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ic/Desktop/SFARI2021/variants/"/>
    </mc:Choice>
  </mc:AlternateContent>
  <xr:revisionPtr revIDLastSave="0" documentId="13_ncr:1_{FD987C58-6D04-BA47-BD94-DDCE9368F3B9}" xr6:coauthVersionLast="47" xr6:coauthVersionMax="47" xr10:uidLastSave="{00000000-0000-0000-0000-000000000000}"/>
  <bookViews>
    <workbookView xWindow="200" yWindow="2940" windowWidth="27360" windowHeight="17840" xr2:uid="{00000000-000D-0000-FFFF-FFFF00000000}"/>
  </bookViews>
  <sheets>
    <sheet name="MECP2_dm_Feb2023" sheetId="1" r:id="rId1"/>
    <sheet name="Old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56" i="1" l="1"/>
  <c r="AK223" i="1"/>
  <c r="AK224" i="1"/>
  <c r="AK266" i="1"/>
  <c r="AK95" i="1"/>
  <c r="AK225" i="1"/>
  <c r="AK267" i="1"/>
  <c r="AK75" i="1"/>
  <c r="AK3" i="1"/>
  <c r="AK268" i="1"/>
  <c r="AK269" i="1"/>
  <c r="AK31" i="1"/>
  <c r="AK226" i="1"/>
  <c r="AK270" i="1"/>
  <c r="AK210" i="1"/>
  <c r="AK271" i="1"/>
  <c r="AK409" i="1"/>
  <c r="AK204" i="1"/>
  <c r="AK272" i="1"/>
  <c r="AK273" i="1"/>
  <c r="AK211" i="1"/>
  <c r="AK119" i="1"/>
  <c r="AK120" i="1"/>
  <c r="AK121" i="1"/>
  <c r="AK177" i="1"/>
  <c r="AK274" i="1"/>
  <c r="AK275" i="1"/>
  <c r="AK178" i="1"/>
  <c r="AK276" i="1"/>
  <c r="AK143" i="1"/>
  <c r="AK144" i="1"/>
  <c r="AK179" i="1"/>
  <c r="AK277" i="1"/>
  <c r="AK180" i="1"/>
  <c r="AK278" i="1"/>
  <c r="AK279" i="1"/>
  <c r="AK157" i="1"/>
  <c r="AK173" i="1"/>
  <c r="AK158" i="1"/>
  <c r="AK212" i="1"/>
  <c r="AK181" i="1"/>
  <c r="AK182" i="1"/>
  <c r="AK159" i="1"/>
  <c r="AK54" i="1"/>
  <c r="AK183" i="1"/>
  <c r="AK122" i="1"/>
  <c r="AK123" i="1"/>
  <c r="AK124" i="1"/>
  <c r="AK184" i="1"/>
  <c r="AK185" i="1"/>
  <c r="AK186" i="1"/>
  <c r="AK187" i="1"/>
  <c r="AK160" i="1"/>
  <c r="AK280" i="1"/>
  <c r="AK125" i="1"/>
  <c r="AK126" i="1"/>
  <c r="AK127" i="1"/>
  <c r="AK161" i="1"/>
  <c r="AK174" i="1"/>
  <c r="AK145" i="1"/>
  <c r="AK128" i="1"/>
  <c r="AK129" i="1"/>
  <c r="AK188" i="1"/>
  <c r="AK139" i="1"/>
  <c r="AK281" i="1"/>
  <c r="AK146" i="1"/>
  <c r="AK162" i="1"/>
  <c r="AK282" i="1"/>
  <c r="AK283" i="1"/>
  <c r="AK284" i="1"/>
  <c r="AK285" i="1"/>
  <c r="AK286" i="1"/>
  <c r="AK287" i="1"/>
  <c r="AK410" i="1"/>
  <c r="AK288" i="1"/>
  <c r="AK168" i="1"/>
  <c r="AK175" i="1"/>
  <c r="AK130" i="1"/>
  <c r="AK169" i="1"/>
  <c r="AK189" i="1"/>
  <c r="AK131" i="1"/>
  <c r="AK140" i="1"/>
  <c r="AK190" i="1"/>
  <c r="AK191" i="1"/>
  <c r="AK132" i="1"/>
  <c r="AK147" i="1"/>
  <c r="AK170" i="1"/>
  <c r="AK133" i="1"/>
  <c r="AK148" i="1"/>
  <c r="AK192" i="1"/>
  <c r="AK193" i="1"/>
  <c r="AK289" i="1"/>
  <c r="AK290" i="1"/>
  <c r="AK194" i="1"/>
  <c r="AK291" i="1"/>
  <c r="AK134" i="1"/>
  <c r="AK195" i="1"/>
  <c r="AK292" i="1"/>
  <c r="AK293" i="1"/>
  <c r="AK294" i="1"/>
  <c r="AK295" i="1"/>
  <c r="AK411" i="1"/>
  <c r="AK412" i="1"/>
  <c r="AK76" i="1"/>
  <c r="AK227" i="1"/>
  <c r="AK413" i="1"/>
  <c r="AK296" i="1"/>
  <c r="AK297" i="1"/>
  <c r="AK32" i="1"/>
  <c r="AK77" i="1"/>
  <c r="AK89" i="1"/>
  <c r="AK96" i="1"/>
  <c r="AK228" i="1"/>
  <c r="AK414" i="1"/>
  <c r="AK229" i="1"/>
  <c r="AK298" i="1"/>
  <c r="AK299" i="1"/>
  <c r="AK300" i="1"/>
  <c r="AK230" i="1"/>
  <c r="AK55" i="1"/>
  <c r="AK301" i="1"/>
  <c r="AK302" i="1"/>
  <c r="AK231" i="1"/>
  <c r="AK303" i="1"/>
  <c r="AK196" i="1"/>
  <c r="AK213" i="1"/>
  <c r="AK33" i="1"/>
  <c r="AK34" i="1"/>
  <c r="AK56" i="1"/>
  <c r="AK90" i="1"/>
  <c r="AK304" i="1"/>
  <c r="AK415" i="1"/>
  <c r="AK305" i="1"/>
  <c r="AK306" i="1"/>
  <c r="AK4" i="1"/>
  <c r="AK35" i="1"/>
  <c r="AK205" i="1"/>
  <c r="AK5" i="1"/>
  <c r="AK6" i="1"/>
  <c r="AK416" i="1"/>
  <c r="AK307" i="1"/>
  <c r="AK308" i="1"/>
  <c r="AK309" i="1"/>
  <c r="AK36" i="1"/>
  <c r="AK97" i="1"/>
  <c r="AK98" i="1"/>
  <c r="AK232" i="1"/>
  <c r="AK37" i="1"/>
  <c r="AK310" i="1"/>
  <c r="AK57" i="1"/>
  <c r="AK171" i="1"/>
  <c r="AK311" i="1"/>
  <c r="AK99" i="1"/>
  <c r="AK141" i="1"/>
  <c r="AK163" i="1"/>
  <c r="AK312" i="1"/>
  <c r="AK214" i="1"/>
  <c r="AK27" i="1"/>
  <c r="AK38" i="1"/>
  <c r="AK233" i="1"/>
  <c r="AK313" i="1"/>
  <c r="AK78" i="1"/>
  <c r="AK314" i="1"/>
  <c r="AK315" i="1"/>
  <c r="AK28" i="1"/>
  <c r="AK316" i="1"/>
  <c r="AK7" i="1"/>
  <c r="AK317" i="1"/>
  <c r="AK318" i="1"/>
  <c r="AK319" i="1"/>
  <c r="AK320" i="1"/>
  <c r="AK417" i="1"/>
  <c r="AK100" i="1"/>
  <c r="AK101" i="1"/>
  <c r="AK321" i="1"/>
  <c r="AK215" i="1"/>
  <c r="AK418" i="1"/>
  <c r="AK197" i="1"/>
  <c r="AK234" i="1"/>
  <c r="AK322" i="1"/>
  <c r="AK58" i="1"/>
  <c r="AK235" i="1"/>
  <c r="AK323" i="1"/>
  <c r="AK324" i="1"/>
  <c r="AK325" i="1"/>
  <c r="AK326" i="1"/>
  <c r="AK327" i="1"/>
  <c r="AK216" i="1"/>
  <c r="AK39" i="1"/>
  <c r="AK328" i="1"/>
  <c r="AK329" i="1"/>
  <c r="AK419" i="1"/>
  <c r="AK330" i="1"/>
  <c r="AK91" i="1"/>
  <c r="AK420" i="1"/>
  <c r="AK59" i="1"/>
  <c r="AK331" i="1"/>
  <c r="AK332" i="1"/>
  <c r="AK421" i="1"/>
  <c r="AK198" i="1"/>
  <c r="AK333" i="1"/>
  <c r="AK334" i="1"/>
  <c r="AK335" i="1"/>
  <c r="AK79" i="1"/>
  <c r="AK336" i="1"/>
  <c r="AK40" i="1"/>
  <c r="AK337" i="1"/>
  <c r="AK236" i="1"/>
  <c r="AK338" i="1"/>
  <c r="AK8" i="1"/>
  <c r="AK339" i="1"/>
  <c r="AK92" i="1"/>
  <c r="AK237" i="1"/>
  <c r="AK340" i="1"/>
  <c r="AK341" i="1"/>
  <c r="AK342" i="1"/>
  <c r="AK422" i="1"/>
  <c r="AK423" i="1"/>
  <c r="AK149" i="1"/>
  <c r="AK135" i="1"/>
  <c r="AK142" i="1"/>
  <c r="AK150" i="1"/>
  <c r="AK164" i="1"/>
  <c r="AK199" i="1"/>
  <c r="AK165" i="1"/>
  <c r="AK172" i="1"/>
  <c r="AK343" i="1"/>
  <c r="AK424" i="1"/>
  <c r="AK151" i="1"/>
  <c r="AK200" i="1"/>
  <c r="AK136" i="1"/>
  <c r="AK152" i="1"/>
  <c r="AK153" i="1"/>
  <c r="AK166" i="1"/>
  <c r="AK201" i="1"/>
  <c r="AK344" i="1"/>
  <c r="AK137" i="1"/>
  <c r="AK202" i="1"/>
  <c r="AK9" i="1"/>
  <c r="AK345" i="1"/>
  <c r="AK346" i="1"/>
  <c r="AK347" i="1"/>
  <c r="AK348" i="1"/>
  <c r="AK138" i="1"/>
  <c r="AK154" i="1"/>
  <c r="AK167" i="1"/>
  <c r="AK238" i="1"/>
  <c r="AK60" i="1"/>
  <c r="AK239" i="1"/>
  <c r="AK29" i="1"/>
  <c r="AK61" i="1"/>
  <c r="AK349" i="1"/>
  <c r="AK350" i="1"/>
  <c r="AK351" i="1"/>
  <c r="AK352" i="1"/>
  <c r="AK217" i="1"/>
  <c r="AK240" i="1"/>
  <c r="AK102" i="1"/>
  <c r="AK103" i="1"/>
  <c r="AK241" i="1"/>
  <c r="AK10" i="1"/>
  <c r="AK203" i="1"/>
  <c r="AK353" i="1"/>
  <c r="AK354" i="1"/>
  <c r="AK355" i="1"/>
  <c r="AK104" i="1"/>
  <c r="AK11" i="1"/>
  <c r="AK62" i="1"/>
  <c r="AK425" i="1"/>
  <c r="AK356" i="1"/>
  <c r="AK63" i="1"/>
  <c r="AK41" i="1"/>
  <c r="AK105" i="1"/>
  <c r="AK357" i="1"/>
  <c r="AK42" i="1"/>
  <c r="AK358" i="1"/>
  <c r="AK80" i="1"/>
  <c r="AK106" i="1"/>
  <c r="AK242" i="1"/>
  <c r="AK426" i="1"/>
  <c r="AK64" i="1"/>
  <c r="AK359" i="1"/>
  <c r="AK427" i="1"/>
  <c r="AK243" i="1"/>
  <c r="AK360" i="1"/>
  <c r="AK361" i="1"/>
  <c r="AK362" i="1"/>
  <c r="AK65" i="1"/>
  <c r="AK363" i="1"/>
  <c r="AK364" i="1"/>
  <c r="AK365" i="1"/>
  <c r="AK366" i="1"/>
  <c r="AK367" i="1"/>
  <c r="AK368" i="1"/>
  <c r="AK369" i="1"/>
  <c r="AK428" i="1"/>
  <c r="AK370" i="1"/>
  <c r="AK429" i="1"/>
  <c r="AK12" i="1"/>
  <c r="AK371" i="1"/>
  <c r="AK372" i="1"/>
  <c r="AK13" i="1"/>
  <c r="AK81" i="1"/>
  <c r="AK82" i="1"/>
  <c r="AK218" i="1"/>
  <c r="AK430" i="1"/>
  <c r="AK431" i="1"/>
  <c r="AK14" i="1"/>
  <c r="AK244" i="1"/>
  <c r="AK373" i="1"/>
  <c r="AK432" i="1"/>
  <c r="AK83" i="1"/>
  <c r="AK374" i="1"/>
  <c r="AK93" i="1"/>
  <c r="AK375" i="1"/>
  <c r="AK376" i="1"/>
  <c r="AK15" i="1"/>
  <c r="AK107" i="1"/>
  <c r="AK245" i="1"/>
  <c r="AK16" i="1"/>
  <c r="AK17" i="1"/>
  <c r="AK43" i="1"/>
  <c r="AK377" i="1"/>
  <c r="AK108" i="1"/>
  <c r="AK378" i="1"/>
  <c r="AK379" i="1"/>
  <c r="AK433" i="1"/>
  <c r="AK380" i="1"/>
  <c r="AK434" i="1"/>
  <c r="AK246" i="1"/>
  <c r="AK18" i="1"/>
  <c r="AK381" i="1"/>
  <c r="AK247" i="1"/>
  <c r="AK109" i="1"/>
  <c r="AK19" i="1"/>
  <c r="AK110" i="1"/>
  <c r="AK44" i="1"/>
  <c r="AK84" i="1"/>
  <c r="AK94" i="1"/>
  <c r="AK66" i="1"/>
  <c r="AK435" i="1"/>
  <c r="AK20" i="1"/>
  <c r="AK45" i="1"/>
  <c r="AK67" i="1"/>
  <c r="AK111" i="1"/>
  <c r="AK382" i="1"/>
  <c r="AK85" i="1"/>
  <c r="AK383" i="1"/>
  <c r="AK436" i="1"/>
  <c r="AK437" i="1"/>
  <c r="AK438" i="1"/>
  <c r="AK384" i="1"/>
  <c r="AK21" i="1"/>
  <c r="AK112" i="1"/>
  <c r="AK385" i="1"/>
  <c r="AK439" i="1"/>
  <c r="AK113" i="1"/>
  <c r="AK386" i="1"/>
  <c r="AK46" i="1"/>
  <c r="AK387" i="1"/>
  <c r="AK440" i="1"/>
  <c r="AK219" i="1"/>
  <c r="AK68" i="1"/>
  <c r="AK388" i="1"/>
  <c r="AK220" i="1"/>
  <c r="AK248" i="1"/>
  <c r="AK22" i="1"/>
  <c r="AK441" i="1"/>
  <c r="AK114" i="1"/>
  <c r="AK69" i="1"/>
  <c r="AK389" i="1"/>
  <c r="AK390" i="1"/>
  <c r="AK23" i="1"/>
  <c r="AK70" i="1"/>
  <c r="AK71" i="1"/>
  <c r="AK391" i="1"/>
  <c r="AK392" i="1"/>
  <c r="AK393" i="1"/>
  <c r="AK249" i="1"/>
  <c r="AK24" i="1"/>
  <c r="AK47" i="1"/>
  <c r="AK48" i="1"/>
  <c r="AK394" i="1"/>
  <c r="AK25" i="1"/>
  <c r="AK442" i="1"/>
  <c r="AK49" i="1"/>
  <c r="AK395" i="1"/>
  <c r="AK115" i="1"/>
  <c r="AK26" i="1"/>
  <c r="AK443" i="1"/>
  <c r="AK396" i="1"/>
  <c r="AK397" i="1"/>
  <c r="AK398" i="1"/>
  <c r="AK399" i="1"/>
  <c r="AK400" i="1"/>
  <c r="AK50" i="1"/>
  <c r="AK116" i="1"/>
  <c r="AK401" i="1"/>
  <c r="AK402" i="1"/>
  <c r="AK403" i="1"/>
  <c r="AK117" i="1"/>
  <c r="AK404" i="1"/>
  <c r="AK405" i="1"/>
  <c r="AK72" i="1"/>
  <c r="AK406" i="1"/>
  <c r="AK444" i="1"/>
  <c r="AK73" i="1"/>
  <c r="AK407" i="1"/>
  <c r="AK445" i="1"/>
  <c r="AK221" i="1"/>
  <c r="AK86" i="1"/>
  <c r="AK118" i="1"/>
  <c r="AK74" i="1"/>
  <c r="AK87" i="1"/>
  <c r="AK250" i="1"/>
  <c r="AK51" i="1"/>
  <c r="AK408" i="1"/>
  <c r="AK251" i="1"/>
  <c r="AK252" i="1"/>
  <c r="AK253" i="1"/>
  <c r="AK254" i="1"/>
  <c r="AK222" i="1"/>
  <c r="AK255" i="1"/>
  <c r="AK256" i="1"/>
  <c r="AK257" i="1"/>
  <c r="AK258" i="1"/>
  <c r="AK259" i="1"/>
  <c r="AK52" i="1"/>
  <c r="AK260" i="1"/>
  <c r="AK261" i="1"/>
  <c r="AK262" i="1"/>
  <c r="AK263" i="1"/>
  <c r="AK53" i="1"/>
  <c r="AK30" i="1"/>
  <c r="AK264" i="1"/>
  <c r="AK2" i="1"/>
  <c r="AK88" i="1"/>
  <c r="AK176" i="1"/>
  <c r="AK265" i="1"/>
  <c r="AK155" i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2" i="2"/>
</calcChain>
</file>

<file path=xl/sharedStrings.xml><?xml version="1.0" encoding="utf-8"?>
<sst xmlns="http://schemas.openxmlformats.org/spreadsheetml/2006/main" count="20312" uniqueCount="3283">
  <si>
    <t>Coordinate</t>
  </si>
  <si>
    <t>REF_ALLELE</t>
  </si>
  <si>
    <t>ALT_ALLELE</t>
  </si>
  <si>
    <t>Variant_ID</t>
  </si>
  <si>
    <t>Transcript</t>
  </si>
  <si>
    <t>cDNA_position</t>
  </si>
  <si>
    <t>CDS_position</t>
  </si>
  <si>
    <t>Protein_position</t>
  </si>
  <si>
    <t>Amino_acids</t>
  </si>
  <si>
    <t>Codons</t>
  </si>
  <si>
    <t>Amino_acid (dm)</t>
  </si>
  <si>
    <t>Protein_position (dm)</t>
  </si>
  <si>
    <t>Ref Codon (dm)</t>
  </si>
  <si>
    <t>MostFreqAltCodon</t>
  </si>
  <si>
    <t>Existing_variation</t>
  </si>
  <si>
    <t>SIFT</t>
  </si>
  <si>
    <t>PolyPhen</t>
  </si>
  <si>
    <t>CADD_PHRED</t>
  </si>
  <si>
    <t>REVEL</t>
  </si>
  <si>
    <t>DOMAINS</t>
  </si>
  <si>
    <t>HGVSc</t>
  </si>
  <si>
    <t>HGVSp</t>
  </si>
  <si>
    <t>AF</t>
  </si>
  <si>
    <t>gnomAD_AF</t>
  </si>
  <si>
    <t>MAX_AF</t>
  </si>
  <si>
    <t>MAX_AF_POPS</t>
  </si>
  <si>
    <t>PUBMED</t>
  </si>
  <si>
    <t>sources</t>
  </si>
  <si>
    <t>CLNSIG</t>
  </si>
  <si>
    <t>CLNDN</t>
  </si>
  <si>
    <t>CLNREVSTAT</t>
  </si>
  <si>
    <t>Papers</t>
  </si>
  <si>
    <t>Denovo</t>
  </si>
  <si>
    <t>AF (extracted)</t>
  </si>
  <si>
    <t>-</t>
  </si>
  <si>
    <t>T</t>
  </si>
  <si>
    <t>ENST00000303391</t>
  </si>
  <si>
    <t>AFR</t>
  </si>
  <si>
    <t>X:153295826</t>
  </si>
  <si>
    <t>C</t>
  </si>
  <si>
    <t>G</t>
  </si>
  <si>
    <t>V/L</t>
  </si>
  <si>
    <t>Gtt/Ctt</t>
  </si>
  <si>
    <t>D</t>
  </si>
  <si>
    <t>GAT</t>
  </si>
  <si>
    <t>CTG</t>
  </si>
  <si>
    <t>rs782487090,CD056168</t>
  </si>
  <si>
    <t>deleterious(0)</t>
  </si>
  <si>
    <t>probably_damaging(0.952)</t>
  </si>
  <si>
    <t>PIRSF:PIRSF038006,PANTHER:PTHR15074,PANTHER:PTHR15074:SF1</t>
  </si>
  <si>
    <t>ENST00000303391.6:c.1453G&gt;C</t>
  </si>
  <si>
    <t>ENSP00000301948.6:p.Val485Leu</t>
  </si>
  <si>
    <t>2.18e-05</t>
  </si>
  <si>
    <t>6.25e-05</t>
  </si>
  <si>
    <t>gnomAD_FIN</t>
  </si>
  <si>
    <t xml:space="preserve">ClinVar | </t>
  </si>
  <si>
    <t>Uncertain_significance</t>
  </si>
  <si>
    <t>Severe_neonatal-onset_encephalopathy_with_microcephaly</t>
  </si>
  <si>
    <t>criteria_provided,_single_submitter</t>
  </si>
  <si>
    <t>X:153295828</t>
  </si>
  <si>
    <t>R/T</t>
  </si>
  <si>
    <t>aGa/aCa</t>
  </si>
  <si>
    <t>Q</t>
  </si>
  <si>
    <t>CAG</t>
  </si>
  <si>
    <t>ACC</t>
  </si>
  <si>
    <t>rs267608370</t>
  </si>
  <si>
    <t>benign(0.354)</t>
  </si>
  <si>
    <t>ENST00000303391.6:c.1451G&gt;C</t>
  </si>
  <si>
    <t>ENSP00000301948.6:p.Arg484Thr</t>
  </si>
  <si>
    <t>4.36e-05</t>
  </si>
  <si>
    <t>gnomAD_OTH</t>
  </si>
  <si>
    <t>18414213:12325033</t>
  </si>
  <si>
    <t>Benign/Likely_benign</t>
  </si>
  <si>
    <t>not_specified|not_provided|Severe_neonatal-onset_encephalopathy_with_microcephaly|Rett_syndrome</t>
  </si>
  <si>
    <t>criteria_provided,_multiple_submitters,_no_conflicts</t>
  </si>
  <si>
    <t>X:153295832</t>
  </si>
  <si>
    <t>E/K</t>
  </si>
  <si>
    <t>Gag/Aag</t>
  </si>
  <si>
    <t>L</t>
  </si>
  <si>
    <t>AAG</t>
  </si>
  <si>
    <t>rs587777421,CM132233,COSV57653132</t>
  </si>
  <si>
    <t>benign(0.014)</t>
  </si>
  <si>
    <t>ENST00000303391.6:c.1447G&gt;A</t>
  </si>
  <si>
    <t>ENSP00000301948.6:p.Glu483Lys</t>
  </si>
  <si>
    <t>5.45e-06</t>
  </si>
  <si>
    <t>1.221e-05</t>
  </si>
  <si>
    <t>gnomAD_NFE</t>
  </si>
  <si>
    <t>11058114:23352163</t>
  </si>
  <si>
    <t>not_specified|not_provided|Inborn_genetic_diseases|Severe_neonatal-onset_encephalopathy_with_microcephaly</t>
  </si>
  <si>
    <t>X:153295838</t>
  </si>
  <si>
    <t>V/M</t>
  </si>
  <si>
    <t>Gtg/Atg</t>
  </si>
  <si>
    <t>R</t>
  </si>
  <si>
    <t>CGA</t>
  </si>
  <si>
    <t>ATG</t>
  </si>
  <si>
    <t>rs193922678,CM1212526,COSV57653810</t>
  </si>
  <si>
    <t>benign(0.062)</t>
  </si>
  <si>
    <t>ENST00000303391.6:c.1441G&gt;A</t>
  </si>
  <si>
    <t>ENSP00000301948.6:p.Val481Met</t>
  </si>
  <si>
    <t>1.635e-05</t>
  </si>
  <si>
    <t>7.291e-05</t>
  </si>
  <si>
    <t>gnomAD_AMR</t>
  </si>
  <si>
    <t>18414213:22277191:19495527</t>
  </si>
  <si>
    <t>Likely_benign</t>
  </si>
  <si>
    <t>reviewed_by_expert_panel</t>
  </si>
  <si>
    <t>X:153295841</t>
  </si>
  <si>
    <t>A</t>
  </si>
  <si>
    <t>P/S</t>
  </si>
  <si>
    <t>Ccc/Tcc</t>
  </si>
  <si>
    <t>CGG</t>
  </si>
  <si>
    <t>AGC</t>
  </si>
  <si>
    <t>rs267608636</t>
  </si>
  <si>
    <t>tolerated(0.21)</t>
  </si>
  <si>
    <t>benign(0.026)</t>
  </si>
  <si>
    <t>ENST00000303391.6:c.1438C&gt;T</t>
  </si>
  <si>
    <t>ENSP00000301948.6:p.Pro480Ser</t>
  </si>
  <si>
    <t>1.09e-05</t>
  </si>
  <si>
    <t>SAS</t>
  </si>
  <si>
    <t>Benign</t>
  </si>
  <si>
    <t>not_specified|Severe_neonatal-onset_encephalopathy_with_microcephaly</t>
  </si>
  <si>
    <t>X:153295843</t>
  </si>
  <si>
    <t>T/M</t>
  </si>
  <si>
    <t>aCg/aTg</t>
  </si>
  <si>
    <t>GCG</t>
  </si>
  <si>
    <t>rs267608635,COSV57653472</t>
  </si>
  <si>
    <t>tolerated(0.12)</t>
  </si>
  <si>
    <t>probably_damaging(0.993)</t>
  </si>
  <si>
    <t>ENST00000303391.6:c.1436C&gt;T</t>
  </si>
  <si>
    <t>ENSP00000301948.6:p.Thr479Met</t>
  </si>
  <si>
    <t>EA</t>
  </si>
  <si>
    <t>not_specified|Rett_syndrome</t>
  </si>
  <si>
    <t>X:153295846</t>
  </si>
  <si>
    <t>R/Q</t>
  </si>
  <si>
    <t>cGg/cAg</t>
  </si>
  <si>
    <t>V</t>
  </si>
  <si>
    <t>GTT</t>
  </si>
  <si>
    <t>rs145790362,COSV100318343</t>
  </si>
  <si>
    <t>benign(0.194)</t>
  </si>
  <si>
    <t>ENST00000303391.6:c.1433G&gt;A</t>
  </si>
  <si>
    <t>ENSP00000301948.6:p.Arg478Gln</t>
  </si>
  <si>
    <t>not_specified|not_provided|Severe_neonatal-onset_encephalopathy_with_microcephaly|Autism,_susceptibility_to,_X-linked_3|Syndromic_X-linked_intellectual_disability_Lubs_type|Rett_syndrome|X-linked_intellectual_disability-psychosis-macroorchidism_syndrome|Inborn_genetic_diseases</t>
  </si>
  <si>
    <t>X:153295849</t>
  </si>
  <si>
    <t>S/T</t>
  </si>
  <si>
    <t>aGc/aCc</t>
  </si>
  <si>
    <t>rs267608328</t>
  </si>
  <si>
    <t>tolerated(0.49)</t>
  </si>
  <si>
    <t>benign(0.003)</t>
  </si>
  <si>
    <t>ENST00000303391.6:c.1430G&gt;C</t>
  </si>
  <si>
    <t>ENSP00000301948.6:p.Ser477Thr</t>
  </si>
  <si>
    <t>not_specified|Severe_neonatal-onset_encephalopathy_with_microcephaly|Rett_syndrome</t>
  </si>
  <si>
    <t>X:153295860</t>
  </si>
  <si>
    <t>E/D</t>
  </si>
  <si>
    <t>gaG/gaC</t>
  </si>
  <si>
    <t>rs75498268</t>
  </si>
  <si>
    <t>tolerated(0.27)</t>
  </si>
  <si>
    <t>ENST00000303391.6:c.1419G&gt;C</t>
  </si>
  <si>
    <t>ENSP00000301948.6:p.Glu473Asp</t>
  </si>
  <si>
    <t>Conflicting_interpretations_of_pathogenicity</t>
  </si>
  <si>
    <t>Severe_neonatal-onset_encephalopathy_with_microcephaly|not_provided</t>
  </si>
  <si>
    <t>criteria_provided,_conflicting_interpretations</t>
  </si>
  <si>
    <t>X:153295862</t>
  </si>
  <si>
    <t>E/Q</t>
  </si>
  <si>
    <t>Gag/Cag</t>
  </si>
  <si>
    <t>rs782115829</t>
  </si>
  <si>
    <t>benign(0.324)</t>
  </si>
  <si>
    <t>ENST00000303391.6:c.1417G&gt;C</t>
  </si>
  <si>
    <t>ENSP00000301948.6:p.Glu473Gln</t>
  </si>
  <si>
    <t>5.449e-06</t>
  </si>
  <si>
    <t>1.22e-05</t>
  </si>
  <si>
    <t>Rett_syndrome</t>
  </si>
  <si>
    <t>X:153295863</t>
  </si>
  <si>
    <t>CD021415</t>
  </si>
  <si>
    <t>tolerated(0.17)</t>
  </si>
  <si>
    <t>benign(0.007)</t>
  </si>
  <si>
    <t>ENST00000303391.6:c.1416G&gt;C</t>
  </si>
  <si>
    <t>ENSP00000301948.6:p.Glu472Asp</t>
  </si>
  <si>
    <t>X:153295867</t>
  </si>
  <si>
    <t>rs1057520310</t>
  </si>
  <si>
    <t>deleterious(0.01)</t>
  </si>
  <si>
    <t>ENST00000303391.6:c.1412G&gt;C</t>
  </si>
  <si>
    <t>ENSP00000301948.6:p.Arg471Thr</t>
  </si>
  <si>
    <t>not_specified|not_provided</t>
  </si>
  <si>
    <t>X:153295870</t>
  </si>
  <si>
    <t>N/I</t>
  </si>
  <si>
    <t>aAc/aTc</t>
  </si>
  <si>
    <t>ATC</t>
  </si>
  <si>
    <t>rs1270065515</t>
  </si>
  <si>
    <t>benign(0.083)</t>
  </si>
  <si>
    <t>ENST00000303391.6:c.1409A&gt;T</t>
  </si>
  <si>
    <t>ENSP00000301948.6:p.Asn470Ile</t>
  </si>
  <si>
    <t>not_provided</t>
  </si>
  <si>
    <t>X:153295876</t>
  </si>
  <si>
    <t>aGg/aCg</t>
  </si>
  <si>
    <t>deleterious(0.02)</t>
  </si>
  <si>
    <t>benign(0.14)</t>
  </si>
  <si>
    <t>ENST00000303391.6:c.1403G&gt;C</t>
  </si>
  <si>
    <t>ENSP00000301948.6:p.Arg468Thr</t>
  </si>
  <si>
    <t>X:153295879</t>
  </si>
  <si>
    <t>P/R</t>
  </si>
  <si>
    <t>cCa/cGa</t>
  </si>
  <si>
    <t>CGC</t>
  </si>
  <si>
    <t>rs782042904</t>
  </si>
  <si>
    <t>tolerated(0.09)</t>
  </si>
  <si>
    <t>probably_damaging(0.996)</t>
  </si>
  <si>
    <t>ENST00000303391.6:c.1400C&gt;G</t>
  </si>
  <si>
    <t>ENSP00000301948.6:p.Pro467Arg</t>
  </si>
  <si>
    <t>not_specified</t>
  </si>
  <si>
    <t>X:153295886</t>
  </si>
  <si>
    <t>S/P</t>
  </si>
  <si>
    <t>Tcc/Ccc</t>
  </si>
  <si>
    <t>CCC</t>
  </si>
  <si>
    <t>benign(0)</t>
  </si>
  <si>
    <t>ENST00000303391.6:c.1393T&gt;C</t>
  </si>
  <si>
    <t>ENSP00000301948.6:p.Ser465Pro</t>
  </si>
  <si>
    <t>X:153295888</t>
  </si>
  <si>
    <t>S/F</t>
  </si>
  <si>
    <t>tCc/tTc</t>
  </si>
  <si>
    <t>TTC</t>
  </si>
  <si>
    <t>benign(0.121)</t>
  </si>
  <si>
    <t>ENST00000303391.6:c.1391C&gt;T</t>
  </si>
  <si>
    <t>ENSP00000301948.6:p.Ser464Phe</t>
  </si>
  <si>
    <t>X:153295892</t>
  </si>
  <si>
    <t>Tca/Cca</t>
  </si>
  <si>
    <t>tolerated(0.41)</t>
  </si>
  <si>
    <t>benign(0.006)</t>
  </si>
  <si>
    <t>ENST00000303391.6:c.1387T&gt;C</t>
  </si>
  <si>
    <t>ENSP00000301948.6:p.Ser463Pro</t>
  </si>
  <si>
    <t>Inborn_genetic_diseases</t>
  </si>
  <si>
    <t>X:153295901</t>
  </si>
  <si>
    <t>D/Y</t>
  </si>
  <si>
    <t>Gac/Tac</t>
  </si>
  <si>
    <t>TAC</t>
  </si>
  <si>
    <t>ENST00000303391.6:c.1378G&gt;T</t>
  </si>
  <si>
    <t>ENSP00000301948.6:p.Asp460Tyr</t>
  </si>
  <si>
    <t>X:153295903</t>
  </si>
  <si>
    <t>K/R</t>
  </si>
  <si>
    <t>aAa/aGa</t>
  </si>
  <si>
    <t>tolerated(0.45)</t>
  </si>
  <si>
    <t>ENST00000303391.6:c.1376A&gt;G</t>
  </si>
  <si>
    <t>ENSP00000301948.6:p.Lys459Arg</t>
  </si>
  <si>
    <t>X:153295906</t>
  </si>
  <si>
    <t>R/H</t>
  </si>
  <si>
    <t>cGc/cAc</t>
  </si>
  <si>
    <t>CAC</t>
  </si>
  <si>
    <t>rs185957513,CM176152,COSV57654203</t>
  </si>
  <si>
    <t>tolerated(0.11)</t>
  </si>
  <si>
    <t>possibly_damaging(0.662)</t>
  </si>
  <si>
    <t>ENST00000303391.6:c.1373G&gt;A</t>
  </si>
  <si>
    <t>ENSP00000301948.6:p.Arg458His</t>
  </si>
  <si>
    <t>gnomAD_EAS</t>
  </si>
  <si>
    <t>18414213:23757202:18810657</t>
  </si>
  <si>
    <t>not_provided|not_specified|Autism,_susceptibility_to,_X-linked_3|X-linked_intellectual_disability-psychosis-macroorchidism_syndrome|Rett_syndrome|Syndromic_X-linked_intellectual_disability_Lubs_type|Severe_neonatal-onset_encephalopathy_with_microcephaly</t>
  </si>
  <si>
    <t>X:153295907</t>
  </si>
  <si>
    <t>R/C</t>
  </si>
  <si>
    <t>Cgc/Tgc</t>
  </si>
  <si>
    <t>TGC</t>
  </si>
  <si>
    <t>rs267608628</t>
  </si>
  <si>
    <t>possibly_damaging(0.725)</t>
  </si>
  <si>
    <t>ENST00000303391.6:c.1372C&gt;T</t>
  </si>
  <si>
    <t>ENSP00000301948.6:p.Arg458Cys</t>
  </si>
  <si>
    <t>X:153295910</t>
  </si>
  <si>
    <t>benign(0.001)</t>
  </si>
  <si>
    <t>ENST00000303391.6:c.1369G&gt;A</t>
  </si>
  <si>
    <t>ENSP00000301948.6:p.Glu457Lys</t>
  </si>
  <si>
    <t>X:153295918</t>
  </si>
  <si>
    <t>G/A</t>
  </si>
  <si>
    <t>gGg/gCg</t>
  </si>
  <si>
    <t>GCC</t>
  </si>
  <si>
    <t>tolerated(0.76)</t>
  </si>
  <si>
    <t>ENST00000303391.6:c.1361G&gt;C</t>
  </si>
  <si>
    <t>ENSP00000301948.6:p.Gly454Ala</t>
  </si>
  <si>
    <t>X:153295923</t>
  </si>
  <si>
    <t>H/Q</t>
  </si>
  <si>
    <t>caC/caA</t>
  </si>
  <si>
    <t>tolerated(0.05)</t>
  </si>
  <si>
    <t>ENST00000303391.6:c.1356C&gt;A</t>
  </si>
  <si>
    <t>ENSP00000301948.6:p.His452Gln</t>
  </si>
  <si>
    <t>X:153295931</t>
  </si>
  <si>
    <t>Y/H</t>
  </si>
  <si>
    <t>Tac/Cac</t>
  </si>
  <si>
    <t>tolerated_low_confidence(0.15)</t>
  </si>
  <si>
    <t>ENST00000303391.6:c.1348T&gt;C</t>
  </si>
  <si>
    <t>ENSP00000301948.6:p.Tyr450His</t>
  </si>
  <si>
    <t>X:153295933</t>
  </si>
  <si>
    <t>aAg/aGg</t>
  </si>
  <si>
    <t>GGA</t>
  </si>
  <si>
    <t>tolerated(0.19)</t>
  </si>
  <si>
    <t>benign(0.425)</t>
  </si>
  <si>
    <t>ENST00000303391.6:c.1346A&gt;G</t>
  </si>
  <si>
    <t>ENSP00000301948.6:p.Lys449Arg</t>
  </si>
  <si>
    <t>X:153295939</t>
  </si>
  <si>
    <t>A/V</t>
  </si>
  <si>
    <t>gCa/gTa</t>
  </si>
  <si>
    <t>GTG</t>
  </si>
  <si>
    <t>rs61753978</t>
  </si>
  <si>
    <t>benign(0.053)</t>
  </si>
  <si>
    <t>PIRSF:PIRSF038006,PANTHER:PTHR15074,PANTHER:PTHR15074:SF1,Low_complexity_(Seg):seg</t>
  </si>
  <si>
    <t>ENST00000303391.6:c.1340C&gt;T</t>
  </si>
  <si>
    <t>ENSP00000301948.6:p.Ala447Val</t>
  </si>
  <si>
    <t>3.663e-05</t>
  </si>
  <si>
    <t>Severe_neonatal-onset_encephalopathy_with_microcephaly|Rett_syndrome</t>
  </si>
  <si>
    <t>X:153295940</t>
  </si>
  <si>
    <t>143465,GX0507.p1</t>
  </si>
  <si>
    <t>A/T</t>
  </si>
  <si>
    <t>Gca/Aca</t>
  </si>
  <si>
    <t>rs267608626</t>
  </si>
  <si>
    <t>benign(0.057)</t>
  </si>
  <si>
    <t>ENST00000303391.6:c.1339G&gt;A</t>
  </si>
  <si>
    <t>ENSP00000301948.6:p.Ala447Thr</t>
  </si>
  <si>
    <t>7.632e-05</t>
  </si>
  <si>
    <t>23810759:20479760:18190595</t>
  </si>
  <si>
    <t xml:space="preserve">ClinVar | VariCarta | </t>
  </si>
  <si>
    <t>not_specified|Inborn_genetic_diseases|not_provided|Severe_neonatal-onset_encephalopathy_with_microcephaly|Rett_syndrome</t>
  </si>
  <si>
    <t>Guo2018</t>
  </si>
  <si>
    <t>X:153295942</t>
  </si>
  <si>
    <t>gCc/gTc</t>
  </si>
  <si>
    <t>rs782608788</t>
  </si>
  <si>
    <t>tolerated_low_confidence(0.25)</t>
  </si>
  <si>
    <t>benign(0.187)</t>
  </si>
  <si>
    <t>ENST00000303391.6:c.1337C&gt;T</t>
  </si>
  <si>
    <t>ENSP00000301948.6:p.Ala446Val</t>
  </si>
  <si>
    <t>7.292e-05</t>
  </si>
  <si>
    <t>X:153295946</t>
  </si>
  <si>
    <t>T/A</t>
  </si>
  <si>
    <t>Acg/Gcg</t>
  </si>
  <si>
    <t>E</t>
  </si>
  <si>
    <t>GAG</t>
  </si>
  <si>
    <t>tolerated_low_confidence(1)</t>
  </si>
  <si>
    <t>ENST00000303391.6:c.1333A&gt;G</t>
  </si>
  <si>
    <t>ENSP00000301948.6:p.Thr445Ala</t>
  </si>
  <si>
    <t>X:153295949</t>
  </si>
  <si>
    <t>95191,Alvarez-Mora2016:ASD-7</t>
  </si>
  <si>
    <t>Gcc/Acc</t>
  </si>
  <si>
    <t>rs61753975,COSV57653878</t>
  </si>
  <si>
    <t>tolerated_low_confidence(0.33)</t>
  </si>
  <si>
    <t>ENST00000303391.6:c.1330G&gt;A</t>
  </si>
  <si>
    <t>ENSP00000301948.6:p.Ala444Thr</t>
  </si>
  <si>
    <t>18414213:25741868:23757202:17427193:16763963:11055898:11738860</t>
  </si>
  <si>
    <t>Alvarez-Mora2016</t>
  </si>
  <si>
    <t>X:153295951</t>
  </si>
  <si>
    <t>K</t>
  </si>
  <si>
    <t>AAA</t>
  </si>
  <si>
    <t>rs375101073</t>
  </si>
  <si>
    <t>deleterious_low_confidence(0.01)</t>
  </si>
  <si>
    <t>benign(0.025)</t>
  </si>
  <si>
    <t>ENST00000303391.6:c.1328C&gt;T</t>
  </si>
  <si>
    <t>ENSP00000301948.6:p.Ala443Val</t>
  </si>
  <si>
    <t>5.453e-06</t>
  </si>
  <si>
    <t>Inborn_genetic_diseases|not_provided|not_specified|Severe_neonatal-onset_encephalopathy_with_microcephaly</t>
  </si>
  <si>
    <t>X:153295952</t>
  </si>
  <si>
    <t>rs193922677,CM1212525,COSV100318369</t>
  </si>
  <si>
    <t>tolerated_low_confidence(0.2)</t>
  </si>
  <si>
    <t>ENST00000303391.6:c.1327G&gt;A</t>
  </si>
  <si>
    <t>ENSP00000301948.6:p.Ala443Thr</t>
  </si>
  <si>
    <t>8.727e-05</t>
  </si>
  <si>
    <t>Inborn_genetic_diseases|not_specified|not_provided|Severe_neonatal-onset_encephalopathy_with_microcephaly|Rett_syndrome|X-linked_intellectual_disability-psychosis-macroorchidism_syndrome|Intellectual_disability</t>
  </si>
  <si>
    <t>X:153295961</t>
  </si>
  <si>
    <t>rs1557135085</t>
  </si>
  <si>
    <t>tolerated_low_confidence(0.4)</t>
  </si>
  <si>
    <t>ENST00000303391.6:c.1318G&gt;C</t>
  </si>
  <si>
    <t>ENSP00000301948.6:p.Val440Leu</t>
  </si>
  <si>
    <t>5.455e-06</t>
  </si>
  <si>
    <t>1.222e-05</t>
  </si>
  <si>
    <t>X:153295963</t>
  </si>
  <si>
    <t>gCg/gTg</t>
  </si>
  <si>
    <t>rs782805738,COSV57652311</t>
  </si>
  <si>
    <t>deleterious_low_confidence(0.02)</t>
  </si>
  <si>
    <t>ENST00000303391.6:c.1316C&gt;T</t>
  </si>
  <si>
    <t>ENSP00000301948.6:p.Ala439Val</t>
  </si>
  <si>
    <t>1.637e-05</t>
  </si>
  <si>
    <t>not_provided|Rett_syndrome</t>
  </si>
  <si>
    <t>X:153295964</t>
  </si>
  <si>
    <t>Gcg/Acg</t>
  </si>
  <si>
    <t>rs61753973</t>
  </si>
  <si>
    <t>tolerated_low_confidence(0.44)</t>
  </si>
  <si>
    <t>ENST00000303391.6:c.1315G&gt;A</t>
  </si>
  <si>
    <t>ENSP00000301948.6:p.Ala439Thr</t>
  </si>
  <si>
    <t>18414213:23757202:12384770:16763963</t>
  </si>
  <si>
    <t>Inborn_genetic_diseases|Attention_deficit_hyperactivity_disorder|not_specified|not_provided|Severe_neonatal-onset_encephalopathy_with_microcephaly|Rett_syndrome|X-linked_intellectual_disability-psychosis-macroorchidism_syndrome|Autism,_susceptibility_to,_X-linked_3</t>
  </si>
  <si>
    <t>A/S</t>
  </si>
  <si>
    <t>Gcg/Tcg</t>
  </si>
  <si>
    <t>tolerated_low_confidence(0.43)</t>
  </si>
  <si>
    <t>benign(0.005)</t>
  </si>
  <si>
    <t>ENST00000303391.6:c.1315G&gt;T</t>
  </si>
  <si>
    <t>ENSP00000301948.6:p.Ala439Ser</t>
  </si>
  <si>
    <t>2.728e-05</t>
  </si>
  <si>
    <t>gnomAD_AFR</t>
  </si>
  <si>
    <t>not_provided|Severe_neonatal-onset_encephalopathy_with_microcephaly|Rett_syndrome</t>
  </si>
  <si>
    <t>X:153295970</t>
  </si>
  <si>
    <t>Q/K</t>
  </si>
  <si>
    <t>Cag/Aag</t>
  </si>
  <si>
    <t>rs1569548273,CD003535,COSV57656613</t>
  </si>
  <si>
    <t>tolerated(0.23)</t>
  </si>
  <si>
    <t>benign(0.332)</t>
  </si>
  <si>
    <t>ENST00000303391.6:c.1309C&gt;A</t>
  </si>
  <si>
    <t>ENSP00000301948.6:p.Gln437Lys</t>
  </si>
  <si>
    <t>Inborn_genetic_diseases|not_specified|Severe_neonatal-onset_encephalopathy_with_microcephaly</t>
  </si>
  <si>
    <t>X:153295978</t>
  </si>
  <si>
    <t>A/G</t>
  </si>
  <si>
    <t>gCt/gGt</t>
  </si>
  <si>
    <t>GGC</t>
  </si>
  <si>
    <t>benign(0.05)</t>
  </si>
  <si>
    <t>ENST00000303391.6:c.1301C&gt;G</t>
  </si>
  <si>
    <t>ENSP00000301948.6:p.Ala434Gly</t>
  </si>
  <si>
    <t>X:153295984</t>
  </si>
  <si>
    <t>E/G</t>
  </si>
  <si>
    <t>gAg/gGg</t>
  </si>
  <si>
    <t>tolerated(0.06)</t>
  </si>
  <si>
    <t>possibly_damaging(0.841)</t>
  </si>
  <si>
    <t>ENST00000303391.6:c.1295A&gt;G</t>
  </si>
  <si>
    <t>ENSP00000301948.6:p.Glu432Gly</t>
  </si>
  <si>
    <t>X:153295987</t>
  </si>
  <si>
    <t>K/T</t>
  </si>
  <si>
    <t>aAg/aCg</t>
  </si>
  <si>
    <t>tolerated(0.08)</t>
  </si>
  <si>
    <t>benign(0.048)</t>
  </si>
  <si>
    <t>ENST00000303391.6:c.1292A&gt;C</t>
  </si>
  <si>
    <t>ENSP00000301948.6:p.Lys431Thr</t>
  </si>
  <si>
    <t>X:153295988</t>
  </si>
  <si>
    <t>K/Q</t>
  </si>
  <si>
    <t>Aag/Cag</t>
  </si>
  <si>
    <t>rs781829911</t>
  </si>
  <si>
    <t>tolerated(0.31)</t>
  </si>
  <si>
    <t>ENST00000303391.6:c.1291A&gt;C</t>
  </si>
  <si>
    <t>ENSP00000301948.6:p.Lys431Gln</t>
  </si>
  <si>
    <t>1.093e-05</t>
  </si>
  <si>
    <t>X:153295990</t>
  </si>
  <si>
    <t>P/L</t>
  </si>
  <si>
    <t>cCc/cTc</t>
  </si>
  <si>
    <t>I</t>
  </si>
  <si>
    <t>ATA</t>
  </si>
  <si>
    <t>rs930563451</t>
  </si>
  <si>
    <t>ENST00000303391.6:c.1289C&gt;T</t>
  </si>
  <si>
    <t>ENSP00000301948.6:p.Pro430Leu</t>
  </si>
  <si>
    <t>5.466e-06</t>
  </si>
  <si>
    <t>1.224e-05</t>
  </si>
  <si>
    <t>X:153295997</t>
  </si>
  <si>
    <t>11831,M08101</t>
  </si>
  <si>
    <t>G/S</t>
  </si>
  <si>
    <t>Ggc/Agc</t>
  </si>
  <si>
    <t>GAC</t>
  </si>
  <si>
    <t>rs61753971,CM010919</t>
  </si>
  <si>
    <t>tolerated(0.64)</t>
  </si>
  <si>
    <t>benign(0.132)</t>
  </si>
  <si>
    <t>ENST00000303391.6:c.1282G&gt;A</t>
  </si>
  <si>
    <t>ENSP00000301948.6:p.Gly428Ser</t>
  </si>
  <si>
    <t>gnomAD_SAS</t>
  </si>
  <si>
    <t>11238684:12161600</t>
  </si>
  <si>
    <t>Inborn_genetic_diseases|not_provided|not_specified|Severe_neonatal-onset_encephalopathy_with_microcephaly|Rett_syndrome</t>
  </si>
  <si>
    <t>X:153296000</t>
  </si>
  <si>
    <t>D/N</t>
  </si>
  <si>
    <t>Gac/Aac</t>
  </si>
  <si>
    <t>AAC</t>
  </si>
  <si>
    <t>rs782217947,COSV57654442</t>
  </si>
  <si>
    <t>benign(0.216)</t>
  </si>
  <si>
    <t>ENST00000303391.6:c.1279G&gt;A</t>
  </si>
  <si>
    <t>ENSP00000301948.6:p.Asp427Asn</t>
  </si>
  <si>
    <t>2.19e-05</t>
  </si>
  <si>
    <t>7.602e-05</t>
  </si>
  <si>
    <t>X:153296002</t>
  </si>
  <si>
    <t>S/N</t>
  </si>
  <si>
    <t>aGc/aAc</t>
  </si>
  <si>
    <t>S</t>
  </si>
  <si>
    <t>TCG</t>
  </si>
  <si>
    <t>benign(0.283)</t>
  </si>
  <si>
    <t>ENST00000303391.6:c.1277G&gt;A</t>
  </si>
  <si>
    <t>ENSP00000301948.6:p.Ser426Asn</t>
  </si>
  <si>
    <t>X:153296012</t>
  </si>
  <si>
    <t>rs782243032</t>
  </si>
  <si>
    <t>tolerated_low_confidence(0.6)</t>
  </si>
  <si>
    <t>ENST00000303391.6:c.1267T&gt;C</t>
  </si>
  <si>
    <t>ENSP00000301948.6:p.Ser423Pro</t>
  </si>
  <si>
    <t>X:153296014</t>
  </si>
  <si>
    <t>G/D</t>
  </si>
  <si>
    <t>gGc/gAc</t>
  </si>
  <si>
    <t>rs1557135148,COSV57652208</t>
  </si>
  <si>
    <t>tolerated_low_confidence(0.51)</t>
  </si>
  <si>
    <t>benign(0.017)</t>
  </si>
  <si>
    <t>ENST00000303391.6:c.1265G&gt;A</t>
  </si>
  <si>
    <t>ENSP00000301948.6:p.Gly422Asp</t>
  </si>
  <si>
    <t>5.486e-06</t>
  </si>
  <si>
    <t>5.242e-05</t>
  </si>
  <si>
    <t>X:153296023</t>
  </si>
  <si>
    <t>rs376324027</t>
  </si>
  <si>
    <t>tolerated(0.2)</t>
  </si>
  <si>
    <t>benign(0.029)</t>
  </si>
  <si>
    <t>ENST00000303391.6:c.1256C&gt;T</t>
  </si>
  <si>
    <t>ENSP00000301948.6:p.Pro419Leu</t>
  </si>
  <si>
    <t>4.944e-05</t>
  </si>
  <si>
    <t>See_cases|Severe_neonatal-onset_encephalopathy_with_microcephaly</t>
  </si>
  <si>
    <t>X:153296024</t>
  </si>
  <si>
    <t>rs140258520,CM058038</t>
  </si>
  <si>
    <t>benign(0.021)</t>
  </si>
  <si>
    <t>ENST00000303391.6:c.1255C&gt;T</t>
  </si>
  <si>
    <t>ENSP00000301948.6:p.Pro419Ser</t>
  </si>
  <si>
    <t>5.496e-05</t>
  </si>
  <si>
    <t>Rett_syndrome|Inborn_genetic_diseases|not_specified|not_provided|X-linked_intellectual_disability-psychosis-macroorchidism_syndrome|Autism,_susceptibility_to,_X-linked_3|Severe_neonatal-onset_encephalopathy_with_microcephaly|Syndromic_X-linked_intellectual_disability_Lubs_type</t>
  </si>
  <si>
    <t>X:153296026</t>
  </si>
  <si>
    <t>M/T</t>
  </si>
  <si>
    <t>aTg/aCg</t>
  </si>
  <si>
    <t>CTA</t>
  </si>
  <si>
    <t>rs1210814372</t>
  </si>
  <si>
    <t>ENST00000303391.6:c.1253T&gt;C</t>
  </si>
  <si>
    <t>ENSP00000301948.6:p.Met418Thr</t>
  </si>
  <si>
    <t>X:153296029</t>
  </si>
  <si>
    <t>K/M</t>
  </si>
  <si>
    <t>aAg/aTg</t>
  </si>
  <si>
    <t>P</t>
  </si>
  <si>
    <t>CCG</t>
  </si>
  <si>
    <t>rs61753968,CM062854,COSV57654727</t>
  </si>
  <si>
    <t>ENST00000303391.6:c.1250A&gt;T</t>
  </si>
  <si>
    <t>ENSP00000301948.6:p.Lys417Met</t>
  </si>
  <si>
    <t>not_provided|Rett_syndrome|Severe_neonatal-onset_encephalopathy_with_microcephaly</t>
  </si>
  <si>
    <t>X:153296031</t>
  </si>
  <si>
    <t>CAA</t>
  </si>
  <si>
    <t>rs1603307532</t>
  </si>
  <si>
    <t>tolerated(0.16)</t>
  </si>
  <si>
    <t>benign(0.093)</t>
  </si>
  <si>
    <t>ENST00000303391.6:c.1248G&gt;C</t>
  </si>
  <si>
    <t>ENSP00000301948.6:p.Glu416Asp</t>
  </si>
  <si>
    <t>X:153296038</t>
  </si>
  <si>
    <t>N</t>
  </si>
  <si>
    <t>AAT</t>
  </si>
  <si>
    <t>ENST00000303391.6:c.1241A&gt;G</t>
  </si>
  <si>
    <t>ENSP00000301948.6:p.Lys414Arg</t>
  </si>
  <si>
    <t>X:153296042</t>
  </si>
  <si>
    <t>C/R</t>
  </si>
  <si>
    <t>Tgc/Cgc</t>
  </si>
  <si>
    <t>M</t>
  </si>
  <si>
    <t>rs797045692</t>
  </si>
  <si>
    <t>deleterious(0.03)</t>
  </si>
  <si>
    <t>ENST00000303391.6:c.1237T&gt;C</t>
  </si>
  <si>
    <t>ENSP00000301948.6:p.Cys413Arg</t>
  </si>
  <si>
    <t>Rett_syndrome|not_specified</t>
  </si>
  <si>
    <t>X:153296044</t>
  </si>
  <si>
    <t>V/G</t>
  </si>
  <si>
    <t>gTc/gGc</t>
  </si>
  <si>
    <t>F</t>
  </si>
  <si>
    <t>TTT</t>
  </si>
  <si>
    <t>benign(0.015)</t>
  </si>
  <si>
    <t>ENST00000303391.6:c.1235T&gt;G</t>
  </si>
  <si>
    <t>ENSP00000301948.6:p.Val412Gly</t>
  </si>
  <si>
    <t>V/A</t>
  </si>
  <si>
    <t>gTc/gCc</t>
  </si>
  <si>
    <t>rs782598922</t>
  </si>
  <si>
    <t>tolerated(0.56)</t>
  </si>
  <si>
    <t>benign(0.01)</t>
  </si>
  <si>
    <t>ENST00000303391.6:c.1235T&gt;C</t>
  </si>
  <si>
    <t>ENSP00000301948.6:p.Val412Ala</t>
  </si>
  <si>
    <t>1.108e-05</t>
  </si>
  <si>
    <t>EUR</t>
  </si>
  <si>
    <t>X:153296045</t>
  </si>
  <si>
    <t>V/I</t>
  </si>
  <si>
    <t>Gtc/Atc</t>
  </si>
  <si>
    <t>rs61753966,COSV57655267</t>
  </si>
  <si>
    <t>tolerated(0.29)</t>
  </si>
  <si>
    <t>ENST00000303391.6:c.1234G&gt;A</t>
  </si>
  <si>
    <t>ENSP00000301948.6:p.Val412Ile</t>
  </si>
  <si>
    <t>18414213:23810759:11055898</t>
  </si>
  <si>
    <t>Inborn_genetic_diseases|not_specified|not_provided|Severe_neonatal-onset_encephalopathy_with_microcephaly|Rett_syndrome</t>
  </si>
  <si>
    <t>X:153296046</t>
  </si>
  <si>
    <t>M26830,rs3027928</t>
  </si>
  <si>
    <t>S/R</t>
  </si>
  <si>
    <t>agC/agG</t>
  </si>
  <si>
    <t>CD176148</t>
  </si>
  <si>
    <t>tolerated(0.07)</t>
  </si>
  <si>
    <t>ENST00000303391.6:c.1233C&gt;G</t>
  </si>
  <si>
    <t>ENSP00000301948.6:p.Ser411Arg</t>
  </si>
  <si>
    <t xml:space="preserve">VariCarta | </t>
  </si>
  <si>
    <t>Wang2016</t>
  </si>
  <si>
    <t>X:153296047</t>
  </si>
  <si>
    <t>tolerated(0.39)</t>
  </si>
  <si>
    <t>ENST00000303391.6:c.1232G&gt;C</t>
  </si>
  <si>
    <t>ENSP00000301948.6:p.Ser411Thr</t>
  </si>
  <si>
    <t>X:153296053</t>
  </si>
  <si>
    <t>rs1603307567</t>
  </si>
  <si>
    <t>benign(0.431)</t>
  </si>
  <si>
    <t>ENST00000303391.6:c.1226G&gt;A</t>
  </si>
  <si>
    <t>ENSP00000301948.6:p.Ser409Asn</t>
  </si>
  <si>
    <t>X:153296060</t>
  </si>
  <si>
    <t>possibly_damaging(0.746)</t>
  </si>
  <si>
    <t>ENST00000303391.6:c.1219G&gt;A</t>
  </si>
  <si>
    <t>ENSP00000301948.6:p.Asp407Asn</t>
  </si>
  <si>
    <t>not_provided|Inborn_genetic_diseases|Severe_neonatal-onset_encephalopathy_with_microcephaly</t>
  </si>
  <si>
    <t>X:153296062</t>
  </si>
  <si>
    <t>Q/P</t>
  </si>
  <si>
    <t>cAg/cCg</t>
  </si>
  <si>
    <t>rs782638259</t>
  </si>
  <si>
    <t>possibly_damaging(0.793)</t>
  </si>
  <si>
    <t>ENST00000303391.6:c.1217A&gt;C</t>
  </si>
  <si>
    <t>ENSP00000301948.6:p.Gln406Pro</t>
  </si>
  <si>
    <t>2.241e-05</t>
  </si>
  <si>
    <t>X:153296065</t>
  </si>
  <si>
    <t>TTG</t>
  </si>
  <si>
    <t>rs61753016,CM068342</t>
  </si>
  <si>
    <t>probably_damaging(0.994)</t>
  </si>
  <si>
    <t>ENST00000303391.6:c.1214C&gt;T</t>
  </si>
  <si>
    <t>ENSP00000301948.6:p.Pro405Leu</t>
  </si>
  <si>
    <t>6.763e-05</t>
  </si>
  <si>
    <t>16376510:18678449</t>
  </si>
  <si>
    <t>not_provided|X-linked_intellectual_disability-psychosis-macroorchidism_syndrome|Rett_syndrome|Severe_neonatal-onset_encephalopathy_with_microcephaly</t>
  </si>
  <si>
    <t>X:153296066</t>
  </si>
  <si>
    <t>rs781786825</t>
  </si>
  <si>
    <t>tolerated(0.14)</t>
  </si>
  <si>
    <t>probably_damaging(0.992)</t>
  </si>
  <si>
    <t>ENST00000303391.6:c.1213C&gt;T</t>
  </si>
  <si>
    <t>ENSP00000301948.6:p.Pro405Ser</t>
  </si>
  <si>
    <t>2.254e-05</t>
  </si>
  <si>
    <t>X:153296069</t>
  </si>
  <si>
    <t>ENST00000303391.6:c.1210G&gt;A</t>
  </si>
  <si>
    <t>ENSP00000301948.6:p.Glu404Lys</t>
  </si>
  <si>
    <t>X:153296071</t>
  </si>
  <si>
    <t>cCt/cGt</t>
  </si>
  <si>
    <t>GCT</t>
  </si>
  <si>
    <t>rs587783107,COSV100318193</t>
  </si>
  <si>
    <t>possibly_damaging(0.557)</t>
  </si>
  <si>
    <t>ENST00000303391.6:c.1208C&gt;G</t>
  </si>
  <si>
    <t>ENSP00000301948.6:p.Pro403Arg</t>
  </si>
  <si>
    <t>P/H</t>
  </si>
  <si>
    <t>cCt/cAt</t>
  </si>
  <si>
    <t>possibly_damaging(0.79)</t>
  </si>
  <si>
    <t>ENST00000303391.6:c.1208C&gt;A</t>
  </si>
  <si>
    <t>ENSP00000301948.6:p.Pro403His</t>
  </si>
  <si>
    <t>cCt/cTt</t>
  </si>
  <si>
    <t>benign(0.224)</t>
  </si>
  <si>
    <t>ENST00000303391.6:c.1208C&gt;T</t>
  </si>
  <si>
    <t>ENSP00000301948.6:p.Pro403Leu</t>
  </si>
  <si>
    <t>1.129e-05</t>
  </si>
  <si>
    <t>2.524e-05</t>
  </si>
  <si>
    <t>Inborn_genetic_diseases|not_provided|Severe_neonatal-onset_encephalopathy_with_microcephaly|Rett_syndrome</t>
  </si>
  <si>
    <t>X:153296072</t>
  </si>
  <si>
    <t>Cct/Tct</t>
  </si>
  <si>
    <t>rs782495086</t>
  </si>
  <si>
    <t>benign(0.031)</t>
  </si>
  <si>
    <t>ENST00000303391.6:c.1207C&gt;T</t>
  </si>
  <si>
    <t>ENSP00000301948.6:p.Pro403Ser</t>
  </si>
  <si>
    <t>5.658e-06</t>
  </si>
  <si>
    <t>5.252e-05</t>
  </si>
  <si>
    <t>P/A</t>
  </si>
  <si>
    <t>Cct/Gct</t>
  </si>
  <si>
    <t>benign(0.019)</t>
  </si>
  <si>
    <t>ENST00000303391.6:c.1207C&gt;G</t>
  </si>
  <si>
    <t>ENSP00000301948.6:p.Pro403Ala</t>
  </si>
  <si>
    <t>1.265e-05</t>
  </si>
  <si>
    <t>not_provided|Severe_neonatal-onset_encephalopathy_with_microcephaly</t>
  </si>
  <si>
    <t>X:153296074</t>
  </si>
  <si>
    <t>cCc/cGc</t>
  </si>
  <si>
    <t>rs61753014,CM023818</t>
  </si>
  <si>
    <t>deleterious_low_confidence(0)</t>
  </si>
  <si>
    <t>ENST00000303391.6:c.1205C&gt;G</t>
  </si>
  <si>
    <t>ENSP00000301948.6:p.Pro402Arg</t>
  </si>
  <si>
    <t>cCc/cAc</t>
  </si>
  <si>
    <t>benign(0.058)</t>
  </si>
  <si>
    <t>ENST00000303391.6:c.1205C&gt;A</t>
  </si>
  <si>
    <t>ENSP00000301948.6:p.Pro402His</t>
  </si>
  <si>
    <t>3.393e-05</t>
  </si>
  <si>
    <t>6.326e-05</t>
  </si>
  <si>
    <t>ENST00000303391.6:c.1205C&gt;T</t>
  </si>
  <si>
    <t>ENSP00000301948.6:p.Pro402Leu</t>
  </si>
  <si>
    <t>9.049e-05</t>
  </si>
  <si>
    <t>EAS</t>
  </si>
  <si>
    <t>Inborn_genetic_diseases|not_specified|not_provided|Syndromic_X-linked_intellectual_disability_Lubs_type|Rett_syndrome|Severe_neonatal-onset_encephalopathy_with_microcephaly|Autism,_susceptibility_to,_X-linked_3|X-linked_intellectual_disability-psychosis-macroorchidism_syndrome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</si>
  <si>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X:153296075</t>
  </si>
  <si>
    <t>rs150146088</t>
  </si>
  <si>
    <t>tolerated_low_confidence(0.53)</t>
  </si>
  <si>
    <t>ENST00000303391.6:c.1204C&gt;T</t>
  </si>
  <si>
    <t>ENSP00000301948.6:p.Pro402Ser</t>
  </si>
  <si>
    <t>2.262e-05</t>
  </si>
  <si>
    <t>P/T</t>
  </si>
  <si>
    <t>Ccc/Acc</t>
  </si>
  <si>
    <t>ENST00000303391.6:c.1204C&gt;A</t>
  </si>
  <si>
    <t>ENSP00000301948.6:p.Pro402Thr</t>
  </si>
  <si>
    <t>3.392e-05</t>
  </si>
  <si>
    <t>X:153296077</t>
  </si>
  <si>
    <t>ACG</t>
  </si>
  <si>
    <t>rs62707562</t>
  </si>
  <si>
    <t>benign(0.033)</t>
  </si>
  <si>
    <t>ENST00000303391.6:c.1202G&gt;A</t>
  </si>
  <si>
    <t>ENSP00000301948.6:p.Ser401Asn</t>
  </si>
  <si>
    <t>1.133e-05</t>
  </si>
  <si>
    <t>5.256e-05</t>
  </si>
  <si>
    <t>18414213:12707946</t>
  </si>
  <si>
    <t>benign(0.046)</t>
  </si>
  <si>
    <t>ENST00000303391.6:c.1202G&gt;C</t>
  </si>
  <si>
    <t>ENSP00000301948.6:p.Ser401Thr</t>
  </si>
  <si>
    <t>X:153296080</t>
  </si>
  <si>
    <t>T/I</t>
  </si>
  <si>
    <t>aCc/aTc</t>
  </si>
  <si>
    <t>TCT</t>
  </si>
  <si>
    <t>rs782420809</t>
  </si>
  <si>
    <t>tolerated(0.5)</t>
  </si>
  <si>
    <t>ENST00000303391.6:c.1199C&gt;T</t>
  </si>
  <si>
    <t>ENSP00000301948.6:p.Thr400Ile</t>
  </si>
  <si>
    <t>5.666e-06</t>
  </si>
  <si>
    <t>1.267e-05</t>
  </si>
  <si>
    <t>X:153296083</t>
  </si>
  <si>
    <t>AGT</t>
  </si>
  <si>
    <t>rs62915962,CD016121,CM011405</t>
  </si>
  <si>
    <t>ENST00000303391.6:c.1196C&gt;T</t>
  </si>
  <si>
    <t>ENSP00000301948.6:p.Pro399Leu</t>
  </si>
  <si>
    <t>5.111e-05</t>
  </si>
  <si>
    <t>11309367:23810759:12161600</t>
  </si>
  <si>
    <t>X:153296084</t>
  </si>
  <si>
    <t>rs797045691</t>
  </si>
  <si>
    <t>tolerated(0.58)</t>
  </si>
  <si>
    <t>ENST00000303391.6:c.1195C&gt;T</t>
  </si>
  <si>
    <t>ENSP00000301948.6:p.Pro399Ser</t>
  </si>
  <si>
    <t>1.705e-05</t>
  </si>
  <si>
    <t>3.656e-05</t>
  </si>
  <si>
    <t>not_specified|Inborn_genetic_diseases|Rett_syndrome|Severe_neonatal-onset_encephalopathy_with_microcephaly</t>
  </si>
  <si>
    <t>X:153296087</t>
  </si>
  <si>
    <t>rs1557135428</t>
  </si>
  <si>
    <t>benign(0.012)</t>
  </si>
  <si>
    <t>ENST00000303391.6:c.1192G&gt;T</t>
  </si>
  <si>
    <t>ENSP00000301948.6:p.Asp398Tyr</t>
  </si>
  <si>
    <t>5.694e-06</t>
  </si>
  <si>
    <t>X:153296090</t>
  </si>
  <si>
    <t>95187,rs56268439</t>
  </si>
  <si>
    <t>rs56268439,CM0911290,COSV100317790</t>
  </si>
  <si>
    <t>tolerated(0.77)</t>
  </si>
  <si>
    <t>ENST00000303391.6:c.1189G&gt;A</t>
  </si>
  <si>
    <t>ENSP00000301948.6:p.Glu397Lys</t>
  </si>
  <si>
    <t>18414213:25741868:23757202:12384770:15578581:23810759:17427193:16763963:20479760:11055898:16879196:19652677:21160487:21954873:21982064:23262346:10991689:11738860:11738883:10577905:11896461:12111644:17383248</t>
  </si>
  <si>
    <t xml:space="preserve">ClinVar | gnomAD | </t>
  </si>
  <si>
    <t>History_of_neurodevelopmental_disorder|not_specified|not_provided|Autism,_susceptibility_to,_X-linked_3|X-linked_intellectual_disability-psychosis-macroorchidism_syndrome|Rett_syndrome|Syndromic_X-linked_intellectual_disability_Lubs_type|Severe_neonatal-onset_encephalopathy_with_microcephaly</t>
  </si>
  <si>
    <t>X:153296092</t>
  </si>
  <si>
    <t>rs782125862</t>
  </si>
  <si>
    <t>benign(0.36)</t>
  </si>
  <si>
    <t>ENST00000303391.6:c.1187C&gt;T</t>
  </si>
  <si>
    <t>ENSP00000301948.6:p.Ser396Phe</t>
  </si>
  <si>
    <t>2.863e-05</t>
  </si>
  <si>
    <t>6.411e-05</t>
  </si>
  <si>
    <t>X:153296096</t>
  </si>
  <si>
    <t>S/G</t>
  </si>
  <si>
    <t>Agc/Ggc</t>
  </si>
  <si>
    <t>rs1603307813</t>
  </si>
  <si>
    <t>tolerated(0.35)</t>
  </si>
  <si>
    <t>ENST00000303391.6:c.1183A&gt;G</t>
  </si>
  <si>
    <t>ENSP00000301948.6:p.Ser395Gly</t>
  </si>
  <si>
    <t>X:153296097</t>
  </si>
  <si>
    <t>tolerated(0.26)</t>
  </si>
  <si>
    <t>ENST00000303391.6:c.1182G&gt;C</t>
  </si>
  <si>
    <t>ENSP00000301948.6:p.Glu394Asp</t>
  </si>
  <si>
    <t>X:153296099</t>
  </si>
  <si>
    <t>143421,A0114</t>
  </si>
  <si>
    <t>rs63094662</t>
  </si>
  <si>
    <t>tolerated(0.38)</t>
  </si>
  <si>
    <t>ENST00000303391.6:c.1180G&gt;A</t>
  </si>
  <si>
    <t>ENSP00000301948.6:p.Glu394Lys</t>
  </si>
  <si>
    <t>8.74e-05</t>
  </si>
  <si>
    <t>18414213:25741868:12111644:23696494:10986043:9377804</t>
  </si>
  <si>
    <t>Russell-silver_syndrome,_X-linked|not_specified|Severe_neonatal-onset_encephalopathy_with_microcephaly|Rett_syndrome</t>
  </si>
  <si>
    <t>Xiong2019</t>
  </si>
  <si>
    <t>X:153296101</t>
  </si>
  <si>
    <t>rs267608402,CM175563</t>
  </si>
  <si>
    <t>deleterious(0.04)</t>
  </si>
  <si>
    <t>ENST00000303391.6:c.1178C&gt;T</t>
  </si>
  <si>
    <t>ENSP00000301948.6:p.Pro393Leu</t>
  </si>
  <si>
    <t>Inborn_genetic_diseases|not_provided|Severe_neonatal-onset_encephalopathy_with_microcephaly</t>
  </si>
  <si>
    <t>X:153296103</t>
  </si>
  <si>
    <t>tolerated(0.25)</t>
  </si>
  <si>
    <t>benign(0.074)</t>
  </si>
  <si>
    <t>ENST00000303391.6:c.1176G&gt;C</t>
  </si>
  <si>
    <t>ENSP00000301948.6:p.Glu392Asp</t>
  </si>
  <si>
    <t>X:153296104</t>
  </si>
  <si>
    <t>E/A</t>
  </si>
  <si>
    <t>gAg/gCg</t>
  </si>
  <si>
    <t>rs1557135593</t>
  </si>
  <si>
    <t>tolerated(0.3)</t>
  </si>
  <si>
    <t>benign(0.039)</t>
  </si>
  <si>
    <t>ENST00000303391.6:c.1175A&gt;C</t>
  </si>
  <si>
    <t>ENSP00000301948.6:p.Glu392Ala</t>
  </si>
  <si>
    <t>Inborn_genetic_diseases|Severe_neonatal-onset_encephalopathy_with_microcephaly</t>
  </si>
  <si>
    <t>X:153296107</t>
  </si>
  <si>
    <t>CD001510,CD087342</t>
  </si>
  <si>
    <t>benign(0.307)</t>
  </si>
  <si>
    <t>ENST00000303391.6:c.1172C&gt;G</t>
  </si>
  <si>
    <t>ENSP00000301948.6:p.Pro391Arg</t>
  </si>
  <si>
    <t>X:153296108</t>
  </si>
  <si>
    <t>Cct/Act</t>
  </si>
  <si>
    <t>ENST00000303391.6:c.1171C&gt;A</t>
  </si>
  <si>
    <t>ENSP00000301948.6:p.Pro391Thr</t>
  </si>
  <si>
    <t>rs781794820</t>
  </si>
  <si>
    <t>tolerated(0.44)</t>
  </si>
  <si>
    <t>ENST00000303391.6:c.1171C&gt;G</t>
  </si>
  <si>
    <t>ENSP00000301948.6:p.Pro391Ala</t>
  </si>
  <si>
    <t>not_specified|Inborn_genetic_diseases</t>
  </si>
  <si>
    <t>X:153296110</t>
  </si>
  <si>
    <t>cCa/cTa</t>
  </si>
  <si>
    <t>tolerated(0.4)</t>
  </si>
  <si>
    <t>benign(0.023)</t>
  </si>
  <si>
    <t>ENST00000303391.6:c.1169C&gt;T</t>
  </si>
  <si>
    <t>ENSP00000301948.6:p.Pro390Leu</t>
  </si>
  <si>
    <t>X:153296111</t>
  </si>
  <si>
    <t>Cca/Gca</t>
  </si>
  <si>
    <t>rs797045690</t>
  </si>
  <si>
    <t>tolerated(0.69)</t>
  </si>
  <si>
    <t>ENST00000303391.6:c.1168C&gt;G</t>
  </si>
  <si>
    <t>ENSP00000301948.6:p.Pro390Ala</t>
  </si>
  <si>
    <t>X:153296116</t>
  </si>
  <si>
    <t>GTA</t>
  </si>
  <si>
    <t>rs61753006,CD014930,CM014902,CX072644</t>
  </si>
  <si>
    <t>tolerated(0.36)</t>
  </si>
  <si>
    <t>ENST00000303391.6:c.1163C&gt;T</t>
  </si>
  <si>
    <t>ENSP00000301948.6:p.Pro388Leu</t>
  </si>
  <si>
    <t>1.734e-05</t>
  </si>
  <si>
    <t>X:153296117</t>
  </si>
  <si>
    <t>143393,Codina-Sola2015:ASD_14</t>
  </si>
  <si>
    <t>Cca/Tca</t>
  </si>
  <si>
    <t>rs61753000,CM025497,CM030694,COSV57656772</t>
  </si>
  <si>
    <t>tolerated(1)</t>
  </si>
  <si>
    <t>ENST00000303391.6:c.1162C&gt;T</t>
  </si>
  <si>
    <t>ENSP00000301948.6:p.Pro388Ser</t>
  </si>
  <si>
    <t>7.503e-05</t>
  </si>
  <si>
    <t>25741868:17387578:12567420</t>
  </si>
  <si>
    <t>Inborn_genetic_diseases|not_provided|Severe_neonatal-onset_encephalopathy_with_microcephaly|Rett_syndrome|Intellectual_disability</t>
  </si>
  <si>
    <t>Codina-Sola2015</t>
  </si>
  <si>
    <t>Cca/Aca</t>
  </si>
  <si>
    <t>tolerated(0.66)</t>
  </si>
  <si>
    <t>ENST00000303391.6:c.1162C&gt;A</t>
  </si>
  <si>
    <t>ENSP00000301948.6:p.Pro388Thr</t>
  </si>
  <si>
    <t>tolerated(0.93)</t>
  </si>
  <si>
    <t>ENST00000303391.6:c.1162C&gt;G</t>
  </si>
  <si>
    <t>ENSP00000301948.6:p.Pro388Ala</t>
  </si>
  <si>
    <t>3.463e-05</t>
  </si>
  <si>
    <t>6.491e-05</t>
  </si>
  <si>
    <t>X:153296119</t>
  </si>
  <si>
    <t>rs63390262,CM160857,CX116882</t>
  </si>
  <si>
    <t>benign(0.055)</t>
  </si>
  <si>
    <t>ENST00000303391.6:c.1160C&gt;T</t>
  </si>
  <si>
    <t>ENSP00000301948.6:p.Pro387Leu</t>
  </si>
  <si>
    <t>7.516e-05</t>
  </si>
  <si>
    <t>25741868:11309367</t>
  </si>
  <si>
    <t>Inborn_genetic_diseases|not_specified|Syndromic_X-linked_intellectual_disability_Lubs_type|Rett_syndrome|Severe_neonatal-onset_encephalopathy_with_microcephaly|X-linked_intellectual_disability-psychosis-macroorchidism_syndrome|Autism,_susceptibility_to,_X-linked_3|not_provided</t>
  </si>
  <si>
    <t>X:153296120</t>
  </si>
  <si>
    <t>rs1171658384,CD102411</t>
  </si>
  <si>
    <t>tolerated_low_confidence(0.31)</t>
  </si>
  <si>
    <t>ENST00000303391.6:c.1159C&gt;A</t>
  </si>
  <si>
    <t>ENSP00000301948.6:p.Pro387Thr</t>
  </si>
  <si>
    <t>5.792e-06</t>
  </si>
  <si>
    <t>3.673e-05</t>
  </si>
  <si>
    <t>tolerated_low_confidence(0.38)</t>
  </si>
  <si>
    <t>ENST00000303391.6:c.1159C&gt;T</t>
  </si>
  <si>
    <t>ENSP00000301948.6:p.Pro387Ser</t>
  </si>
  <si>
    <t>X:153296125</t>
  </si>
  <si>
    <t>rs111302745</t>
  </si>
  <si>
    <t>benign(0.129)</t>
  </si>
  <si>
    <t>ENST00000303391.6:c.1154C&gt;A</t>
  </si>
  <si>
    <t>ENSP00000301948.6:p.Pro385His</t>
  </si>
  <si>
    <t>2.304e-05</t>
  </si>
  <si>
    <t>5.189e-05</t>
  </si>
  <si>
    <t>X:153296126</t>
  </si>
  <si>
    <t>rs782279709</t>
  </si>
  <si>
    <t>ENST00000303391.6:c.1153C&gt;T</t>
  </si>
  <si>
    <t>ENSP00000301948.6:p.Pro385Ser</t>
  </si>
  <si>
    <t>5.772e-06</t>
  </si>
  <si>
    <t>5.315e-05</t>
  </si>
  <si>
    <t>ENST00000303391.6:c.1153C&gt;A</t>
  </si>
  <si>
    <t>ENSP00000301948.6:p.Pro385Thr</t>
  </si>
  <si>
    <t>3.676e-05</t>
  </si>
  <si>
    <t>X:153296128</t>
  </si>
  <si>
    <t>CTC</t>
  </si>
  <si>
    <t>rs193922676,CM1212524</t>
  </si>
  <si>
    <t>tolerated_low_confidence(0.06)</t>
  </si>
  <si>
    <t>benign(0.044)</t>
  </si>
  <si>
    <t>ENST00000303391.6:c.1151C&gt;T</t>
  </si>
  <si>
    <t>ENSP00000301948.6:p.Pro384Leu</t>
  </si>
  <si>
    <t>1.153e-05</t>
  </si>
  <si>
    <t>7.357e-05</t>
  </si>
  <si>
    <t>not_specified|not_provided|Severe_neonatal-onset_encephalopathy_with_microcephaly|Rett_syndrome|X-linked_intellectual_disability-psychosis-macroorchidism_syndrome</t>
  </si>
  <si>
    <t>X:153296129</t>
  </si>
  <si>
    <t>rs373116070,COSV100318585</t>
  </si>
  <si>
    <t>tolerated_low_confidence(0.28)</t>
  </si>
  <si>
    <t>ENST00000303391.6:c.1150C&gt;T</t>
  </si>
  <si>
    <t>ENSP00000301948.6:p.Pro384Ser</t>
  </si>
  <si>
    <t>5.755e-06</t>
  </si>
  <si>
    <t>AA</t>
  </si>
  <si>
    <t>X:153296131</t>
  </si>
  <si>
    <t>L/P</t>
  </si>
  <si>
    <t>cTc/cCc</t>
  </si>
  <si>
    <t>rs1060499622</t>
  </si>
  <si>
    <t>benign(0.193)</t>
  </si>
  <si>
    <t>ENST00000303391.6:c.1148T&gt;C</t>
  </si>
  <si>
    <t>ENSP00000301948.6:p.Leu383Pro</t>
  </si>
  <si>
    <t>X:153296132</t>
  </si>
  <si>
    <t>L/F</t>
  </si>
  <si>
    <t>Ctc/Ttc</t>
  </si>
  <si>
    <t>rs1340029095</t>
  </si>
  <si>
    <t>tolerated_low_confidence(0.27)</t>
  </si>
  <si>
    <t>ENST00000303391.6:c.1147C&gt;T</t>
  </si>
  <si>
    <t>ENSP00000301948.6:p.Leu383Phe</t>
  </si>
  <si>
    <t>5.771e-06</t>
  </si>
  <si>
    <t>8.543e-05</t>
  </si>
  <si>
    <t>not_provided|not_specified|Severe_neonatal-onset_encephalopathy_with_microcephaly</t>
  </si>
  <si>
    <t>X:153296138</t>
  </si>
  <si>
    <t>rs61752981</t>
  </si>
  <si>
    <t>tolerated(0.47)</t>
  </si>
  <si>
    <t>ENST00000303391.6:c.1141C&gt;T</t>
  </si>
  <si>
    <t>ENSP00000301948.6:p.Pro381Ser</t>
  </si>
  <si>
    <t>5.766e-06</t>
  </si>
  <si>
    <t>1.299e-05</t>
  </si>
  <si>
    <t>X:153296141</t>
  </si>
  <si>
    <t>rs267608572</t>
  </si>
  <si>
    <t>tolerated(0.13)</t>
  </si>
  <si>
    <t>ENST00000303391.6:c.1138G&gt;A</t>
  </si>
  <si>
    <t>ENSP00000301948.6:p.Val380Met</t>
  </si>
  <si>
    <t>AMR</t>
  </si>
  <si>
    <t>Inborn_genetic_diseases|not_provided|Syndromic_X-linked_intellectual_disability_Lubs_type|Rett_syndrome|Severe_neonatal-onset_encephalopathy_with_microcephaly|Autism,_susceptibility_to,_X-linked_3|X-linked_intellectual_disability-psychosis-macroorchidism_syndrome</t>
  </si>
  <si>
    <t>X:153296143</t>
  </si>
  <si>
    <t>rs971722789</t>
  </si>
  <si>
    <t>tolerated(0.24)</t>
  </si>
  <si>
    <t>ENST00000303391.6:c.1136C&gt;T</t>
  </si>
  <si>
    <t>ENSP00000301948.6:p.Pro379Leu</t>
  </si>
  <si>
    <t>5.739e-06</t>
  </si>
  <si>
    <t>1.294e-05</t>
  </si>
  <si>
    <t>X:153296144</t>
  </si>
  <si>
    <t>rs782050077,COSV57655657</t>
  </si>
  <si>
    <t>ENST00000303391.6:c.1135C&gt;T</t>
  </si>
  <si>
    <t>ENSP00000301948.6:p.Pro379Ser</t>
  </si>
  <si>
    <t>5.722e-05</t>
  </si>
  <si>
    <t>X:153296146</t>
  </si>
  <si>
    <t>gCc/gGc</t>
  </si>
  <si>
    <t>rs201314910,CM014901,CX016093</t>
  </si>
  <si>
    <t>benign(0.16)</t>
  </si>
  <si>
    <t>ENST00000303391.6:c.1133C&gt;G</t>
  </si>
  <si>
    <t>ENSP00000301948.6:p.Ala378Gly</t>
  </si>
  <si>
    <t>1.715e-05</t>
  </si>
  <si>
    <t>11960578:15737703:16473305</t>
  </si>
  <si>
    <t>ENST00000303391.6:c.1133C&gt;T</t>
  </si>
  <si>
    <t>ENSP00000301948.6:p.Ala378Val</t>
  </si>
  <si>
    <t>5.146e-05</t>
  </si>
  <si>
    <t>not_provided|not_specified|Severe_neonatal-onset_encephalopathy_with_microcephaly|Rett_syndrome</t>
  </si>
  <si>
    <t>X:153296147</t>
  </si>
  <si>
    <t>Gcc/Tcc</t>
  </si>
  <si>
    <t>rs587783106</t>
  </si>
  <si>
    <t>tolerated(0.51)</t>
  </si>
  <si>
    <t>ENST00000303391.6:c.1132G&gt;T</t>
  </si>
  <si>
    <t>ENSP00000301948.6:p.Ala378Ser</t>
  </si>
  <si>
    <t>1.144e-05</t>
  </si>
  <si>
    <t>2.578e-05</t>
  </si>
  <si>
    <t>benign(0.118)</t>
  </si>
  <si>
    <t>ENST00000303391.6:c.1132G&gt;A</t>
  </si>
  <si>
    <t>ENSP00000301948.6:p.Ala378Thr</t>
  </si>
  <si>
    <t>5.718e-06</t>
  </si>
  <si>
    <t>1.289e-05</t>
  </si>
  <si>
    <t>Rett_syndrome|not_specified|Severe_neonatal-onset_encephalopathy_with_microcephaly</t>
  </si>
  <si>
    <t>X:153296148</t>
  </si>
  <si>
    <t>K/N</t>
  </si>
  <si>
    <t>aaG/aaC</t>
  </si>
  <si>
    <t>ENST00000303391.6:c.1131G&gt;C</t>
  </si>
  <si>
    <t>ENSP00000301948.6:p.Lys377Asn</t>
  </si>
  <si>
    <t>X:153296152</t>
  </si>
  <si>
    <t>rs61752976,CM045662</t>
  </si>
  <si>
    <t>ENST00000303391.6:c.1127C&gt;G</t>
  </si>
  <si>
    <t>ENSP00000301948.6:p.Pro376Arg</t>
  </si>
  <si>
    <t>Severe_neonatal-onset_encephalopathy_with_microcephaly|Autism,_susceptibility_to,_X-linked_3</t>
  </si>
  <si>
    <t>X:153296153</t>
  </si>
  <si>
    <t>rs61752387,CM023746,COSV99066745</t>
  </si>
  <si>
    <t>tolerated(0.28)</t>
  </si>
  <si>
    <t>ENST00000303391.6:c.1126C&gt;T</t>
  </si>
  <si>
    <t>ENSP00000301948.6:p.Pro376Ser</t>
  </si>
  <si>
    <t>25741868:23757202:12384770:12567420:14560307:10944854:11738860:12161600:28785396</t>
  </si>
  <si>
    <t>Inborn_genetic_diseases|not_specified|Severe_neonatal-onset_encephalopathy_with_microcephaly|Rett_syndrome</t>
  </si>
  <si>
    <t>Wen2017</t>
  </si>
  <si>
    <t>X:153296159</t>
  </si>
  <si>
    <t>tolerated_low_confidence(0.95)</t>
  </si>
  <si>
    <t>ENST00000303391.6:c.1120G&gt;C</t>
  </si>
  <si>
    <t>ENSP00000301948.6:p.Glu374Gln</t>
  </si>
  <si>
    <t>X:153296162</t>
  </si>
  <si>
    <t>rs782420258</t>
  </si>
  <si>
    <t>ENST00000303391.6:c.1117T&gt;C</t>
  </si>
  <si>
    <t>ENSP00000301948.6:p.Ser373Pro</t>
  </si>
  <si>
    <t>1.691e-05</t>
  </si>
  <si>
    <t>X:153296164</t>
  </si>
  <si>
    <t>H/P</t>
  </si>
  <si>
    <t>cAc/cCc</t>
  </si>
  <si>
    <t>rs782019867</t>
  </si>
  <si>
    <t>benign(0.042)</t>
  </si>
  <si>
    <t>ENST00000303391.6:c.1115A&gt;C</t>
  </si>
  <si>
    <t>ENSP00000301948.6:p.His372Pro</t>
  </si>
  <si>
    <t>X:153296165</t>
  </si>
  <si>
    <t>H/Y</t>
  </si>
  <si>
    <t>Cac/Tac</t>
  </si>
  <si>
    <t>rs375477214</t>
  </si>
  <si>
    <t>ENST00000303391.6:c.1114C&gt;T</t>
  </si>
  <si>
    <t>ENSP00000301948.6:p.His372Tyr</t>
  </si>
  <si>
    <t>1.125e-05</t>
  </si>
  <si>
    <t>X:153296168</t>
  </si>
  <si>
    <t>ENST00000303391.6:c.1111C&gt;T</t>
  </si>
  <si>
    <t>ENSP00000301948.6:p.His371Tyr</t>
  </si>
  <si>
    <t>X-linked_intellectual_disability-psychosis-macroorchidism_syndrome|Syndromic_X-linked_intellectual_disability_Lubs_type</t>
  </si>
  <si>
    <t>X:153296169</t>
  </si>
  <si>
    <t>caC/caG</t>
  </si>
  <si>
    <t>ENST00000303391.6:c.1110C&gt;G</t>
  </si>
  <si>
    <t>ENSP00000301948.6:p.His370Gln</t>
  </si>
  <si>
    <t>X:153296174</t>
  </si>
  <si>
    <t>Cat/Tat</t>
  </si>
  <si>
    <t>rs1346803557</t>
  </si>
  <si>
    <t>benign(0.063)</t>
  </si>
  <si>
    <t>ENST00000303391.6:c.1105C&gt;T</t>
  </si>
  <si>
    <t>ENSP00000301948.6:p.His369Tyr</t>
  </si>
  <si>
    <t>X:153296175</t>
  </si>
  <si>
    <t>rs61752382</t>
  </si>
  <si>
    <t>benign(0.068)</t>
  </si>
  <si>
    <t>ENST00000303391.6:c.1104C&gt;G</t>
  </si>
  <si>
    <t>ENSP00000301948.6:p.His368Gln</t>
  </si>
  <si>
    <t>1.675e-05</t>
  </si>
  <si>
    <t>3.768e-05</t>
  </si>
  <si>
    <t>X:153296177</t>
  </si>
  <si>
    <t>rs781968415</t>
  </si>
  <si>
    <t>tolerated(0.18)</t>
  </si>
  <si>
    <t>benign(0.097)</t>
  </si>
  <si>
    <t>ENST00000303391.6:c.1102C&gt;T</t>
  </si>
  <si>
    <t>ENSP00000301948.6:p.His368Tyr</t>
  </si>
  <si>
    <t>1.116e-05</t>
  </si>
  <si>
    <t>2.51e-05</t>
  </si>
  <si>
    <t>H/D</t>
  </si>
  <si>
    <t>Cac/Gac</t>
  </si>
  <si>
    <t>tolerated(0.59)</t>
  </si>
  <si>
    <t>ENST00000303391.6:c.1102C&gt;G</t>
  </si>
  <si>
    <t>ENSP00000301948.6:p.His368Asp</t>
  </si>
  <si>
    <t>X:153296178</t>
  </si>
  <si>
    <t>GAA</t>
  </si>
  <si>
    <t>rs1336019373</t>
  </si>
  <si>
    <t>tolerated(0.55)</t>
  </si>
  <si>
    <t>ENST00000303391.6:c.1101C&gt;G</t>
  </si>
  <si>
    <t>ENSP00000301948.6:p.His367Gln</t>
  </si>
  <si>
    <t>1.115e-05</t>
  </si>
  <si>
    <t>X:153296183</t>
  </si>
  <si>
    <t>benign(0.043)</t>
  </si>
  <si>
    <t>ENST00000303391.6:c.1096C&gt;T</t>
  </si>
  <si>
    <t>ENSP00000301948.6:p.His366Tyr</t>
  </si>
  <si>
    <t>ENST00000303391.6:c.1096C&gt;G</t>
  </si>
  <si>
    <t>ENSP00000301948.6:p.His366Asp</t>
  </si>
  <si>
    <t>X:153296185</t>
  </si>
  <si>
    <t>GTC</t>
  </si>
  <si>
    <t>benign(0.037)</t>
  </si>
  <si>
    <t>ENST00000303391.6:c.1094A&gt;G</t>
  </si>
  <si>
    <t>ENSP00000301948.6:p.Glu365Gly</t>
  </si>
  <si>
    <t>X-linked_intellectual_disability-psychosis-macroorchidism_syndrome</t>
  </si>
  <si>
    <t>X:153296191</t>
  </si>
  <si>
    <t>rs1057520135</t>
  </si>
  <si>
    <t>ENST00000303391.6:c.1088A&gt;C</t>
  </si>
  <si>
    <t>ENSP00000301948.6:p.Lys363Thr</t>
  </si>
  <si>
    <t>X:153296194</t>
  </si>
  <si>
    <t>rs587783105</t>
  </si>
  <si>
    <t>benign(0.42)</t>
  </si>
  <si>
    <t>ENST00000303391.6:c.1085C&gt;T</t>
  </si>
  <si>
    <t>ENSP00000301948.6:p.Pro362Leu</t>
  </si>
  <si>
    <t>5.544e-06</t>
  </si>
  <si>
    <t>7.242e-05</t>
  </si>
  <si>
    <t>X:153296195</t>
  </si>
  <si>
    <t>rs782171742,COSV57652398</t>
  </si>
  <si>
    <t>benign(0.185)</t>
  </si>
  <si>
    <t>ENST00000303391.6:c.1084C&gt;T</t>
  </si>
  <si>
    <t>ENSP00000301948.6:p.Pro362Ser</t>
  </si>
  <si>
    <t>2.489e-05</t>
  </si>
  <si>
    <t>Severe_neonatal-onset_encephalopathy_with_microcephaly|not_provided|Intellectual_disability</t>
  </si>
  <si>
    <t>Ccc/Gcc</t>
  </si>
  <si>
    <t>ENST00000303391.6:c.1084C&gt;G</t>
  </si>
  <si>
    <t>ENSP00000301948.6:p.Pro362Ala</t>
  </si>
  <si>
    <t>5.539e-06</t>
  </si>
  <si>
    <t>1.245e-05</t>
  </si>
  <si>
    <t>X:153296197</t>
  </si>
  <si>
    <t>rs782736700,CD0910973</t>
  </si>
  <si>
    <t>tolerated(0.75)</t>
  </si>
  <si>
    <t>benign(0.066)</t>
  </si>
  <si>
    <t>ENST00000303391.6:c.1082C&gt;T</t>
  </si>
  <si>
    <t>ENSP00000301948.6:p.Pro361Leu</t>
  </si>
  <si>
    <t>1.66e-05</t>
  </si>
  <si>
    <t>X:153296198</t>
  </si>
  <si>
    <t>rs61752373,COSV57656741</t>
  </si>
  <si>
    <t>ENST00000303391.6:c.1081C&gt;G</t>
  </si>
  <si>
    <t>ENSP00000301948.6:p.Pro361Ala</t>
  </si>
  <si>
    <t>2.767e-05</t>
  </si>
  <si>
    <t>5.265e-05</t>
  </si>
  <si>
    <t>not_specified|Rett_syndrome|Severe_neonatal-onset_encephalopathy_with_microcephaly</t>
  </si>
  <si>
    <t>tolerated(0.33)</t>
  </si>
  <si>
    <t>ENST00000303391.6:c.1081C&gt;T</t>
  </si>
  <si>
    <t>ENSP00000301948.6:p.Pro361Ser</t>
  </si>
  <si>
    <t>tolerated(0.15)</t>
  </si>
  <si>
    <t>benign(0.034)</t>
  </si>
  <si>
    <t>ENST00000303391.6:c.1081C&gt;A</t>
  </si>
  <si>
    <t>ENSP00000301948.6:p.Pro361Thr</t>
  </si>
  <si>
    <t>gnomAD_AFR,gnomAD_AMR,gnomAD_ASJ,gnomAD_EAS,gnomAD_FIN,gnomAD_NFE,gnomAD_OTH,gnomAD_SAS</t>
  </si>
  <si>
    <t>X:153296204</t>
  </si>
  <si>
    <t>rs61752371,CM023817</t>
  </si>
  <si>
    <t>ENST00000303391.6:c.1075T&gt;C</t>
  </si>
  <si>
    <t>ENSP00000301948.6:p.Ser359Pro</t>
  </si>
  <si>
    <t>8.277e-05</t>
  </si>
  <si>
    <t>18414213:12180070:11896461</t>
  </si>
  <si>
    <t>S/A</t>
  </si>
  <si>
    <t>Tcc/Gcc</t>
  </si>
  <si>
    <t>CM023817</t>
  </si>
  <si>
    <t>ENST00000303391.6:c.1075T&gt;G</t>
  </si>
  <si>
    <t>ENSP00000301948.6:p.Ser359Ala</t>
  </si>
  <si>
    <t>X:153296206</t>
  </si>
  <si>
    <t>rs1158736298</t>
  </si>
  <si>
    <t>tolerated(0.32)</t>
  </si>
  <si>
    <t>ENST00000303391.6:c.1073C&gt;T</t>
  </si>
  <si>
    <t>ENSP00000301948.6:p.Ala358Val</t>
  </si>
  <si>
    <t>X:153296207</t>
  </si>
  <si>
    <t>CM070192</t>
  </si>
  <si>
    <t>ENST00000303391.6:c.1072G&gt;T</t>
  </si>
  <si>
    <t>ENSP00000301948.6:p.Ala358Ser</t>
  </si>
  <si>
    <t>rs147017239,CM070192</t>
  </si>
  <si>
    <t>tolerated(0.37)</t>
  </si>
  <si>
    <t>ENST00000303391.6:c.1072G&gt;A</t>
  </si>
  <si>
    <t>ENSP00000301948.6:p.Ala358Thr</t>
  </si>
  <si>
    <t>17089071:22277191:18174559:18184939</t>
  </si>
  <si>
    <t>Severe_neonatal-onset_encephalopathy_with_microcephaly|Intellectual_disability|Seizure|Rett_syndrome|not_provided|not_specified</t>
  </si>
  <si>
    <t>X:153296213</t>
  </si>
  <si>
    <t>1169729,M30377</t>
  </si>
  <si>
    <t>ENST00000303391.6:c.1066A&gt;G</t>
  </si>
  <si>
    <t>ENSP00000301948.6:p.Ser356Gly</t>
  </si>
  <si>
    <t>X:153296215</t>
  </si>
  <si>
    <t>ENST00000303391.6:c.1064G&gt;A</t>
  </si>
  <si>
    <t>ENSP00000301948.6:p.Ser355Asn</t>
  </si>
  <si>
    <t>X:153296218</t>
  </si>
  <si>
    <t>rs61748387,CM076284,CM076286</t>
  </si>
  <si>
    <t>benign(0.284)</t>
  </si>
  <si>
    <t>ENST00000303391.6:c.1061G&gt;A</t>
  </si>
  <si>
    <t>ENSP00000301948.6:p.Arg354His</t>
  </si>
  <si>
    <t>R/L</t>
  </si>
  <si>
    <t>cGc/cTc</t>
  </si>
  <si>
    <t>benign(0.06)</t>
  </si>
  <si>
    <t>ENST00000303391.6:c.1061G&gt;T</t>
  </si>
  <si>
    <t>ENSP00000301948.6:p.Arg354Leu</t>
  </si>
  <si>
    <t>4.395e-05</t>
  </si>
  <si>
    <t>X:153296219</t>
  </si>
  <si>
    <t>rs143876280,COSV57655415</t>
  </si>
  <si>
    <t>benign(0.348)</t>
  </si>
  <si>
    <t>ENST00000303391.6:c.1060C&gt;T</t>
  </si>
  <si>
    <t>ENSP00000301948.6:p.Arg354Cys</t>
  </si>
  <si>
    <t>2.745e-05</t>
  </si>
  <si>
    <t>18414213:25741868</t>
  </si>
  <si>
    <t>not_specified|not_provided|Rett_syndrome|Severe_neonatal-onset_encephalopathy_with_microcephaly</t>
  </si>
  <si>
    <t>X:153296224</t>
  </si>
  <si>
    <t>possibly_damaging(0.624)</t>
  </si>
  <si>
    <t>ENST00000303391.6:c.1055A&gt;G</t>
  </si>
  <si>
    <t>ENSP00000301948.6:p.Lys352Arg</t>
  </si>
  <si>
    <t>X:153296230</t>
  </si>
  <si>
    <t>rs1557136008</t>
  </si>
  <si>
    <t>benign(0.191)</t>
  </si>
  <si>
    <t>ENST00000303391.6:c.1049G&gt;A</t>
  </si>
  <si>
    <t>ENSP00000301948.6:p.Ser350Asn</t>
  </si>
  <si>
    <t>X:153296235</t>
  </si>
  <si>
    <t>deleterious(0.05)</t>
  </si>
  <si>
    <t>ENST00000303391.6:c.1044G&gt;C</t>
  </si>
  <si>
    <t>ENSP00000301948.6:p.Glu348Asp</t>
  </si>
  <si>
    <t>X:153296240</t>
  </si>
  <si>
    <t>ENST00000303391.6:c.1039A&gt;C</t>
  </si>
  <si>
    <t>ENSP00000301948.6:p.Lys347Gln</t>
  </si>
  <si>
    <t>X:153296243</t>
  </si>
  <si>
    <t>Agc/Cgc</t>
  </si>
  <si>
    <t>possibly_damaging(0.558)</t>
  </si>
  <si>
    <t>ENST00000303391.6:c.1036A&gt;C</t>
  </si>
  <si>
    <t>ENSP00000301948.6:p.Ser346Arg</t>
  </si>
  <si>
    <t>Likely_pathogenic</t>
  </si>
  <si>
    <t>X:153296249</t>
  </si>
  <si>
    <t>143309,Codina-Sola2015:ASD_36</t>
  </si>
  <si>
    <t>R/W</t>
  </si>
  <si>
    <t>Cgg/Tgg</t>
  </si>
  <si>
    <t>TGG</t>
  </si>
  <si>
    <t>rs61752361,CM024216,CM118477</t>
  </si>
  <si>
    <t>possibly_damaging(0.73)</t>
  </si>
  <si>
    <t>ENST00000303391.6:c.1030C&gt;T</t>
  </si>
  <si>
    <t>ENSP00000301948.6:p.Arg344Trp</t>
  </si>
  <si>
    <t>3.825e-05</t>
  </si>
  <si>
    <t>22277191:12161600:21940684</t>
  </si>
  <si>
    <t>X:153296254</t>
  </si>
  <si>
    <t>rs1569548372,COSV57656108</t>
  </si>
  <si>
    <t>probably_damaging(0.921)</t>
  </si>
  <si>
    <t>ENST00000303391.6:c.1025C&gt;G</t>
  </si>
  <si>
    <t>ENSP00000301948.6:p.Pro342Arg</t>
  </si>
  <si>
    <t>X:153296257</t>
  </si>
  <si>
    <t>rs782708218</t>
  </si>
  <si>
    <t>probably_damaging(0.968)</t>
  </si>
  <si>
    <t>ENST00000303391.6:c.1022G&gt;A</t>
  </si>
  <si>
    <t>ENSP00000301948.6:p.Ser341Asn</t>
  </si>
  <si>
    <t>2.184e-05</t>
  </si>
  <si>
    <t>X:153296260</t>
  </si>
  <si>
    <t>rs781944561</t>
  </si>
  <si>
    <t>ENST00000303391.6:c.1019A&gt;G</t>
  </si>
  <si>
    <t>ENSP00000301948.6:p.Lys340Arg</t>
  </si>
  <si>
    <t>5.458e-06</t>
  </si>
  <si>
    <t>X:153296266</t>
  </si>
  <si>
    <t>T/S</t>
  </si>
  <si>
    <t>aCc/aGc</t>
  </si>
  <si>
    <t>rs786204313</t>
  </si>
  <si>
    <t>tolerated(0.43)</t>
  </si>
  <si>
    <t>ENST00000303391.6:c.1013C&gt;G</t>
  </si>
  <si>
    <t>ENSP00000301948.6:p.Thr338Ser</t>
  </si>
  <si>
    <t>5.456e-06</t>
  </si>
  <si>
    <t>1.223e-05</t>
  </si>
  <si>
    <t>not_specified|Rett_syndrome|Syndromic_X-linked_intellectual_disability_Lubs_type|Autism,_susceptibility_to,_X-linked_3|Severe_neonatal-onset_encephalopathy_with_microcephaly|X-linked_intellectual_disability-psychosis-macroorchidism_syndrome</t>
  </si>
  <si>
    <t>X:153296273</t>
  </si>
  <si>
    <t>L/V</t>
  </si>
  <si>
    <t>Ctg/Gtg</t>
  </si>
  <si>
    <t>rs587783104</t>
  </si>
  <si>
    <t>ENST00000303391.6:c.1006C&gt;G</t>
  </si>
  <si>
    <t>ENSP00000301948.6:p.Leu336Val</t>
  </si>
  <si>
    <t>X:153296282</t>
  </si>
  <si>
    <t>G/R</t>
  </si>
  <si>
    <t>Ggg/Agg</t>
  </si>
  <si>
    <t>rs1340441915</t>
  </si>
  <si>
    <t>benign(0.242)</t>
  </si>
  <si>
    <t>ENST00000303391.6:c.997G&gt;A</t>
  </si>
  <si>
    <t>ENSP00000301948.6:p.Gly333Arg</t>
  </si>
  <si>
    <t>X:153296284</t>
  </si>
  <si>
    <t>rs896762572,COSV57655468</t>
  </si>
  <si>
    <t>benign(0.264)</t>
  </si>
  <si>
    <t>ENST00000303391.6:c.995G&gt;A</t>
  </si>
  <si>
    <t>ENSP00000301948.6:p.Ser332Asn</t>
  </si>
  <si>
    <t>X:153296285</t>
  </si>
  <si>
    <t>CD057805,CX012718</t>
  </si>
  <si>
    <t>ENST00000303391.6:c.994A&gt;G</t>
  </si>
  <si>
    <t>ENSP00000301948.6:p.Ser332Gly</t>
  </si>
  <si>
    <t>X:153296286</t>
  </si>
  <si>
    <t>benign(0.099)</t>
  </si>
  <si>
    <t>ENST00000303391.6:c.993G&gt;C</t>
  </si>
  <si>
    <t>ENSP00000301948.6:p.Lys331Asn</t>
  </si>
  <si>
    <t>X:153296287</t>
  </si>
  <si>
    <t>rs267608557</t>
  </si>
  <si>
    <t>ENST00000303391.6:c.992A&gt;G</t>
  </si>
  <si>
    <t>ENSP00000301948.6:p.Lys331Arg</t>
  </si>
  <si>
    <t>Severe_neonatal-onset_encephalopathy_with_microcephaly|not_specified</t>
  </si>
  <si>
    <t>X:153296294</t>
  </si>
  <si>
    <t>Ggt/Agt</t>
  </si>
  <si>
    <t>rs201871183,COSV57655485</t>
  </si>
  <si>
    <t>ENST00000303391.6:c.985G&gt;A</t>
  </si>
  <si>
    <t>ENSP00000301948.6:p.Gly329Ser</t>
  </si>
  <si>
    <t>5.452e-06</t>
  </si>
  <si>
    <t>7.6e-05</t>
  </si>
  <si>
    <t>X:153296297</t>
  </si>
  <si>
    <t>Ctc/Gtc</t>
  </si>
  <si>
    <t>rs267608556,CM060328</t>
  </si>
  <si>
    <t>tolerated(0.91)</t>
  </si>
  <si>
    <t>ENST00000303391.6:c.982C&gt;G</t>
  </si>
  <si>
    <t>ENSP00000301948.6:p.Leu328Val</t>
  </si>
  <si>
    <t>5.451e-06</t>
  </si>
  <si>
    <t>6.248e-05</t>
  </si>
  <si>
    <t>X:153296302</t>
  </si>
  <si>
    <t>S/Y</t>
  </si>
  <si>
    <t>tCc/tAc</t>
  </si>
  <si>
    <t>rs1557136107</t>
  </si>
  <si>
    <t>ENST00000303391.6:c.977C&gt;A</t>
  </si>
  <si>
    <t>ENSP00000301948.6:p.Ser326Tyr</t>
  </si>
  <si>
    <t>X:153296309</t>
  </si>
  <si>
    <t>tolerated(0.67)</t>
  </si>
  <si>
    <t>ENST00000303391.6:c.970C&gt;G</t>
  </si>
  <si>
    <t>ENSP00000301948.6:p.Leu324Val</t>
  </si>
  <si>
    <t>X:153296314</t>
  </si>
  <si>
    <t>rs61751450,CM001234,COSV57654028</t>
  </si>
  <si>
    <t>benign(0.101)</t>
  </si>
  <si>
    <t>ENST00000303391.6:c.965C&gt;T</t>
  </si>
  <si>
    <t>ENSP00000301948.6:p.Pro322Leu</t>
  </si>
  <si>
    <t>19722030:11402105:16473305:17089071:16672765</t>
  </si>
  <si>
    <t>Pathogenic</t>
  </si>
  <si>
    <t>Severe_neonatal-onset_encephalopathy_with_microcephaly|not_provided|Rett_syndrome</t>
  </si>
  <si>
    <t>X:153296315</t>
  </si>
  <si>
    <t>rs61751449,CM001233,CM058037,CM064117</t>
  </si>
  <si>
    <t>ENST00000303391.6:c.964C&gt;T</t>
  </si>
  <si>
    <t>ENSP00000301948.6:p.Pro322Ser</t>
  </si>
  <si>
    <t>11462237:16473305:21954873:15173251:18174559:16966553</t>
  </si>
  <si>
    <t>Pathogenic/Likely_pathogenic</t>
  </si>
  <si>
    <t>not_provided|X-linked_intellectual_disability-psychosis-macroorchidism_syndrome|Rett_syndrome</t>
  </si>
  <si>
    <t>ENST00000303391.6:c.964C&gt;G</t>
  </si>
  <si>
    <t>ENSP00000301948.6:p.Pro322Ala</t>
  </si>
  <si>
    <t>Rett_syndrome|not_provided</t>
  </si>
  <si>
    <t>X:153296318</t>
  </si>
  <si>
    <t>K/E</t>
  </si>
  <si>
    <t>Aag/Gag</t>
  </si>
  <si>
    <t>tolerated(0.48)</t>
  </si>
  <si>
    <t>ENST00000303391.6:c.961A&gt;G</t>
  </si>
  <si>
    <t>ENSP00000301948.6:p.Lys321Glu</t>
  </si>
  <si>
    <t>X:153296324</t>
  </si>
  <si>
    <t>rs1569548388</t>
  </si>
  <si>
    <t>benign(0.271)</t>
  </si>
  <si>
    <t>ENST00000303391.6:c.955G&gt;A</t>
  </si>
  <si>
    <t>ENSP00000301948.6:p.Val319Met</t>
  </si>
  <si>
    <t>X-linked_intellectual_disability-psychosis-macroorchidism_syndrome|Severe_neonatal-onset_encephalopathy_with_microcephaly|Autism,_susceptibility_to,_X-linked_3|Syndromic_X-linked_intellectual_disability_Lubs_type|Rett_syndrome</t>
  </si>
  <si>
    <t>X:153296326</t>
  </si>
  <si>
    <t>gAa/gCa</t>
  </si>
  <si>
    <t>rs61751448,CM023419</t>
  </si>
  <si>
    <t>ENST00000303391.6:c.953A&gt;C</t>
  </si>
  <si>
    <t>ENSP00000301948.6:p.Glu318Ala</t>
  </si>
  <si>
    <t>X:153296337</t>
  </si>
  <si>
    <t>I/M</t>
  </si>
  <si>
    <t>atC/atG</t>
  </si>
  <si>
    <t>COSV57657340</t>
  </si>
  <si>
    <t>benign(0.414)</t>
  </si>
  <si>
    <t>ENST00000303391.6:c.942C&gt;G</t>
  </si>
  <si>
    <t>ENSP00000301948.6:p.Ile314Met</t>
  </si>
  <si>
    <t>X:153296347</t>
  </si>
  <si>
    <t>rs61751445,CM066121,COSV57654149</t>
  </si>
  <si>
    <t>possibly_damaging(0.848)</t>
  </si>
  <si>
    <t>ENST00000303391.6:c.932C&gt;T</t>
  </si>
  <si>
    <t>ENSP00000301948.6:p.Thr311Met</t>
  </si>
  <si>
    <t>3.815e-05</t>
  </si>
  <si>
    <t>22277191:16672765</t>
  </si>
  <si>
    <t>not_specified|not_provided|Rett_syndrome|Severe_neonatal-onset_encephalopathy_with_microcephaly|X-linked_intellectual_disability-psychosis-macroorchidism_syndrome|Inborn_genetic_diseases</t>
  </si>
  <si>
    <t>X:153296353</t>
  </si>
  <si>
    <t>COSV57653027</t>
  </si>
  <si>
    <t>probably_damaging(0.953)</t>
  </si>
  <si>
    <t>ENST00000303391.6:c.926G&gt;A</t>
  </si>
  <si>
    <t>ENSP00000301948.6:p.Arg309Gln</t>
  </si>
  <si>
    <t>X:153296354</t>
  </si>
  <si>
    <t>rs61751444,CM073196,COSV57656812</t>
  </si>
  <si>
    <t>probably_damaging(0.985)</t>
  </si>
  <si>
    <t>ENST00000303391.6:c.925C&gt;T</t>
  </si>
  <si>
    <t>ENSP00000301948.6:p.Arg309Trp</t>
  </si>
  <si>
    <t>18414213:23810759:20479760:21160487:17084570</t>
  </si>
  <si>
    <t>Autism,_susceptibility_to,_X-linked_3|X-linked_intellectual_disability-psychosis-macroorchidism_syndrome|Inborn_genetic_diseases|not_provided|Rett_syndrome|Severe_neonatal-onset_encephalopathy_with_microcephaly|Intellectual_disability</t>
  </si>
  <si>
    <t>denovo</t>
  </si>
  <si>
    <t>Zhou2022</t>
  </si>
  <si>
    <t>X:153296356</t>
  </si>
  <si>
    <t>rs1557136171</t>
  </si>
  <si>
    <t>probably_damaging(0.935)</t>
  </si>
  <si>
    <t>ENST00000303391.6:c.923C&gt;G</t>
  </si>
  <si>
    <t>ENSP00000301948.6:p.Thr308Ser</t>
  </si>
  <si>
    <t>X:153296360</t>
  </si>
  <si>
    <t>rs1131691480</t>
  </si>
  <si>
    <t>probably_damaging(0.956)</t>
  </si>
  <si>
    <t>ENST00000303391.6:c.919A&gt;G</t>
  </si>
  <si>
    <t>ENSP00000301948.6:p.Lys307Glu</t>
  </si>
  <si>
    <t>X:153296362</t>
  </si>
  <si>
    <t>rs61751443,CM000752,CM076285,CM106875</t>
  </si>
  <si>
    <t>probably_damaging(0.98)</t>
  </si>
  <si>
    <t>ENST00000303391.6:c.917G&gt;A</t>
  </si>
  <si>
    <t>ENSP00000301948.6:p.Arg306His</t>
  </si>
  <si>
    <t>18414213:25741868:11055898:15057977:16473305:10767337:11055848:23696494:31780880</t>
  </si>
  <si>
    <t>not_provided|Neurodevelopmental_disorder|Severe_neonatal-onset_encephalopathy_with_microcephaly|Rett_syndrome</t>
  </si>
  <si>
    <t>R/P</t>
  </si>
  <si>
    <t>cGc/cCc</t>
  </si>
  <si>
    <t>probably_damaging(0.989)</t>
  </si>
  <si>
    <t>ENST00000303391.6:c.917G&gt;C</t>
  </si>
  <si>
    <t>ENSP00000301948.6:p.Arg306Pro</t>
  </si>
  <si>
    <t>probably_damaging(0.972)</t>
  </si>
  <si>
    <t>ENST00000303391.6:c.917G&gt;T</t>
  </si>
  <si>
    <t>ENSP00000301948.6:p.Arg306Leu</t>
  </si>
  <si>
    <t>X:153296363</t>
  </si>
  <si>
    <t>rs28935468,CM993354,COSV100318414</t>
  </si>
  <si>
    <t>ENST00000303391.6:c.916C&gt;T</t>
  </si>
  <si>
    <t>ENSP00000301948.6:p.Arg306Cys</t>
  </si>
  <si>
    <t>18414213:25741868:23757202:25167861:11241840:11462237:17387578:11055898:19722030:10745042:10814718:10991688:11245712:11269512:11309679:11313756:11376998:11402105:11469283:11738885:11746022:11913567:11960578:12111643:12180070:12567420:12966523:15057977:15737703:16473305:17089071:17986102:19652677:21160487:21954873:21982064:22277191:23262346:27884167:10814719:10944854:10991689:11214906:11524741:11738860:11738864:15173251:16672765:22476991:22525432:23921973:10577905:18174559:12081725:12210319:16690727:17276711:19189931:19309283</t>
  </si>
  <si>
    <t>Severe_neonatal-onset_encephalopathy_with_microcephaly|Rett_syndrome|not_provided|Autism,_susceptibility_to,_X-linked_3|Syndromic_X-linked_intellectual_disability_Lubs_type|X-linked_intellectual_disability-psychosis-macroorchidism_syndrome|Angelman_syndrome|See_cases|Inborn_genetic_diseases|Neurodevelopmental_delay|Intellectual_disability</t>
  </si>
  <si>
    <t>Miyake2023</t>
  </si>
  <si>
    <t>Long2019</t>
  </si>
  <si>
    <t>X:153296364</t>
  </si>
  <si>
    <t>aaG/aaT</t>
  </si>
  <si>
    <t>rs1057519543,CM170605</t>
  </si>
  <si>
    <t>probably_damaging(0.981)</t>
  </si>
  <si>
    <t>ENST00000303391.6:c.915G&gt;T</t>
  </si>
  <si>
    <t>ENSP00000301948.6:p.Lys305Asn</t>
  </si>
  <si>
    <t>Focal_epilepsy</t>
  </si>
  <si>
    <t>X:153296365</t>
  </si>
  <si>
    <t>rs61751441,CM003768</t>
  </si>
  <si>
    <t>ENST00000303391.6:c.914A&gt;G</t>
  </si>
  <si>
    <t>ENSP00000301948.6:p.Lys305Arg</t>
  </si>
  <si>
    <t>11055898:11402105:11738885:15737703</t>
  </si>
  <si>
    <t>X:153296367</t>
  </si>
  <si>
    <t>rs1603308358</t>
  </si>
  <si>
    <t>ENST00000303391.6:c.912G&gt;C</t>
  </si>
  <si>
    <t>ENSP00000301948.6:p.Lys304Asn</t>
  </si>
  <si>
    <t>X:153296368</t>
  </si>
  <si>
    <t>rs267608550,CM023417,COSV57652249</t>
  </si>
  <si>
    <t>ENST00000303391.6:c.911A&gt;G</t>
  </si>
  <si>
    <t>ENSP00000301948.6:p.Lys304Arg</t>
  </si>
  <si>
    <t>X:153296369</t>
  </si>
  <si>
    <t>rs61751440,CM023418,CM060327</t>
  </si>
  <si>
    <t>ENST00000303391.6:c.910A&gt;G</t>
  </si>
  <si>
    <t>ENSP00000301948.6:p.Lys304Glu</t>
  </si>
  <si>
    <t>ENST00000303391.6:c.910A&gt;C</t>
  </si>
  <si>
    <t>ENSP00000301948.6:p.Lys304Gln</t>
  </si>
  <si>
    <t>X:153296372</t>
  </si>
  <si>
    <t>I/V</t>
  </si>
  <si>
    <t>Atc/Gtc</t>
  </si>
  <si>
    <t>ACT</t>
  </si>
  <si>
    <t>rs1057522038</t>
  </si>
  <si>
    <t>possibly_damaging(0.785)</t>
  </si>
  <si>
    <t>ENST00000303391.6:c.907A&gt;G</t>
  </si>
  <si>
    <t>ENSP00000301948.6:p.Ile303Val</t>
  </si>
  <si>
    <t>X:153296374</t>
  </si>
  <si>
    <t>143737,Miyake2023:16783</t>
  </si>
  <si>
    <t>rs61749723,CM000751,CM001232,CM003457</t>
  </si>
  <si>
    <t>ENST00000303391.6:c.905C&gt;G</t>
  </si>
  <si>
    <t>ENSP00000301948.6:p.Pro302Arg</t>
  </si>
  <si>
    <t>25741868:11241840:11313756:12180070:15057977:15737703:16473305:10767337:10814719:10944854:11214906:11313764:11738864:22476991:11055848:23696494</t>
  </si>
  <si>
    <t>ENST00000303391.6:c.905C&gt;T</t>
  </si>
  <si>
    <t>ENSP00000301948.6:p.Pro302Leu</t>
  </si>
  <si>
    <t>ENST00000303391.6:c.905C&gt;A</t>
  </si>
  <si>
    <t>ENSP00000301948.6:p.Pro302His</t>
  </si>
  <si>
    <t>Severe_neonatal-onset_encephalopathy_with_microcephaly|Rett_syndrome|not_provided</t>
  </si>
  <si>
    <t>X:153296375</t>
  </si>
  <si>
    <t>rs61751373,CD035727,CM001231,CM055981,CM071858</t>
  </si>
  <si>
    <t>probably_damaging(0.986)</t>
  </si>
  <si>
    <t>ENST00000303391.6:c.904C&gt;G</t>
  </si>
  <si>
    <t>ENSP00000301948.6:p.Pro302Ala</t>
  </si>
  <si>
    <t>17387578:10814718:11245712:15737703:16473305:11738883</t>
  </si>
  <si>
    <t>X-linked_intellectual_disability-psychosis-macroorchidism_syndrome|Rett_syndrome</t>
  </si>
  <si>
    <t>ENST00000303391.6:c.904C&gt;T</t>
  </si>
  <si>
    <t>ENSP00000301948.6:p.Pro302Ser</t>
  </si>
  <si>
    <t>X:153296378</t>
  </si>
  <si>
    <t>H</t>
  </si>
  <si>
    <t>CAT</t>
  </si>
  <si>
    <t>CD076826</t>
  </si>
  <si>
    <t>ENST00000303391.6:c.901C&gt;G</t>
  </si>
  <si>
    <t>ENSP00000301948.6:p.Leu301Val</t>
  </si>
  <si>
    <t>Inborn_genetic_diseases|Severe_neonatal-onset_encephalopathy_with_microcephaly|Rett_syndrome</t>
  </si>
  <si>
    <t>X:153296381</t>
  </si>
  <si>
    <t>Gta/Cta</t>
  </si>
  <si>
    <t>CD067885,CM012404,COSV57656350</t>
  </si>
  <si>
    <t>benign(0.4)</t>
  </si>
  <si>
    <t>ENST00000303391.6:c.898G&gt;C</t>
  </si>
  <si>
    <t>ENSP00000301948.6:p.Val300Leu</t>
  </si>
  <si>
    <t>Gta/Ata</t>
  </si>
  <si>
    <t>rs61751370,CD067885,CM012404,COSV57656350</t>
  </si>
  <si>
    <t>benign(0.361)</t>
  </si>
  <si>
    <t>ENST00000303391.6:c.898G&gt;A</t>
  </si>
  <si>
    <t>ENSP00000301948.6:p.Val300Ile</t>
  </si>
  <si>
    <t>11462237:22277191</t>
  </si>
  <si>
    <t>Inborn_genetic_diseases|Rett_syndrome|Autism,_susceptibility_to,_X-linked_3|Syndromic_X-linked_intellectual_disability_Lubs_type</t>
  </si>
  <si>
    <t>X:153296383</t>
  </si>
  <si>
    <t>COSV57651573,COSV57656063</t>
  </si>
  <si>
    <t>possibly_damaging(0.829)</t>
  </si>
  <si>
    <t>ENST00000303391.6:c.896C&gt;T</t>
  </si>
  <si>
    <t>ENSP00000301948.6:p.Thr299Ile</t>
  </si>
  <si>
    <t>X:153296395</t>
  </si>
  <si>
    <t>S/C</t>
  </si>
  <si>
    <t>tCt/tGt</t>
  </si>
  <si>
    <t>CD024185</t>
  </si>
  <si>
    <t>benign(0.429)</t>
  </si>
  <si>
    <t>ENST00000303391.6:c.884C&gt;G</t>
  </si>
  <si>
    <t>ENSP00000301948.6:p.Ser295Cys</t>
  </si>
  <si>
    <t>tCt/tAt</t>
  </si>
  <si>
    <t>rs1327387670,CD024185</t>
  </si>
  <si>
    <t>benign(0.333)</t>
  </si>
  <si>
    <t>ENST00000303391.6:c.884C&gt;A</t>
  </si>
  <si>
    <t>ENSP00000301948.6:p.Ser295Tyr</t>
  </si>
  <si>
    <t>X:153296398</t>
  </si>
  <si>
    <t>cGa/cAa</t>
  </si>
  <si>
    <t>rs61751366,CD016261</t>
  </si>
  <si>
    <t>ENST00000303391.6:c.881G&gt;A</t>
  </si>
  <si>
    <t>ENSP00000301948.6:p.Arg294Gln</t>
  </si>
  <si>
    <t>2.726e-05</t>
  </si>
  <si>
    <t>X:153296400</t>
  </si>
  <si>
    <t>rs587783140</t>
  </si>
  <si>
    <t>possibly_damaging(0.554)</t>
  </si>
  <si>
    <t>ENST00000303391.6:c.879C&gt;G</t>
  </si>
  <si>
    <t>ENSP00000301948.6:p.Ile293Met</t>
  </si>
  <si>
    <t>Severe_underweight_in_infancy_childhood_and_adolescence|Microcephaly|Intellectual_disability|Psychomotor_retardation|Inborn_genetic_diseases|not_provided|Rett_syndrome|Severe_neonatal-onset_encephalopathy_with_microcephaly</t>
  </si>
  <si>
    <t>X:153296402</t>
  </si>
  <si>
    <t>rs1557136286</t>
  </si>
  <si>
    <t>ENST00000303391.6:c.877A&gt;G</t>
  </si>
  <si>
    <t>ENSP00000301948.6:p.Ile293Val</t>
  </si>
  <si>
    <t>7.608e-05</t>
  </si>
  <si>
    <t>X:153296404</t>
  </si>
  <si>
    <t>rs1557136290</t>
  </si>
  <si>
    <t>ENST00000303391.6:c.875C&gt;G</t>
  </si>
  <si>
    <t>ENSP00000301948.6:p.Ser292Cys</t>
  </si>
  <si>
    <t>X:153296407</t>
  </si>
  <si>
    <t>rs1326849768</t>
  </si>
  <si>
    <t>possibly_damaging(0.839)</t>
  </si>
  <si>
    <t>ENST00000303391.6:c.872C&gt;G</t>
  </si>
  <si>
    <t>ENSP00000301948.6:p.Ser291Cys</t>
  </si>
  <si>
    <t>X:153296410</t>
  </si>
  <si>
    <t>ENST00000303391.6:c.869A&gt;G</t>
  </si>
  <si>
    <t>ENSP00000301948.6:p.Glu290Gly</t>
  </si>
  <si>
    <t>X:153296417</t>
  </si>
  <si>
    <t>ATT</t>
  </si>
  <si>
    <t>rs782455664,CM057719,COSV57653765</t>
  </si>
  <si>
    <t>benign(0.184)</t>
  </si>
  <si>
    <t>ENST00000303391.6:c.862G&gt;A</t>
  </si>
  <si>
    <t>ENSP00000301948.6:p.Val288Met</t>
  </si>
  <si>
    <t>9.824e-05</t>
  </si>
  <si>
    <t>History_of_neurodevelopmental_disorder|Rett_syndrome|Severe_neonatal-onset_encephalopathy_with_microcephaly</t>
  </si>
  <si>
    <t>X:153296419</t>
  </si>
  <si>
    <t>A/D</t>
  </si>
  <si>
    <t>gCc/gAc</t>
  </si>
  <si>
    <t>COSV57656904</t>
  </si>
  <si>
    <t>possibly_damaging(0.879)</t>
  </si>
  <si>
    <t>ENST00000303391.6:c.860C&gt;A</t>
  </si>
  <si>
    <t>ENSP00000301948.6:p.Ala287Asp</t>
  </si>
  <si>
    <t>X:153296420</t>
  </si>
  <si>
    <t>A/P</t>
  </si>
  <si>
    <t>Gcc/Ccc</t>
  </si>
  <si>
    <t>rs61750257,CD003790,CX045726</t>
  </si>
  <si>
    <t>ENST00000303391.6:c.859G&gt;C</t>
  </si>
  <si>
    <t>ENSP00000301948.6:p.Ala287Pro</t>
  </si>
  <si>
    <t>1.638e-05</t>
  </si>
  <si>
    <t>Severe_neonatal-onset_encephalopathy_with_microcephaly|Rett_syndrome|not_specified</t>
  </si>
  <si>
    <t>X:153296422</t>
  </si>
  <si>
    <t>rs267608533,CM023416</t>
  </si>
  <si>
    <t>ENST00000303391.6:c.857A&gt;G</t>
  </si>
  <si>
    <t>ENSP00000301948.6:p.Lys286Arg</t>
  </si>
  <si>
    <t>X:153296424</t>
  </si>
  <si>
    <t>possibly_damaging(0.528)</t>
  </si>
  <si>
    <t>ENST00000303391.6:c.855G&gt;C</t>
  </si>
  <si>
    <t>ENSP00000301948.6:p.Lys285Asn</t>
  </si>
  <si>
    <t>X:153296431</t>
  </si>
  <si>
    <t>probably_damaging(0.99)</t>
  </si>
  <si>
    <t>ENST00000303391.6:c.848C&gt;A</t>
  </si>
  <si>
    <t>ENSP00000301948.6:p.Ala283Asp</t>
  </si>
  <si>
    <t>X:153296434</t>
  </si>
  <si>
    <t>2429873,Husson2020:157</t>
  </si>
  <si>
    <t>benign(0.346)</t>
  </si>
  <si>
    <t>ENST00000303391.6:c.845A&gt;G</t>
  </si>
  <si>
    <t>ENSP00000301948.6:p.Glu282Gly</t>
  </si>
  <si>
    <t>Autism_spectrum_disorder</t>
  </si>
  <si>
    <t>Husson2020</t>
  </si>
  <si>
    <t>X:153296437</t>
  </si>
  <si>
    <t>benign(0.162)</t>
  </si>
  <si>
    <t>ENST00000303391.6:c.842C&gt;G</t>
  </si>
  <si>
    <t>ENSP00000301948.6:p.Ala281Gly</t>
  </si>
  <si>
    <t>X:153296438</t>
  </si>
  <si>
    <t>rs782239416,COSV100318448,COSV57658195</t>
  </si>
  <si>
    <t>ENST00000303391.6:c.841G&gt;A</t>
  </si>
  <si>
    <t>ENSP00000301948.6:p.Ala281Thr</t>
  </si>
  <si>
    <t>9.368e-05</t>
  </si>
  <si>
    <t>not_specified|Inborn_genetic_diseases|not_provided|Severe_neonatal-onset_encephalopathy_with_microcephaly</t>
  </si>
  <si>
    <t>X:153296443</t>
  </si>
  <si>
    <t>gCt/gTt</t>
  </si>
  <si>
    <t>rs61750249,CM045299</t>
  </si>
  <si>
    <t>ENST00000303391.6:c.836C&gt;T</t>
  </si>
  <si>
    <t>ENSP00000301948.6:p.Ala279Val</t>
  </si>
  <si>
    <t>Syndromic_X-linked_intellectual_disability_Lubs_type|Rett_syndrome|Severe_neonatal-onset_encephalopathy_with_microcephaly|X-linked_intellectual_disability-psychosis-macroorchidism_syndrome</t>
  </si>
  <si>
    <t>CM045299</t>
  </si>
  <si>
    <t>ENST00000303391.6:c.836C&gt;G</t>
  </si>
  <si>
    <t>ENSP00000301948.6:p.Ala279Gly</t>
  </si>
  <si>
    <t>X:153296446</t>
  </si>
  <si>
    <t>rs781971438</t>
  </si>
  <si>
    <t>ENST00000303391.6:c.833C&gt;T</t>
  </si>
  <si>
    <t>ENSP00000301948.6:p.Ala278Val</t>
  </si>
  <si>
    <t>5.514e-06</t>
  </si>
  <si>
    <t>8.03e-05</t>
  </si>
  <si>
    <t>X:153296447</t>
  </si>
  <si>
    <t>rs782086416,CD072435,CM135743</t>
  </si>
  <si>
    <t>possibly_damaging(0.506)</t>
  </si>
  <si>
    <t>ENST00000303391.6:c.832G&gt;A</t>
  </si>
  <si>
    <t>ENSP00000301948.6:p.Ala278Thr</t>
  </si>
  <si>
    <t>25741868:23696494</t>
  </si>
  <si>
    <t>X:153296449</t>
  </si>
  <si>
    <t>rs1569548411,CD032744</t>
  </si>
  <si>
    <t>benign(0.045)</t>
  </si>
  <si>
    <t>ENST00000303391.6:c.830C&gt;T</t>
  </si>
  <si>
    <t>ENSP00000301948.6:p.Ala277Val</t>
  </si>
  <si>
    <t>X:153296455</t>
  </si>
  <si>
    <t>gTg/gCg</t>
  </si>
  <si>
    <t>rs143989769</t>
  </si>
  <si>
    <t>ENST00000303391.6:c.824T&gt;C</t>
  </si>
  <si>
    <t>ENSP00000301948.6:p.Val275Ala</t>
  </si>
  <si>
    <t>5.49e-06</t>
  </si>
  <si>
    <t>not_provided|Severe_neonatal-onset_encephalopathy_with_microcephaly|Inborn_genetic_diseases</t>
  </si>
  <si>
    <t>X:153296459</t>
  </si>
  <si>
    <t>Agt/Ggt</t>
  </si>
  <si>
    <t>rs1329405142</t>
  </si>
  <si>
    <t>benign(0.145)</t>
  </si>
  <si>
    <t>ENST00000303391.6:c.820A&gt;G</t>
  </si>
  <si>
    <t>ENSP00000301948.6:p.Ser274Gly</t>
  </si>
  <si>
    <t>X:153296464</t>
  </si>
  <si>
    <t>95203,SP0065249</t>
  </si>
  <si>
    <t>cCg/cTg</t>
  </si>
  <si>
    <t>CCT</t>
  </si>
  <si>
    <t>rs61750243,COSV57655170</t>
  </si>
  <si>
    <t>possibly_damaging(0.886)</t>
  </si>
  <si>
    <t>ENST00000303391.6:c.815C&gt;T</t>
  </si>
  <si>
    <t>ENSP00000301948.6:p.Pro272Leu</t>
  </si>
  <si>
    <t>7.685e-05</t>
  </si>
  <si>
    <t>23757202:16376510:17387578</t>
  </si>
  <si>
    <t>cCg/cGg</t>
  </si>
  <si>
    <t>COSV57655170</t>
  </si>
  <si>
    <t>ENST00000303391.6:c.815C&gt;G</t>
  </si>
  <si>
    <t>ENSP00000301948.6:p.Pro272Arg</t>
  </si>
  <si>
    <t>X:153296477</t>
  </si>
  <si>
    <t>rs61750239,CM014976,COSV57657805</t>
  </si>
  <si>
    <t>ENST00000303391.6:c.802C&gt;T</t>
  </si>
  <si>
    <t>ENSP00000301948.6:p.Arg268Trp</t>
  </si>
  <si>
    <t>5.481e-06</t>
  </si>
  <si>
    <t>not_provided|Syndromic_X-linked_intellectual_disability_Lubs_type|Rett_syndrome|Severe_neonatal-onset_encephalopathy_with_microcephaly|X-linked_intellectual_disability-psychosis-macroorchidism_syndrome|Autism,_susceptibility_to,_X-linked_3</t>
  </si>
  <si>
    <t>X:153296489</t>
  </si>
  <si>
    <t>Att/Gtt</t>
  </si>
  <si>
    <t>rs1181961523</t>
  </si>
  <si>
    <t>ENST00000303391.6:c.790A&gt;G</t>
  </si>
  <si>
    <t>ENSP00000301948.6:p.Ile264Val</t>
  </si>
  <si>
    <t>X:153296491</t>
  </si>
  <si>
    <t>COSV100317948</t>
  </si>
  <si>
    <t>ENST00000303391.6:c.788C&gt;G</t>
  </si>
  <si>
    <t>ENSP00000301948.6:p.Ala263Gly</t>
  </si>
  <si>
    <t>rs782576004,COSV100317948</t>
  </si>
  <si>
    <t>ENST00000303391.6:c.788C&gt;T</t>
  </si>
  <si>
    <t>ENSP00000301948.6:p.Ala263Val</t>
  </si>
  <si>
    <t>5.477e-06</t>
  </si>
  <si>
    <t>7.729e-05</t>
  </si>
  <si>
    <t>X:153296495</t>
  </si>
  <si>
    <t>Q/E</t>
  </si>
  <si>
    <t>Cag/Gag</t>
  </si>
  <si>
    <t>rs267608525,CM014900,COSV100318639</t>
  </si>
  <si>
    <t>tolerated(0.1)</t>
  </si>
  <si>
    <t>ENST00000303391.6:c.784C&gt;G</t>
  </si>
  <si>
    <t>ENSP00000301948.6:p.Gln262Glu</t>
  </si>
  <si>
    <t>1.095e-05</t>
  </si>
  <si>
    <t>2.459e-05</t>
  </si>
  <si>
    <t>26467025:11960578</t>
  </si>
  <si>
    <t>X:153296497</t>
  </si>
  <si>
    <t>possibly_damaging(0.854)</t>
  </si>
  <si>
    <t>ENST00000303391.6:c.782C&gt;G</t>
  </si>
  <si>
    <t>ENSP00000301948.6:p.Pro261Arg</t>
  </si>
  <si>
    <t>X:153296509</t>
  </si>
  <si>
    <t>COSV57656276</t>
  </si>
  <si>
    <t>ENST00000303391.6:c.770C&gt;G</t>
  </si>
  <si>
    <t>ENSP00000301948.6:p.Ala257Gly</t>
  </si>
  <si>
    <t>gCt/gAt</t>
  </si>
  <si>
    <t>ENST00000303391.6:c.770C&gt;A</t>
  </si>
  <si>
    <t>ENSP00000301948.6:p.Ala257Asp</t>
  </si>
  <si>
    <t>X:153296512</t>
  </si>
  <si>
    <t>probably_damaging(0.971)</t>
  </si>
  <si>
    <t>ENST00000303391.6:c.767A&gt;G</t>
  </si>
  <si>
    <t>ENSP00000301948.6:p.Lys256Arg</t>
  </si>
  <si>
    <t>X:153296515</t>
  </si>
  <si>
    <t>cGa/cCa</t>
  </si>
  <si>
    <t>COSV100318247</t>
  </si>
  <si>
    <t>ENST00000303391.6:c.764G&gt;C</t>
  </si>
  <si>
    <t>ENSP00000301948.6:p.Arg255Pro</t>
  </si>
  <si>
    <t>not_provided|Inborn_genetic_diseases</t>
  </si>
  <si>
    <t>X:153296516</t>
  </si>
  <si>
    <t>R/G</t>
  </si>
  <si>
    <t>Cga/Gga</t>
  </si>
  <si>
    <t>CM992179,COSV100317851</t>
  </si>
  <si>
    <t>probably_damaging(0.982)</t>
  </si>
  <si>
    <t>ENST00000303391.6:c.763C&gt;G</t>
  </si>
  <si>
    <t>ENSP00000301948.6:p.Arg255Gly</t>
  </si>
  <si>
    <t>Intellectual_disability</t>
  </si>
  <si>
    <t>X:153296530</t>
  </si>
  <si>
    <t>rs61750227</t>
  </si>
  <si>
    <t>probably_damaging(0.987)</t>
  </si>
  <si>
    <t>ENST00000303391.6:c.749G&gt;A</t>
  </si>
  <si>
    <t>ENSP00000301948.6:p.Arg250His</t>
  </si>
  <si>
    <t>History_of_neurodevelopmental_disorder|not_specified|not_provided|Severe_neonatal-onset_encephalopathy_with_microcephaly|Rett_syndrome</t>
  </si>
  <si>
    <t>X:153296531</t>
  </si>
  <si>
    <t>rs141382970,CM023415</t>
  </si>
  <si>
    <t>ENST00000303391.6:c.748C&gt;T</t>
  </si>
  <si>
    <t>ENSP00000301948.6:p.Arg250Cys</t>
  </si>
  <si>
    <t>2.732e-05</t>
  </si>
  <si>
    <t>X:153296533</t>
  </si>
  <si>
    <t>TCA</t>
  </si>
  <si>
    <t>benign(0.444)</t>
  </si>
  <si>
    <t>ENST00000303391.6:c.746A&gt;G</t>
  </si>
  <si>
    <t>ENSP00000301948.6:p.Lys249Arg</t>
  </si>
  <si>
    <t>X:153296535</t>
  </si>
  <si>
    <t>CCA</t>
  </si>
  <si>
    <t>rs782086243</t>
  </si>
  <si>
    <t>ENST00000303391.6:c.744C&gt;G</t>
  </si>
  <si>
    <t>ENSP00000301948.6:p.Ile248Met</t>
  </si>
  <si>
    <t>5.462e-06</t>
  </si>
  <si>
    <t>1.225e-05</t>
  </si>
  <si>
    <t>X:153296552</t>
  </si>
  <si>
    <t>Acc/Gcc</t>
  </si>
  <si>
    <t>GCA</t>
  </si>
  <si>
    <t>rs782145652</t>
  </si>
  <si>
    <t>ENST00000303391.6:c.727A&gt;G</t>
  </si>
  <si>
    <t>ENSP00000301948.6:p.Thr243Ala</t>
  </si>
  <si>
    <t>1.091e-05</t>
  </si>
  <si>
    <t>2.446e-05</t>
  </si>
  <si>
    <t>X:153296563</t>
  </si>
  <si>
    <t>ACA</t>
  </si>
  <si>
    <t>rs1557136591</t>
  </si>
  <si>
    <t>possibly_damaging(0.53)</t>
  </si>
  <si>
    <t>ENST00000303391.6:c.716C&gt;A</t>
  </si>
  <si>
    <t>ENSP00000301948.6:p.Ala239Asp</t>
  </si>
  <si>
    <t>X:153296567</t>
  </si>
  <si>
    <t>G/W</t>
  </si>
  <si>
    <t>Ggg/Tgg</t>
  </si>
  <si>
    <t>possibly_damaging(0.892)</t>
  </si>
  <si>
    <t>ENST00000303391.6:c.712G&gt;T</t>
  </si>
  <si>
    <t>ENSP00000301948.6:p.Gly238Trp</t>
  </si>
  <si>
    <t>X:153296570</t>
  </si>
  <si>
    <t>rs782493538</t>
  </si>
  <si>
    <t>ENST00000303391.6:c.709G&gt;A</t>
  </si>
  <si>
    <t>ENSP00000301948.6:p.Gly237Ser</t>
  </si>
  <si>
    <t>3.67e-05</t>
  </si>
  <si>
    <t>X:153296578</t>
  </si>
  <si>
    <t>rs138211345</t>
  </si>
  <si>
    <t>benign(0.347)</t>
  </si>
  <si>
    <t>ENST00000303391.6:c.701C&gt;G</t>
  </si>
  <si>
    <t>ENSP00000301948.6:p.Ala234Gly</t>
  </si>
  <si>
    <t>gnomAD_ASJ</t>
  </si>
  <si>
    <t>Inborn_genetic_diseases|not_provided|Rett_syndrome|Severe_neonatal-onset_encephalopathy_with_microcephaly</t>
  </si>
  <si>
    <t>benign(0.206)</t>
  </si>
  <si>
    <t>ENST00000303391.6:c.701C&gt;T</t>
  </si>
  <si>
    <t>ENSP00000301948.6:p.Ala234Val</t>
  </si>
  <si>
    <t>ENST00000303391.6:c.701C&gt;A</t>
  </si>
  <si>
    <t>ENSP00000301948.6:p.Ala234Asp</t>
  </si>
  <si>
    <t>X:153296584</t>
  </si>
  <si>
    <t>gGc/gCc</t>
  </si>
  <si>
    <t>rs61748422,CD002175</t>
  </si>
  <si>
    <t>ENST00000303391.6:c.695G&gt;C</t>
  </si>
  <si>
    <t>ENSP00000301948.6:p.Gly232Ala</t>
  </si>
  <si>
    <t>benign(0.334)</t>
  </si>
  <si>
    <t>ENST00000303391.6:c.695G&gt;A</t>
  </si>
  <si>
    <t>ENSP00000301948.6:p.Gly232Asp</t>
  </si>
  <si>
    <t>X:153296587</t>
  </si>
  <si>
    <t>ENST00000303391.6:c.692G&gt;C</t>
  </si>
  <si>
    <t>ENSP00000301948.6:p.Gly231Ala</t>
  </si>
  <si>
    <t>X:153296588</t>
  </si>
  <si>
    <t>CM145080,COSV57652676</t>
  </si>
  <si>
    <t>possibly_damaging(0.844)</t>
  </si>
  <si>
    <t>ENST00000303391.6:c.691G&gt;T</t>
  </si>
  <si>
    <t>ENSP00000301948.6:p.Gly231Trp</t>
  </si>
  <si>
    <t>rs587783139,CM145080,COSV57652676</t>
  </si>
  <si>
    <t>benign(0.159)</t>
  </si>
  <si>
    <t>ENST00000303391.6:c.691G&gt;A</t>
  </si>
  <si>
    <t>ENSP00000301948.6:p.Gly231Arg</t>
  </si>
  <si>
    <t>History_of_neurodevelopmental_disorder|not_provided|Severe_neonatal-onset_encephalopathy_with_microcephaly|Rett_syndrome|X-linked_intellectual_disability-psychosis-macroorchidism_syndrome</t>
  </si>
  <si>
    <t>X:153296591</t>
  </si>
  <si>
    <t>rs1209806388,COSV57655057</t>
  </si>
  <si>
    <t>ENST00000303391.6:c.688C&gt;G</t>
  </si>
  <si>
    <t>ENSP00000301948.6:p.Pro230Ala</t>
  </si>
  <si>
    <t>COSV57655057</t>
  </si>
  <si>
    <t>ENST00000303391.6:c.688C&gt;A</t>
  </si>
  <si>
    <t>ENSP00000301948.6:p.Pro230Thr</t>
  </si>
  <si>
    <t>not_specified|Severe_neonatal-onset_encephalopathy_with_microcephaly|not_provided</t>
  </si>
  <si>
    <t>X:153296593</t>
  </si>
  <si>
    <t>S/L</t>
  </si>
  <si>
    <t>tCg/tTg</t>
  </si>
  <si>
    <t>rs61749739</t>
  </si>
  <si>
    <t>benign(0.153)</t>
  </si>
  <si>
    <t>ENST00000303391.6:c.686C&gt;T</t>
  </si>
  <si>
    <t>ENSP00000301948.6:p.Ser229Leu</t>
  </si>
  <si>
    <t>18414213:17387578:10767337:12111644</t>
  </si>
  <si>
    <t>not_specified|not_provided|Severe_neonatal-onset_encephalopathy_with_microcephaly</t>
  </si>
  <si>
    <t>X:153296596</t>
  </si>
  <si>
    <t>aCt/aGt</t>
  </si>
  <si>
    <t>rs61749738,CM021635</t>
  </si>
  <si>
    <t>tolerated(0.63)</t>
  </si>
  <si>
    <t>ENST00000303391.6:c.683C&gt;G</t>
  </si>
  <si>
    <t>ENSP00000301948.6:p.Thr228Ser</t>
  </si>
  <si>
    <t>18414213:23810759:12111644:17084570</t>
  </si>
  <si>
    <t>not_provided|not_specified|History_of_neurodevelopmental_disorder|Severe_neonatal-onset_encephalopathy_with_microcephaly</t>
  </si>
  <si>
    <t>X:153296600</t>
  </si>
  <si>
    <t>Caa/Gaa</t>
  </si>
  <si>
    <t>rs61749737</t>
  </si>
  <si>
    <t>ENST00000303391.6:c.679C&gt;G</t>
  </si>
  <si>
    <t>ENSP00000301948.6:p.Gln227Glu</t>
  </si>
  <si>
    <t>Severe_neonatal-onset_encephalopathy_with_microcephaly|X-linked_intellectual_disability-psychosis-macroorchidism_syndrome|Rett_syndrome</t>
  </si>
  <si>
    <t>X:153296601</t>
  </si>
  <si>
    <t>F/L</t>
  </si>
  <si>
    <t>ttT/ttG</t>
  </si>
  <si>
    <t>rs878853313,CD135740</t>
  </si>
  <si>
    <t>ENST00000303391.6:c.678T&gt;G</t>
  </si>
  <si>
    <t>ENSP00000301948.6:p.Phe226Leu</t>
  </si>
  <si>
    <t>X:153296605</t>
  </si>
  <si>
    <t>143653,08C74464</t>
  </si>
  <si>
    <t>rs61749715,CM000748,CM032953,COSV57656043</t>
  </si>
  <si>
    <t>ENST00000303391.6:c.674C&gt;G</t>
  </si>
  <si>
    <t>ENSP00000301948.6:p.Pro225Arg</t>
  </si>
  <si>
    <t>17387578:11245712:11738885:12111643:12180070:16473305:17089071:21160487:21954873:11524741:12075485:16690727:10854091:12615169</t>
  </si>
  <si>
    <t>Rett_syndrome|not_provided|Severe_neonatal-onset_encephalopathy_with_microcephaly|Developmental_regression|Irregular_respiration|Absent_speech|Seizure|Severe_global_developmental_delay</t>
  </si>
  <si>
    <t>X:153296606</t>
  </si>
  <si>
    <t>rs267608513</t>
  </si>
  <si>
    <t>ENST00000303391.6:c.673C&gt;A</t>
  </si>
  <si>
    <t>ENSP00000301948.6:p.Pro225Thr</t>
  </si>
  <si>
    <t>X:153296618</t>
  </si>
  <si>
    <t>Ctt/Gtt</t>
  </si>
  <si>
    <t>rs782357529</t>
  </si>
  <si>
    <t>probably_damaging(0.967)</t>
  </si>
  <si>
    <t>ENST00000303391.6:c.661C&gt;G</t>
  </si>
  <si>
    <t>ENSP00000301948.6:p.Leu221Val</t>
  </si>
  <si>
    <t>X:153296629</t>
  </si>
  <si>
    <t>236302,08C79047</t>
  </si>
  <si>
    <t>rs878853312,CM1617501,COSV57657505</t>
  </si>
  <si>
    <t>possibly_damaging(0.724)</t>
  </si>
  <si>
    <t>ENST00000303391.6:c.650C&gt;T</t>
  </si>
  <si>
    <t>ENSP00000301948.6:p.Pro217Leu</t>
  </si>
  <si>
    <t>Kosmicki2017:Zhou2022</t>
  </si>
  <si>
    <t>X:153296630</t>
  </si>
  <si>
    <t>rs786205894,CM1618148,COSV57657270</t>
  </si>
  <si>
    <t>ENST00000303391.6:c.649C&gt;T</t>
  </si>
  <si>
    <t>ENSP00000301948.6:p.Pro217Ser</t>
  </si>
  <si>
    <t>X:153296633</t>
  </si>
  <si>
    <t>rs782777382</t>
  </si>
  <si>
    <t>ENST00000303391.6:c.646A&gt;G</t>
  </si>
  <si>
    <t>ENSP00000301948.6:p.Ser216Gly</t>
  </si>
  <si>
    <t>X:153296636</t>
  </si>
  <si>
    <t>Aaa/Caa</t>
  </si>
  <si>
    <t>rs377324117</t>
  </si>
  <si>
    <t>possibly_damaging(0.831)</t>
  </si>
  <si>
    <t>ENST00000303391.6:c.643A&gt;C</t>
  </si>
  <si>
    <t>ENSP00000301948.6:p.Lys215Gln</t>
  </si>
  <si>
    <t>X:153296642</t>
  </si>
  <si>
    <t>rs782473355,COSV104599695</t>
  </si>
  <si>
    <t>ENST00000303391.6:c.637C&gt;G</t>
  </si>
  <si>
    <t>ENSP00000301948.6:p.Leu213Val</t>
  </si>
  <si>
    <t>2.724e-05</t>
  </si>
  <si>
    <t>X:153296644</t>
  </si>
  <si>
    <t>V/D</t>
  </si>
  <si>
    <t>gTc/gAc</t>
  </si>
  <si>
    <t>COSV57656827</t>
  </si>
  <si>
    <t>probably_damaging(0.916)</t>
  </si>
  <si>
    <t>ENST00000303391.6:c.635T&gt;A</t>
  </si>
  <si>
    <t>ENSP00000301948.6:p.Val212Asp</t>
  </si>
  <si>
    <t>X:153296645</t>
  </si>
  <si>
    <t>V/F</t>
  </si>
  <si>
    <t>Gtc/Ttc</t>
  </si>
  <si>
    <t>rs1569548445</t>
  </si>
  <si>
    <t>ENST00000303391.6:c.634G&gt;T</t>
  </si>
  <si>
    <t>ENSP00000301948.6:p.Val212Phe</t>
  </si>
  <si>
    <t>X:153296646</t>
  </si>
  <si>
    <t>R/S</t>
  </si>
  <si>
    <t>agG/agT</t>
  </si>
  <si>
    <t>possibly_damaging(0.452)</t>
  </si>
  <si>
    <t>ENST00000303391.6:c.633G&gt;T</t>
  </si>
  <si>
    <t>ENSP00000301948.6:p.Arg211Ser</t>
  </si>
  <si>
    <t>agG/agC</t>
  </si>
  <si>
    <t>rs61749731</t>
  </si>
  <si>
    <t>ENST00000303391.6:c.633G&gt;C</t>
  </si>
  <si>
    <t>X:153296651</t>
  </si>
  <si>
    <t>Aaa/Gaa</t>
  </si>
  <si>
    <t>rs782716294</t>
  </si>
  <si>
    <t>possibly_damaging(0.681)</t>
  </si>
  <si>
    <t>ENST00000303391.6:c.628A&gt;G</t>
  </si>
  <si>
    <t>ENSP00000301948.6:p.Lys210Glu</t>
  </si>
  <si>
    <t>X:153296654</t>
  </si>
  <si>
    <t>Gtg/Ttg</t>
  </si>
  <si>
    <t>benign(0.177)</t>
  </si>
  <si>
    <t>ENST00000303391.6:c.625G&gt;T</t>
  </si>
  <si>
    <t>ENSP00000301948.6:p.Val209Leu</t>
  </si>
  <si>
    <t>X:153296656</t>
  </si>
  <si>
    <t>Q/R</t>
  </si>
  <si>
    <t>cAg/cGg</t>
  </si>
  <si>
    <t>rs1603309169</t>
  </si>
  <si>
    <t>ENST00000303391.6:c.623A&gt;G</t>
  </si>
  <si>
    <t>ENSP00000301948.6:p.Gln208Arg</t>
  </si>
  <si>
    <t>X:153296659</t>
  </si>
  <si>
    <t>rs868943420</t>
  </si>
  <si>
    <t>benign(0.404)</t>
  </si>
  <si>
    <t>ENST00000303391.6:c.620T&gt;C</t>
  </si>
  <si>
    <t>ENSP00000301948.6:p.Val207Ala</t>
  </si>
  <si>
    <t>7.598e-05</t>
  </si>
  <si>
    <t>X:153296662</t>
  </si>
  <si>
    <t>gGt/gCt</t>
  </si>
  <si>
    <t>rs63485860,CD076821,CM073197</t>
  </si>
  <si>
    <t>probably_damaging(0.995)</t>
  </si>
  <si>
    <t>ENST00000303391.6:c.617G&gt;C</t>
  </si>
  <si>
    <t>ENSP00000301948.6:p.Gly206Ala</t>
  </si>
  <si>
    <t>3.661e-05</t>
  </si>
  <si>
    <t>not_provided|Severe_neonatal-onset_encephalopathy_with_microcephaly|Autism,_susceptibility_to,_X-linked_3|Rett_syndrome</t>
  </si>
  <si>
    <t>X:153296671</t>
  </si>
  <si>
    <t>95198,M11435</t>
  </si>
  <si>
    <t>rs61749720,CM005596</t>
  </si>
  <si>
    <t>ENST00000303391.6:c.608C&gt;T</t>
  </si>
  <si>
    <t>ENSP00000301948.6:p.Thr203Met</t>
  </si>
  <si>
    <t>18414213:23757202:11241840:11055898:21160487:21982064:20098342:11007980</t>
  </si>
  <si>
    <t>Wang2016:Guo2018</t>
  </si>
  <si>
    <t>X:153296674</t>
  </si>
  <si>
    <t>851266,Schaaf2011:36</t>
  </si>
  <si>
    <t>rs587783138</t>
  </si>
  <si>
    <t>ENST00000303391.6:c.605C&gt;G</t>
  </si>
  <si>
    <t>ENSP00000301948.6:p.Ala202Gly</t>
  </si>
  <si>
    <t>5.241e-05</t>
  </si>
  <si>
    <t>Schaaf2011</t>
  </si>
  <si>
    <t>ENST00000303391.6:c.605C&gt;T</t>
  </si>
  <si>
    <t>ENSP00000301948.6:p.Ala202Val</t>
  </si>
  <si>
    <t>2.725e-05</t>
  </si>
  <si>
    <t>not_specified|Syndromic_X-linked_intellectual_disability_Lubs_type|Rett_syndrome|Severe_neonatal-onset_encephalopathy_with_microcephaly|X-linked_intellectual_disability-psychosis-macroorchidism_syndrome|Autism,_susceptibility_to,_X-linked_3</t>
  </si>
  <si>
    <t>X:153296677</t>
  </si>
  <si>
    <t>138188,Lee2020:24</t>
  </si>
  <si>
    <t>rs61748381,CM023816</t>
  </si>
  <si>
    <t>ENST00000303391.6:c.602C&gt;T</t>
  </si>
  <si>
    <t>ENSP00000301948.6:p.Ala201Val</t>
  </si>
  <si>
    <t>18414213:25741868:11462237:16376510:23591336:11106359:15578581:17427193:11376998:12180070:15737703:21160487:23262346:10944854:11738883:16672765:18174559:17084570</t>
  </si>
  <si>
    <t>History_of_neurodevelopmental_disorder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</si>
  <si>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Lee2020</t>
  </si>
  <si>
    <t>X:153296680</t>
  </si>
  <si>
    <t>benign(0.088)</t>
  </si>
  <si>
    <t>ENST00000303391.6:c.599A&gt;C</t>
  </si>
  <si>
    <t>ENSP00000301948.6:p.Lys200Thr</t>
  </si>
  <si>
    <t>X:153296681</t>
  </si>
  <si>
    <t>CM030693,CM1514577</t>
  </si>
  <si>
    <t>ENST00000303391.6:c.598A&gt;G</t>
  </si>
  <si>
    <t>ENSP00000301948.6:p.Lys200Glu</t>
  </si>
  <si>
    <t>X:153296683</t>
  </si>
  <si>
    <t>515481,AU-12100</t>
  </si>
  <si>
    <t>GGG</t>
  </si>
  <si>
    <t>rs267608502</t>
  </si>
  <si>
    <t>possibly_damaging(0.55)</t>
  </si>
  <si>
    <t>ENST00000303391.6:c.596C&gt;G</t>
  </si>
  <si>
    <t>ENSP00000301948.6:p.Pro199Arg</t>
  </si>
  <si>
    <t>not_specified|Inborn_genetic_diseases|Severe_neonatal-onset_encephalopathy_with_microcephaly</t>
  </si>
  <si>
    <t>Yu2013</t>
  </si>
  <si>
    <t>ENST00000303391.6:c.596C&gt;T</t>
  </si>
  <si>
    <t>ENSP00000301948.6:p.Pro199Leu</t>
  </si>
  <si>
    <t>X:153296684</t>
  </si>
  <si>
    <t>rs373329231</t>
  </si>
  <si>
    <t>ENST00000303391.6:c.595C&gt;T</t>
  </si>
  <si>
    <t>ENSP00000301948.6:p.Pro199Ser</t>
  </si>
  <si>
    <t>ENST00000303391.6:c.595C&gt;A</t>
  </si>
  <si>
    <t>ENSP00000301948.6:p.Pro199Thr</t>
  </si>
  <si>
    <t>X:153296689</t>
  </si>
  <si>
    <t>GGT</t>
  </si>
  <si>
    <t>rs61749714,CM023815</t>
  </si>
  <si>
    <t>ENST00000303391.6:c.590C&gt;T</t>
  </si>
  <si>
    <t>ENSP00000301948.6:p.Thr197Met</t>
  </si>
  <si>
    <t>18414213:25741868:24033266:23591336:11402105:12180070:21982064:17084570:12161600</t>
  </si>
  <si>
    <t>Inborn_genetic_diseases|not_specified|not_provided|Severe_neonatal-onset_encephalopathy_with_microcephaly|Rett_syndrome|X-linked_intellectual_disability-psychosis-macroorchidism_syndrome</t>
  </si>
  <si>
    <t>X:153296692</t>
  </si>
  <si>
    <t>rs61749713,CM045661,COSV99066738</t>
  </si>
  <si>
    <t>ENST00000303391.6:c.587C&gt;G</t>
  </si>
  <si>
    <t>ENSP00000301948.6:p.Thr196Ser</t>
  </si>
  <si>
    <t>18414213:15211631:17387578:20479760:12111644</t>
  </si>
  <si>
    <t>History_of_neurodevelopmental_disorder|Rett_syndrome|not_specified|not_provided|X-linked_intellectual_disability-psychosis-macroorchidism_syndrome|Autism,_susceptibility_to,_X-linked_3|Severe_neonatal-onset_encephalopathy_with_microcephaly|Syndromic_X-linked_intellectual_disability_Lubs_type</t>
  </si>
  <si>
    <t>X:153296696</t>
  </si>
  <si>
    <t>M08811</t>
  </si>
  <si>
    <t>rs782806083</t>
  </si>
  <si>
    <t>possibly_damaging(0.766)</t>
  </si>
  <si>
    <t>ENST00000303391.6:c.583G&gt;A</t>
  </si>
  <si>
    <t>ENSP00000301948.6:p.Gly195Ser</t>
  </si>
  <si>
    <t>2.727e-05</t>
  </si>
  <si>
    <t>6.112e-05</t>
  </si>
  <si>
    <t>X:153296710</t>
  </si>
  <si>
    <t>rs1557136818</t>
  </si>
  <si>
    <t>Gene3D:3.30.890.10,PIRSF:PIRSF038006,PANTHER:PTHR15074,PANTHER:PTHR15074:SF1,Low_complexity_(Seg):seg</t>
  </si>
  <si>
    <t>ENST00000303391.6:c.569G&gt;A</t>
  </si>
  <si>
    <t>ENSP00000301948.6:p.Arg190His</t>
  </si>
  <si>
    <t>X:153296711</t>
  </si>
  <si>
    <t>rs587783137,CM145772</t>
  </si>
  <si>
    <t>ENST00000303391.6:c.568C&gt;T</t>
  </si>
  <si>
    <t>ENSP00000301948.6:p.Arg190Cys</t>
  </si>
  <si>
    <t>2.182e-05</t>
  </si>
  <si>
    <t>4.891e-05</t>
  </si>
  <si>
    <t>X:153296716</t>
  </si>
  <si>
    <t>rs1557136833</t>
  </si>
  <si>
    <t>probably_damaging(0.929)</t>
  </si>
  <si>
    <t>ENST00000303391.6:c.563G&gt;A</t>
  </si>
  <si>
    <t>ENSP00000301948.6:p.Arg188Gln</t>
  </si>
  <si>
    <t>X:153296717</t>
  </si>
  <si>
    <t>rs782467549</t>
  </si>
  <si>
    <t>ENST00000303391.6:c.562C&gt;T</t>
  </si>
  <si>
    <t>ENSP00000301948.6:p.Arg188Trp</t>
  </si>
  <si>
    <t>2.447e-05</t>
  </si>
  <si>
    <t>X:153296726</t>
  </si>
  <si>
    <t>rs587783135</t>
  </si>
  <si>
    <t>Gene3D:3.30.890.10,PIRSF:PIRSF038006,PANTHER:PTHR15074,PANTHER:PTHR15074:SF1,Superfamily:SSF54171,Low_complexity_(Seg):seg</t>
  </si>
  <si>
    <t>ENST00000303391.6:c.553G&gt;A</t>
  </si>
  <si>
    <t>ENSP00000301948.6:p.Gly185Ser</t>
  </si>
  <si>
    <t>G/C</t>
  </si>
  <si>
    <t>Ggc/Tgc</t>
  </si>
  <si>
    <t>probably_damaging(0.999)</t>
  </si>
  <si>
    <t>ENST00000303391.6:c.553G&gt;T</t>
  </si>
  <si>
    <t>ENSP00000301948.6:p.Gly185Cys</t>
  </si>
  <si>
    <t>X:153296728</t>
  </si>
  <si>
    <t>rs782419414</t>
  </si>
  <si>
    <t>tolerated(0.84)</t>
  </si>
  <si>
    <t>benign(0.018)</t>
  </si>
  <si>
    <t>ENST00000303391.6:c.551C&gt;G</t>
  </si>
  <si>
    <t>ENSP00000301948.6:p.Thr184Ser</t>
  </si>
  <si>
    <t>2.183e-05</t>
  </si>
  <si>
    <t>7.216e-05</t>
  </si>
  <si>
    <t>X:153296735</t>
  </si>
  <si>
    <t>Y</t>
  </si>
  <si>
    <t>CD056169</t>
  </si>
  <si>
    <t>ENST00000303391.6:c.544C&gt;T</t>
  </si>
  <si>
    <t>ENSP00000301948.6:p.Pro182Ser</t>
  </si>
  <si>
    <t>X-linked_intellectual_disability-psychosis-macroorchidism_syndrome|Severe_neonatal-onset_encephalopathy_with_microcephaly</t>
  </si>
  <si>
    <t>X:153296737</t>
  </si>
  <si>
    <t>rs61749705,CM023744</t>
  </si>
  <si>
    <t>benign(0.11)</t>
  </si>
  <si>
    <t>ENST00000303391.6:c.542C&gt;G</t>
  </si>
  <si>
    <t>ENSP00000301948.6:p.Ala181Gly</t>
  </si>
  <si>
    <t>3.646e-05</t>
  </si>
  <si>
    <t>X:153296738</t>
  </si>
  <si>
    <t>Gct/Tct</t>
  </si>
  <si>
    <t>ENST00000303391.6:c.541G&gt;T</t>
  </si>
  <si>
    <t>ENSP00000301948.6:p.Ala181Ser</t>
  </si>
  <si>
    <t>X:153296743</t>
  </si>
  <si>
    <t>benign(0.302)</t>
  </si>
  <si>
    <t>ENST00000303391.6:c.536C&gt;T</t>
  </si>
  <si>
    <t>ENSP00000301948.6:p.Pro179Leu</t>
  </si>
  <si>
    <t>X:153296744</t>
  </si>
  <si>
    <t>rs1362774583,CM113963</t>
  </si>
  <si>
    <t>ENST00000303391.6:c.535C&gt;G</t>
  </si>
  <si>
    <t>ENSP00000301948.6:p.Pro179Ala</t>
  </si>
  <si>
    <t>X:153296746</t>
  </si>
  <si>
    <t>TCC</t>
  </si>
  <si>
    <t>rs782314807</t>
  </si>
  <si>
    <t>ENST00000303391.6:c.533C&gt;G</t>
  </si>
  <si>
    <t>ENSP00000301948.6:p.Ser178Cys</t>
  </si>
  <si>
    <t>not_provided|Severe_neonatal-onset_encephalopathy_with_microcephaly|not_specified</t>
  </si>
  <si>
    <t>X:153296752</t>
  </si>
  <si>
    <t>rs61749701</t>
  </si>
  <si>
    <t>possibly_damaging(0.505)</t>
  </si>
  <si>
    <t>ENST00000303391.6:c.527C&gt;G</t>
  </si>
  <si>
    <t>ENSP00000301948.6:p.Pro176Arg</t>
  </si>
  <si>
    <t>5.459e-05</t>
  </si>
  <si>
    <t>15737703:17383248</t>
  </si>
  <si>
    <t>ENST00000303391.6:c.527C&gt;T</t>
  </si>
  <si>
    <t>ENSP00000301948.6:p.Pro176Leu</t>
  </si>
  <si>
    <t>1.092e-05</t>
  </si>
  <si>
    <t>possibly_damaging(0.808)</t>
  </si>
  <si>
    <t>ENST00000303391.6:c.527C&gt;A</t>
  </si>
  <si>
    <t>ENSP00000301948.6:p.Pro176His</t>
  </si>
  <si>
    <t>3.275e-05</t>
  </si>
  <si>
    <t>X:153296753</t>
  </si>
  <si>
    <t>rs186663314,COSV57651793</t>
  </si>
  <si>
    <t>ENST00000303391.6:c.526C&gt;T</t>
  </si>
  <si>
    <t>ENSP00000301948.6:p.Pro176Ser</t>
  </si>
  <si>
    <t>ENST00000303391.6:c.526C&gt;G</t>
  </si>
  <si>
    <t>ENSP00000301948.6:p.Pro176Ala</t>
  </si>
  <si>
    <t>X:153296758</t>
  </si>
  <si>
    <t>ENST00000303391.6:c.521A&gt;C</t>
  </si>
  <si>
    <t>ENSP00000301948.6:p.Lys174Thr</t>
  </si>
  <si>
    <t>X:153296759</t>
  </si>
  <si>
    <t>probably_damaging(0.918)</t>
  </si>
  <si>
    <t>ENST00000303391.6:c.520A&gt;C</t>
  </si>
  <si>
    <t>ENSP00000301948.6:p.Lys174Gln</t>
  </si>
  <si>
    <t>X:153296761</t>
  </si>
  <si>
    <t>rs267608492,CM135744</t>
  </si>
  <si>
    <t>probably_damaging(0.943)</t>
  </si>
  <si>
    <t>ENST00000303391.6:c.518C&gt;G</t>
  </si>
  <si>
    <t>ENSP00000301948.6:p.Pro173Arg</t>
  </si>
  <si>
    <t>X:153296762</t>
  </si>
  <si>
    <t>rs61748427</t>
  </si>
  <si>
    <t>benign(0.318)</t>
  </si>
  <si>
    <t>ENST00000303391.6:c.517C&gt;G</t>
  </si>
  <si>
    <t>ENSP00000301948.6:p.Pro173Ala</t>
  </si>
  <si>
    <t>4.9e-05</t>
  </si>
  <si>
    <t>11241840:27884167</t>
  </si>
  <si>
    <t>not_provided|X-linked_intellectual_disability-psychosis-macroorchidism_syndrome|Autism,_susceptibility_to,_X-linked_3|Severe_neonatal-onset_encephalopathy_with_microcephaly|Syndromic_X-linked_intellectual_disability_Lubs_type|Rett_syndrome</t>
  </si>
  <si>
    <t>benign(0.114)</t>
  </si>
  <si>
    <t>ENST00000303391.6:c.517C&gt;A</t>
  </si>
  <si>
    <t>ENSP00000301948.6:p.Pro173Thr</t>
  </si>
  <si>
    <t>X:153296764</t>
  </si>
  <si>
    <t>rs267608491</t>
  </si>
  <si>
    <t>possibly_damaging(0.783)</t>
  </si>
  <si>
    <t>ENST00000303391.6:c.515C&gt;T</t>
  </si>
  <si>
    <t>ENSP00000301948.6:p.Pro172Leu</t>
  </si>
  <si>
    <t>3.276e-05</t>
  </si>
  <si>
    <t>7.354e-05</t>
  </si>
  <si>
    <t>X:153296765</t>
  </si>
  <si>
    <t>rs61748426</t>
  </si>
  <si>
    <t>possibly_damaging(0.466)</t>
  </si>
  <si>
    <t>ENST00000303391.6:c.514C&gt;T</t>
  </si>
  <si>
    <t>ENSP00000301948.6:p.Pro172Ser</t>
  </si>
  <si>
    <t>5.46e-06</t>
  </si>
  <si>
    <t>Severe_neonatal-onset_encephalopathy_with_microcephaly|X-linked_intellectual_disability-psychosis-macroorchidism_syndrome</t>
  </si>
  <si>
    <t>possibly_damaging(0.665)</t>
  </si>
  <si>
    <t>ENST00000303391.6:c.514C&gt;A</t>
  </si>
  <si>
    <t>ENSP00000301948.6:p.Pro172Thr</t>
  </si>
  <si>
    <t>ENST00000303391.6:c.514C&gt;G</t>
  </si>
  <si>
    <t>ENSP00000301948.6:p.Pro172Ala</t>
  </si>
  <si>
    <t>X:153296773</t>
  </si>
  <si>
    <t>rs587783745</t>
  </si>
  <si>
    <t>probably_damaging(0.963)</t>
  </si>
  <si>
    <t>Gene3D:3.30.890.10,PIRSF:PIRSF038006,PANTHER:PTHR15074,PANTHER:PTHR15074:SF1,SMART:SM00391,Superfamily:SSF54171</t>
  </si>
  <si>
    <t>ENST00000303391.6:c.506A&gt;G</t>
  </si>
  <si>
    <t>ENSP00000301948.6:p.Glu169Gly</t>
  </si>
  <si>
    <t>Encephalopathy,_neonatal_severeMental_retardation,_X-linked,_syndromic_13Rett_syndrome</t>
  </si>
  <si>
    <t>X:153296776</t>
  </si>
  <si>
    <t>probably_damaging(0.977)</t>
  </si>
  <si>
    <t>ENST00000303391.6:c.503G&gt;C</t>
  </si>
  <si>
    <t>ENSP00000301948.6:p.Arg168Pro</t>
  </si>
  <si>
    <t>X:153296779</t>
  </si>
  <si>
    <t>cGg/cCg</t>
  </si>
  <si>
    <t>ENST00000303391.6:c.500G&gt;C</t>
  </si>
  <si>
    <t>ENSP00000301948.6:p.Arg167Pro</t>
  </si>
  <si>
    <t>X:153296780</t>
  </si>
  <si>
    <t>rs61748420,CM011403</t>
  </si>
  <si>
    <t>ENST00000303391.6:c.499C&gt;T</t>
  </si>
  <si>
    <t>ENSP00000301948.6:p.Arg167Trp</t>
  </si>
  <si>
    <t>18414213:11309367:26490184</t>
  </si>
  <si>
    <t>Inborn_genetic_diseases|not_provided|Severe_neonatal-onset_encephalopathy_with_microcephaly|X-linked_intellectual_disability-psychosis-macroorchidism_syndrome|Rett_syndrome|See_cases</t>
  </si>
  <si>
    <t>X:153296786</t>
  </si>
  <si>
    <t>ENST00000303391.6:c.493C&gt;T</t>
  </si>
  <si>
    <t>ENSP00000301948.6:p.Pro165Ser</t>
  </si>
  <si>
    <t>X:153296792</t>
  </si>
  <si>
    <t>rs1557136974</t>
  </si>
  <si>
    <t>probably_damaging(1)</t>
  </si>
  <si>
    <t>ENST00000303391.6:c.487G&gt;T</t>
  </si>
  <si>
    <t>ENSP00000301948.6:p.Gly163Trp</t>
  </si>
  <si>
    <t>X:153296800</t>
  </si>
  <si>
    <t>rs61748414,CM114076</t>
  </si>
  <si>
    <t>possibly_damaging(0.67)</t>
  </si>
  <si>
    <t>Gene3D:3.30.890.10,Pfam:PF01429,PIRSF:PIRSF038006,PROSITE_profiles:PS50982,PANTHER:PTHR15074,PANTHER:PTHR15074:SF1,SMART:SM00391,Superfamily:SSF54171</t>
  </si>
  <si>
    <t>ENST00000303391.6:c.479C&gt;G</t>
  </si>
  <si>
    <t>ENSP00000301948.6:p.Thr160Ser</t>
  </si>
  <si>
    <t>1.094e-05</t>
  </si>
  <si>
    <t>2.46e-05</t>
  </si>
  <si>
    <t>Autism,_susceptibility_to,_X-linked_3|Rett_syndrome</t>
  </si>
  <si>
    <t>T/N</t>
  </si>
  <si>
    <t>aCt/aAt</t>
  </si>
  <si>
    <t>CM114076</t>
  </si>
  <si>
    <t>probably_damaging(0.949)</t>
  </si>
  <si>
    <t>ENST00000303391.6:c.479C&gt;A</t>
  </si>
  <si>
    <t>ENSP00000301948.6:p.Thr160Asn</t>
  </si>
  <si>
    <t>X:153296806</t>
  </si>
  <si>
    <t>rs28934906,CM992178,COSV57651729</t>
  </si>
  <si>
    <t>ENST00000303391.6:c.473C&gt;T</t>
  </si>
  <si>
    <t>ENSP00000301948.6:p.Thr158Met</t>
  </si>
  <si>
    <t>18414213:25741868:26467025:11241840:11462237:20031356:17387578:23810759:10508514:11055898:19722030:10745042:10991688:11245712:11269512:11309679:11313756:11376998:11402105:11469283:11738879:11738885:11746022:11913567:11960578:12111643:12180070:12567420:12966523:14560307:15057977:15737703:16473305:17089071:17341617:17986102:19652677:21160487:21954873:21982064:22277191:23262346:27884167:10767337:10814719:10944834:10944854:10991689:11058114:11214906:11313764:11392517:11524741:11738860:11738864:11738883:12065946:12325033:15173251:15389714:15526954:15866439:16672765:17236109:17351020:17881312:18174548:18499664:18989701:19133691:19217433:19309269:19442733:19552836:19573459:20116947:20231667:20631224:20661168:21420494:22476991:22525432:23921973</t>
  </si>
  <si>
    <t>Severe_neonatal-onset_encephalopathy_with_microcephaly|Rett_syndrome|Angelman_syndrome|not_specified|not_provided|Autism,_susceptibility_to,_X-linked_3|Syndromic_X-linked_intellectual_disability_Lubs_type|X-linked_intellectual_disability-psychosis-macroorchidism_syndrome|Abnormality_of_the_nervous_system|Inborn_genetic_diseases|Neurodevelopmental_delay</t>
  </si>
  <si>
    <t>1501953,B0333</t>
  </si>
  <si>
    <t>T/K</t>
  </si>
  <si>
    <t>aCg/aAg</t>
  </si>
  <si>
    <t>CM992178,COSV57651729</t>
  </si>
  <si>
    <t>probably_damaging(0.998)</t>
  </si>
  <si>
    <t>ENST00000303391.6:c.473C&gt;A</t>
  </si>
  <si>
    <t>ENSP00000301948.6:p.Thr158Lys</t>
  </si>
  <si>
    <t>2135175,Chen2021:11</t>
  </si>
  <si>
    <t>T/R</t>
  </si>
  <si>
    <t>aCg/aGg</t>
  </si>
  <si>
    <t>ENST00000303391.6:c.473C&gt;G</t>
  </si>
  <si>
    <t>ENSP00000301948.6:p.Thr158Arg</t>
  </si>
  <si>
    <t>X:153296807</t>
  </si>
  <si>
    <t>143590,SP0082092</t>
  </si>
  <si>
    <t>rs61748411,CM010337</t>
  </si>
  <si>
    <t>ENST00000303391.6:c.472A&gt;G</t>
  </si>
  <si>
    <t>ENSP00000301948.6:p.Thr158Ala</t>
  </si>
  <si>
    <t>11269512:15057977</t>
  </si>
  <si>
    <t>X:153296808</t>
  </si>
  <si>
    <t>ttC/ttA</t>
  </si>
  <si>
    <t>CM003455,CM078121,COSV100317877</t>
  </si>
  <si>
    <t>ENST00000303391.6:c.471C&gt;A</t>
  </si>
  <si>
    <t>ENSP00000301948.6:p.Phe157Leu</t>
  </si>
  <si>
    <t>ttC/ttG</t>
  </si>
  <si>
    <t>rs267608484,CM003455,CM078121,COSV100317877</t>
  </si>
  <si>
    <t>ENST00000303391.6:c.471C&gt;G</t>
  </si>
  <si>
    <t>X:153296810</t>
  </si>
  <si>
    <t>F/I</t>
  </si>
  <si>
    <t>Ttc/Atc</t>
  </si>
  <si>
    <t>rs61748410,CM058035,CM062855</t>
  </si>
  <si>
    <t>ENST00000303391.6:c.469T&gt;A</t>
  </si>
  <si>
    <t>ENSP00000301948.6:p.Phe157Ile</t>
  </si>
  <si>
    <t>X:153296811</t>
  </si>
  <si>
    <t>D/E</t>
  </si>
  <si>
    <t>gaC/gaA</t>
  </si>
  <si>
    <t>rs61748408,CM001227,CM168941</t>
  </si>
  <si>
    <t>probably_damaging(0.983)</t>
  </si>
  <si>
    <t>ENST00000303391.6:c.468C&gt;A</t>
  </si>
  <si>
    <t>ENSP00000301948.6:p.Asp156Glu</t>
  </si>
  <si>
    <t>18414213:25741868:23757202:19722030:12180070:15737703:16473305:19652677:21982064:11524741:12075485:10805343:18021529</t>
  </si>
  <si>
    <t>gaC/gaG</t>
  </si>
  <si>
    <t>ENST00000303391.6:c.468C&gt;G</t>
  </si>
  <si>
    <t>X:153296812</t>
  </si>
  <si>
    <t>D/G</t>
  </si>
  <si>
    <t>gAc/gGc</t>
  </si>
  <si>
    <t>rs61748407,CM011798,CM055982</t>
  </si>
  <si>
    <t>ENST00000303391.6:c.467A&gt;G</t>
  </si>
  <si>
    <t>ENSP00000301948.6:p.Asp156Gly</t>
  </si>
  <si>
    <t>11241840:11309679:15737703</t>
  </si>
  <si>
    <t>Inborn_genetic_diseases|Rett_syndrome</t>
  </si>
  <si>
    <t>X:153296813</t>
  </si>
  <si>
    <t>rs1603309620,CM078104</t>
  </si>
  <si>
    <t>ENST00000303391.6:c.466G&gt;T</t>
  </si>
  <si>
    <t>ENSP00000301948.6:p.Asp156Tyr</t>
  </si>
  <si>
    <t>X:153296824</t>
  </si>
  <si>
    <t>143579,Lee2020:121</t>
  </si>
  <si>
    <t>rs61748404,CM000747,CM1617649</t>
  </si>
  <si>
    <t>ENST00000303391.6:c.455C&gt;G</t>
  </si>
  <si>
    <t>ENSP00000301948.6:p.Pro152Arg</t>
  </si>
  <si>
    <t>18414213:25741868:11241840:11462237:20031356:17387578:23810759:11055898:19722030:10814718:10991688:11269512:11309679:11402105:11469283:11738885:12180070:12966523:15737703:16473305:17089071:21160487:21982064:22277191:23262346:11738864:11738883:15173251:15389714:15526954:23859859</t>
  </si>
  <si>
    <t>Inborn_genetic_diseases|not_specified|not_provided|Syndromic_X-linked_intellectual_disability_Lubs_type|Rett_syndrome|Severe_neonatal-onset_encephalopathy_with_microcephaly|X-linked_intellectual_disability-psychosis-macroorchidism_syndrome|Autism,_susceptibility_to,_X-linked_3</t>
  </si>
  <si>
    <t>CM000747,CM1617649</t>
  </si>
  <si>
    <t>benign(0.445)</t>
  </si>
  <si>
    <t>ENST00000303391.6:c.455C&gt;T</t>
  </si>
  <si>
    <t>ENSP00000301948.6:p.Pro152Leu</t>
  </si>
  <si>
    <t>X:153296825</t>
  </si>
  <si>
    <t>rs179363900,CM090184</t>
  </si>
  <si>
    <t>possibly_damaging(0.572)</t>
  </si>
  <si>
    <t>ENST00000303391.6:c.454C&gt;G</t>
  </si>
  <si>
    <t>ENSP00000301948.6:p.Pro152Ala</t>
  </si>
  <si>
    <t>5.48e-06</t>
  </si>
  <si>
    <t>11402105:23262346:15526954:18989701</t>
  </si>
  <si>
    <t>not_provided|Autism,_susceptibility_to,_X-linked_3|X-linked_intellectual_disability-psychosis-macroorchidism_syndrome|Severe_neonatal-onset_encephalopathy_with_microcephaly|Rett_syndrome|Syndromic_X-linked_intellectual_disability_Lubs_type|Rett_syndrome,_zappella_variant</t>
  </si>
  <si>
    <t>CM090184</t>
  </si>
  <si>
    <t>ENST00000303391.6:c.454C&gt;A</t>
  </si>
  <si>
    <t>ENSP00000301948.6:p.Pro152Thr</t>
  </si>
  <si>
    <t>X:153296827</t>
  </si>
  <si>
    <t>rs61748403,CM023814</t>
  </si>
  <si>
    <t>possibly_damaging(0.891)</t>
  </si>
  <si>
    <t>ENST00000303391.6:c.452A&gt;G</t>
  </si>
  <si>
    <t>ENSP00000301948.6:p.Asp151Gly</t>
  </si>
  <si>
    <t>25741868:12180070:15173251</t>
  </si>
  <si>
    <t>X:153296828</t>
  </si>
  <si>
    <t>rs1557137042,CD012694</t>
  </si>
  <si>
    <t>probably_damaging(0.991)</t>
  </si>
  <si>
    <t>ENST00000303391.6:c.451G&gt;T</t>
  </si>
  <si>
    <t>ENSP00000301948.6:p.Asp151Tyr</t>
  </si>
  <si>
    <t>X:153296831</t>
  </si>
  <si>
    <t>rs371082040</t>
  </si>
  <si>
    <t>ENST00000303391.6:c.448C&gt;G</t>
  </si>
  <si>
    <t>ENSP00000301948.6:p.Leu150Val</t>
  </si>
  <si>
    <t>5.485e-06</t>
  </si>
  <si>
    <t>1.238e-05</t>
  </si>
  <si>
    <t>X:153296836</t>
  </si>
  <si>
    <t>aCa/aGa</t>
  </si>
  <si>
    <t>ENST00000303391.6:c.443C&gt;G</t>
  </si>
  <si>
    <t>ENSP00000301948.6:p.Thr148Arg</t>
  </si>
  <si>
    <t>X:153296837</t>
  </si>
  <si>
    <t>Aca/Gca</t>
  </si>
  <si>
    <t>rs1282284627</t>
  </si>
  <si>
    <t>possibly_damaging(0.738)</t>
  </si>
  <si>
    <t>ENST00000303391.6:c.442A&gt;G</t>
  </si>
  <si>
    <t>ENSP00000301948.6:p.Thr148Ala</t>
  </si>
  <si>
    <t>2.195e-05</t>
  </si>
  <si>
    <t>X:153296838</t>
  </si>
  <si>
    <t>rs782468872,CM176153</t>
  </si>
  <si>
    <t>probably_damaging(0.973)</t>
  </si>
  <si>
    <t>ENST00000303391.6:c.441C&gt;G</t>
  </si>
  <si>
    <t>ENSP00000301948.6:p.Asp147Glu</t>
  </si>
  <si>
    <t>5.488e-06</t>
  </si>
  <si>
    <t>X:153296848</t>
  </si>
  <si>
    <t>rs786205016,CD001508</t>
  </si>
  <si>
    <t>ENST00000303391.6:c.431A&gt;G</t>
  </si>
  <si>
    <t>ENSP00000301948.6:p.Lys144Arg</t>
  </si>
  <si>
    <t>X:153296851</t>
  </si>
  <si>
    <t>AGG</t>
  </si>
  <si>
    <t>rs1557137072</t>
  </si>
  <si>
    <t>possibly_damaging(0.575)</t>
  </si>
  <si>
    <t>ENST00000303391.6:c.428A&gt;C</t>
  </si>
  <si>
    <t>ENSP00000301948.6:p.Glu143Ala</t>
  </si>
  <si>
    <t>1.099e-05</t>
  </si>
  <si>
    <t>X:153296852</t>
  </si>
  <si>
    <t>Gaa/Aaa</t>
  </si>
  <si>
    <t>rs1233476760,CM1617502,COSV57656519</t>
  </si>
  <si>
    <t>benign(0.34)</t>
  </si>
  <si>
    <t>ENST00000303391.6:c.427G&gt;A</t>
  </si>
  <si>
    <t>ENSP00000301948.6:p.Glu143Lys</t>
  </si>
  <si>
    <t>X:153296853</t>
  </si>
  <si>
    <t>COSV57653954</t>
  </si>
  <si>
    <t>ENST00000303391.6:c.426C&gt;G</t>
  </si>
  <si>
    <t>ENSP00000301948.6:p.Phe142Leu</t>
  </si>
  <si>
    <t>X:153296857</t>
  </si>
  <si>
    <t>Y/C</t>
  </si>
  <si>
    <t>tAc/tGc</t>
  </si>
  <si>
    <t>rs61748395,CM041387</t>
  </si>
  <si>
    <t>ENST00000303391.6:c.422A&gt;G</t>
  </si>
  <si>
    <t>ENSP00000301948.6:p.Tyr141Cys</t>
  </si>
  <si>
    <t>16879196:16473305:15173251</t>
  </si>
  <si>
    <t>X:153296860</t>
  </si>
  <si>
    <t>rs28934908,CM003325,COSV57653043</t>
  </si>
  <si>
    <t>ENST00000303391.6:c.419C&gt;T</t>
  </si>
  <si>
    <t>ENSP00000301948.6:p.Ala140Val</t>
  </si>
  <si>
    <t>18414213:25741868:11309367:20301670:17351020:12325:11007980:11071498:11772708:11805248:11885030:12325019:24328834</t>
  </si>
  <si>
    <t>Neurodevelopmental_disorder|Severe_neonatal-onset_encephalopathy_with_microcephaly|Autism,_susceptibility_to,_X-linked_3|Syndromic_X-linked_intellectual_disability_Lubs_type|Rett_syndrome|X-linked_intellectual_disability-psychosis-macroorchidism_syndrome|Inborn_genetic_diseases|not_provided|Microcephaly|Motor_delay|Hearing_impairment|Postnatal_growth_retardation|Downslanted_palpebral_fissures|Micrognathia|Intellectual_disability|Stenosis_of_the_external_auditory_canal|Atypical_behavior</t>
  </si>
  <si>
    <t>X:153296866</t>
  </si>
  <si>
    <t>L/S</t>
  </si>
  <si>
    <t>tTg/tCg</t>
  </si>
  <si>
    <t>rs267608475,CM060330</t>
  </si>
  <si>
    <t>ENST00000303391.6:c.413T&gt;C</t>
  </si>
  <si>
    <t>ENSP00000301948.6:p.Leu138Ser</t>
  </si>
  <si>
    <t>X:153296869</t>
  </si>
  <si>
    <t>rs61748392,CM011402</t>
  </si>
  <si>
    <t>ENST00000303391.6:c.410A&gt;G</t>
  </si>
  <si>
    <t>ENSP00000301948.6:p.Glu137Gly</t>
  </si>
  <si>
    <t>11309367:10232754:14598336</t>
  </si>
  <si>
    <t>not_provided|Severe_neonatal-onset_encephalopathy_with_microcephaly|X-linked_intellectual_disability-psychosis-macroorchidism_syndrome</t>
  </si>
  <si>
    <t>X:153296874</t>
  </si>
  <si>
    <t>aaA/aaC</t>
  </si>
  <si>
    <t>probably_damaging(0.988)</t>
  </si>
  <si>
    <t>ENST00000303391.6:c.405A&gt;C</t>
  </si>
  <si>
    <t>ENSP00000301948.6:p.Lys135Asn</t>
  </si>
  <si>
    <t>X:153296876</t>
  </si>
  <si>
    <t>rs61748391,CM010336</t>
  </si>
  <si>
    <t>probably_damaging(0.926)</t>
  </si>
  <si>
    <t>ENST00000303391.6:c.403A&gt;G</t>
  </si>
  <si>
    <t>ENSP00000301948.6:p.Lys135Glu</t>
  </si>
  <si>
    <t>11241840:17387578:11960578:12180070:16473305:15173251</t>
  </si>
  <si>
    <t>Inborn_genetic_diseases|not_provided|Rett_syndrome</t>
  </si>
  <si>
    <t>X:153296878</t>
  </si>
  <si>
    <t>143562,SP0080256</t>
  </si>
  <si>
    <t>rs61748390,CM000746,CM055985</t>
  </si>
  <si>
    <t>probably_damaging(0.997)</t>
  </si>
  <si>
    <t>ENST00000303391.6:c.401C&gt;G</t>
  </si>
  <si>
    <t>ENSP00000301948.6:p.Ser134Cys</t>
  </si>
  <si>
    <t>18414213:25741868:17387578:10814718:10991688:11269512:15737703:17089071:21160487:11738864:11738883:15526954:2460487:16182490</t>
  </si>
  <si>
    <t>tCt/tTt</t>
  </si>
  <si>
    <t>ENST00000303391.6:c.401C&gt;T</t>
  </si>
  <si>
    <t>ENSP00000301948.6:p.Ser134Phe</t>
  </si>
  <si>
    <t>X:153296881</t>
  </si>
  <si>
    <t>rs61748389,CM001224,CM003766,CM014898,COSV57652410</t>
  </si>
  <si>
    <t>ENST00000303391.6:c.398G&gt;A</t>
  </si>
  <si>
    <t>ENSP00000301948.6:p.Arg133His</t>
  </si>
  <si>
    <t>11402105:12180070:16473305:17089071:10854091</t>
  </si>
  <si>
    <t>CM001224,CM003766,CM014898,COSV57652410</t>
  </si>
  <si>
    <t>ENST00000303391.6:c.398G&gt;C</t>
  </si>
  <si>
    <t>ENSP00000301948.6:p.Arg133Pro</t>
  </si>
  <si>
    <t>ENST00000303391.6:c.398G&gt;T</t>
  </si>
  <si>
    <t>ENSP00000301948.6:p.Arg133Leu</t>
  </si>
  <si>
    <t>X:153296882</t>
  </si>
  <si>
    <t>rs28934904,CM023813,CM992176</t>
  </si>
  <si>
    <t>ENST00000303391.6:c.397C&gt;T</t>
  </si>
  <si>
    <t>ENSP00000301948.6:p.Arg133Cys</t>
  </si>
  <si>
    <t>18414213:25741868:23757202:11462237:20031356:17387578:23810759:10508514:11055898:19722030:1191367:10745042:10814718:10991688:11055878:11245712:11269512:11309679:11313756:11376998:11402105:11469283:11738879:11738885:11746022:11913567:11960578:12111643:12180070:12567420:12707946:12746406:12966523:14560307:15057977:15737703:16122633:16473305:17089071:17341617:17986102:18332345:18562141:19652677:20301670:21160487:21954873:21982064:22277191:23262346:27884167</t>
  </si>
  <si>
    <t>Severe_neonatal-onset_encephalopathy_with_microcephaly|not_provided|Rett_syndrome|Rett_syndrome,_zappella_variant|not_specified|X-linked_intellectual_disability-psychosis-macroorchidism_syndrome|Angelman_syndrome|Inborn_genetic_diseases|Neurodevelopmental_delay|Intellectual_disability</t>
  </si>
  <si>
    <t>547103,P023</t>
  </si>
  <si>
    <t>Cgc/Agc</t>
  </si>
  <si>
    <t>ENST00000303391.6:c.397C&gt;A</t>
  </si>
  <si>
    <t>ENSP00000301948.6:p.Arg133Ser</t>
  </si>
  <si>
    <t>Inborn_genetic_diseases|not_provided</t>
  </si>
  <si>
    <t>X:153296887</t>
  </si>
  <si>
    <t>rs267608470,CM055983</t>
  </si>
  <si>
    <t>ENST00000303391.6:c.392C&gt;A</t>
  </si>
  <si>
    <t>ENSP00000301948.6:p.Ala131Asp</t>
  </si>
  <si>
    <t>X:153296888</t>
  </si>
  <si>
    <t>ENST00000303391.6:c.391G&gt;C</t>
  </si>
  <si>
    <t>ENSP00000301948.6:p.Ala131Pro</t>
  </si>
  <si>
    <t>X:153296893</t>
  </si>
  <si>
    <t>G/E</t>
  </si>
  <si>
    <t>gGa/gAa</t>
  </si>
  <si>
    <t>CM070194</t>
  </si>
  <si>
    <t>ENST00000303391.6:c.386G&gt;A</t>
  </si>
  <si>
    <t>ENSP00000301948.6:p.Gly129Glu</t>
  </si>
  <si>
    <t>X:153296896</t>
  </si>
  <si>
    <t>rs61748383,CD083331,CM032596</t>
  </si>
  <si>
    <t>possibly_damaging(0.736)</t>
  </si>
  <si>
    <t>ENST00000303391.6:c.383A&gt;C</t>
  </si>
  <si>
    <t>ENSP00000301948.6:p.Gln128Pro</t>
  </si>
  <si>
    <t>X:153296897</t>
  </si>
  <si>
    <t>CM023411</t>
  </si>
  <si>
    <t>benign(0.197)</t>
  </si>
  <si>
    <t>ENST00000303391.6:c.382C&gt;A</t>
  </si>
  <si>
    <t>ENSP00000301948.6:p.Gln128Lys</t>
  </si>
  <si>
    <t>X:153296899</t>
  </si>
  <si>
    <t>rs267608387,CM010918</t>
  </si>
  <si>
    <t>ENST00000303391.6:c.380C&gt;T</t>
  </si>
  <si>
    <t>ENSP00000301948.6:p.Pro127Leu</t>
  </si>
  <si>
    <t>11245712:11960578:12180070:16473305</t>
  </si>
  <si>
    <t>X:153297659</t>
  </si>
  <si>
    <t>N/D</t>
  </si>
  <si>
    <t>Aat/Gat</t>
  </si>
  <si>
    <t>rs1064796513,HM060005</t>
  </si>
  <si>
    <t>ENST00000303391.6:c.376A&gt;G</t>
  </si>
  <si>
    <t>ENSP00000301948.6:p.Asn126Asp</t>
  </si>
  <si>
    <t>X:153297663</t>
  </si>
  <si>
    <t>ttG/ttC</t>
  </si>
  <si>
    <t>rs61755763,CM002056</t>
  </si>
  <si>
    <t>ENST00000303391.6:c.372G&gt;C</t>
  </si>
  <si>
    <t>ENSP00000301948.6:p.Leu124Phe</t>
  </si>
  <si>
    <t>10991688:15737703:11738864</t>
  </si>
  <si>
    <t>ttG/ttT</t>
  </si>
  <si>
    <t>ENST00000303391.6:c.372G&gt;T</t>
  </si>
  <si>
    <t>X:153297665</t>
  </si>
  <si>
    <t>Ttg/Gtg</t>
  </si>
  <si>
    <t>possibly_damaging(0.539)</t>
  </si>
  <si>
    <t>ENST00000303391.6:c.370T&gt;G</t>
  </si>
  <si>
    <t>ENSP00000301948.6:p.Leu124Val</t>
  </si>
  <si>
    <t>X:153297671</t>
  </si>
  <si>
    <t>rs267608455,CM070195</t>
  </si>
  <si>
    <t>ENST00000303391.6:c.364G&gt;A</t>
  </si>
  <si>
    <t>ENSP00000301948.6:p.Val122Met</t>
  </si>
  <si>
    <t>X:153297672</t>
  </si>
  <si>
    <t>gaT/gaG</t>
  </si>
  <si>
    <t>ENST00000303391.6:c.363T&gt;G</t>
  </si>
  <si>
    <t>ENSP00000301948.6:p.Asp121Glu</t>
  </si>
  <si>
    <t>X:153297673</t>
  </si>
  <si>
    <t>D/V</t>
  </si>
  <si>
    <t>gAt/gTt</t>
  </si>
  <si>
    <t>ENST00000303391.6:c.362A&gt;T</t>
  </si>
  <si>
    <t>ENSP00000301948.6:p.Asp121Val</t>
  </si>
  <si>
    <t>X:153297676</t>
  </si>
  <si>
    <t>tAt/tGt</t>
  </si>
  <si>
    <t>COSV57657319</t>
  </si>
  <si>
    <t>ENST00000303391.6:c.359A&gt;G</t>
  </si>
  <si>
    <t>ENSP00000301948.6:p.Tyr120Cys</t>
  </si>
  <si>
    <t>X:153297682</t>
  </si>
  <si>
    <t>rs1557137672</t>
  </si>
  <si>
    <t>ENST00000303391.6:c.353G&gt;C</t>
  </si>
  <si>
    <t>ENSP00000301948.6:p.Gly118Ala</t>
  </si>
  <si>
    <t>X:153297685</t>
  </si>
  <si>
    <t>ENST00000303391.6:c.350C&gt;G</t>
  </si>
  <si>
    <t>ENSP00000301948.6:p.Ala117Gly</t>
  </si>
  <si>
    <t>X:153297691</t>
  </si>
  <si>
    <t>rs782638331,COSV57653080</t>
  </si>
  <si>
    <t>probably_damaging(0.978)</t>
  </si>
  <si>
    <t>ENST00000303391.6:c.344G&gt;A</t>
  </si>
  <si>
    <t>ENSP00000301948.6:p.Arg115His</t>
  </si>
  <si>
    <t>X:153297692</t>
  </si>
  <si>
    <t>rs267608388,CM085533</t>
  </si>
  <si>
    <t>ENST00000303391.6:c.343C&gt;T</t>
  </si>
  <si>
    <t>ENSP00000301948.6:p.Arg115Cys</t>
  </si>
  <si>
    <t>not_provided|Severe_neonatal-onset_encephalopathy_with_microcephaly|Rett_syndrome|History_of_neurodevelopmental_disorder</t>
  </si>
  <si>
    <t>X:153297703</t>
  </si>
  <si>
    <t>R/K</t>
  </si>
  <si>
    <t>aGg/aAg</t>
  </si>
  <si>
    <t>rs1057518718,CM171772</t>
  </si>
  <si>
    <t>ENST00000303391.6:c.332G&gt;A</t>
  </si>
  <si>
    <t>ENSP00000301948.6:p.Arg111Lys</t>
  </si>
  <si>
    <t>X:153297710</t>
  </si>
  <si>
    <t>rs886041732</t>
  </si>
  <si>
    <t>ENST00000303391.6:c.325A&gt;G</t>
  </si>
  <si>
    <t>ENSP00000301948.6:p.Lys109Glu</t>
  </si>
  <si>
    <t>X:153297712</t>
  </si>
  <si>
    <t>cTt/cCt</t>
  </si>
  <si>
    <t>rs61754458,CD076823,CM071859,CM152723</t>
  </si>
  <si>
    <t>ENST00000303391.6:c.323T&gt;C</t>
  </si>
  <si>
    <t>ENSP00000301948.6:p.Leu108Pro</t>
  </si>
  <si>
    <t>X:153297713</t>
  </si>
  <si>
    <t>rs1557137721</t>
  </si>
  <si>
    <t>benign(0.296)</t>
  </si>
  <si>
    <t>ENST00000303391.6:c.322C&gt;G</t>
  </si>
  <si>
    <t>ENSP00000301948.6:p.Leu108Val</t>
  </si>
  <si>
    <t>Ctt/Ttt</t>
  </si>
  <si>
    <t>ENST00000303391.6:c.322C&gt;T</t>
  </si>
  <si>
    <t>ENSP00000301948.6:p.Leu108Phe</t>
  </si>
  <si>
    <t>X:153297715</t>
  </si>
  <si>
    <t>ENST00000303391.6:c.320A&gt;G</t>
  </si>
  <si>
    <t>ENSP00000301948.6:p.Lys107Arg</t>
  </si>
  <si>
    <t>X:153297718</t>
  </si>
  <si>
    <t>rs61754457,CM001223,COSV57653291</t>
  </si>
  <si>
    <t>ENST00000303391.6:c.317G&gt;A</t>
  </si>
  <si>
    <t>ENSP00000301948.6:p.Arg106Gln</t>
  </si>
  <si>
    <t>11055898:12180070:15737703:16473305:17089071:21160487:10814719:11738865</t>
  </si>
  <si>
    <t>not_provided|Rett_syndrome|X-linked_intellectual_disability-psychosis-macroorchidism_syndrome</t>
  </si>
  <si>
    <t>cGg/cTg</t>
  </si>
  <si>
    <t>ENST00000303391.6:c.317G&gt;T</t>
  </si>
  <si>
    <t>ENSP00000301948.6:p.Arg106Leu</t>
  </si>
  <si>
    <t>X:153297719</t>
  </si>
  <si>
    <t>11814,SP0074795</t>
  </si>
  <si>
    <t>rs28934907,CM023812,CM992175,COSV57654085</t>
  </si>
  <si>
    <t>ENST00000303391.6:c.316C&gt;T</t>
  </si>
  <si>
    <t>ENSP00000301948.6:p.Arg106Trp</t>
  </si>
  <si>
    <t>18414213:25741868:11241840:11106359:17387578:10508514:11055898:19722030:10745042:10814718:10991688:11245712:11269512:11309679:11313756:11402105:11469283:11738885:11960578:12180070:15057977:15737703:16473305:17089071:19652677:21160487:21954873:21982064:23262346:27884167:10991689:11214906:11738864:11738883:12325033:15389714:22476991:10577905:10852707:11238684:12075485:18174559:18337588:20098342</t>
  </si>
  <si>
    <t>Severe_neonatal-onset_encephalopathy_with_microcephaly|not_provided|Inborn_genetic_diseases|not_specified|Autism,_susceptibility_to,_X-linked_3|Syndromic_X-linked_intellectual_disability_Lubs_type|Rett_syndrome|X-linked_intellectual_disability-psychosis-macroorchidism_syndrome</t>
  </si>
  <si>
    <t>X:153297722</t>
  </si>
  <si>
    <t>T/P</t>
  </si>
  <si>
    <t>Aca/Cca</t>
  </si>
  <si>
    <t>rs1060499623</t>
  </si>
  <si>
    <t>ENST00000303391.6:c.313A&gt;C</t>
  </si>
  <si>
    <t>ENSP00000301948.6:p.Thr105Pro</t>
  </si>
  <si>
    <t>X:153297723</t>
  </si>
  <si>
    <t>W/C</t>
  </si>
  <si>
    <t>tgG/tgT</t>
  </si>
  <si>
    <t>rs1557137745</t>
  </si>
  <si>
    <t>ENST00000303391.6:c.312G&gt;T</t>
  </si>
  <si>
    <t>ENSP00000301948.6:p.Trp104Cys</t>
  </si>
  <si>
    <t>X:153297727</t>
  </si>
  <si>
    <t>rs267608450</t>
  </si>
  <si>
    <t>ENST00000303391.6:c.308G&gt;A</t>
  </si>
  <si>
    <t>ENSP00000301948.6:p.Gly103Asp</t>
  </si>
  <si>
    <t>X:153297728</t>
  </si>
  <si>
    <t>ENST00000303391.6:c.307G&gt;A</t>
  </si>
  <si>
    <t>ENSP00000301948.6:p.Gly103Ser</t>
  </si>
  <si>
    <t>X:153297733</t>
  </si>
  <si>
    <t>rs61754453,CM000743,CM000744,CM002055</t>
  </si>
  <si>
    <t>ENST00000303391.6:c.302C&gt;G</t>
  </si>
  <si>
    <t>ENSP00000301948.6:p.Pro101Arg</t>
  </si>
  <si>
    <t>18414213:11283202</t>
  </si>
  <si>
    <t>Severe_neonatal-onset_encephalopathy_with_microcephaly|Angelman_syndrome|Rett_syndrome</t>
  </si>
  <si>
    <t>X:153297734</t>
  </si>
  <si>
    <t>CM000745,CM010334</t>
  </si>
  <si>
    <t>ENST00000303391.6:c.301C&gt;A</t>
  </si>
  <si>
    <t>ENSP00000301948.6:p.Pro101Thr</t>
  </si>
  <si>
    <t>rs61754452,CM000745,CM010334</t>
  </si>
  <si>
    <t>ENST00000303391.6:c.301C&gt;T</t>
  </si>
  <si>
    <t>ENSP00000301948.6:p.Pro101Ser</t>
  </si>
  <si>
    <t>25741868:11269512</t>
  </si>
  <si>
    <t>X:153297737</t>
  </si>
  <si>
    <t>rs28935168,CM022424</t>
  </si>
  <si>
    <t>ENST00000303391.6:c.298C&gt;G</t>
  </si>
  <si>
    <t>ENSP00000301948.6:p.Leu100Val</t>
  </si>
  <si>
    <t>18414213:11055898:11913567:16672765:22476991:12966522</t>
  </si>
  <si>
    <t>X:153297740</t>
  </si>
  <si>
    <t>Acc/Ccc</t>
  </si>
  <si>
    <t>possibly_damaging(0.902)</t>
  </si>
  <si>
    <t>ENST00000303391.6:c.295A&gt;C</t>
  </si>
  <si>
    <t>ENSP00000301948.6:p.Thr99Pro</t>
  </si>
  <si>
    <t>X:153297760</t>
  </si>
  <si>
    <t>Gene3D:3.30.890.10,PIRSF:PIRSF038006,PROSITE_profiles:PS50982,PANTHER:PTHR15074,PANTHER:PTHR15074:SF1,SMART:SM00391,Superfamily:SSF54171</t>
  </si>
  <si>
    <t>ENST00000303391.6:c.275G&gt;A</t>
  </si>
  <si>
    <t>ENSP00000301948.6:p.Gly92Glu</t>
  </si>
  <si>
    <t>X:153297763</t>
  </si>
  <si>
    <t>rs782177397,COSV57652163</t>
  </si>
  <si>
    <t>Gene3D:3.30.890.10,PIRSF:PIRSF038006,PROSITE_profiles:PS50982,PANTHER:PTHR15074,PANTHER:PTHR15074:SF1,Superfamily:SSF54171</t>
  </si>
  <si>
    <t>ENST00000303391.6:c.272G&gt;A</t>
  </si>
  <si>
    <t>ENSP00000301948.6:p.Arg91Gln</t>
  </si>
  <si>
    <t>X:153297764</t>
  </si>
  <si>
    <t>1181967,PN400532</t>
  </si>
  <si>
    <t>rs782320257,COSV57656360</t>
  </si>
  <si>
    <t>ENST00000303391.6:c.271C&gt;T</t>
  </si>
  <si>
    <t>ENSP00000301948.6:p.Arg91Trp</t>
  </si>
  <si>
    <t>Leblond2019:Leblond2019</t>
  </si>
  <si>
    <t>X:153297770</t>
  </si>
  <si>
    <t>Cgt/Tgt</t>
  </si>
  <si>
    <t>rs782601477</t>
  </si>
  <si>
    <t>Gene3D:3.30.890.10,PIRSF:PIRSF038006,PANTHER:PTHR15074,PANTHER:PTHR15074:SF1,Superfamily:SSF54171</t>
  </si>
  <si>
    <t>ENST00000303391.6:c.265C&gt;T</t>
  </si>
  <si>
    <t>ENSP00000301948.6:p.Arg89Cys</t>
  </si>
  <si>
    <t>X:153297781</t>
  </si>
  <si>
    <t>rs782226571,COSV57651778</t>
  </si>
  <si>
    <t>possibly_damaging(0.645)</t>
  </si>
  <si>
    <t>ENST00000303391.6:c.254G&gt;A</t>
  </si>
  <si>
    <t>ENSP00000301948.6:p.Arg85His</t>
  </si>
  <si>
    <t>5.469e-06</t>
  </si>
  <si>
    <t>X:153297782</t>
  </si>
  <si>
    <t>rs1064797047,COSV57651600</t>
  </si>
  <si>
    <t>possibly_damaging(0.802)</t>
  </si>
  <si>
    <t>ENST00000303391.6:c.253C&gt;T</t>
  </si>
  <si>
    <t>ENSP00000301948.6:p.Arg85Cys</t>
  </si>
  <si>
    <t>5.467e-06</t>
  </si>
  <si>
    <t>Rett_syndrome|not_provided|Severe_neonatal-onset_encephalopathy_with_microcephaly</t>
  </si>
  <si>
    <t>X:153297784</t>
  </si>
  <si>
    <t>rs797044707</t>
  </si>
  <si>
    <t>ENST00000303391.6:c.251G&gt;A</t>
  </si>
  <si>
    <t>ENSP00000301948.6:p.Arg84Gln</t>
  </si>
  <si>
    <t>X:153297785</t>
  </si>
  <si>
    <t>rs1557137821,COSV57657855</t>
  </si>
  <si>
    <t>ENST00000303391.6:c.250C&gt;T</t>
  </si>
  <si>
    <t>ENSP00000301948.6:p.Arg84Trp</t>
  </si>
  <si>
    <t>X:153297790</t>
  </si>
  <si>
    <t>rs61754444</t>
  </si>
  <si>
    <t>benign(0.03)</t>
  </si>
  <si>
    <t>ENST00000303391.6:c.245A&gt;G</t>
  </si>
  <si>
    <t>ENSP00000301948.6:p.Lys82Arg</t>
  </si>
  <si>
    <t>7.222e-05</t>
  </si>
  <si>
    <t>X:153297796</t>
  </si>
  <si>
    <t>rs1332969540</t>
  </si>
  <si>
    <t>benign(0.301)</t>
  </si>
  <si>
    <t>ENST00000303391.6:c.239C&gt;T</t>
  </si>
  <si>
    <t>ENSP00000301948.6:p.Ser80Phe</t>
  </si>
  <si>
    <t>X:153297800</t>
  </si>
  <si>
    <t>rs1557137845</t>
  </si>
  <si>
    <t>benign(0.013)</t>
  </si>
  <si>
    <t>ENST00000303391.6:c.235G&gt;T</t>
  </si>
  <si>
    <t>ENSP00000301948.6:p.Ala79Ser</t>
  </si>
  <si>
    <t>X:153297811</t>
  </si>
  <si>
    <t>rs267608440</t>
  </si>
  <si>
    <t>possibly_damaging(0.779)</t>
  </si>
  <si>
    <t>ENST00000303391.6:c.224C&gt;T</t>
  </si>
  <si>
    <t>ENSP00000301948.6:p.Pro75Leu</t>
  </si>
  <si>
    <t>X:153297820</t>
  </si>
  <si>
    <t>rs61754440,CD116883,COSV57652685</t>
  </si>
  <si>
    <t>ENST00000303391.6:c.215C&gt;T</t>
  </si>
  <si>
    <t>ENSP00000301948.6:p.Pro72Leu</t>
  </si>
  <si>
    <t>X:153297823</t>
  </si>
  <si>
    <t>ENST00000303391.6:c.212C&gt;G</t>
  </si>
  <si>
    <t>ENSP00000301948.6:p.Ala71Gly</t>
  </si>
  <si>
    <t>rs1557137874</t>
  </si>
  <si>
    <t>benign(0.108)</t>
  </si>
  <si>
    <t>ENST00000303391.6:c.212C&gt;T</t>
  </si>
  <si>
    <t>ENSP00000301948.6:p.Ala71Val</t>
  </si>
  <si>
    <t>benign(0.127)</t>
  </si>
  <si>
    <t>ENST00000303391.6:c.212C&gt;A</t>
  </si>
  <si>
    <t>ENSP00000301948.6:p.Ala71Asp</t>
  </si>
  <si>
    <t>X:153297826</t>
  </si>
  <si>
    <t>tCc/tGc</t>
  </si>
  <si>
    <t>benign(0.122)</t>
  </si>
  <si>
    <t>ENST00000303391.6:c.209C&gt;G</t>
  </si>
  <si>
    <t>ENSP00000301948.6:p.Ser70Cys</t>
  </si>
  <si>
    <t>X:153297829</t>
  </si>
  <si>
    <t>G/V</t>
  </si>
  <si>
    <t>gGc/gTc</t>
  </si>
  <si>
    <t>rs1557137890</t>
  </si>
  <si>
    <t>ENST00000303391.6:c.206G&gt;T</t>
  </si>
  <si>
    <t>ENSP00000301948.6:p.Gly69Val</t>
  </si>
  <si>
    <t>X:153297835</t>
  </si>
  <si>
    <t>gGg/gTg</t>
  </si>
  <si>
    <t>rs150900180</t>
  </si>
  <si>
    <t>ENST00000303391.6:c.200G&gt;T</t>
  </si>
  <si>
    <t>ENSP00000301948.6:p.Gly67Val</t>
  </si>
  <si>
    <t>5.457e-06</t>
  </si>
  <si>
    <t>Autism,_susceptibility_to,_X-linked_3|Severe_neonatal-onset_encephalopathy_with_microcephaly</t>
  </si>
  <si>
    <t>X:153297841</t>
  </si>
  <si>
    <t>tCa/tTa</t>
  </si>
  <si>
    <t>rs61754437,CM035705</t>
  </si>
  <si>
    <t>ENST00000303391.6:c.194C&gt;T</t>
  </si>
  <si>
    <t>ENSP00000301948.6:p.Ser65Leu</t>
  </si>
  <si>
    <t>X:153297856</t>
  </si>
  <si>
    <t>1066884,SP0125430</t>
  </si>
  <si>
    <t>COSV57653583</t>
  </si>
  <si>
    <t>ENST00000303391.6:c.179G&gt;A</t>
  </si>
  <si>
    <t>ENSP00000301948.6:p.Gly60Asp</t>
  </si>
  <si>
    <t>X:153297857</t>
  </si>
  <si>
    <t>benign(0.407)</t>
  </si>
  <si>
    <t>ENST00000303391.6:c.178G&gt;A</t>
  </si>
  <si>
    <t>ENSP00000301948.6:p.Gly60Ser</t>
  </si>
  <si>
    <t>X:153297879</t>
  </si>
  <si>
    <t>rs781819534,CM1610667</t>
  </si>
  <si>
    <t>ENST00000303391.6:c.156C&gt;G</t>
  </si>
  <si>
    <t>ENSP00000301948.6:p.His52Gln</t>
  </si>
  <si>
    <t>X:153297880</t>
  </si>
  <si>
    <t>H/R</t>
  </si>
  <si>
    <t>cAc/cGc</t>
  </si>
  <si>
    <t>rs61754433</t>
  </si>
  <si>
    <t>ENST00000303391.6:c.155A&gt;G</t>
  </si>
  <si>
    <t>ENSP00000301948.6:p.His52Arg</t>
  </si>
  <si>
    <t>not_specified|Rett_syndrome|not_provided|Severe_neonatal-onset_encephalopathy_with_microcephaly</t>
  </si>
  <si>
    <t>X:153297882</t>
  </si>
  <si>
    <t>rs267608432,CM110917</t>
  </si>
  <si>
    <t>ENST00000303391.6:c.153C&gt;G</t>
  </si>
  <si>
    <t>ENSP00000301948.6:p.His51Gln</t>
  </si>
  <si>
    <t>X:153297899</t>
  </si>
  <si>
    <t>rs587783134</t>
  </si>
  <si>
    <t>tolerated_low_confidence(0.24)</t>
  </si>
  <si>
    <t>ENST00000303391.6:c.136G&gt;A</t>
  </si>
  <si>
    <t>ENSP00000301948.6:p.Val46Met</t>
  </si>
  <si>
    <t>3.828e-05</t>
  </si>
  <si>
    <t>X:153297932</t>
  </si>
  <si>
    <t>CD012692</t>
  </si>
  <si>
    <t>tolerated_low_confidence(0.07)</t>
  </si>
  <si>
    <t>ENST00000303391.6:c.103A&gt;G</t>
  </si>
  <si>
    <t>ENSP00000301948.6:p.Lys35Glu</t>
  </si>
  <si>
    <t>X:153297935</t>
  </si>
  <si>
    <t>Gat/Tat</t>
  </si>
  <si>
    <t>benign(0.125)</t>
  </si>
  <si>
    <t>ENST00000303391.6:c.100G&gt;T</t>
  </si>
  <si>
    <t>ENSP00000301948.6:p.Asp34Tyr</t>
  </si>
  <si>
    <t>X:153297953</t>
  </si>
  <si>
    <t>Ttt/Ctt</t>
  </si>
  <si>
    <t>rs1557137994,COSV100318141,COSV57652299</t>
  </si>
  <si>
    <t>ENST00000303391.6:c.82T&gt;C</t>
  </si>
  <si>
    <t>ENSP00000301948.6:p.Phe28Leu</t>
  </si>
  <si>
    <t>5.534e-06</t>
  </si>
  <si>
    <t>X:153297959</t>
  </si>
  <si>
    <t>rs1603310890,CD010627</t>
  </si>
  <si>
    <t>ENST00000303391.6:c.76C&gt;G</t>
  </si>
  <si>
    <t>ENSP00000301948.6:p.Leu26Val</t>
  </si>
  <si>
    <t>X:153297962</t>
  </si>
  <si>
    <t>tolerated_low_confidence(0.14)</t>
  </si>
  <si>
    <t>ENST00000303391.6:c.73C&gt;T</t>
  </si>
  <si>
    <t>ENSP00000301948.6:p.Pro25Ser</t>
  </si>
  <si>
    <t>X:153297964</t>
  </si>
  <si>
    <t>rs782344115</t>
  </si>
  <si>
    <t>tolerated_low_confidence(0.11)</t>
  </si>
  <si>
    <t>ENST00000303391.6:c.71A&gt;G</t>
  </si>
  <si>
    <t>ENSP00000301948.6:p.Lys24Arg</t>
  </si>
  <si>
    <t>1.668e-05</t>
  </si>
  <si>
    <t>3.743e-05</t>
  </si>
  <si>
    <t>X:153297966</t>
  </si>
  <si>
    <t>rs781974856</t>
  </si>
  <si>
    <t>tolerated_low_confidence(0.13)</t>
  </si>
  <si>
    <t>ENST00000303391.6:c.69C&gt;G</t>
  </si>
  <si>
    <t>ENSP00000301948.6:p.Asp23Glu</t>
  </si>
  <si>
    <t>1.113e-05</t>
  </si>
  <si>
    <t>3.647e-05</t>
  </si>
  <si>
    <t>X:153297977</t>
  </si>
  <si>
    <t>Ggc/Cgc</t>
  </si>
  <si>
    <t>rs1557138023</t>
  </si>
  <si>
    <t>ENST00000303391.6:c.58G&gt;C</t>
  </si>
  <si>
    <t>ENSP00000301948.6:p.Gly20Arg</t>
  </si>
  <si>
    <t>X:153297978</t>
  </si>
  <si>
    <t>Q/H</t>
  </si>
  <si>
    <t>caG/caC</t>
  </si>
  <si>
    <t>possibly_damaging(0.795)</t>
  </si>
  <si>
    <t>ENST00000303391.6:c.57G&gt;C</t>
  </si>
  <si>
    <t>ENSP00000301948.6:p.Gln19His</t>
  </si>
  <si>
    <t>X:153297979</t>
  </si>
  <si>
    <t>possibly_damaging(0.72)</t>
  </si>
  <si>
    <t>ENST00000303391.6:c.56A&gt;C</t>
  </si>
  <si>
    <t>ENSP00000301948.6:p.Gln19Pro</t>
  </si>
  <si>
    <t>X:153297980</t>
  </si>
  <si>
    <t>HM971529,COSV57652009</t>
  </si>
  <si>
    <t>ENST00000303391.6:c.55C&gt;G</t>
  </si>
  <si>
    <t>ENSP00000301948.6:p.Gln19Glu</t>
  </si>
  <si>
    <t>X:153297983</t>
  </si>
  <si>
    <t>probably_damaging(0.969)</t>
  </si>
  <si>
    <t>ENST00000303391.6:c.52C&gt;T</t>
  </si>
  <si>
    <t>ENSP00000301948.6:p.Leu18Phe</t>
  </si>
  <si>
    <t>X:153297991</t>
  </si>
  <si>
    <t>D/A</t>
  </si>
  <si>
    <t>gAc/gCc</t>
  </si>
  <si>
    <t>rs1557138051</t>
  </si>
  <si>
    <t>ENST00000303391.6:c.44A&gt;C</t>
  </si>
  <si>
    <t>ENSP00000301948.6:p.Asp15Ala</t>
  </si>
  <si>
    <t>5.637e-06</t>
  </si>
  <si>
    <t>1.253e-05</t>
  </si>
  <si>
    <t>X:153297995</t>
  </si>
  <si>
    <t>ENST00000303391.6:c.40G&gt;A</t>
  </si>
  <si>
    <t>ENSP00000301948.6:p.Glu14Lys</t>
  </si>
  <si>
    <t>X:153297998</t>
  </si>
  <si>
    <t>Tca/Gca</t>
  </si>
  <si>
    <t>benign(0.384)</t>
  </si>
  <si>
    <t>ENST00000303391.6:c.37T&gt;G</t>
  </si>
  <si>
    <t>ENSP00000301948.6:p.Ser13Ala</t>
  </si>
  <si>
    <t>X:153298003</t>
  </si>
  <si>
    <t>gAa/gGa</t>
  </si>
  <si>
    <t>rs782735472</t>
  </si>
  <si>
    <t>possibly_damaging(0.589)</t>
  </si>
  <si>
    <t>ENST00000303391.6:c.32A&gt;G</t>
  </si>
  <si>
    <t>ENSP00000301948.6:p.Glu11Gly</t>
  </si>
  <si>
    <t>5.677e-06</t>
  </si>
  <si>
    <t>1.256e-05</t>
  </si>
  <si>
    <t>X:153357648</t>
  </si>
  <si>
    <t>gGg/gAg</t>
  </si>
  <si>
    <t>rs1057517905</t>
  </si>
  <si>
    <t>tolerated_low_confidence(0.18)</t>
  </si>
  <si>
    <t>ENST00000303391.6:c.20G&gt;A</t>
  </si>
  <si>
    <t>ENSP00000301948.6:p.Gly7Glu</t>
  </si>
  <si>
    <t>A0241,Chen2021:61</t>
  </si>
  <si>
    <t>Xiong2019,Chen2021</t>
  </si>
  <si>
    <t>Wen2017,Wang2016</t>
  </si>
  <si>
    <t>95184,548,M8470</t>
  </si>
  <si>
    <t>143749,Krgovic2022:033763,SP0043455</t>
  </si>
  <si>
    <t>Krgovic2022,Zhou2022</t>
  </si>
  <si>
    <t>11824,Miyake2023:21488,MSSNG00370-003,MT_75.3,P027,SP0120175,Wang2023:250,Wang2023:320</t>
  </si>
  <si>
    <t>Miyake2023,Zhou2022,Long2019,Wang2023</t>
  </si>
  <si>
    <t>143653,08C74464,1-0207-005,AU2466301,Chen2021:10,SP0350397,Wang2023:244</t>
  </si>
  <si>
    <t>Satterstrom2020:Zhou2022:Trost2022:Trost2022,Zhou2022,Chen2021,Wang2023</t>
  </si>
  <si>
    <t>M08811,M8811</t>
  </si>
  <si>
    <t>Guo2018,Wang2016</t>
  </si>
  <si>
    <t>11811,B0235,1501953,B0333,2135175,Chen2021:11,Chen2021:14,Chen2021:15,Chen2021:58</t>
  </si>
  <si>
    <t>143564,Lee2020:57,Yin2020:073</t>
  </si>
  <si>
    <t>Lee2020,Yin2020</t>
  </si>
  <si>
    <t>11809,6-0476-003,547103,P023</t>
  </si>
  <si>
    <t>Zhou2022,Long2019</t>
  </si>
  <si>
    <t>Domain</t>
  </si>
  <si>
    <t>NTD</t>
  </si>
  <si>
    <t>MBD</t>
  </si>
  <si>
    <t>interdomain</t>
  </si>
  <si>
    <t>TRD</t>
  </si>
  <si>
    <t>CTD</t>
  </si>
  <si>
    <t>Gender</t>
  </si>
  <si>
    <t>Selection priority</t>
  </si>
  <si>
    <t>Selection class</t>
  </si>
  <si>
    <t>Selection reason</t>
  </si>
  <si>
    <t>Additional comments</t>
  </si>
  <si>
    <t>sorting</t>
  </si>
  <si>
    <t>Sorting</t>
  </si>
  <si>
    <t>female</t>
  </si>
  <si>
    <t>male</t>
  </si>
  <si>
    <t>Variant ID</t>
  </si>
  <si>
    <t>Feature</t>
  </si>
  <si>
    <t>Protein_position (Drosophila)</t>
  </si>
  <si>
    <t>Tested  in yeast (batch 1 and 2)</t>
  </si>
  <si>
    <t>Unique to isoform</t>
  </si>
  <si>
    <t>ClinVar | VariCarta |</t>
  </si>
  <si>
    <t>Severe_neonatal-onset_encephalopathy_with_microcephaly|Rett_syndrome|History_of_neurodevelopmental_disorder|not_specified|not_provided</t>
  </si>
  <si>
    <t>reference - benign</t>
  </si>
  <si>
    <t>***, VariCarta, RTT</t>
  </si>
  <si>
    <t>143309, Codina-Sola2015:ASD_36</t>
  </si>
  <si>
    <t>ClinVar |</t>
  </si>
  <si>
    <t>Severe_neonatal-onset_encephalopathy_with_microcephaly|not_specified|not_provided</t>
  </si>
  <si>
    <t>**, only var in this domain</t>
  </si>
  <si>
    <t>**, RTT</t>
  </si>
  <si>
    <t>Severe_neonatal-onset_encephalopathy_with_microcephaly|History_of_neurodevelopmental_disorder|not_specified|not_provided</t>
  </si>
  <si>
    <t>**, TRD domain</t>
  </si>
  <si>
    <t>**, end of protein</t>
  </si>
  <si>
    <t>none_provided</t>
  </si>
  <si>
    <t>**, MBD domain</t>
  </si>
  <si>
    <t>Mental_retardation,_X-linked,_syndromic_13|Severe_neonatal-onset_encephalopathy_with_microcephaly</t>
  </si>
  <si>
    <t>1169729, M30377</t>
  </si>
  <si>
    <t>W</t>
  </si>
  <si>
    <t>VariCarta</t>
  </si>
  <si>
    <t>RTT</t>
  </si>
  <si>
    <t>MBD domain</t>
  </si>
  <si>
    <t>Mental_retardation,_X-linked,_syndromic_13|Severe_neonatal-onset_encephalopathy_with_microcephaly|Rett_syndrome|History_of_neurodevelopmental_disorder|not_specified|not_provided</t>
  </si>
  <si>
    <t>Severe_neonatal-onset_encephalopathy_with_microcephaly|Rett_syndrome|History_of_neurodevelopmental_disorder</t>
  </si>
  <si>
    <t>Intellectual_disability|Seizures|Severe_neonatal-onset_encephalopathy_with_microcephaly|Rett_syndrome|not_specified|not_provided</t>
  </si>
  <si>
    <t>Mental_retardation,_X-linked,_syndromic_13|Severe_neonatal-onset_encephalopathy_with_microcephaly|not_specified|not_provided</t>
  </si>
  <si>
    <t>Attention_deficit_hyperactivity_disorder|Mental_retardation,_X-linked,_syndromic_13|Autism,_susceptibility_to,_X-linked_3|Severe_neonatal-onset_encephalopathy_with_microcephaly|History_of_neurodevelopmental_disorder|not_specified|not_provided</t>
  </si>
  <si>
    <t>Severe_neonatal-onset_encephalopathy_with_microcephaly|Rett_syndrome|not_specified|not_provided</t>
  </si>
  <si>
    <t>11824,P027</t>
  </si>
  <si>
    <t>Intellectual_disability|Angelman_syndrome|Severe_neonatal-onset_encephalopathy_with_microcephaly|Rett_syndrome|none_provided|not_provided</t>
  </si>
  <si>
    <t>reference - pathogenic</t>
  </si>
  <si>
    <t>***, VariCarta, well-known</t>
  </si>
  <si>
    <t>***, RTT</t>
  </si>
  <si>
    <t>143564,Lee2020:57, Yin2020:073</t>
  </si>
  <si>
    <t>Lee2020, Yin2020</t>
  </si>
  <si>
    <t>**, VariCarta, RTT</t>
  </si>
  <si>
    <t>Seizures|Absent_speech|Developmental_regression|Severe_global_developmental_delay|Irregular_respiration|Severe_neonatal-onset_encephalopathy_with_microcephaly|Rett_syndrome|not_provided</t>
  </si>
  <si>
    <t>Satterstrom2020</t>
  </si>
  <si>
    <t>**, RTT, well-known</t>
  </si>
  <si>
    <t>Mental_retardation,_X-linked,_syndromic_13|Severe_neonatal-onset_encephalopathy_with_microcephaly|not_provided</t>
  </si>
  <si>
    <t>**</t>
  </si>
  <si>
    <t>Angelman_syndrome|Rett_syndrome</t>
  </si>
  <si>
    <t>included, well-known</t>
  </si>
  <si>
    <t>Rett_syndrome|Inborn_genetic_diseases</t>
  </si>
  <si>
    <t>well-known</t>
  </si>
  <si>
    <t>Mental_retardation,_X-linked,_syndromic_13|Rett_syndrome|not_provided</t>
  </si>
  <si>
    <t>Mental_retardation,_X-linked,_syndromic_13|Syndromic_X-linked_intellectual_disability_Lubs_type|Autism,_susceptibility_to,_X-linked_3|Severe_neonatal-onset_encephalopathy_with_microcephaly|Rett_syndrome|Rett_syndrome,_zappella_variant|not_provided</t>
  </si>
  <si>
    <t>Autism,_susceptibility_to,_X-linked_3|Severe_neonatal-onset_encephalopathy_with_microcephaly|Rett_syndrome|History_of_neurodevelopmental_disorder|not_specified|not_provided</t>
  </si>
  <si>
    <t>Micrognathia|Microcephaly|Hearing_impairment|Stenosis_of_the_external_auditory_canal|Downslanted_palpebral_fissures|Behavioral_abnormality|Intellectual_disability|Motor_delay|Postnatal_growth_retardation|Mental_retardation,_X-linked,_syndromic_13|Syndromic_X-linked_intellectual_disability_Lubs_type|Autism,_susceptibility_to,_X-linked_3|Severe_neonatal-onset_encephalopathy_with_microcephaly|Rett_syndrome|Neurodevelopmental_disorder|not_provided</t>
  </si>
  <si>
    <t>Angelman_syndrome|Mental_retardation,_X-linked,_syndromic_13|Syndromic_X-linked_intellectual_disability_Lubs_type|Autism,_susceptibility_to,_X-linked_3|Severe_neonatal-onset_encephalopathy_with_microcephaly|Rett_syndrome|Inborn_genetic_diseases|History_of_neurodevelopmental_disorder|not_specified|not_provided</t>
  </si>
  <si>
    <t>Severe_neonatal-onset_encephalopathy_with_microcephaly|Rett_syndrome|none_provided</t>
  </si>
  <si>
    <t>Rett_syndrome|Neurodevelopmental_disorder|not_provided</t>
  </si>
  <si>
    <t>Intellectual_disability|Mental_retardation,_X-linked,_syndromic_13|Autism,_susceptibility_to,_X-linked_3|Severe_neonatal-onset_encephalopathy_with_microcephaly|Rett_syndrome|Inborn_genetic_diseases|not_provided</t>
  </si>
  <si>
    <t>E2 isoform</t>
  </si>
  <si>
    <t>Mental_retardation,_X-linked,_syndromic_13|Rett_syndrome</t>
  </si>
  <si>
    <t>11809,P023</t>
  </si>
  <si>
    <t>Intellectual_disability|Angelman_syndrome|Mental_retardation,_X-linked,_syndromic_13|Severe_neonatal-onset_encephalopathy_with_microcephaly|Rett_syndrome|Inborn_genetic_diseases|Rett_syndrome,_zappella_variant|History_of_neurodevelopmental_disorder|not_specified|not_provided</t>
  </si>
  <si>
    <t>1 - use as reference</t>
  </si>
  <si>
    <t>VariCarta, RTT, well-known</t>
  </si>
  <si>
    <t>eventhough this variant has conflicting interpretation in ClinVar it is cited as one of the most frequent RTT variants</t>
  </si>
  <si>
    <t>Kosmicki2017</t>
  </si>
  <si>
    <t>test</t>
  </si>
  <si>
    <t>VariCarta, RTT</t>
  </si>
  <si>
    <t>M8470, 95184548</t>
  </si>
  <si>
    <t>Wen2017, Wang2016</t>
  </si>
  <si>
    <t>another frequent var</t>
  </si>
  <si>
    <t>Intellectual_disability|Severe_neonatal-onset_encephalopathy_with_microcephaly|Rett_syndrome|not_provided</t>
  </si>
  <si>
    <t>VariCarta |</t>
  </si>
  <si>
    <t>Guo2018, Wang2016</t>
  </si>
  <si>
    <t>Husson2020:157</t>
  </si>
  <si>
    <t>M26830</t>
  </si>
  <si>
    <t>Mental_retardation,_X-linked,_syndromic_13|Syndromic_X-linked_intellectual_disability_Lubs_type|Autism,_susceptibility_to,_X-linked_3|Severe_neonatal-onset_encephalopathy_with_microcephaly|Rett_syndrome|not_specified</t>
  </si>
  <si>
    <t>Mental_retardation,_X-linked,_syndromic_13|Syndromic_X-linked_intellectual_disability_Lubs_type|Autism,_susceptibility_to,_X-linked_3|Severe_neonatal-onset_encephalopathy_with_microcephaly|Rett_syndrome|not_specified|not_provided</t>
  </si>
  <si>
    <t>Severe_neonatal-onset_encephalopathy_with_microcephaly|Inborn_genetic_diseases|not_specified|not_provided</t>
  </si>
  <si>
    <t>Autism,_susceptibility_to,_X-linked_3</t>
  </si>
  <si>
    <t>History_of_neurodevelopmental_disorder</t>
  </si>
  <si>
    <t>Mental_retardation,_X-linked,_syndromic_13|Syndromic_X-linked_intellectual_disability_Lubs_type|Autism,_susceptibility_to,_X-linked_3|Severe_neonatal-onset_encephalopathy_with_microcephaly|Rett_syndrome</t>
  </si>
  <si>
    <t>RTT, NTD domain</t>
  </si>
  <si>
    <t>History_of_neurodevelopmental_disorder|not_provided</t>
  </si>
  <si>
    <t>Mental_retardation,_X-linked,_syndromic_13|Severe_neonatal-onset_encephalopathy_with_microcephaly|Rett_syndrome|not_provided</t>
  </si>
  <si>
    <t>Mental_retardation,_X-linked,_syndromic_13|Syndromic_X-linked_intellectual_disability_Lubs_type|Autism,_susceptibility_to,_X-linked_3|Severe_neonatal-onset_encephalopathy_with_microcephaly|Rett_syndrome|not_provided</t>
  </si>
  <si>
    <t>Severe_neonatal-onset_encephalopathy_with_microcephaly|History_of_neurodevelopmental_disorder|not_provided</t>
  </si>
  <si>
    <t>Autism,_susceptibility_to,_X-linked_3|Severe_neonatal-onset_encephalopathy_with_microcephaly|not_provided</t>
  </si>
  <si>
    <t>Microcephaly|Intellectual_disability|Psychomotor_retardation|Severe_neonatal-onset_encephalopathy_with_microcephaly|Severe_underweight_in_infancy_childhood_and_adolescence|not_provided</t>
  </si>
  <si>
    <t>Intellectual_disability|Severe_neonatal-onset_encephalopathy_with_microcephaly|not_provided</t>
  </si>
  <si>
    <t>Intellectual_disability|Mental_retardation,_X-linked,_syndromic_13|Severe_neonatal-onset_encephalopathy_with_microcephaly|not_specified|not_provided</t>
  </si>
  <si>
    <t>Matching</t>
  </si>
  <si>
    <t>X:15329788</t>
  </si>
  <si>
    <t>ENST33391</t>
  </si>
  <si>
    <t>deleterious(.1)</t>
  </si>
  <si>
    <t>benign()</t>
  </si>
  <si>
    <t>PIRSF:PIRSF386,PANTHER:PTHR1574,PANTHER:PTHR1574:SF1</t>
  </si>
  <si>
    <t>ENST33391.6:c.155A&gt;G</t>
  </si>
  <si>
    <t>ENSP31948.6:p.His52Arg</t>
  </si>
  <si>
    <t>rs2676844</t>
  </si>
  <si>
    <t>tolerated(.5)</t>
  </si>
  <si>
    <t>possibly_damaging(.779)</t>
  </si>
  <si>
    <t>Gene3D:3.3.89.1,PIRSF:PIRSF386,PANTHER:PTHR1574,PANTHER:PTHR1574:SF1,Superfamily:SSF54171,Low_complexity_(Seg):seg</t>
  </si>
  <si>
    <t>ENST33391.6:c.224C&gt;T</t>
  </si>
  <si>
    <t>ENSP31948.6:p.Pro75Leu</t>
  </si>
  <si>
    <t>1.639e-5</t>
  </si>
  <si>
    <t>NEW</t>
  </si>
  <si>
    <t>test -&gt; benign</t>
  </si>
  <si>
    <t>test -&gt; likely_pathogenic</t>
  </si>
  <si>
    <t>test -&gt; likely_benign</t>
  </si>
  <si>
    <t>benign -&gt; VUS</t>
  </si>
  <si>
    <t>Category change</t>
  </si>
  <si>
    <t>Protein change</t>
  </si>
  <si>
    <t>52 H/R</t>
  </si>
  <si>
    <t>75 P/L</t>
  </si>
  <si>
    <t>201 A/V</t>
  </si>
  <si>
    <t>203 T/M</t>
  </si>
  <si>
    <t>206 G/A</t>
  </si>
  <si>
    <t>234 A/G</t>
  </si>
  <si>
    <t>293 I/M</t>
  </si>
  <si>
    <t>311 T/M</t>
  </si>
  <si>
    <t>344 R/W</t>
  </si>
  <si>
    <t>354 R/C</t>
  </si>
  <si>
    <t>376 P/S</t>
  </si>
  <si>
    <t>378 A/V</t>
  </si>
  <si>
    <t>380 V/M</t>
  </si>
  <si>
    <t>387 P/L</t>
  </si>
  <si>
    <t>388 P/L</t>
  </si>
  <si>
    <t>388 P/S</t>
  </si>
  <si>
    <t>394 E/K</t>
  </si>
  <si>
    <t>397 E/K</t>
  </si>
  <si>
    <t>402 P/L</t>
  </si>
  <si>
    <t>405 P/L</t>
  </si>
  <si>
    <t>419 P/S</t>
  </si>
  <si>
    <t>428 G/S</t>
  </si>
  <si>
    <t>439 A/S</t>
  </si>
  <si>
    <t>443 A/T</t>
  </si>
  <si>
    <t>447 A/T</t>
  </si>
  <si>
    <t>228 T/S</t>
  </si>
  <si>
    <t>232 G/A</t>
  </si>
  <si>
    <t>329 G/S</t>
  </si>
  <si>
    <t>46 V/M</t>
  </si>
  <si>
    <t>82 K/R</t>
  </si>
  <si>
    <t>176 P/R</t>
  </si>
  <si>
    <t>196 T/S</t>
  </si>
  <si>
    <t>197 T/M</t>
  </si>
  <si>
    <t>202 A/V</t>
  </si>
  <si>
    <t>211 R/S</t>
  </si>
  <si>
    <t>213 L/V</t>
  </si>
  <si>
    <t>229 S/L</t>
  </si>
  <si>
    <t>272 P/L</t>
  </si>
  <si>
    <t>288 V/M</t>
  </si>
  <si>
    <t>358 A/T</t>
  </si>
  <si>
    <t>359 S/P</t>
  </si>
  <si>
    <t>388 P/A</t>
  </si>
  <si>
    <t>399 P/L</t>
  </si>
  <si>
    <t>402 P/T</t>
  </si>
  <si>
    <t>412 V/I</t>
  </si>
  <si>
    <t>439 A/V</t>
  </si>
  <si>
    <t>439 A/T</t>
  </si>
  <si>
    <t>444 A/T</t>
  </si>
  <si>
    <t>458 R/H</t>
  </si>
  <si>
    <t>484 R/T</t>
  </si>
  <si>
    <t>24 K/R</t>
  </si>
  <si>
    <t>35 K/E</t>
  </si>
  <si>
    <t>121 D/E</t>
  </si>
  <si>
    <t>184 T/S</t>
  </si>
  <si>
    <t>199 P/S</t>
  </si>
  <si>
    <t>216 S/G</t>
  </si>
  <si>
    <t>257 A/G</t>
  </si>
  <si>
    <t>279 A/G</t>
  </si>
  <si>
    <t>326 S/Y</t>
  </si>
  <si>
    <t>331 K/R</t>
  </si>
  <si>
    <t>354 R/H</t>
  </si>
  <si>
    <t>356 S/G</t>
  </si>
  <si>
    <t>362 P/A</t>
  </si>
  <si>
    <t>367 H/Q</t>
  </si>
  <si>
    <t>401 S/T</t>
  </si>
  <si>
    <t>402 P/S</t>
  </si>
  <si>
    <t>414 K/R</t>
  </si>
  <si>
    <t>423 S/P</t>
  </si>
  <si>
    <t>430 P/L</t>
  </si>
  <si>
    <t>431 K/Q</t>
  </si>
  <si>
    <t>468 R/T</t>
  </si>
  <si>
    <t>472 E/D</t>
  </si>
  <si>
    <t>480 P/S</t>
  </si>
  <si>
    <t>72 P/L</t>
  </si>
  <si>
    <t>173 P/A</t>
  </si>
  <si>
    <t>176 P/H</t>
  </si>
  <si>
    <t>231 G/R</t>
  </si>
  <si>
    <t>287 A/P</t>
  </si>
  <si>
    <t>361 P/A</t>
  </si>
  <si>
    <t>378 A/S</t>
  </si>
  <si>
    <t>378 A/T</t>
  </si>
  <si>
    <t>384 P/L</t>
  </si>
  <si>
    <t>399 P/S</t>
  </si>
  <si>
    <t>403 P/L</t>
  </si>
  <si>
    <t>478 R/Q</t>
  </si>
  <si>
    <t>481 V/M</t>
  </si>
  <si>
    <t>52 H/Q</t>
  </si>
  <si>
    <t>176 P/S</t>
  </si>
  <si>
    <t>199 P/R</t>
  </si>
  <si>
    <t>278 A/T</t>
  </si>
  <si>
    <t>294 R/Q</t>
  </si>
  <si>
    <t>385 P/H</t>
  </si>
  <si>
    <t>400 T/I</t>
  </si>
  <si>
    <t>71 A/D</t>
  </si>
  <si>
    <t>176 P/A</t>
  </si>
  <si>
    <t>212 V/F</t>
  </si>
  <si>
    <t>221 L/V</t>
  </si>
  <si>
    <t>243 T/A</t>
  </si>
  <si>
    <t>248 I/M</t>
  </si>
  <si>
    <t>340 K/R</t>
  </si>
  <si>
    <t>341 S/N</t>
  </si>
  <si>
    <t>352 K/R</t>
  </si>
  <si>
    <t>358 A/V</t>
  </si>
  <si>
    <t>361 P/L</t>
  </si>
  <si>
    <t>387 P/T</t>
  </si>
  <si>
    <t>390 P/A</t>
  </si>
  <si>
    <t>396 S/F</t>
  </si>
  <si>
    <t>398 D/Y</t>
  </si>
  <si>
    <t>402 P/H</t>
  </si>
  <si>
    <t>405 P/S</t>
  </si>
  <si>
    <t>409 S/N</t>
  </si>
  <si>
    <t>422 G/D</t>
  </si>
  <si>
    <t>446 A/V</t>
  </si>
  <si>
    <t>458 R/C</t>
  </si>
  <si>
    <t>464 S/F</t>
  </si>
  <si>
    <t>479 T/M</t>
  </si>
  <si>
    <t>100 L/V</t>
  </si>
  <si>
    <t>101 P/R</t>
  </si>
  <si>
    <t>101 P/S</t>
  </si>
  <si>
    <t>122 V/M</t>
  </si>
  <si>
    <t>124 L/F</t>
  </si>
  <si>
    <t>133 R/L</t>
  </si>
  <si>
    <t>133 R/H</t>
  </si>
  <si>
    <t>133 R/C</t>
  </si>
  <si>
    <t>134 S/F</t>
  </si>
  <si>
    <t>135 K/E</t>
  </si>
  <si>
    <t>152 P/R</t>
  </si>
  <si>
    <t>156 D/G</t>
  </si>
  <si>
    <t>157 F/L</t>
  </si>
  <si>
    <t>158 T/A</t>
  </si>
  <si>
    <t>167 R/W</t>
  </si>
  <si>
    <t>302 P/L</t>
  </si>
  <si>
    <t>306 R/C</t>
  </si>
  <si>
    <t>309 R/W</t>
  </si>
  <si>
    <t>322 P/L</t>
  </si>
  <si>
    <t>137 E/G</t>
  </si>
  <si>
    <t>156 D/E</t>
  </si>
  <si>
    <t>225 P/R</t>
  </si>
  <si>
    <t>302 P/H</t>
  </si>
  <si>
    <t>106 R/Q</t>
  </si>
  <si>
    <t>106 R/W</t>
  </si>
  <si>
    <t>134 S/C</t>
  </si>
  <si>
    <t>140 A/V</t>
  </si>
  <si>
    <t>158 T/M</t>
  </si>
  <si>
    <t>302 P/R</t>
  </si>
  <si>
    <t>302 P/S</t>
  </si>
  <si>
    <t>305 K/R</t>
  </si>
  <si>
    <t>306 R/P</t>
  </si>
  <si>
    <t>306 R/H</t>
  </si>
  <si>
    <t>322 P/S</t>
  </si>
  <si>
    <t>7 G/E</t>
  </si>
  <si>
    <t>65 S/L</t>
  </si>
  <si>
    <t>109 K/E</t>
  </si>
  <si>
    <t>115 R/H</t>
  </si>
  <si>
    <t>120 Y/C</t>
  </si>
  <si>
    <t>131 A/D</t>
  </si>
  <si>
    <t>133 R/P</t>
  </si>
  <si>
    <t>141 Y/C</t>
  </si>
  <si>
    <t>225 P/T</t>
  </si>
  <si>
    <t>302 P/A</t>
  </si>
  <si>
    <t>304 K/Q</t>
  </si>
  <si>
    <t>306 R/L</t>
  </si>
  <si>
    <t>322 P/A</t>
  </si>
  <si>
    <t>151 D/G</t>
  </si>
  <si>
    <t>152 P/A</t>
  </si>
  <si>
    <t>157 F/I</t>
  </si>
  <si>
    <t>217 P/L</t>
  </si>
  <si>
    <t>304 K/E</t>
  </si>
  <si>
    <t>111 R/K</t>
  </si>
  <si>
    <t>133 R/S</t>
  </si>
  <si>
    <t>151 D/Y</t>
  </si>
  <si>
    <t>60 G/D</t>
  </si>
  <si>
    <t>101 P/T</t>
  </si>
  <si>
    <t>104 W/C</t>
  </si>
  <si>
    <t>106 R/L</t>
  </si>
  <si>
    <t>108 L/P</t>
  </si>
  <si>
    <t>117 A/G</t>
  </si>
  <si>
    <t>118 G/A</t>
  </si>
  <si>
    <t>121 D/V</t>
  </si>
  <si>
    <t>124 L/V</t>
  </si>
  <si>
    <t>128 Q/P</t>
  </si>
  <si>
    <t>128 Q/K</t>
  </si>
  <si>
    <t>129 G/E</t>
  </si>
  <si>
    <t>135 K/N</t>
  </si>
  <si>
    <t>152 P/T</t>
  </si>
  <si>
    <t>156 D/Y</t>
  </si>
  <si>
    <t>158 T/R</t>
  </si>
  <si>
    <t>158 T/K</t>
  </si>
  <si>
    <t>163 G/W</t>
  </si>
  <si>
    <t>167 R/P</t>
  </si>
  <si>
    <t>190 R/H</t>
  </si>
  <si>
    <t>255 R/G</t>
  </si>
  <si>
    <t>282 E/G</t>
  </si>
  <si>
    <t>303 I/V</t>
  </si>
  <si>
    <t>305 K/N</t>
  </si>
  <si>
    <t>307 K/E</t>
  </si>
  <si>
    <t>309 R/Q</t>
  </si>
  <si>
    <t>346 S/R</t>
  </si>
  <si>
    <t>91 R/W</t>
  </si>
  <si>
    <t>202 A/G</t>
  </si>
  <si>
    <t>152 P/L</t>
  </si>
  <si>
    <t>195 G/S</t>
  </si>
  <si>
    <t>391 P/R</t>
  </si>
  <si>
    <t>411 S/R</t>
  </si>
  <si>
    <t>85 R/C</t>
  </si>
  <si>
    <t>99 T/P</t>
  </si>
  <si>
    <t>115 R/C</t>
  </si>
  <si>
    <t>190 R/C</t>
  </si>
  <si>
    <t>227 Q/E</t>
  </si>
  <si>
    <t>250 R/H</t>
  </si>
  <si>
    <t>268 R/W</t>
  </si>
  <si>
    <t>336 L/V</t>
  </si>
  <si>
    <t>378 A/G</t>
  </si>
  <si>
    <t>413 C/R</t>
  </si>
  <si>
    <t>417 K/M</t>
  </si>
  <si>
    <t>477 S/T</t>
  </si>
  <si>
    <t>18 L/F</t>
  </si>
  <si>
    <t>67 G/V</t>
  </si>
  <si>
    <t>69 G/V</t>
  </si>
  <si>
    <t>71 A/V</t>
  </si>
  <si>
    <t>84 R/W</t>
  </si>
  <si>
    <t>173 P/R</t>
  </si>
  <si>
    <t>176 P/L</t>
  </si>
  <si>
    <t>179 P/A</t>
  </si>
  <si>
    <t>182 P/S</t>
  </si>
  <si>
    <t>188 R/W</t>
  </si>
  <si>
    <t>212 V/D</t>
  </si>
  <si>
    <t>230 P/T</t>
  </si>
  <si>
    <t>255 R/P</t>
  </si>
  <si>
    <t>257 A/D</t>
  </si>
  <si>
    <t>291 S/C</t>
  </si>
  <si>
    <t>295 S/C</t>
  </si>
  <si>
    <t>324 L/V</t>
  </si>
  <si>
    <t>328 L/V</t>
  </si>
  <si>
    <t>338 T/S</t>
  </si>
  <si>
    <t>342 P/R</t>
  </si>
  <si>
    <t>361 P/T</t>
  </si>
  <si>
    <t>363 K/T</t>
  </si>
  <si>
    <t>381 P/S</t>
  </si>
  <si>
    <t>387 P/S</t>
  </si>
  <si>
    <t>393 P/L</t>
  </si>
  <si>
    <t>395 S/G</t>
  </si>
  <si>
    <t>418 M/T</t>
  </si>
  <si>
    <t>437 Q/K</t>
  </si>
  <si>
    <t>483 E/K</t>
  </si>
  <si>
    <t>11 E/G</t>
  </si>
  <si>
    <t>13 S/A</t>
  </si>
  <si>
    <t>14 E/K</t>
  </si>
  <si>
    <t>15 D/A</t>
  </si>
  <si>
    <t>19 Q/H</t>
  </si>
  <si>
    <t>19 Q/P</t>
  </si>
  <si>
    <t>19 Q/E</t>
  </si>
  <si>
    <t>20 G/R</t>
  </si>
  <si>
    <t>23 D/E</t>
  </si>
  <si>
    <t>25 P/S</t>
  </si>
  <si>
    <t>26 L/V</t>
  </si>
  <si>
    <t>28 F/L</t>
  </si>
  <si>
    <t>34 D/Y</t>
  </si>
  <si>
    <t>51 H/Q</t>
  </si>
  <si>
    <t>60 G/S</t>
  </si>
  <si>
    <t>70 S/C</t>
  </si>
  <si>
    <t>71 A/G</t>
  </si>
  <si>
    <t>79 A/S</t>
  </si>
  <si>
    <t>80 S/F</t>
  </si>
  <si>
    <t>84 R/Q</t>
  </si>
  <si>
    <t>85 R/H</t>
  </si>
  <si>
    <t>91 R/Q</t>
  </si>
  <si>
    <t>92 G/E</t>
  </si>
  <si>
    <t>103 G/D</t>
  </si>
  <si>
    <t>103 G/S</t>
  </si>
  <si>
    <t>105 T/P</t>
  </si>
  <si>
    <t>107 K/R</t>
  </si>
  <si>
    <t>108 L/F</t>
  </si>
  <si>
    <t>108 L/V</t>
  </si>
  <si>
    <t>131 A/P</t>
  </si>
  <si>
    <t>138 L/S</t>
  </si>
  <si>
    <t>142 F/L</t>
  </si>
  <si>
    <t>143 E/A</t>
  </si>
  <si>
    <t>143 E/K</t>
  </si>
  <si>
    <t>144 K/R</t>
  </si>
  <si>
    <t>147 D/E</t>
  </si>
  <si>
    <t>148 T/R</t>
  </si>
  <si>
    <t>150 L/V</t>
  </si>
  <si>
    <t>160 T/S</t>
  </si>
  <si>
    <t>160 T/N</t>
  </si>
  <si>
    <t>165 P/S</t>
  </si>
  <si>
    <t>168 R/P</t>
  </si>
  <si>
    <t>169 E/G</t>
  </si>
  <si>
    <t>172 P/S</t>
  </si>
  <si>
    <t>172 P/A</t>
  </si>
  <si>
    <t>174 K/T</t>
  </si>
  <si>
    <t>174 K/Q</t>
  </si>
  <si>
    <t>179 P/L</t>
  </si>
  <si>
    <t>181 A/G</t>
  </si>
  <si>
    <t>181 A/S</t>
  </si>
  <si>
    <t>185 G/C</t>
  </si>
  <si>
    <t>185 G/S</t>
  </si>
  <si>
    <t>188 R/Q</t>
  </si>
  <si>
    <t>199 P/L</t>
  </si>
  <si>
    <t>200 K/T</t>
  </si>
  <si>
    <t>200 K/E</t>
  </si>
  <si>
    <t>208 Q/R</t>
  </si>
  <si>
    <t>209 V/L</t>
  </si>
  <si>
    <t>210 K/E</t>
  </si>
  <si>
    <t>215 K/Q</t>
  </si>
  <si>
    <t>217 P/S</t>
  </si>
  <si>
    <t>226 F/L</t>
  </si>
  <si>
    <t>230 P/A</t>
  </si>
  <si>
    <t>231 G/A</t>
  </si>
  <si>
    <t>231 G/W</t>
  </si>
  <si>
    <t>232 G/D</t>
  </si>
  <si>
    <t>234 A/V</t>
  </si>
  <si>
    <t>234 A/D</t>
  </si>
  <si>
    <t>237 G/S</t>
  </si>
  <si>
    <t>238 G/W</t>
  </si>
  <si>
    <t>249 K/R</t>
  </si>
  <si>
    <t>256 K/R</t>
  </si>
  <si>
    <t>261 P/R</t>
  </si>
  <si>
    <t>262 Q/E</t>
  </si>
  <si>
    <t>263 A/V</t>
  </si>
  <si>
    <t>263 A/G</t>
  </si>
  <si>
    <t>264 I/V</t>
  </si>
  <si>
    <t>272 P/R</t>
  </si>
  <si>
    <t>274 S/G</t>
  </si>
  <si>
    <t>277 A/V</t>
  </si>
  <si>
    <t>279 A/V</t>
  </si>
  <si>
    <t>281 A/G</t>
  </si>
  <si>
    <t>283 A/D</t>
  </si>
  <si>
    <t>285 K/N</t>
  </si>
  <si>
    <t>286 K/R</t>
  </si>
  <si>
    <t>287 A/D</t>
  </si>
  <si>
    <t>290 E/G</t>
  </si>
  <si>
    <t>292 S/C</t>
  </si>
  <si>
    <t>293 I/V</t>
  </si>
  <si>
    <t>295 S/Y</t>
  </si>
  <si>
    <t>299 T/I</t>
  </si>
  <si>
    <t>300 V/L</t>
  </si>
  <si>
    <t>304 K/R</t>
  </si>
  <si>
    <t>308 T/S</t>
  </si>
  <si>
    <t>314 I/M</t>
  </si>
  <si>
    <t>318 E/A</t>
  </si>
  <si>
    <t>319 V/M</t>
  </si>
  <si>
    <t>321 K/E</t>
  </si>
  <si>
    <t>331 K/N</t>
  </si>
  <si>
    <t>332 S/N</t>
  </si>
  <si>
    <t>332 S/G</t>
  </si>
  <si>
    <t>333 G/R</t>
  </si>
  <si>
    <t>347 K/Q</t>
  </si>
  <si>
    <t>348 E/D</t>
  </si>
  <si>
    <t>350 S/N</t>
  </si>
  <si>
    <t>355 S/N</t>
  </si>
  <si>
    <t>358 A/S</t>
  </si>
  <si>
    <t>359 S/A</t>
  </si>
  <si>
    <t>362 P/L</t>
  </si>
  <si>
    <t>365 E/G</t>
  </si>
  <si>
    <t>366 H/Y</t>
  </si>
  <si>
    <t>366 H/D</t>
  </si>
  <si>
    <t>368 H/Q</t>
  </si>
  <si>
    <t>368 H/Y</t>
  </si>
  <si>
    <t>368 H/D</t>
  </si>
  <si>
    <t>369 H/Y</t>
  </si>
  <si>
    <t>370 H/Q</t>
  </si>
  <si>
    <t>371 H/Y</t>
  </si>
  <si>
    <t>372 H/P</t>
  </si>
  <si>
    <t>373 S/P</t>
  </si>
  <si>
    <t>376 P/R</t>
  </si>
  <si>
    <t>377 K/N</t>
  </si>
  <si>
    <t>383 L/P</t>
  </si>
  <si>
    <t>384 P/S</t>
  </si>
  <si>
    <t>385 P/S</t>
  </si>
  <si>
    <t>385 P/T</t>
  </si>
  <si>
    <t>388 P/T</t>
  </si>
  <si>
    <t>390 P/L</t>
  </si>
  <si>
    <t>391 P/T</t>
  </si>
  <si>
    <t>392 E/D</t>
  </si>
  <si>
    <t>394 E/D</t>
  </si>
  <si>
    <t>402 P/R</t>
  </si>
  <si>
    <t>403 P/H</t>
  </si>
  <si>
    <t>404 E/K</t>
  </si>
  <si>
    <t>406 Q/P</t>
  </si>
  <si>
    <t>411 S/T</t>
  </si>
  <si>
    <t>412 V/A</t>
  </si>
  <si>
    <t>416 E/D</t>
  </si>
  <si>
    <t>426 S/N</t>
  </si>
  <si>
    <t>427 D/N</t>
  </si>
  <si>
    <t>431 K/T</t>
  </si>
  <si>
    <t>432 E/G</t>
  </si>
  <si>
    <t>434 A/G</t>
  </si>
  <si>
    <t>440 V/L</t>
  </si>
  <si>
    <t>445 T/A</t>
  </si>
  <si>
    <t>449 K/R</t>
  </si>
  <si>
    <t>450 Y/H</t>
  </si>
  <si>
    <t>452 H/Q</t>
  </si>
  <si>
    <t>454 G/A</t>
  </si>
  <si>
    <t>457 E/K</t>
  </si>
  <si>
    <t>459 K/R</t>
  </si>
  <si>
    <t>460 D/Y</t>
  </si>
  <si>
    <t>463 S/P</t>
  </si>
  <si>
    <t>465 S/P</t>
  </si>
  <si>
    <t>467 P/R</t>
  </si>
  <si>
    <t>470 N/I</t>
  </si>
  <si>
    <t>473 E/Q</t>
  </si>
  <si>
    <t>485 V/L</t>
  </si>
  <si>
    <t>89 R/C</t>
  </si>
  <si>
    <t>148 T/A</t>
  </si>
  <si>
    <t>172 P/L</t>
  </si>
  <si>
    <t>172 P/T</t>
  </si>
  <si>
    <t>173 P/T</t>
  </si>
  <si>
    <t>178 S/C</t>
  </si>
  <si>
    <t>199 P/T</t>
  </si>
  <si>
    <t>207 V/A</t>
  </si>
  <si>
    <t>239 A/D</t>
  </si>
  <si>
    <t>250 R/C</t>
  </si>
  <si>
    <t>275 V/A</t>
  </si>
  <si>
    <t>278 A/V</t>
  </si>
  <si>
    <t>281 A/T</t>
  </si>
  <si>
    <t>300 V/I</t>
  </si>
  <si>
    <t>301 L/V</t>
  </si>
  <si>
    <t>304 K/N</t>
  </si>
  <si>
    <t>354 R/L</t>
  </si>
  <si>
    <t>361 P/S</t>
  </si>
  <si>
    <t>362 P/S</t>
  </si>
  <si>
    <t>372 H/Y</t>
  </si>
  <si>
    <t>374 E/Q</t>
  </si>
  <si>
    <t>379 P/L</t>
  </si>
  <si>
    <t>379 P/S</t>
  </si>
  <si>
    <t>383 L/F</t>
  </si>
  <si>
    <t>391 P/A</t>
  </si>
  <si>
    <t>392 E/A</t>
  </si>
  <si>
    <t>401 S/N</t>
  </si>
  <si>
    <t>403 P/R</t>
  </si>
  <si>
    <t>403 P/S</t>
  </si>
  <si>
    <t>403 P/A</t>
  </si>
  <si>
    <t>407 D/N</t>
  </si>
  <si>
    <t>412 V/G</t>
  </si>
  <si>
    <t>419 P/L</t>
  </si>
  <si>
    <t>443 A/V</t>
  </si>
  <si>
    <t>447 A/V</t>
  </si>
  <si>
    <t>471 R/T</t>
  </si>
  <si>
    <t>473 E/D</t>
  </si>
  <si>
    <t>Tested in yeast</t>
  </si>
  <si>
    <t>Tested in fly</t>
  </si>
  <si>
    <t>?</t>
  </si>
  <si>
    <t>Yeast result</t>
  </si>
  <si>
    <t>Fly results</t>
  </si>
  <si>
    <t>likely_benign -&gt; conflicting</t>
  </si>
  <si>
    <t>pathogenic -&gt; conflicting</t>
  </si>
  <si>
    <t>Sex</t>
  </si>
  <si>
    <t>Number of reports</t>
  </si>
  <si>
    <t>ASD/Rett</t>
  </si>
  <si>
    <t>ASD</t>
  </si>
  <si>
    <t>ClinVar = Rett</t>
  </si>
  <si>
    <t>Diagnosis in VariCarta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</si>
</sst>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Liberation Sans"/>
    </font>
    <font>
      <b/>
      <sz val="12"/>
      <color rgb="FFFF0000"/>
      <name val="Liberation Sans"/>
    </font>
    <font>
      <sz val="12"/>
      <color rgb="FFFF0000"/>
      <name val="Liberation Sans"/>
    </font>
    <font>
      <b/>
      <sz val="12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18" fillId="0" borderId="10" xfId="0" applyFont="1" applyBorder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quotePrefix="1" applyFill="1" applyBorder="1"/>
    <xf numFmtId="3" fontId="0" fillId="33" borderId="10" xfId="0" applyNumberFormat="1" applyFill="1" applyBorder="1"/>
    <xf numFmtId="0" fontId="0" fillId="34" borderId="10" xfId="0" applyFill="1" applyBorder="1"/>
    <xf numFmtId="0" fontId="0" fillId="34" borderId="10" xfId="0" quotePrefix="1" applyFill="1" applyBorder="1"/>
    <xf numFmtId="0" fontId="0" fillId="35" borderId="10" xfId="0" applyFill="1" applyBorder="1"/>
    <xf numFmtId="0" fontId="0" fillId="35" borderId="10" xfId="0" quotePrefix="1" applyFill="1" applyBorder="1"/>
    <xf numFmtId="0" fontId="0" fillId="36" borderId="10" xfId="0" applyFill="1" applyBorder="1"/>
    <xf numFmtId="0" fontId="0" fillId="36" borderId="10" xfId="0" quotePrefix="1" applyFill="1" applyBorder="1"/>
    <xf numFmtId="0" fontId="0" fillId="37" borderId="10" xfId="0" applyFill="1" applyBorder="1"/>
    <xf numFmtId="0" fontId="0" fillId="37" borderId="10" xfId="0" quotePrefix="1" applyFill="1" applyBorder="1"/>
    <xf numFmtId="0" fontId="0" fillId="38" borderId="10" xfId="0" applyFill="1" applyBorder="1"/>
    <xf numFmtId="0" fontId="0" fillId="38" borderId="10" xfId="0" quotePrefix="1" applyFill="1" applyBorder="1"/>
    <xf numFmtId="0" fontId="0" fillId="39" borderId="10" xfId="0" applyFill="1" applyBorder="1"/>
    <xf numFmtId="0" fontId="0" fillId="39" borderId="10" xfId="0" quotePrefix="1" applyFill="1" applyBorder="1"/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0" fillId="35" borderId="10" xfId="0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0" fontId="18" fillId="35" borderId="10" xfId="0" applyFont="1" applyFill="1" applyBorder="1"/>
    <xf numFmtId="0" fontId="19" fillId="35" borderId="10" xfId="0" applyFont="1" applyFill="1" applyBorder="1"/>
    <xf numFmtId="0" fontId="20" fillId="35" borderId="10" xfId="0" applyFont="1" applyFill="1" applyBorder="1"/>
    <xf numFmtId="0" fontId="18" fillId="37" borderId="10" xfId="0" applyFont="1" applyFill="1" applyBorder="1"/>
    <xf numFmtId="0" fontId="18" fillId="37" borderId="10" xfId="0" applyFont="1" applyFill="1" applyBorder="1" applyAlignment="1">
      <alignment horizontal="right"/>
    </xf>
    <xf numFmtId="0" fontId="18" fillId="37" borderId="10" xfId="0" applyFont="1" applyFill="1" applyBorder="1" applyAlignment="1">
      <alignment horizontal="left"/>
    </xf>
    <xf numFmtId="0" fontId="19" fillId="37" borderId="10" xfId="0" applyFont="1" applyFill="1" applyBorder="1"/>
    <xf numFmtId="0" fontId="0" fillId="37" borderId="10" xfId="0" applyFill="1" applyBorder="1" applyAlignment="1">
      <alignment horizontal="right"/>
    </xf>
    <xf numFmtId="0" fontId="0" fillId="37" borderId="10" xfId="0" applyFill="1" applyBorder="1" applyAlignment="1">
      <alignment horizontal="left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right"/>
    </xf>
    <xf numFmtId="0" fontId="20" fillId="37" borderId="10" xfId="0" applyFont="1" applyFill="1" applyBorder="1" applyAlignment="1">
      <alignment horizontal="left"/>
    </xf>
    <xf numFmtId="0" fontId="0" fillId="36" borderId="10" xfId="0" applyFill="1" applyBorder="1" applyAlignment="1">
      <alignment horizontal="right"/>
    </xf>
    <xf numFmtId="0" fontId="0" fillId="36" borderId="10" xfId="0" applyFill="1" applyBorder="1" applyAlignment="1">
      <alignment horizontal="left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right"/>
    </xf>
    <xf numFmtId="0" fontId="18" fillId="36" borderId="10" xfId="0" applyFont="1" applyFill="1" applyBorder="1" applyAlignment="1">
      <alignment horizontal="left"/>
    </xf>
    <xf numFmtId="0" fontId="19" fillId="36" borderId="10" xfId="0" applyFont="1" applyFill="1" applyBorder="1"/>
    <xf numFmtId="0" fontId="19" fillId="36" borderId="10" xfId="0" applyFont="1" applyFill="1" applyBorder="1" applyAlignment="1">
      <alignment horizontal="right"/>
    </xf>
    <xf numFmtId="0" fontId="19" fillId="36" borderId="10" xfId="0" applyFont="1" applyFill="1" applyBorder="1" applyAlignment="1">
      <alignment horizontal="left"/>
    </xf>
    <xf numFmtId="0" fontId="18" fillId="39" borderId="10" xfId="0" applyFont="1" applyFill="1" applyBorder="1"/>
    <xf numFmtId="0" fontId="18" fillId="39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left"/>
    </xf>
    <xf numFmtId="0" fontId="0" fillId="39" borderId="10" xfId="0" applyFill="1" applyBorder="1" applyAlignment="1">
      <alignment horizontal="right"/>
    </xf>
    <xf numFmtId="0" fontId="0" fillId="39" borderId="10" xfId="0" applyFill="1" applyBorder="1" applyAlignment="1">
      <alignment horizontal="left"/>
    </xf>
    <xf numFmtId="0" fontId="0" fillId="38" borderId="10" xfId="0" applyFill="1" applyBorder="1" applyAlignment="1">
      <alignment horizontal="right"/>
    </xf>
    <xf numFmtId="0" fontId="0" fillId="38" borderId="10" xfId="0" applyFill="1" applyBorder="1" applyAlignment="1">
      <alignment horizontal="left"/>
    </xf>
    <xf numFmtId="0" fontId="18" fillId="38" borderId="10" xfId="0" applyFont="1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18" fillId="34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21" fillId="33" borderId="10" xfId="0" applyFont="1" applyFill="1" applyBorder="1"/>
    <xf numFmtId="0" fontId="21" fillId="36" borderId="10" xfId="0" applyFont="1" applyFill="1" applyBorder="1"/>
    <xf numFmtId="0" fontId="21" fillId="34" borderId="10" xfId="0" applyFont="1" applyFill="1" applyBorder="1"/>
    <xf numFmtId="0" fontId="16" fillId="33" borderId="10" xfId="0" applyFont="1" applyFill="1" applyBorder="1"/>
    <xf numFmtId="0" fontId="16" fillId="35" borderId="10" xfId="0" applyFont="1" applyFill="1" applyBorder="1"/>
    <xf numFmtId="0" fontId="16" fillId="37" borderId="10" xfId="0" applyFont="1" applyFill="1" applyBorder="1"/>
    <xf numFmtId="0" fontId="16" fillId="36" borderId="10" xfId="0" applyFont="1" applyFill="1" applyBorder="1"/>
    <xf numFmtId="0" fontId="16" fillId="39" borderId="10" xfId="0" applyFont="1" applyFill="1" applyBorder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5"/>
  <sheetViews>
    <sheetView tabSelected="1" topLeftCell="AG418" workbookViewId="0">
      <selection activeCell="AK424" sqref="AK424"/>
    </sheetView>
  </sheetViews>
  <sheetFormatPr baseColWidth="10" defaultColWidth="14.33203125" defaultRowHeight="16"/>
  <cols>
    <col min="1" max="1" width="14.33203125" style="3"/>
    <col min="2" max="3" width="11.5" style="3" customWidth="1"/>
    <col min="4" max="4" width="23" style="3" customWidth="1"/>
    <col min="5" max="5" width="18" style="3" customWidth="1"/>
    <col min="6" max="11" width="14.33203125" style="3"/>
    <col min="12" max="12" width="15.33203125" style="3" customWidth="1"/>
    <col min="13" max="13" width="18.6640625" style="3" customWidth="1"/>
    <col min="14" max="16" width="14.33203125" style="3"/>
    <col min="17" max="18" width="29.33203125" style="3" customWidth="1"/>
    <col min="19" max="30" width="14.33203125" style="3"/>
    <col min="31" max="31" width="24" style="3" customWidth="1"/>
    <col min="32" max="32" width="103.6640625" style="3" customWidth="1"/>
    <col min="33" max="33" width="46.33203125" style="3" customWidth="1"/>
    <col min="34" max="34" width="22.83203125" style="3" customWidth="1"/>
    <col min="35" max="38" width="14.33203125" style="3"/>
    <col min="39" max="39" width="17.6640625" style="3" customWidth="1"/>
    <col min="40" max="41" width="14.33203125" style="3"/>
    <col min="42" max="42" width="14.33203125" style="3" hidden="1" customWidth="1"/>
    <col min="43" max="43" width="14.33203125" style="3"/>
    <col min="44" max="44" width="14.33203125" style="3" hidden="1" customWidth="1"/>
    <col min="45" max="45" width="23" style="3" customWidth="1"/>
    <col min="46" max="46" width="17.1640625" style="3" customWidth="1"/>
    <col min="47" max="47" width="19" style="3" customWidth="1"/>
    <col min="48" max="48" width="25.5" style="3" customWidth="1"/>
    <col min="49" max="16384" width="14.33203125" style="3"/>
  </cols>
  <sheetData>
    <row r="1" spans="1:4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2704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33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3277</v>
      </c>
      <c r="AK1" s="2" t="s">
        <v>3281</v>
      </c>
      <c r="AL1" s="2" t="s">
        <v>3282</v>
      </c>
      <c r="AM1" s="2" t="s">
        <v>3278</v>
      </c>
      <c r="AN1" s="2" t="s">
        <v>2829</v>
      </c>
      <c r="AO1" s="2" t="s">
        <v>3270</v>
      </c>
      <c r="AP1" s="2" t="s">
        <v>3273</v>
      </c>
      <c r="AQ1" s="2" t="s">
        <v>3271</v>
      </c>
      <c r="AR1" s="2" t="s">
        <v>3274</v>
      </c>
      <c r="AS1" s="2" t="s">
        <v>2828</v>
      </c>
      <c r="AT1" s="1" t="s">
        <v>2712</v>
      </c>
      <c r="AU1" s="1" t="s">
        <v>2713</v>
      </c>
      <c r="AV1" s="1" t="s">
        <v>2714</v>
      </c>
      <c r="AW1" s="2" t="s">
        <v>2716</v>
      </c>
    </row>
    <row r="2" spans="1:49" s="4" customFormat="1">
      <c r="A2" s="4" t="s">
        <v>2809</v>
      </c>
      <c r="B2" s="4" t="s">
        <v>35</v>
      </c>
      <c r="C2" s="4" t="s">
        <v>39</v>
      </c>
      <c r="D2" s="4">
        <v>143494</v>
      </c>
      <c r="E2" s="4" t="s">
        <v>2810</v>
      </c>
      <c r="F2" s="4">
        <v>45</v>
      </c>
      <c r="G2" s="4">
        <v>155</v>
      </c>
      <c r="H2" s="4">
        <v>52</v>
      </c>
      <c r="I2" s="4" t="s">
        <v>2705</v>
      </c>
      <c r="J2" s="4" t="s">
        <v>2580</v>
      </c>
      <c r="K2" s="4" t="s">
        <v>2581</v>
      </c>
      <c r="L2" s="4" t="s">
        <v>34</v>
      </c>
      <c r="N2" s="4" t="s">
        <v>34</v>
      </c>
      <c r="O2" s="4" t="s">
        <v>200</v>
      </c>
      <c r="P2" s="4" t="s">
        <v>2582</v>
      </c>
      <c r="Q2" s="4" t="s">
        <v>2811</v>
      </c>
      <c r="R2" s="4" t="s">
        <v>2812</v>
      </c>
      <c r="S2" s="4">
        <v>19.690000000000001</v>
      </c>
      <c r="T2" s="4">
        <v>0.52800000000000002</v>
      </c>
      <c r="U2" s="4" t="s">
        <v>2813</v>
      </c>
      <c r="V2" s="4" t="s">
        <v>2814</v>
      </c>
      <c r="W2" s="4" t="s">
        <v>2815</v>
      </c>
      <c r="X2" s="4" t="s">
        <v>34</v>
      </c>
      <c r="Y2" s="4">
        <v>0.13109999999999999</v>
      </c>
      <c r="Z2" s="4">
        <v>0.125</v>
      </c>
      <c r="AA2" s="4" t="s">
        <v>446</v>
      </c>
      <c r="AC2" s="4" t="s">
        <v>34</v>
      </c>
      <c r="AD2" s="4" t="s">
        <v>55</v>
      </c>
      <c r="AE2" s="4" t="s">
        <v>118</v>
      </c>
      <c r="AF2" s="4" t="s">
        <v>2585</v>
      </c>
      <c r="AG2" s="4" t="s">
        <v>104</v>
      </c>
      <c r="AK2" s="4" t="str">
        <f>IFERROR(IF(FIND("Rett",AF2)&gt;-1,"yes"),"no")</f>
        <v>yes</v>
      </c>
      <c r="AN2" s="4" t="s">
        <v>2830</v>
      </c>
      <c r="AO2" s="4">
        <v>1</v>
      </c>
      <c r="AP2" s="4">
        <v>1</v>
      </c>
      <c r="AQ2" s="4">
        <v>1</v>
      </c>
      <c r="AR2" s="4">
        <v>1</v>
      </c>
      <c r="AT2" s="4">
        <v>1</v>
      </c>
      <c r="AU2" s="4" t="s">
        <v>2726</v>
      </c>
      <c r="AV2" s="4" t="s">
        <v>2731</v>
      </c>
      <c r="AW2" s="4">
        <v>1</v>
      </c>
    </row>
    <row r="3" spans="1:49" s="4" customFormat="1">
      <c r="A3" s="4" t="s">
        <v>2524</v>
      </c>
      <c r="B3" s="4" t="s">
        <v>40</v>
      </c>
      <c r="C3" s="4" t="s">
        <v>106</v>
      </c>
      <c r="D3" s="4">
        <v>14354</v>
      </c>
      <c r="E3" s="4" t="s">
        <v>2810</v>
      </c>
      <c r="F3" s="4">
        <v>474</v>
      </c>
      <c r="G3" s="4">
        <v>224</v>
      </c>
      <c r="H3" s="4">
        <v>75</v>
      </c>
      <c r="I3" s="4" t="s">
        <v>2705</v>
      </c>
      <c r="J3" s="4" t="s">
        <v>427</v>
      </c>
      <c r="K3" s="4" t="s">
        <v>1562</v>
      </c>
      <c r="L3" s="4" t="s">
        <v>34</v>
      </c>
      <c r="N3" s="4" t="s">
        <v>34</v>
      </c>
      <c r="O3" s="4" t="s">
        <v>45</v>
      </c>
      <c r="P3" s="4" t="s">
        <v>2816</v>
      </c>
      <c r="Q3" s="4" t="s">
        <v>2817</v>
      </c>
      <c r="R3" s="4" t="s">
        <v>2818</v>
      </c>
      <c r="S3" s="4">
        <v>23</v>
      </c>
      <c r="T3" s="4">
        <v>0.59799999999999998</v>
      </c>
      <c r="U3" s="4" t="s">
        <v>2819</v>
      </c>
      <c r="V3" s="4" t="s">
        <v>2820</v>
      </c>
      <c r="W3" s="4" t="s">
        <v>2821</v>
      </c>
      <c r="X3" s="4" t="s">
        <v>34</v>
      </c>
      <c r="Y3" s="5" t="s">
        <v>2822</v>
      </c>
      <c r="Z3" s="4">
        <v>0.22120000000000001</v>
      </c>
      <c r="AA3" s="4" t="s">
        <v>70</v>
      </c>
      <c r="AC3" s="4">
        <v>18414213</v>
      </c>
      <c r="AD3" s="4" t="s">
        <v>55</v>
      </c>
      <c r="AE3" s="4" t="s">
        <v>118</v>
      </c>
      <c r="AF3" s="4" t="s">
        <v>962</v>
      </c>
      <c r="AG3" s="4" t="s">
        <v>104</v>
      </c>
      <c r="AK3" s="4" t="str">
        <f>IFERROR(IF(FIND("Rett",AF3)&gt;-1,"yes"),"no")</f>
        <v>yes</v>
      </c>
      <c r="AN3" s="4" t="s">
        <v>2831</v>
      </c>
      <c r="AS3" s="4" t="s">
        <v>2824</v>
      </c>
      <c r="AT3" s="4">
        <v>1</v>
      </c>
      <c r="AU3" s="4" t="s">
        <v>2783</v>
      </c>
      <c r="AV3" s="4" t="s">
        <v>2799</v>
      </c>
      <c r="AW3" s="4">
        <v>1</v>
      </c>
    </row>
    <row r="4" spans="1:49" s="4" customFormat="1">
      <c r="A4" s="4" t="s">
        <v>1865</v>
      </c>
      <c r="B4" s="4" t="s">
        <v>40</v>
      </c>
      <c r="C4" s="4" t="s">
        <v>106</v>
      </c>
      <c r="D4" s="4" t="s">
        <v>1866</v>
      </c>
      <c r="E4" s="4" t="s">
        <v>36</v>
      </c>
      <c r="F4" s="4">
        <v>852</v>
      </c>
      <c r="G4" s="4">
        <v>602</v>
      </c>
      <c r="H4" s="4">
        <v>201</v>
      </c>
      <c r="I4" s="4" t="s">
        <v>2707</v>
      </c>
      <c r="J4" s="4" t="s">
        <v>291</v>
      </c>
      <c r="K4" s="4" t="s">
        <v>364</v>
      </c>
      <c r="L4" s="4" t="s">
        <v>35</v>
      </c>
      <c r="M4" s="4">
        <v>119</v>
      </c>
      <c r="N4" s="4" t="s">
        <v>64</v>
      </c>
      <c r="O4" s="4" t="s">
        <v>293</v>
      </c>
      <c r="P4" s="4" t="s">
        <v>1867</v>
      </c>
      <c r="Q4" s="4" t="s">
        <v>407</v>
      </c>
      <c r="R4" s="4" t="s">
        <v>211</v>
      </c>
      <c r="S4" s="4">
        <v>21.4</v>
      </c>
      <c r="T4" s="4">
        <v>0.442</v>
      </c>
      <c r="U4" s="4" t="s">
        <v>49</v>
      </c>
      <c r="V4" s="4" t="s">
        <v>1868</v>
      </c>
      <c r="W4" s="4" t="s">
        <v>1869</v>
      </c>
      <c r="X4" s="4">
        <v>4.7999999999999996E-3</v>
      </c>
      <c r="Y4" s="4">
        <v>1.428E-3</v>
      </c>
      <c r="Z4" s="4">
        <v>1.5699999999999999E-2</v>
      </c>
      <c r="AA4" s="4" t="s">
        <v>660</v>
      </c>
      <c r="AC4" s="4" t="s">
        <v>1870</v>
      </c>
      <c r="AD4" s="4" t="s">
        <v>311</v>
      </c>
      <c r="AE4" s="4" t="s">
        <v>118</v>
      </c>
      <c r="AF4" s="4" t="s">
        <v>1871</v>
      </c>
      <c r="AG4" s="4" t="s">
        <v>104</v>
      </c>
      <c r="AH4" s="4" t="s">
        <v>1872</v>
      </c>
      <c r="AK4" s="4" t="str">
        <f>IFERROR(IF(FIND("Rett",AF4)&gt;-1,"yes"),"no")</f>
        <v>yes</v>
      </c>
      <c r="AL4" s="4" t="s">
        <v>3279</v>
      </c>
      <c r="AM4" s="4">
        <v>1</v>
      </c>
      <c r="AN4" s="4" t="s">
        <v>2832</v>
      </c>
      <c r="AT4" s="4">
        <v>2</v>
      </c>
      <c r="AU4" s="4" t="s">
        <v>2726</v>
      </c>
      <c r="AV4" s="4" t="s">
        <v>2742</v>
      </c>
      <c r="AW4" s="4">
        <v>1</v>
      </c>
    </row>
    <row r="5" spans="1:49" s="4" customFormat="1">
      <c r="A5" s="4" t="s">
        <v>1847</v>
      </c>
      <c r="B5" s="4" t="s">
        <v>40</v>
      </c>
      <c r="C5" s="4" t="s">
        <v>106</v>
      </c>
      <c r="D5" s="4" t="s">
        <v>1848</v>
      </c>
      <c r="E5" s="4" t="s">
        <v>36</v>
      </c>
      <c r="F5" s="4">
        <v>858</v>
      </c>
      <c r="G5" s="4">
        <v>608</v>
      </c>
      <c r="H5" s="4">
        <v>203</v>
      </c>
      <c r="I5" s="4" t="s">
        <v>2707</v>
      </c>
      <c r="J5" s="4" t="s">
        <v>121</v>
      </c>
      <c r="K5" s="4" t="s">
        <v>122</v>
      </c>
      <c r="L5" s="4" t="s">
        <v>40</v>
      </c>
      <c r="M5" s="4">
        <v>121</v>
      </c>
      <c r="N5" s="4" t="s">
        <v>285</v>
      </c>
      <c r="O5" s="4" t="s">
        <v>94</v>
      </c>
      <c r="P5" s="4" t="s">
        <v>1849</v>
      </c>
      <c r="Q5" s="4" t="s">
        <v>530</v>
      </c>
      <c r="R5" s="4" t="s">
        <v>640</v>
      </c>
      <c r="S5" s="4">
        <v>15.47</v>
      </c>
      <c r="T5" s="4">
        <v>0.44600000000000001</v>
      </c>
      <c r="U5" s="4" t="s">
        <v>49</v>
      </c>
      <c r="V5" s="4" t="s">
        <v>1850</v>
      </c>
      <c r="W5" s="4" t="s">
        <v>1851</v>
      </c>
      <c r="X5" s="4">
        <v>2.9999999999999997E-4</v>
      </c>
      <c r="Y5" s="4">
        <v>7.4660000000000004E-4</v>
      </c>
      <c r="Z5" s="4">
        <v>2.6619999999999999E-3</v>
      </c>
      <c r="AA5" s="4" t="s">
        <v>101</v>
      </c>
      <c r="AC5" s="4" t="s">
        <v>1852</v>
      </c>
      <c r="AD5" s="4" t="s">
        <v>311</v>
      </c>
      <c r="AE5" s="4" t="s">
        <v>118</v>
      </c>
      <c r="AF5" s="4" t="s">
        <v>559</v>
      </c>
      <c r="AG5" s="4" t="s">
        <v>104</v>
      </c>
      <c r="AH5" s="4" t="s">
        <v>1853</v>
      </c>
      <c r="AJ5" s="4" t="s">
        <v>2718</v>
      </c>
      <c r="AK5" s="4" t="str">
        <f>IFERROR(IF(FIND("Rett",AF5)&gt;-1,"yes"),"no")</f>
        <v>yes</v>
      </c>
      <c r="AL5" s="4" t="s">
        <v>3280</v>
      </c>
      <c r="AM5" s="4">
        <v>1</v>
      </c>
      <c r="AN5" s="4" t="s">
        <v>2833</v>
      </c>
      <c r="AO5" s="4">
        <v>1</v>
      </c>
      <c r="AP5" s="4">
        <v>1</v>
      </c>
      <c r="AQ5" s="4" t="s">
        <v>3272</v>
      </c>
      <c r="AR5" s="4">
        <v>1</v>
      </c>
      <c r="AT5" s="4">
        <v>1</v>
      </c>
      <c r="AU5" s="4" t="s">
        <v>2726</v>
      </c>
      <c r="AV5" s="4" t="s">
        <v>2727</v>
      </c>
      <c r="AW5" s="4">
        <v>1</v>
      </c>
    </row>
    <row r="6" spans="1:49" s="4" customFormat="1">
      <c r="A6" s="4" t="s">
        <v>1839</v>
      </c>
      <c r="B6" s="4" t="s">
        <v>39</v>
      </c>
      <c r="C6" s="4" t="s">
        <v>40</v>
      </c>
      <c r="D6" s="4">
        <v>143638</v>
      </c>
      <c r="E6" s="4" t="s">
        <v>36</v>
      </c>
      <c r="F6" s="4">
        <v>867</v>
      </c>
      <c r="G6" s="4">
        <v>617</v>
      </c>
      <c r="H6" s="4">
        <v>206</v>
      </c>
      <c r="I6" s="4" t="s">
        <v>2707</v>
      </c>
      <c r="J6" s="4" t="s">
        <v>265</v>
      </c>
      <c r="K6" s="4" t="s">
        <v>1840</v>
      </c>
      <c r="L6" s="4" t="s">
        <v>106</v>
      </c>
      <c r="M6" s="4">
        <v>124</v>
      </c>
      <c r="N6" s="4" t="s">
        <v>267</v>
      </c>
      <c r="O6" s="4" t="s">
        <v>267</v>
      </c>
      <c r="P6" s="4" t="s">
        <v>1841</v>
      </c>
      <c r="Q6" s="4" t="s">
        <v>47</v>
      </c>
      <c r="R6" s="4" t="s">
        <v>1842</v>
      </c>
      <c r="S6" s="4">
        <v>25.9</v>
      </c>
      <c r="T6" s="4">
        <v>0.74199999999999999</v>
      </c>
      <c r="U6" s="4" t="s">
        <v>49</v>
      </c>
      <c r="V6" s="4" t="s">
        <v>1843</v>
      </c>
      <c r="W6" s="4" t="s">
        <v>1844</v>
      </c>
      <c r="X6" s="4" t="s">
        <v>34</v>
      </c>
      <c r="Y6" s="5" t="s">
        <v>52</v>
      </c>
      <c r="Z6" s="5" t="s">
        <v>1845</v>
      </c>
      <c r="AA6" s="4" t="s">
        <v>86</v>
      </c>
      <c r="AC6" s="4">
        <v>17427193</v>
      </c>
      <c r="AD6" s="4" t="s">
        <v>55</v>
      </c>
      <c r="AE6" s="4" t="s">
        <v>118</v>
      </c>
      <c r="AF6" s="4" t="s">
        <v>1846</v>
      </c>
      <c r="AG6" s="4" t="s">
        <v>104</v>
      </c>
      <c r="AK6" s="4" t="str">
        <f>IFERROR(IF(FIND("Rett",AF6)&gt;-1,"yes"),"no")</f>
        <v>yes</v>
      </c>
      <c r="AN6" s="4" t="s">
        <v>2834</v>
      </c>
      <c r="AW6" s="4">
        <v>1</v>
      </c>
    </row>
    <row r="7" spans="1:49" s="4" customFormat="1">
      <c r="A7" s="4" t="s">
        <v>1681</v>
      </c>
      <c r="B7" s="4" t="s">
        <v>40</v>
      </c>
      <c r="C7" s="4" t="s">
        <v>39</v>
      </c>
      <c r="D7" s="4">
        <v>156670</v>
      </c>
      <c r="E7" s="4" t="s">
        <v>36</v>
      </c>
      <c r="F7" s="4">
        <v>951</v>
      </c>
      <c r="G7" s="4">
        <v>701</v>
      </c>
      <c r="H7" s="4">
        <v>234</v>
      </c>
      <c r="I7" s="4" t="s">
        <v>2708</v>
      </c>
      <c r="J7" s="4" t="s">
        <v>398</v>
      </c>
      <c r="K7" s="4" t="s">
        <v>399</v>
      </c>
      <c r="L7" s="4" t="s">
        <v>106</v>
      </c>
      <c r="M7" s="4">
        <v>152</v>
      </c>
      <c r="N7" s="4" t="s">
        <v>267</v>
      </c>
      <c r="O7" s="4" t="s">
        <v>400</v>
      </c>
      <c r="P7" s="4" t="s">
        <v>1682</v>
      </c>
      <c r="Q7" s="4" t="s">
        <v>768</v>
      </c>
      <c r="R7" s="4" t="s">
        <v>1683</v>
      </c>
      <c r="S7" s="4">
        <v>23.1</v>
      </c>
      <c r="T7" s="4">
        <v>0.36899999999999999</v>
      </c>
      <c r="U7" s="4" t="s">
        <v>49</v>
      </c>
      <c r="V7" s="4" t="s">
        <v>1684</v>
      </c>
      <c r="W7" s="4" t="s">
        <v>1685</v>
      </c>
      <c r="X7" s="4" t="s">
        <v>34</v>
      </c>
      <c r="Y7" s="4">
        <v>1.2540000000000001E-4</v>
      </c>
      <c r="Z7" s="4">
        <v>2.6719999999999999E-3</v>
      </c>
      <c r="AA7" s="4" t="s">
        <v>1686</v>
      </c>
      <c r="AC7" s="4">
        <v>18414213</v>
      </c>
      <c r="AD7" s="4" t="s">
        <v>55</v>
      </c>
      <c r="AE7" s="4" t="s">
        <v>118</v>
      </c>
      <c r="AF7" s="4" t="s">
        <v>1687</v>
      </c>
      <c r="AG7" s="4" t="s">
        <v>104</v>
      </c>
      <c r="AK7" s="4" t="str">
        <f>IFERROR(IF(FIND("Rett",AF7)&gt;-1,"yes"),"no")</f>
        <v>yes</v>
      </c>
      <c r="AN7" s="4" t="s">
        <v>2835</v>
      </c>
      <c r="AW7" s="4">
        <v>1</v>
      </c>
    </row>
    <row r="8" spans="1:49" s="4" customFormat="1">
      <c r="A8" s="4" t="s">
        <v>1446</v>
      </c>
      <c r="B8" s="4" t="s">
        <v>40</v>
      </c>
      <c r="C8" s="4" t="s">
        <v>39</v>
      </c>
      <c r="D8" s="4">
        <v>156671</v>
      </c>
      <c r="E8" s="4" t="s">
        <v>36</v>
      </c>
      <c r="F8" s="4">
        <v>1129</v>
      </c>
      <c r="G8" s="4">
        <v>879</v>
      </c>
      <c r="H8" s="4">
        <v>293</v>
      </c>
      <c r="I8" s="4" t="s">
        <v>2708</v>
      </c>
      <c r="J8" s="4" t="s">
        <v>1288</v>
      </c>
      <c r="K8" s="4" t="s">
        <v>1289</v>
      </c>
      <c r="L8" s="4" t="s">
        <v>106</v>
      </c>
      <c r="M8" s="4">
        <v>213</v>
      </c>
      <c r="N8" s="4" t="s">
        <v>267</v>
      </c>
      <c r="O8" s="4" t="s">
        <v>94</v>
      </c>
      <c r="P8" s="4" t="s">
        <v>1447</v>
      </c>
      <c r="Q8" s="4" t="s">
        <v>407</v>
      </c>
      <c r="R8" s="4" t="s">
        <v>1448</v>
      </c>
      <c r="S8" s="4">
        <v>17.2</v>
      </c>
      <c r="T8" s="4">
        <v>0.48599999999999999</v>
      </c>
      <c r="U8" s="4" t="s">
        <v>49</v>
      </c>
      <c r="V8" s="4" t="s">
        <v>1449</v>
      </c>
      <c r="W8" s="4" t="s">
        <v>1450</v>
      </c>
      <c r="X8" s="4" t="s">
        <v>34</v>
      </c>
      <c r="Y8" s="5" t="s">
        <v>99</v>
      </c>
      <c r="Z8" s="5" t="s">
        <v>321</v>
      </c>
      <c r="AA8" s="4" t="s">
        <v>101</v>
      </c>
      <c r="AC8" s="4" t="s">
        <v>34</v>
      </c>
      <c r="AD8" s="4" t="s">
        <v>55</v>
      </c>
      <c r="AE8" s="4" t="s">
        <v>118</v>
      </c>
      <c r="AF8" s="4" t="s">
        <v>1451</v>
      </c>
      <c r="AG8" s="4" t="s">
        <v>104</v>
      </c>
      <c r="AK8" s="4" t="str">
        <f>IFERROR(IF(FIND("Rett",AF8)&gt;-1,"yes"),"no")</f>
        <v>yes</v>
      </c>
      <c r="AN8" s="4" t="s">
        <v>2836</v>
      </c>
      <c r="AW8" s="4">
        <v>1</v>
      </c>
    </row>
    <row r="9" spans="1:49" s="4" customFormat="1">
      <c r="A9" s="4" t="s">
        <v>1294</v>
      </c>
      <c r="B9" s="4" t="s">
        <v>40</v>
      </c>
      <c r="C9" s="4" t="s">
        <v>106</v>
      </c>
      <c r="D9" s="4">
        <v>36496</v>
      </c>
      <c r="E9" s="4" t="s">
        <v>36</v>
      </c>
      <c r="F9" s="4">
        <v>1182</v>
      </c>
      <c r="G9" s="4">
        <v>932</v>
      </c>
      <c r="H9" s="4">
        <v>311</v>
      </c>
      <c r="I9" s="4" t="s">
        <v>2709</v>
      </c>
      <c r="J9" s="4" t="s">
        <v>121</v>
      </c>
      <c r="K9" s="4" t="s">
        <v>122</v>
      </c>
      <c r="L9" s="4" t="s">
        <v>34</v>
      </c>
      <c r="N9" s="4" t="s">
        <v>34</v>
      </c>
      <c r="O9" s="4" t="s">
        <v>94</v>
      </c>
      <c r="P9" s="4" t="s">
        <v>1295</v>
      </c>
      <c r="Q9" s="4" t="s">
        <v>47</v>
      </c>
      <c r="R9" s="4" t="s">
        <v>1296</v>
      </c>
      <c r="S9" s="4">
        <v>26.1</v>
      </c>
      <c r="T9" s="4">
        <v>0.76500000000000001</v>
      </c>
      <c r="U9" s="4" t="s">
        <v>49</v>
      </c>
      <c r="V9" s="4" t="s">
        <v>1297</v>
      </c>
      <c r="W9" s="4" t="s">
        <v>1298</v>
      </c>
      <c r="X9" s="4" t="s">
        <v>34</v>
      </c>
      <c r="Y9" s="5" t="s">
        <v>1299</v>
      </c>
      <c r="Z9" s="4">
        <v>2.207E-4</v>
      </c>
      <c r="AA9" s="4" t="s">
        <v>70</v>
      </c>
      <c r="AC9" s="4" t="s">
        <v>1300</v>
      </c>
      <c r="AD9" s="4" t="s">
        <v>55</v>
      </c>
      <c r="AE9" s="4" t="s">
        <v>118</v>
      </c>
      <c r="AF9" s="4" t="s">
        <v>1301</v>
      </c>
      <c r="AG9" s="4" t="s">
        <v>104</v>
      </c>
      <c r="AK9" s="4" t="str">
        <f>IFERROR(IF(FIND("Rett",AF9)&gt;-1,"yes"),"no")</f>
        <v>yes</v>
      </c>
      <c r="AN9" s="4" t="s">
        <v>2837</v>
      </c>
      <c r="AT9" s="4">
        <v>3</v>
      </c>
      <c r="AV9" s="4" t="s">
        <v>2742</v>
      </c>
      <c r="AW9" s="4">
        <v>1</v>
      </c>
    </row>
    <row r="10" spans="1:49" s="4" customFormat="1">
      <c r="A10" s="4" t="s">
        <v>1159</v>
      </c>
      <c r="B10" s="4" t="s">
        <v>40</v>
      </c>
      <c r="C10" s="4" t="s">
        <v>106</v>
      </c>
      <c r="D10" s="4" t="s">
        <v>1160</v>
      </c>
      <c r="E10" s="4" t="s">
        <v>36</v>
      </c>
      <c r="F10" s="4">
        <v>1280</v>
      </c>
      <c r="G10" s="4">
        <v>1030</v>
      </c>
      <c r="H10" s="4">
        <v>344</v>
      </c>
      <c r="I10" s="4" t="s">
        <v>2709</v>
      </c>
      <c r="J10" s="4" t="s">
        <v>1161</v>
      </c>
      <c r="K10" s="4" t="s">
        <v>1162</v>
      </c>
      <c r="L10" s="4" t="s">
        <v>34</v>
      </c>
      <c r="N10" s="4" t="s">
        <v>34</v>
      </c>
      <c r="O10" s="4" t="s">
        <v>1163</v>
      </c>
      <c r="P10" s="4" t="s">
        <v>1164</v>
      </c>
      <c r="Q10" s="4" t="s">
        <v>178</v>
      </c>
      <c r="R10" s="4" t="s">
        <v>1165</v>
      </c>
      <c r="S10" s="4">
        <v>29.9</v>
      </c>
      <c r="T10" s="4">
        <v>0.51300000000000001</v>
      </c>
      <c r="U10" s="4" t="s">
        <v>296</v>
      </c>
      <c r="V10" s="4" t="s">
        <v>1166</v>
      </c>
      <c r="W10" s="4" t="s">
        <v>1167</v>
      </c>
      <c r="X10" s="4" t="s">
        <v>34</v>
      </c>
      <c r="Y10" s="5" t="s">
        <v>1168</v>
      </c>
      <c r="Z10" s="4">
        <v>1.4860000000000001E-4</v>
      </c>
      <c r="AA10" s="4" t="s">
        <v>129</v>
      </c>
      <c r="AC10" s="4" t="s">
        <v>1169</v>
      </c>
      <c r="AD10" s="4" t="s">
        <v>311</v>
      </c>
      <c r="AE10" s="4" t="s">
        <v>118</v>
      </c>
      <c r="AF10" s="4" t="s">
        <v>387</v>
      </c>
      <c r="AG10" s="4" t="s">
        <v>104</v>
      </c>
      <c r="AH10" s="4" t="s">
        <v>816</v>
      </c>
      <c r="AJ10" s="4" t="s">
        <v>2718</v>
      </c>
      <c r="AK10" s="4" t="str">
        <f>IFERROR(IF(FIND("Rett",AF10)&gt;-1,"yes"),"no")</f>
        <v>yes</v>
      </c>
      <c r="AL10" s="4" t="s">
        <v>3280</v>
      </c>
      <c r="AM10" s="4">
        <v>1</v>
      </c>
      <c r="AN10" s="4" t="s">
        <v>2838</v>
      </c>
      <c r="AO10" s="4">
        <v>1</v>
      </c>
      <c r="AP10" s="4">
        <v>1</v>
      </c>
      <c r="AT10" s="4">
        <v>1</v>
      </c>
      <c r="AU10" s="4" t="s">
        <v>2726</v>
      </c>
      <c r="AV10" s="4" t="s">
        <v>2727</v>
      </c>
      <c r="AW10" s="4">
        <v>1</v>
      </c>
    </row>
    <row r="11" spans="1:49" s="4" customFormat="1">
      <c r="A11" s="4" t="s">
        <v>1129</v>
      </c>
      <c r="B11" s="4" t="s">
        <v>40</v>
      </c>
      <c r="C11" s="4" t="s">
        <v>106</v>
      </c>
      <c r="D11" s="4">
        <v>158880</v>
      </c>
      <c r="E11" s="4" t="s">
        <v>36</v>
      </c>
      <c r="F11" s="4">
        <v>1310</v>
      </c>
      <c r="G11" s="4">
        <v>1060</v>
      </c>
      <c r="H11" s="4">
        <v>354</v>
      </c>
      <c r="I11" s="4" t="s">
        <v>2709</v>
      </c>
      <c r="J11" s="4" t="s">
        <v>253</v>
      </c>
      <c r="K11" s="4" t="s">
        <v>254</v>
      </c>
      <c r="L11" s="4" t="s">
        <v>34</v>
      </c>
      <c r="N11" s="4" t="s">
        <v>34</v>
      </c>
      <c r="O11" s="4" t="s">
        <v>255</v>
      </c>
      <c r="P11" s="4" t="s">
        <v>1130</v>
      </c>
      <c r="Q11" s="4" t="s">
        <v>47</v>
      </c>
      <c r="R11" s="4" t="s">
        <v>1131</v>
      </c>
      <c r="S11" s="4">
        <v>27.7</v>
      </c>
      <c r="T11" s="4">
        <v>0.54100000000000004</v>
      </c>
      <c r="U11" s="4" t="s">
        <v>296</v>
      </c>
      <c r="V11" s="4" t="s">
        <v>1132</v>
      </c>
      <c r="W11" s="4" t="s">
        <v>1133</v>
      </c>
      <c r="X11" s="4" t="s">
        <v>34</v>
      </c>
      <c r="Y11" s="5" t="s">
        <v>1134</v>
      </c>
      <c r="Z11" s="4">
        <v>2.9740000000000002E-4</v>
      </c>
      <c r="AA11" s="4" t="s">
        <v>129</v>
      </c>
      <c r="AC11" s="4" t="s">
        <v>1135</v>
      </c>
      <c r="AD11" s="4" t="s">
        <v>55</v>
      </c>
      <c r="AE11" s="4" t="s">
        <v>118</v>
      </c>
      <c r="AF11" s="4" t="s">
        <v>1136</v>
      </c>
      <c r="AG11" s="4" t="s">
        <v>104</v>
      </c>
      <c r="AK11" s="4" t="str">
        <f>IFERROR(IF(FIND("Rett",AF11)&gt;-1,"yes"),"no")</f>
        <v>yes</v>
      </c>
      <c r="AN11" s="4" t="s">
        <v>2839</v>
      </c>
      <c r="AW11" s="4">
        <v>1</v>
      </c>
    </row>
    <row r="12" spans="1:49" s="4" customFormat="1">
      <c r="A12" s="4" t="s">
        <v>956</v>
      </c>
      <c r="B12" s="4" t="s">
        <v>40</v>
      </c>
      <c r="C12" s="4" t="s">
        <v>106</v>
      </c>
      <c r="D12" s="6" t="s">
        <v>2690</v>
      </c>
      <c r="E12" s="4" t="s">
        <v>36</v>
      </c>
      <c r="F12" s="4">
        <v>1376</v>
      </c>
      <c r="G12" s="4">
        <v>1126</v>
      </c>
      <c r="H12" s="4">
        <v>376</v>
      </c>
      <c r="I12" s="4" t="s">
        <v>2709</v>
      </c>
      <c r="J12" s="4" t="s">
        <v>107</v>
      </c>
      <c r="K12" s="4" t="s">
        <v>808</v>
      </c>
      <c r="L12" s="4" t="s">
        <v>34</v>
      </c>
      <c r="N12" s="4" t="s">
        <v>34</v>
      </c>
      <c r="O12" s="4" t="s">
        <v>110</v>
      </c>
      <c r="P12" s="4" t="s">
        <v>957</v>
      </c>
      <c r="Q12" s="4" t="s">
        <v>958</v>
      </c>
      <c r="R12" s="4" t="s">
        <v>211</v>
      </c>
      <c r="S12" s="4">
        <v>16.059999999999999</v>
      </c>
      <c r="T12" s="4">
        <v>0.505</v>
      </c>
      <c r="U12" s="4" t="s">
        <v>296</v>
      </c>
      <c r="V12" s="4" t="s">
        <v>959</v>
      </c>
      <c r="W12" s="4" t="s">
        <v>960</v>
      </c>
      <c r="X12" s="4">
        <v>2.9999999999999997E-4</v>
      </c>
      <c r="Y12" s="4">
        <v>9.9829999999999993E-4</v>
      </c>
      <c r="Z12" s="4">
        <v>2.9150000000000001E-3</v>
      </c>
      <c r="AA12" s="4" t="s">
        <v>249</v>
      </c>
      <c r="AC12" s="4" t="s">
        <v>961</v>
      </c>
      <c r="AD12" s="4" t="s">
        <v>311</v>
      </c>
      <c r="AE12" s="4" t="s">
        <v>118</v>
      </c>
      <c r="AF12" s="4" t="s">
        <v>962</v>
      </c>
      <c r="AG12" s="4" t="s">
        <v>104</v>
      </c>
      <c r="AH12" s="4" t="s">
        <v>2689</v>
      </c>
      <c r="AJ12" s="4" t="s">
        <v>2718</v>
      </c>
      <c r="AK12" s="4" t="str">
        <f>IFERROR(IF(FIND("Rett",AF12)&gt;-1,"yes"),"no")</f>
        <v>yes</v>
      </c>
      <c r="AL12" s="4" t="s">
        <v>3280</v>
      </c>
      <c r="AM12" s="4">
        <v>2</v>
      </c>
      <c r="AN12" s="4" t="s">
        <v>2840</v>
      </c>
      <c r="AO12" s="4">
        <v>1</v>
      </c>
      <c r="AP12" s="4">
        <v>1</v>
      </c>
      <c r="AQ12" s="4">
        <v>1</v>
      </c>
      <c r="AR12" s="4">
        <v>1</v>
      </c>
      <c r="AS12" s="58" t="s">
        <v>2824</v>
      </c>
      <c r="AT12" s="4">
        <v>1</v>
      </c>
      <c r="AU12" s="4" t="s">
        <v>2783</v>
      </c>
      <c r="AV12" s="4" t="s">
        <v>2784</v>
      </c>
      <c r="AW12" s="4">
        <v>1</v>
      </c>
    </row>
    <row r="13" spans="1:49" s="4" customFormat="1">
      <c r="A13" s="4" t="s">
        <v>920</v>
      </c>
      <c r="B13" s="4" t="s">
        <v>40</v>
      </c>
      <c r="C13" s="4" t="s">
        <v>106</v>
      </c>
      <c r="D13" s="4">
        <v>143341</v>
      </c>
      <c r="E13" s="4" t="s">
        <v>36</v>
      </c>
      <c r="F13" s="4">
        <v>1383</v>
      </c>
      <c r="G13" s="4">
        <v>1133</v>
      </c>
      <c r="H13" s="4">
        <v>378</v>
      </c>
      <c r="I13" s="4" t="s">
        <v>2709</v>
      </c>
      <c r="J13" s="4" t="s">
        <v>291</v>
      </c>
      <c r="K13" s="4" t="s">
        <v>315</v>
      </c>
      <c r="L13" s="4" t="s">
        <v>34</v>
      </c>
      <c r="N13" s="4" t="s">
        <v>34</v>
      </c>
      <c r="O13" s="4" t="s">
        <v>293</v>
      </c>
      <c r="P13" s="4" t="s">
        <v>922</v>
      </c>
      <c r="Q13" s="4" t="s">
        <v>530</v>
      </c>
      <c r="R13" s="4" t="s">
        <v>66</v>
      </c>
      <c r="S13" s="4">
        <v>23.1</v>
      </c>
      <c r="T13" s="4">
        <v>0.47399999999999998</v>
      </c>
      <c r="U13" s="4" t="s">
        <v>296</v>
      </c>
      <c r="V13" s="4" t="s">
        <v>928</v>
      </c>
      <c r="W13" s="4" t="s">
        <v>929</v>
      </c>
      <c r="X13" s="4" t="s">
        <v>34</v>
      </c>
      <c r="Y13" s="5" t="s">
        <v>930</v>
      </c>
      <c r="Z13" s="4">
        <v>2.3029999999999999E-4</v>
      </c>
      <c r="AA13" s="4" t="s">
        <v>70</v>
      </c>
      <c r="AC13" s="4" t="s">
        <v>927</v>
      </c>
      <c r="AD13" s="4" t="s">
        <v>55</v>
      </c>
      <c r="AE13" s="4" t="s">
        <v>118</v>
      </c>
      <c r="AF13" s="4" t="s">
        <v>931</v>
      </c>
      <c r="AG13" s="4" t="s">
        <v>104</v>
      </c>
      <c r="AK13" s="4" t="str">
        <f>IFERROR(IF(FIND("Rett",AF13)&gt;-1,"yes"),"no")</f>
        <v>yes</v>
      </c>
      <c r="AN13" s="4" t="s">
        <v>2841</v>
      </c>
      <c r="AW13" s="4">
        <v>1</v>
      </c>
    </row>
    <row r="14" spans="1:49" s="4" customFormat="1">
      <c r="A14" s="4" t="s">
        <v>901</v>
      </c>
      <c r="B14" s="4" t="s">
        <v>39</v>
      </c>
      <c r="C14" s="4" t="s">
        <v>35</v>
      </c>
      <c r="D14" s="4">
        <v>143344</v>
      </c>
      <c r="E14" s="4" t="s">
        <v>36</v>
      </c>
      <c r="F14" s="4">
        <v>1388</v>
      </c>
      <c r="G14" s="4">
        <v>1138</v>
      </c>
      <c r="H14" s="4">
        <v>380</v>
      </c>
      <c r="I14" s="4" t="s">
        <v>2709</v>
      </c>
      <c r="J14" s="4" t="s">
        <v>90</v>
      </c>
      <c r="K14" s="4" t="s">
        <v>91</v>
      </c>
      <c r="L14" s="4" t="s">
        <v>34</v>
      </c>
      <c r="N14" s="4" t="s">
        <v>34</v>
      </c>
      <c r="O14" s="4" t="s">
        <v>94</v>
      </c>
      <c r="P14" s="4" t="s">
        <v>902</v>
      </c>
      <c r="Q14" s="4" t="s">
        <v>903</v>
      </c>
      <c r="R14" s="4" t="s">
        <v>382</v>
      </c>
      <c r="S14" s="4">
        <v>9.593</v>
      </c>
      <c r="T14" s="4">
        <v>0.314</v>
      </c>
      <c r="U14" s="4" t="s">
        <v>296</v>
      </c>
      <c r="V14" s="4" t="s">
        <v>904</v>
      </c>
      <c r="W14" s="4" t="s">
        <v>905</v>
      </c>
      <c r="X14" s="4">
        <v>2.9999999999999997E-4</v>
      </c>
      <c r="Y14" s="4">
        <v>3.4769999999999999E-4</v>
      </c>
      <c r="Z14" s="4">
        <v>1.9E-3</v>
      </c>
      <c r="AA14" s="4" t="s">
        <v>906</v>
      </c>
      <c r="AC14" s="4">
        <v>19189931</v>
      </c>
      <c r="AD14" s="4" t="s">
        <v>55</v>
      </c>
      <c r="AE14" s="4" t="s">
        <v>118</v>
      </c>
      <c r="AF14" s="4" t="s">
        <v>907</v>
      </c>
      <c r="AG14" s="4" t="s">
        <v>104</v>
      </c>
      <c r="AK14" s="4" t="str">
        <f>IFERROR(IF(FIND("Rett",AF14)&gt;-1,"yes"),"no")</f>
        <v>yes</v>
      </c>
      <c r="AN14" s="4" t="s">
        <v>2842</v>
      </c>
      <c r="AT14" s="4">
        <v>3</v>
      </c>
      <c r="AV14" s="4" t="s">
        <v>2742</v>
      </c>
      <c r="AW14" s="4">
        <v>1</v>
      </c>
    </row>
    <row r="15" spans="1:49" s="4" customFormat="1">
      <c r="A15" s="4" t="s">
        <v>826</v>
      </c>
      <c r="B15" s="4" t="s">
        <v>40</v>
      </c>
      <c r="C15" s="4" t="s">
        <v>106</v>
      </c>
      <c r="D15" s="4">
        <v>143383</v>
      </c>
      <c r="E15" s="4" t="s">
        <v>36</v>
      </c>
      <c r="F15" s="4">
        <v>1410</v>
      </c>
      <c r="G15" s="4">
        <v>1160</v>
      </c>
      <c r="H15" s="4">
        <v>387</v>
      </c>
      <c r="I15" s="4" t="s">
        <v>2709</v>
      </c>
      <c r="J15" s="4" t="s">
        <v>427</v>
      </c>
      <c r="K15" s="4" t="s">
        <v>428</v>
      </c>
      <c r="L15" s="4" t="s">
        <v>40</v>
      </c>
      <c r="M15" s="4">
        <v>284</v>
      </c>
      <c r="N15" s="4" t="s">
        <v>400</v>
      </c>
      <c r="O15" s="4" t="s">
        <v>45</v>
      </c>
      <c r="P15" s="4" t="s">
        <v>827</v>
      </c>
      <c r="Q15" s="4" t="s">
        <v>343</v>
      </c>
      <c r="R15" s="4" t="s">
        <v>828</v>
      </c>
      <c r="S15" s="4">
        <v>22.6</v>
      </c>
      <c r="T15" s="4">
        <v>0.39</v>
      </c>
      <c r="U15" s="4" t="s">
        <v>296</v>
      </c>
      <c r="V15" s="4" t="s">
        <v>829</v>
      </c>
      <c r="W15" s="4" t="s">
        <v>830</v>
      </c>
      <c r="X15" s="4">
        <v>2.9999999999999997E-4</v>
      </c>
      <c r="Y15" s="5" t="s">
        <v>831</v>
      </c>
      <c r="Z15" s="4">
        <v>1.4E-3</v>
      </c>
      <c r="AA15" s="4" t="s">
        <v>117</v>
      </c>
      <c r="AC15" s="4" t="s">
        <v>832</v>
      </c>
      <c r="AD15" s="4" t="s">
        <v>55</v>
      </c>
      <c r="AE15" s="4" t="s">
        <v>118</v>
      </c>
      <c r="AF15" s="4" t="s">
        <v>833</v>
      </c>
      <c r="AG15" s="4" t="s">
        <v>104</v>
      </c>
      <c r="AK15" s="4" t="str">
        <f>IFERROR(IF(FIND("Rett",AF15)&gt;-1,"yes"),"no")</f>
        <v>yes</v>
      </c>
      <c r="AN15" s="4" t="s">
        <v>2843</v>
      </c>
      <c r="AW15" s="4">
        <v>1</v>
      </c>
    </row>
    <row r="16" spans="1:49" s="4" customFormat="1">
      <c r="A16" s="4" t="s">
        <v>806</v>
      </c>
      <c r="B16" s="4" t="s">
        <v>40</v>
      </c>
      <c r="C16" s="4" t="s">
        <v>106</v>
      </c>
      <c r="D16" s="4" t="s">
        <v>807</v>
      </c>
      <c r="E16" s="4" t="s">
        <v>36</v>
      </c>
      <c r="F16" s="4">
        <v>1412</v>
      </c>
      <c r="G16" s="4">
        <v>1162</v>
      </c>
      <c r="H16" s="4">
        <v>388</v>
      </c>
      <c r="I16" s="4" t="s">
        <v>2709</v>
      </c>
      <c r="J16" s="4" t="s">
        <v>107</v>
      </c>
      <c r="K16" s="4" t="s">
        <v>808</v>
      </c>
      <c r="L16" s="4" t="s">
        <v>134</v>
      </c>
      <c r="M16" s="4">
        <v>285</v>
      </c>
      <c r="N16" s="4" t="s">
        <v>800</v>
      </c>
      <c r="O16" s="4" t="s">
        <v>110</v>
      </c>
      <c r="P16" s="4" t="s">
        <v>809</v>
      </c>
      <c r="Q16" s="4" t="s">
        <v>810</v>
      </c>
      <c r="R16" s="4" t="s">
        <v>173</v>
      </c>
      <c r="S16" s="4">
        <v>15.36</v>
      </c>
      <c r="T16" s="4">
        <v>0.49</v>
      </c>
      <c r="U16" s="4" t="s">
        <v>296</v>
      </c>
      <c r="V16" s="4" t="s">
        <v>811</v>
      </c>
      <c r="W16" s="4" t="s">
        <v>812</v>
      </c>
      <c r="X16" s="4" t="s">
        <v>34</v>
      </c>
      <c r="Y16" s="5" t="s">
        <v>813</v>
      </c>
      <c r="Z16" s="4">
        <v>2.297E-4</v>
      </c>
      <c r="AA16" s="4" t="s">
        <v>70</v>
      </c>
      <c r="AC16" s="4" t="s">
        <v>814</v>
      </c>
      <c r="AD16" s="4" t="s">
        <v>311</v>
      </c>
      <c r="AE16" s="4" t="s">
        <v>118</v>
      </c>
      <c r="AF16" s="4" t="s">
        <v>815</v>
      </c>
      <c r="AG16" s="4" t="s">
        <v>104</v>
      </c>
      <c r="AH16" s="4" t="s">
        <v>816</v>
      </c>
      <c r="AJ16" s="4" t="s">
        <v>2718</v>
      </c>
      <c r="AK16" s="4" t="str">
        <f>IFERROR(IF(FIND("Rett",AF16)&gt;-1,"yes"),"no")</f>
        <v>yes</v>
      </c>
      <c r="AL16" s="4" t="s">
        <v>3280</v>
      </c>
      <c r="AM16" s="4">
        <v>1</v>
      </c>
      <c r="AN16" s="4" t="s">
        <v>2845</v>
      </c>
      <c r="AO16" s="4">
        <v>1</v>
      </c>
      <c r="AP16" s="4">
        <v>0.5</v>
      </c>
      <c r="AQ16" s="4">
        <v>1</v>
      </c>
      <c r="AR16" s="4">
        <v>1</v>
      </c>
      <c r="AS16" s="58" t="s">
        <v>2824</v>
      </c>
      <c r="AT16" s="4">
        <v>1</v>
      </c>
      <c r="AU16" s="4" t="s">
        <v>2783</v>
      </c>
      <c r="AV16" s="4" t="s">
        <v>2784</v>
      </c>
      <c r="AW16" s="4">
        <v>1</v>
      </c>
    </row>
    <row r="17" spans="1:49" s="4" customFormat="1">
      <c r="A17" s="4" t="s">
        <v>799</v>
      </c>
      <c r="B17" s="4" t="s">
        <v>40</v>
      </c>
      <c r="C17" s="4" t="s">
        <v>106</v>
      </c>
      <c r="D17" s="4">
        <v>143398</v>
      </c>
      <c r="E17" s="4" t="s">
        <v>36</v>
      </c>
      <c r="F17" s="4">
        <v>1413</v>
      </c>
      <c r="G17" s="4">
        <v>1163</v>
      </c>
      <c r="H17" s="4">
        <v>388</v>
      </c>
      <c r="I17" s="4" t="s">
        <v>2709</v>
      </c>
      <c r="J17" s="4" t="s">
        <v>427</v>
      </c>
      <c r="K17" s="4" t="s">
        <v>788</v>
      </c>
      <c r="L17" s="4" t="s">
        <v>134</v>
      </c>
      <c r="M17" s="4">
        <v>285</v>
      </c>
      <c r="N17" s="4" t="s">
        <v>800</v>
      </c>
      <c r="O17" s="4" t="s">
        <v>45</v>
      </c>
      <c r="P17" s="4" t="s">
        <v>801</v>
      </c>
      <c r="Q17" s="4" t="s">
        <v>802</v>
      </c>
      <c r="R17" s="4" t="s">
        <v>211</v>
      </c>
      <c r="S17" s="4">
        <v>16.32</v>
      </c>
      <c r="T17" s="4">
        <v>0.48199999999999998</v>
      </c>
      <c r="U17" s="4" t="s">
        <v>296</v>
      </c>
      <c r="V17" s="4" t="s">
        <v>803</v>
      </c>
      <c r="W17" s="4" t="s">
        <v>804</v>
      </c>
      <c r="X17" s="4" t="s">
        <v>34</v>
      </c>
      <c r="Y17" s="5" t="s">
        <v>805</v>
      </c>
      <c r="Z17" s="4">
        <v>1.1010000000000001E-4</v>
      </c>
      <c r="AA17" s="4" t="s">
        <v>101</v>
      </c>
      <c r="AC17" s="4">
        <v>11960578</v>
      </c>
      <c r="AD17" s="4" t="s">
        <v>55</v>
      </c>
      <c r="AE17" s="4" t="s">
        <v>118</v>
      </c>
      <c r="AF17" s="4" t="s">
        <v>387</v>
      </c>
      <c r="AG17" s="4" t="s">
        <v>104</v>
      </c>
      <c r="AK17" s="4" t="str">
        <f>IFERROR(IF(FIND("Rett",AF17)&gt;-1,"yes"),"no")</f>
        <v>yes</v>
      </c>
      <c r="AN17" s="4" t="s">
        <v>2844</v>
      </c>
      <c r="AT17" s="4">
        <v>2</v>
      </c>
      <c r="AU17" s="4" t="s">
        <v>2726</v>
      </c>
      <c r="AV17" s="4" t="s">
        <v>2742</v>
      </c>
      <c r="AW17" s="4">
        <v>1</v>
      </c>
    </row>
    <row r="18" spans="1:49" s="4" customFormat="1">
      <c r="A18" s="4" t="s">
        <v>743</v>
      </c>
      <c r="B18" s="4" t="s">
        <v>39</v>
      </c>
      <c r="C18" s="4" t="s">
        <v>35</v>
      </c>
      <c r="D18" s="4" t="s">
        <v>744</v>
      </c>
      <c r="E18" s="4" t="s">
        <v>36</v>
      </c>
      <c r="F18" s="4">
        <v>1430</v>
      </c>
      <c r="G18" s="4">
        <v>1180</v>
      </c>
      <c r="H18" s="4">
        <v>394</v>
      </c>
      <c r="I18" s="4" t="s">
        <v>2709</v>
      </c>
      <c r="J18" s="4" t="s">
        <v>76</v>
      </c>
      <c r="K18" s="4" t="s">
        <v>77</v>
      </c>
      <c r="L18" s="4" t="s">
        <v>34</v>
      </c>
      <c r="N18" s="4" t="s">
        <v>34</v>
      </c>
      <c r="O18" s="4" t="s">
        <v>79</v>
      </c>
      <c r="P18" s="4" t="s">
        <v>745</v>
      </c>
      <c r="Q18" s="4" t="s">
        <v>746</v>
      </c>
      <c r="R18" s="4" t="s">
        <v>211</v>
      </c>
      <c r="S18" s="4">
        <v>16.920000000000002</v>
      </c>
      <c r="T18" s="4">
        <v>0.46700000000000003</v>
      </c>
      <c r="U18" s="4" t="s">
        <v>296</v>
      </c>
      <c r="V18" s="4" t="s">
        <v>747</v>
      </c>
      <c r="W18" s="4" t="s">
        <v>748</v>
      </c>
      <c r="X18" s="4" t="s">
        <v>34</v>
      </c>
      <c r="Y18" s="5" t="s">
        <v>749</v>
      </c>
      <c r="Z18" s="4">
        <v>2.9710000000000001E-4</v>
      </c>
      <c r="AA18" s="4" t="s">
        <v>249</v>
      </c>
      <c r="AC18" s="4" t="s">
        <v>750</v>
      </c>
      <c r="AD18" s="4" t="s">
        <v>311</v>
      </c>
      <c r="AE18" s="4" t="s">
        <v>118</v>
      </c>
      <c r="AF18" s="4" t="s">
        <v>751</v>
      </c>
      <c r="AG18" s="4" t="s">
        <v>104</v>
      </c>
      <c r="AH18" s="4" t="s">
        <v>752</v>
      </c>
      <c r="AJ18" s="4" t="s">
        <v>2718</v>
      </c>
      <c r="AK18" s="4" t="str">
        <f>IFERROR(IF(FIND("Rett",AF18)&gt;-1,"yes"),"no")</f>
        <v>yes</v>
      </c>
      <c r="AL18" s="4" t="s">
        <v>3279</v>
      </c>
      <c r="AM18" s="4">
        <v>1</v>
      </c>
      <c r="AN18" s="4" t="s">
        <v>2846</v>
      </c>
      <c r="AO18" s="4">
        <v>1</v>
      </c>
      <c r="AP18" s="4">
        <v>1</v>
      </c>
      <c r="AQ18" s="4">
        <v>1</v>
      </c>
      <c r="AR18" s="4">
        <v>1</v>
      </c>
      <c r="AT18" s="4">
        <v>1</v>
      </c>
      <c r="AU18" s="4" t="s">
        <v>2726</v>
      </c>
      <c r="AV18" s="4" t="s">
        <v>2727</v>
      </c>
      <c r="AW18" s="4">
        <v>1</v>
      </c>
    </row>
    <row r="19" spans="1:49" s="4" customFormat="1">
      <c r="A19" s="4" t="s">
        <v>716</v>
      </c>
      <c r="B19" s="4" t="s">
        <v>39</v>
      </c>
      <c r="C19" s="4" t="s">
        <v>35</v>
      </c>
      <c r="D19" s="4" t="s">
        <v>717</v>
      </c>
      <c r="E19" s="4" t="s">
        <v>36</v>
      </c>
      <c r="F19" s="4">
        <v>1439</v>
      </c>
      <c r="G19" s="4">
        <v>1189</v>
      </c>
      <c r="H19" s="4">
        <v>397</v>
      </c>
      <c r="I19" s="4" t="s">
        <v>2709</v>
      </c>
      <c r="J19" s="4" t="s">
        <v>76</v>
      </c>
      <c r="K19" s="4" t="s">
        <v>77</v>
      </c>
      <c r="L19" s="4" t="s">
        <v>34</v>
      </c>
      <c r="N19" s="4" t="s">
        <v>34</v>
      </c>
      <c r="O19" s="4" t="s">
        <v>79</v>
      </c>
      <c r="P19" s="4" t="s">
        <v>718</v>
      </c>
      <c r="Q19" s="4" t="s">
        <v>719</v>
      </c>
      <c r="R19" s="4" t="s">
        <v>211</v>
      </c>
      <c r="S19" s="4">
        <v>17.149999999999999</v>
      </c>
      <c r="T19" s="4">
        <v>0.39900000000000002</v>
      </c>
      <c r="U19" s="4" t="s">
        <v>296</v>
      </c>
      <c r="V19" s="4" t="s">
        <v>720</v>
      </c>
      <c r="W19" s="4" t="s">
        <v>721</v>
      </c>
      <c r="X19" s="4">
        <v>1.6000000000000001E-3</v>
      </c>
      <c r="Y19" s="4">
        <v>2.2309999999999999E-3</v>
      </c>
      <c r="Z19" s="4">
        <v>4.0000000000000001E-3</v>
      </c>
      <c r="AA19" s="4" t="s">
        <v>37</v>
      </c>
      <c r="AB19" s="4">
        <v>2.23149E-3</v>
      </c>
      <c r="AC19" s="4" t="s">
        <v>722</v>
      </c>
      <c r="AD19" s="4" t="s">
        <v>723</v>
      </c>
      <c r="AE19" s="4" t="s">
        <v>118</v>
      </c>
      <c r="AF19" s="4" t="s">
        <v>724</v>
      </c>
      <c r="AG19" s="4" t="s">
        <v>104</v>
      </c>
      <c r="AK19" s="4" t="str">
        <f>IFERROR(IF(FIND("Rett",AF19)&gt;-1,"yes"),"no")</f>
        <v>yes</v>
      </c>
      <c r="AN19" s="4" t="s">
        <v>2847</v>
      </c>
      <c r="AT19" s="4">
        <v>2</v>
      </c>
      <c r="AU19" s="4" t="s">
        <v>2726</v>
      </c>
      <c r="AV19" s="4" t="s">
        <v>2742</v>
      </c>
      <c r="AW19" s="4">
        <v>1</v>
      </c>
    </row>
    <row r="20" spans="1:49" s="4" customFormat="1">
      <c r="A20" s="4" t="s">
        <v>645</v>
      </c>
      <c r="B20" s="4" t="s">
        <v>40</v>
      </c>
      <c r="C20" s="4" t="s">
        <v>106</v>
      </c>
      <c r="D20" s="4">
        <v>138195</v>
      </c>
      <c r="E20" s="4" t="s">
        <v>36</v>
      </c>
      <c r="F20" s="4">
        <v>1455</v>
      </c>
      <c r="G20" s="4">
        <v>1205</v>
      </c>
      <c r="H20" s="4">
        <v>402</v>
      </c>
      <c r="I20" s="4" t="s">
        <v>2709</v>
      </c>
      <c r="J20" s="4" t="s">
        <v>427</v>
      </c>
      <c r="K20" s="4" t="s">
        <v>428</v>
      </c>
      <c r="L20" s="4" t="s">
        <v>340</v>
      </c>
      <c r="M20" s="4">
        <v>292</v>
      </c>
      <c r="N20" s="4" t="s">
        <v>79</v>
      </c>
      <c r="O20" s="4" t="s">
        <v>45</v>
      </c>
      <c r="P20" s="4" t="s">
        <v>647</v>
      </c>
      <c r="Q20" s="4" t="s">
        <v>343</v>
      </c>
      <c r="R20" s="4" t="s">
        <v>211</v>
      </c>
      <c r="S20" s="4">
        <v>23.6</v>
      </c>
      <c r="T20" s="4">
        <v>0.27900000000000003</v>
      </c>
      <c r="U20" s="4" t="s">
        <v>296</v>
      </c>
      <c r="V20" s="4" t="s">
        <v>657</v>
      </c>
      <c r="W20" s="4" t="s">
        <v>658</v>
      </c>
      <c r="X20" s="4">
        <v>5.0000000000000001E-4</v>
      </c>
      <c r="Y20" s="5" t="s">
        <v>659</v>
      </c>
      <c r="Z20" s="4">
        <v>2.5999999999999999E-3</v>
      </c>
      <c r="AA20" s="4" t="s">
        <v>660</v>
      </c>
      <c r="AC20" s="4">
        <v>12384770</v>
      </c>
      <c r="AD20" s="4" t="s">
        <v>55</v>
      </c>
      <c r="AE20" s="4" t="s">
        <v>118</v>
      </c>
      <c r="AF20" s="4" t="s">
        <v>661</v>
      </c>
      <c r="AG20" s="4" t="s">
        <v>104</v>
      </c>
      <c r="AK20" s="4" t="str">
        <f>IFERROR(IF(FIND("Rett",AF20)&gt;-1,"yes"),"no")</f>
        <v>yes</v>
      </c>
      <c r="AN20" s="4" t="s">
        <v>2848</v>
      </c>
      <c r="AW20" s="4">
        <v>1</v>
      </c>
    </row>
    <row r="21" spans="1:49" s="4" customFormat="1">
      <c r="A21" s="4" t="s">
        <v>592</v>
      </c>
      <c r="B21" s="4" t="s">
        <v>40</v>
      </c>
      <c r="C21" s="4" t="s">
        <v>106</v>
      </c>
      <c r="D21" s="4">
        <v>143438</v>
      </c>
      <c r="E21" s="4" t="s">
        <v>36</v>
      </c>
      <c r="F21" s="4">
        <v>1464</v>
      </c>
      <c r="G21" s="4">
        <v>1214</v>
      </c>
      <c r="H21" s="4">
        <v>405</v>
      </c>
      <c r="I21" s="4" t="s">
        <v>2709</v>
      </c>
      <c r="J21" s="4" t="s">
        <v>427</v>
      </c>
      <c r="K21" s="4" t="s">
        <v>428</v>
      </c>
      <c r="L21" s="4" t="s">
        <v>78</v>
      </c>
      <c r="M21" s="4">
        <v>295</v>
      </c>
      <c r="N21" s="4" t="s">
        <v>593</v>
      </c>
      <c r="O21" s="4" t="s">
        <v>45</v>
      </c>
      <c r="P21" s="4" t="s">
        <v>594</v>
      </c>
      <c r="Q21" s="4" t="s">
        <v>47</v>
      </c>
      <c r="R21" s="4" t="s">
        <v>595</v>
      </c>
      <c r="S21" s="4">
        <v>26.5</v>
      </c>
      <c r="T21" s="4">
        <v>0.437</v>
      </c>
      <c r="U21" s="4" t="s">
        <v>296</v>
      </c>
      <c r="V21" s="4" t="s">
        <v>596</v>
      </c>
      <c r="W21" s="4" t="s">
        <v>597</v>
      </c>
      <c r="X21" s="4" t="s">
        <v>34</v>
      </c>
      <c r="Y21" s="5" t="s">
        <v>598</v>
      </c>
      <c r="Z21" s="4">
        <v>2.921E-4</v>
      </c>
      <c r="AA21" s="4" t="s">
        <v>101</v>
      </c>
      <c r="AC21" s="4" t="s">
        <v>599</v>
      </c>
      <c r="AD21" s="4" t="s">
        <v>55</v>
      </c>
      <c r="AE21" s="4" t="s">
        <v>118</v>
      </c>
      <c r="AF21" s="4" t="s">
        <v>600</v>
      </c>
      <c r="AG21" s="4" t="s">
        <v>104</v>
      </c>
      <c r="AK21" s="4" t="str">
        <f>IFERROR(IF(FIND("Rett",AF21)&gt;-1,"yes"),"no")</f>
        <v>yes</v>
      </c>
      <c r="AN21" s="4" t="s">
        <v>2849</v>
      </c>
      <c r="AT21" s="4">
        <v>3</v>
      </c>
      <c r="AV21" s="4" t="s">
        <v>2742</v>
      </c>
      <c r="AW21" s="4">
        <v>1</v>
      </c>
    </row>
    <row r="22" spans="1:49" s="4" customFormat="1">
      <c r="A22" s="4" t="s">
        <v>490</v>
      </c>
      <c r="B22" s="4" t="s">
        <v>40</v>
      </c>
      <c r="C22" s="4" t="s">
        <v>106</v>
      </c>
      <c r="D22" s="4">
        <v>156634</v>
      </c>
      <c r="E22" s="4" t="s">
        <v>36</v>
      </c>
      <c r="F22" s="4">
        <v>1505</v>
      </c>
      <c r="G22" s="4">
        <v>1255</v>
      </c>
      <c r="H22" s="4">
        <v>419</v>
      </c>
      <c r="I22" s="4" t="s">
        <v>2709</v>
      </c>
      <c r="J22" s="4" t="s">
        <v>107</v>
      </c>
      <c r="K22" s="4" t="s">
        <v>108</v>
      </c>
      <c r="L22" s="4" t="s">
        <v>34</v>
      </c>
      <c r="N22" s="4" t="s">
        <v>34</v>
      </c>
      <c r="O22" s="4" t="s">
        <v>110</v>
      </c>
      <c r="P22" s="4" t="s">
        <v>491</v>
      </c>
      <c r="Q22" s="4" t="s">
        <v>178</v>
      </c>
      <c r="R22" s="4" t="s">
        <v>492</v>
      </c>
      <c r="S22" s="4">
        <v>22.3</v>
      </c>
      <c r="T22" s="4">
        <v>0.47399999999999998</v>
      </c>
      <c r="U22" s="4" t="s">
        <v>49</v>
      </c>
      <c r="V22" s="4" t="s">
        <v>493</v>
      </c>
      <c r="W22" s="4" t="s">
        <v>494</v>
      </c>
      <c r="X22" s="4" t="s">
        <v>34</v>
      </c>
      <c r="Y22" s="5" t="s">
        <v>495</v>
      </c>
      <c r="Z22" s="4">
        <v>2.2130000000000001E-4</v>
      </c>
      <c r="AA22" s="4" t="s">
        <v>70</v>
      </c>
      <c r="AC22" s="4">
        <v>18414213</v>
      </c>
      <c r="AD22" s="4" t="s">
        <v>55</v>
      </c>
      <c r="AE22" s="4" t="s">
        <v>118</v>
      </c>
      <c r="AF22" s="4" t="s">
        <v>496</v>
      </c>
      <c r="AG22" s="4" t="s">
        <v>104</v>
      </c>
      <c r="AK22" s="4" t="str">
        <f>IFERROR(IF(FIND("Rett",AF22)&gt;-1,"yes"),"no")</f>
        <v>yes</v>
      </c>
      <c r="AN22" s="4" t="s">
        <v>2850</v>
      </c>
      <c r="AT22" s="4">
        <v>3</v>
      </c>
      <c r="AV22" s="4" t="s">
        <v>2742</v>
      </c>
      <c r="AW22" s="4">
        <v>1</v>
      </c>
    </row>
    <row r="23" spans="1:49" s="4" customFormat="1">
      <c r="A23" s="4" t="s">
        <v>436</v>
      </c>
      <c r="B23" s="4" t="s">
        <v>39</v>
      </c>
      <c r="C23" s="4" t="s">
        <v>35</v>
      </c>
      <c r="D23" s="4" t="s">
        <v>437</v>
      </c>
      <c r="E23" s="4" t="s">
        <v>36</v>
      </c>
      <c r="F23" s="4">
        <v>1532</v>
      </c>
      <c r="G23" s="4">
        <v>1282</v>
      </c>
      <c r="H23" s="4">
        <v>428</v>
      </c>
      <c r="I23" s="4" t="s">
        <v>2709</v>
      </c>
      <c r="J23" s="4" t="s">
        <v>438</v>
      </c>
      <c r="K23" s="4" t="s">
        <v>439</v>
      </c>
      <c r="L23" s="4" t="s">
        <v>43</v>
      </c>
      <c r="M23" s="4">
        <v>318</v>
      </c>
      <c r="N23" s="4" t="s">
        <v>440</v>
      </c>
      <c r="O23" s="4" t="s">
        <v>110</v>
      </c>
      <c r="P23" s="4" t="s">
        <v>441</v>
      </c>
      <c r="Q23" s="4" t="s">
        <v>442</v>
      </c>
      <c r="R23" s="4" t="s">
        <v>443</v>
      </c>
      <c r="S23" s="4">
        <v>22.4</v>
      </c>
      <c r="T23" s="4">
        <v>0.45</v>
      </c>
      <c r="U23" s="4" t="s">
        <v>49</v>
      </c>
      <c r="V23" s="4" t="s">
        <v>444</v>
      </c>
      <c r="W23" s="4" t="s">
        <v>445</v>
      </c>
      <c r="X23" s="4" t="s">
        <v>34</v>
      </c>
      <c r="Y23" s="4">
        <v>1.3129999999999999E-4</v>
      </c>
      <c r="Z23" s="4">
        <v>3.145E-4</v>
      </c>
      <c r="AA23" s="4" t="s">
        <v>446</v>
      </c>
      <c r="AC23" s="4" t="s">
        <v>447</v>
      </c>
      <c r="AD23" s="4" t="s">
        <v>311</v>
      </c>
      <c r="AE23" s="4" t="s">
        <v>118</v>
      </c>
      <c r="AF23" s="4" t="s">
        <v>448</v>
      </c>
      <c r="AG23" s="4" t="s">
        <v>104</v>
      </c>
      <c r="AH23" s="4" t="s">
        <v>313</v>
      </c>
      <c r="AJ23" s="4" t="s">
        <v>2718</v>
      </c>
      <c r="AK23" s="4" t="str">
        <f>IFERROR(IF(FIND("Rett",AF23)&gt;-1,"yes"),"no")</f>
        <v>yes</v>
      </c>
      <c r="AL23" s="4" t="s">
        <v>3280</v>
      </c>
      <c r="AM23" s="4">
        <v>1</v>
      </c>
      <c r="AN23" s="4" t="s">
        <v>2851</v>
      </c>
      <c r="AT23" s="4">
        <v>2</v>
      </c>
      <c r="AU23" s="4" t="s">
        <v>2726</v>
      </c>
      <c r="AV23" s="4" t="s">
        <v>2742</v>
      </c>
      <c r="AW23" s="4">
        <v>1</v>
      </c>
    </row>
    <row r="24" spans="1:49" s="4" customFormat="1">
      <c r="A24" s="4" t="s">
        <v>371</v>
      </c>
      <c r="B24" s="4" t="s">
        <v>39</v>
      </c>
      <c r="C24" s="4" t="s">
        <v>106</v>
      </c>
      <c r="D24" s="4">
        <v>95190</v>
      </c>
      <c r="E24" s="4" t="s">
        <v>36</v>
      </c>
      <c r="F24" s="4">
        <v>1565</v>
      </c>
      <c r="G24" s="4">
        <v>1315</v>
      </c>
      <c r="H24" s="4">
        <v>439</v>
      </c>
      <c r="I24" s="4" t="s">
        <v>2709</v>
      </c>
      <c r="J24" s="4" t="s">
        <v>379</v>
      </c>
      <c r="K24" s="4" t="s">
        <v>380</v>
      </c>
      <c r="L24" s="4" t="s">
        <v>34</v>
      </c>
      <c r="N24" s="4" t="s">
        <v>34</v>
      </c>
      <c r="O24" s="4" t="s">
        <v>110</v>
      </c>
      <c r="P24" s="4" t="s">
        <v>373</v>
      </c>
      <c r="Q24" s="4" t="s">
        <v>381</v>
      </c>
      <c r="R24" s="4" t="s">
        <v>382</v>
      </c>
      <c r="S24" s="4">
        <v>12.21</v>
      </c>
      <c r="T24" s="4">
        <v>0.42299999999999999</v>
      </c>
      <c r="U24" s="4" t="s">
        <v>296</v>
      </c>
      <c r="V24" s="4" t="s">
        <v>383</v>
      </c>
      <c r="W24" s="4" t="s">
        <v>384</v>
      </c>
      <c r="X24" s="4" t="s">
        <v>34</v>
      </c>
      <c r="Y24" s="5" t="s">
        <v>385</v>
      </c>
      <c r="Z24" s="4">
        <v>3.8000000000000002E-4</v>
      </c>
      <c r="AA24" s="4" t="s">
        <v>386</v>
      </c>
      <c r="AC24" s="4" t="s">
        <v>377</v>
      </c>
      <c r="AD24" s="4" t="s">
        <v>55</v>
      </c>
      <c r="AE24" s="4" t="s">
        <v>118</v>
      </c>
      <c r="AF24" s="4" t="s">
        <v>387</v>
      </c>
      <c r="AG24" s="4" t="s">
        <v>104</v>
      </c>
      <c r="AK24" s="4" t="str">
        <f>IFERROR(IF(FIND("Rett",AF24)&gt;-1,"yes"),"no")</f>
        <v>yes</v>
      </c>
      <c r="AN24" s="4" t="s">
        <v>2852</v>
      </c>
      <c r="AW24" s="4">
        <v>1</v>
      </c>
    </row>
    <row r="25" spans="1:49" s="4" customFormat="1">
      <c r="A25" s="4" t="s">
        <v>349</v>
      </c>
      <c r="B25" s="4" t="s">
        <v>39</v>
      </c>
      <c r="C25" s="4" t="s">
        <v>35</v>
      </c>
      <c r="D25" s="4">
        <v>36491</v>
      </c>
      <c r="E25" s="4" t="s">
        <v>36</v>
      </c>
      <c r="F25" s="4">
        <v>1577</v>
      </c>
      <c r="G25" s="4">
        <v>1327</v>
      </c>
      <c r="H25" s="4">
        <v>443</v>
      </c>
      <c r="I25" s="4" t="s">
        <v>2709</v>
      </c>
      <c r="J25" s="4" t="s">
        <v>303</v>
      </c>
      <c r="K25" s="4" t="s">
        <v>332</v>
      </c>
      <c r="L25" s="4" t="s">
        <v>340</v>
      </c>
      <c r="M25" s="4">
        <v>322</v>
      </c>
      <c r="N25" s="4" t="s">
        <v>341</v>
      </c>
      <c r="O25" s="4" t="s">
        <v>64</v>
      </c>
      <c r="P25" s="4" t="s">
        <v>350</v>
      </c>
      <c r="Q25" s="4" t="s">
        <v>351</v>
      </c>
      <c r="R25" s="4" t="s">
        <v>211</v>
      </c>
      <c r="S25" s="4">
        <v>12.57</v>
      </c>
      <c r="T25" s="4">
        <v>0.376</v>
      </c>
      <c r="U25" s="4" t="s">
        <v>296</v>
      </c>
      <c r="V25" s="4" t="s">
        <v>352</v>
      </c>
      <c r="W25" s="4" t="s">
        <v>353</v>
      </c>
      <c r="X25" s="4" t="s">
        <v>34</v>
      </c>
      <c r="Y25" s="5" t="s">
        <v>354</v>
      </c>
      <c r="Z25" s="4">
        <v>2.207E-4</v>
      </c>
      <c r="AA25" s="4" t="s">
        <v>70</v>
      </c>
      <c r="AC25" s="4">
        <v>22277191</v>
      </c>
      <c r="AD25" s="4" t="s">
        <v>55</v>
      </c>
      <c r="AE25" s="4" t="s">
        <v>118</v>
      </c>
      <c r="AF25" s="4" t="s">
        <v>355</v>
      </c>
      <c r="AG25" s="4" t="s">
        <v>104</v>
      </c>
      <c r="AK25" s="4" t="str">
        <f>IFERROR(IF(FIND("Rett",AF25)&gt;-1,"yes"),"no")</f>
        <v>yes</v>
      </c>
      <c r="AN25" s="4" t="s">
        <v>2853</v>
      </c>
      <c r="AW25" s="4">
        <v>1</v>
      </c>
    </row>
    <row r="26" spans="1:49" s="4" customFormat="1">
      <c r="A26" s="4" t="s">
        <v>301</v>
      </c>
      <c r="B26" s="4" t="s">
        <v>39</v>
      </c>
      <c r="C26" s="4" t="s">
        <v>35</v>
      </c>
      <c r="D26" s="4" t="s">
        <v>302</v>
      </c>
      <c r="E26" s="4" t="s">
        <v>36</v>
      </c>
      <c r="F26" s="4">
        <v>1589</v>
      </c>
      <c r="G26" s="4">
        <v>1339</v>
      </c>
      <c r="H26" s="4">
        <v>447</v>
      </c>
      <c r="I26" s="4" t="s">
        <v>2709</v>
      </c>
      <c r="J26" s="4" t="s">
        <v>303</v>
      </c>
      <c r="K26" s="4" t="s">
        <v>304</v>
      </c>
      <c r="L26" s="4" t="s">
        <v>92</v>
      </c>
      <c r="M26" s="4">
        <v>326</v>
      </c>
      <c r="N26" s="4" t="s">
        <v>109</v>
      </c>
      <c r="O26" s="4" t="s">
        <v>64</v>
      </c>
      <c r="P26" s="4" t="s">
        <v>305</v>
      </c>
      <c r="Q26" s="4" t="s">
        <v>172</v>
      </c>
      <c r="R26" s="4" t="s">
        <v>306</v>
      </c>
      <c r="S26" s="4">
        <v>19.329999999999998</v>
      </c>
      <c r="T26" s="4">
        <v>0.377</v>
      </c>
      <c r="U26" s="4" t="s">
        <v>296</v>
      </c>
      <c r="V26" s="4" t="s">
        <v>307</v>
      </c>
      <c r="W26" s="4" t="s">
        <v>308</v>
      </c>
      <c r="X26" s="4">
        <v>2.9999999999999997E-4</v>
      </c>
      <c r="Y26" s="5" t="s">
        <v>309</v>
      </c>
      <c r="Z26" s="4">
        <v>1E-3</v>
      </c>
      <c r="AA26" s="4" t="s">
        <v>37</v>
      </c>
      <c r="AC26" s="4" t="s">
        <v>310</v>
      </c>
      <c r="AD26" s="4" t="s">
        <v>311</v>
      </c>
      <c r="AE26" s="4" t="s">
        <v>118</v>
      </c>
      <c r="AF26" s="4" t="s">
        <v>312</v>
      </c>
      <c r="AG26" s="4" t="s">
        <v>104</v>
      </c>
      <c r="AH26" s="4" t="s">
        <v>313</v>
      </c>
      <c r="AJ26" s="4" t="s">
        <v>2717</v>
      </c>
      <c r="AK26" s="4" t="str">
        <f>IFERROR(IF(FIND("Rett",AF26)&gt;-1,"yes"),"no")</f>
        <v>yes</v>
      </c>
      <c r="AL26" s="4" t="s">
        <v>3280</v>
      </c>
      <c r="AM26" s="4">
        <v>1</v>
      </c>
      <c r="AN26" s="4" t="s">
        <v>2854</v>
      </c>
      <c r="AT26" s="4">
        <v>2</v>
      </c>
      <c r="AU26" s="4" t="s">
        <v>2726</v>
      </c>
      <c r="AV26" s="4" t="s">
        <v>2742</v>
      </c>
      <c r="AW26" s="4">
        <v>1</v>
      </c>
    </row>
    <row r="27" spans="1:49" s="4" customFormat="1">
      <c r="A27" s="4" t="s">
        <v>1731</v>
      </c>
      <c r="B27" s="4" t="s">
        <v>40</v>
      </c>
      <c r="C27" s="4" t="s">
        <v>39</v>
      </c>
      <c r="D27" s="4">
        <v>143657</v>
      </c>
      <c r="E27" s="4" t="s">
        <v>36</v>
      </c>
      <c r="F27" s="4">
        <v>933</v>
      </c>
      <c r="G27" s="4">
        <v>683</v>
      </c>
      <c r="H27" s="4">
        <v>228</v>
      </c>
      <c r="I27" s="4" t="s">
        <v>2708</v>
      </c>
      <c r="J27" s="4" t="s">
        <v>1187</v>
      </c>
      <c r="K27" s="4" t="s">
        <v>1732</v>
      </c>
      <c r="L27" s="4" t="s">
        <v>106</v>
      </c>
      <c r="M27" s="4">
        <v>146</v>
      </c>
      <c r="N27" s="4" t="s">
        <v>613</v>
      </c>
      <c r="O27" s="4" t="s">
        <v>110</v>
      </c>
      <c r="P27" s="4" t="s">
        <v>1733</v>
      </c>
      <c r="Q27" s="4" t="s">
        <v>1734</v>
      </c>
      <c r="R27" s="4" t="s">
        <v>211</v>
      </c>
      <c r="S27" s="4">
        <v>15.6</v>
      </c>
      <c r="T27" s="4">
        <v>0.35399999999999998</v>
      </c>
      <c r="U27" s="4" t="s">
        <v>49</v>
      </c>
      <c r="V27" s="4" t="s">
        <v>1735</v>
      </c>
      <c r="W27" s="4" t="s">
        <v>1736</v>
      </c>
      <c r="X27" s="4">
        <v>2.8999999999999998E-3</v>
      </c>
      <c r="Y27" s="4">
        <v>7.358E-4</v>
      </c>
      <c r="Z27" s="4">
        <v>1.0999999999999999E-2</v>
      </c>
      <c r="AA27" s="4" t="s">
        <v>37</v>
      </c>
      <c r="AC27" s="4" t="s">
        <v>1737</v>
      </c>
      <c r="AD27" s="4" t="s">
        <v>55</v>
      </c>
      <c r="AE27" s="4" t="s">
        <v>118</v>
      </c>
      <c r="AF27" s="4" t="s">
        <v>1738</v>
      </c>
      <c r="AG27" s="4" t="s">
        <v>74</v>
      </c>
      <c r="AK27" s="61" t="str">
        <f>IFERROR(IF(FIND("Rett",AF27)&gt;-1,"yes"),"no")</f>
        <v>no</v>
      </c>
      <c r="AN27" s="4" t="s">
        <v>2855</v>
      </c>
      <c r="AO27" s="4">
        <v>1</v>
      </c>
      <c r="AP27" s="4">
        <v>1</v>
      </c>
      <c r="AQ27" s="4">
        <v>1</v>
      </c>
      <c r="AR27" s="4">
        <v>1</v>
      </c>
      <c r="AT27" s="4">
        <v>1</v>
      </c>
      <c r="AU27" s="4" t="s">
        <v>2726</v>
      </c>
      <c r="AV27" s="4" t="s">
        <v>2734</v>
      </c>
      <c r="AW27" s="4">
        <v>2</v>
      </c>
    </row>
    <row r="28" spans="1:49" s="4" customFormat="1">
      <c r="A28" s="4" t="s">
        <v>1693</v>
      </c>
      <c r="B28" s="4" t="s">
        <v>39</v>
      </c>
      <c r="C28" s="4" t="s">
        <v>40</v>
      </c>
      <c r="D28" s="4">
        <v>143661</v>
      </c>
      <c r="E28" s="4" t="s">
        <v>36</v>
      </c>
      <c r="F28" s="4">
        <v>945</v>
      </c>
      <c r="G28" s="4">
        <v>695</v>
      </c>
      <c r="H28" s="4">
        <v>232</v>
      </c>
      <c r="I28" s="4" t="s">
        <v>2708</v>
      </c>
      <c r="J28" s="4" t="s">
        <v>265</v>
      </c>
      <c r="K28" s="4" t="s">
        <v>1694</v>
      </c>
      <c r="L28" s="4" t="s">
        <v>106</v>
      </c>
      <c r="M28" s="4">
        <v>150</v>
      </c>
      <c r="N28" s="4" t="s">
        <v>123</v>
      </c>
      <c r="O28" s="4" t="s">
        <v>267</v>
      </c>
      <c r="P28" s="4" t="s">
        <v>1695</v>
      </c>
      <c r="Q28" s="4" t="s">
        <v>1080</v>
      </c>
      <c r="R28" s="4" t="s">
        <v>173</v>
      </c>
      <c r="S28" s="4">
        <v>21.2</v>
      </c>
      <c r="T28" s="4">
        <v>0.378</v>
      </c>
      <c r="U28" s="4" t="s">
        <v>49</v>
      </c>
      <c r="V28" s="4" t="s">
        <v>1696</v>
      </c>
      <c r="W28" s="4" t="s">
        <v>1697</v>
      </c>
      <c r="X28" s="4">
        <v>1.2999999999999999E-3</v>
      </c>
      <c r="Y28" s="4">
        <v>1.8540000000000001E-4</v>
      </c>
      <c r="Z28" s="4">
        <v>6.4999999999999997E-3</v>
      </c>
      <c r="AA28" s="4" t="s">
        <v>660</v>
      </c>
      <c r="AC28" s="4">
        <v>15737703</v>
      </c>
      <c r="AD28" s="4" t="s">
        <v>55</v>
      </c>
      <c r="AE28" s="4" t="s">
        <v>118</v>
      </c>
      <c r="AF28" s="4" t="s">
        <v>73</v>
      </c>
      <c r="AG28" s="4" t="s">
        <v>74</v>
      </c>
      <c r="AK28" s="4" t="str">
        <f>IFERROR(IF(FIND("Rett",AF28)&gt;-1,"yes"),"no")</f>
        <v>yes</v>
      </c>
      <c r="AN28" s="4" t="s">
        <v>2856</v>
      </c>
      <c r="AT28" s="4">
        <v>2</v>
      </c>
      <c r="AU28" s="4" t="s">
        <v>2726</v>
      </c>
      <c r="AV28" s="4" t="s">
        <v>2734</v>
      </c>
      <c r="AW28" s="4">
        <v>2</v>
      </c>
    </row>
    <row r="29" spans="1:49" s="4" customFormat="1">
      <c r="A29" s="4" t="s">
        <v>1227</v>
      </c>
      <c r="B29" s="4" t="s">
        <v>39</v>
      </c>
      <c r="C29" s="4" t="s">
        <v>35</v>
      </c>
      <c r="D29" s="4">
        <v>143759</v>
      </c>
      <c r="E29" s="4" t="s">
        <v>36</v>
      </c>
      <c r="F29" s="4">
        <v>1235</v>
      </c>
      <c r="G29" s="4">
        <v>985</v>
      </c>
      <c r="H29" s="4">
        <v>329</v>
      </c>
      <c r="I29" s="4" t="s">
        <v>2709</v>
      </c>
      <c r="J29" s="4" t="s">
        <v>438</v>
      </c>
      <c r="K29" s="4" t="s">
        <v>1228</v>
      </c>
      <c r="L29" s="4" t="s">
        <v>325</v>
      </c>
      <c r="M29" s="4">
        <v>247</v>
      </c>
      <c r="N29" s="4" t="s">
        <v>326</v>
      </c>
      <c r="O29" s="4" t="s">
        <v>110</v>
      </c>
      <c r="P29" s="4" t="s">
        <v>1229</v>
      </c>
      <c r="Q29" s="4" t="s">
        <v>245</v>
      </c>
      <c r="R29" s="4" t="s">
        <v>640</v>
      </c>
      <c r="S29" s="4">
        <v>19.239999999999998</v>
      </c>
      <c r="T29" s="4">
        <v>0.442</v>
      </c>
      <c r="U29" s="4" t="s">
        <v>49</v>
      </c>
      <c r="V29" s="4" t="s">
        <v>1230</v>
      </c>
      <c r="W29" s="4" t="s">
        <v>1231</v>
      </c>
      <c r="X29" s="4" t="s">
        <v>34</v>
      </c>
      <c r="Y29" s="5" t="s">
        <v>1232</v>
      </c>
      <c r="Z29" s="5" t="s">
        <v>1233</v>
      </c>
      <c r="AA29" s="4" t="s">
        <v>386</v>
      </c>
      <c r="AC29" s="4">
        <v>20479760</v>
      </c>
      <c r="AD29" s="4" t="s">
        <v>55</v>
      </c>
      <c r="AE29" s="4" t="s">
        <v>118</v>
      </c>
      <c r="AF29" s="4" t="s">
        <v>149</v>
      </c>
      <c r="AG29" s="4" t="s">
        <v>74</v>
      </c>
      <c r="AK29" s="4" t="str">
        <f>IFERROR(IF(FIND("Rett",AF29)&gt;-1,"yes"),"no")</f>
        <v>yes</v>
      </c>
      <c r="AN29" s="4" t="s">
        <v>2857</v>
      </c>
      <c r="AW29" s="4">
        <v>2</v>
      </c>
    </row>
    <row r="30" spans="1:49" s="4" customFormat="1">
      <c r="A30" s="4" t="s">
        <v>2590</v>
      </c>
      <c r="B30" s="4" t="s">
        <v>39</v>
      </c>
      <c r="C30" s="4" t="s">
        <v>35</v>
      </c>
      <c r="D30" s="4">
        <v>156663</v>
      </c>
      <c r="E30" s="4" t="s">
        <v>36</v>
      </c>
      <c r="F30" s="4">
        <v>386</v>
      </c>
      <c r="G30" s="4">
        <v>136</v>
      </c>
      <c r="H30" s="4">
        <v>46</v>
      </c>
      <c r="I30" s="4" t="s">
        <v>2705</v>
      </c>
      <c r="J30" s="4" t="s">
        <v>90</v>
      </c>
      <c r="K30" s="4" t="s">
        <v>91</v>
      </c>
      <c r="L30" s="4" t="s">
        <v>34</v>
      </c>
      <c r="N30" s="4" t="s">
        <v>34</v>
      </c>
      <c r="O30" s="4" t="s">
        <v>94</v>
      </c>
      <c r="P30" s="4" t="s">
        <v>2591</v>
      </c>
      <c r="Q30" s="4" t="s">
        <v>2592</v>
      </c>
      <c r="R30" s="4" t="s">
        <v>546</v>
      </c>
      <c r="S30" s="4">
        <v>10.82</v>
      </c>
      <c r="T30" s="4">
        <v>0.32</v>
      </c>
      <c r="U30" s="4" t="s">
        <v>296</v>
      </c>
      <c r="V30" s="4" t="s">
        <v>2593</v>
      </c>
      <c r="W30" s="4" t="s">
        <v>2594</v>
      </c>
      <c r="X30" s="4" t="s">
        <v>34</v>
      </c>
      <c r="Y30" s="5" t="s">
        <v>2595</v>
      </c>
      <c r="Z30" s="5" t="s">
        <v>458</v>
      </c>
      <c r="AA30" s="4" t="s">
        <v>386</v>
      </c>
      <c r="AC30" s="4" t="s">
        <v>34</v>
      </c>
      <c r="AD30" s="4" t="s">
        <v>55</v>
      </c>
      <c r="AE30" s="4" t="s">
        <v>72</v>
      </c>
      <c r="AF30" s="4" t="s">
        <v>758</v>
      </c>
      <c r="AG30" s="4" t="s">
        <v>74</v>
      </c>
      <c r="AK30" s="4" t="str">
        <f>IFERROR(IF(FIND("Rett",AF30)&gt;-1,"yes"),"no")</f>
        <v>no</v>
      </c>
      <c r="AN30" s="4" t="s">
        <v>2858</v>
      </c>
      <c r="AW30" s="4">
        <v>3</v>
      </c>
    </row>
    <row r="31" spans="1:49" s="4" customFormat="1">
      <c r="A31" s="4" t="s">
        <v>2508</v>
      </c>
      <c r="B31" s="4" t="s">
        <v>35</v>
      </c>
      <c r="C31" s="4" t="s">
        <v>39</v>
      </c>
      <c r="D31" s="4">
        <v>143509</v>
      </c>
      <c r="E31" s="4" t="s">
        <v>36</v>
      </c>
      <c r="F31" s="4">
        <v>495</v>
      </c>
      <c r="G31" s="4">
        <v>245</v>
      </c>
      <c r="H31" s="4">
        <v>82</v>
      </c>
      <c r="I31" s="4" t="s">
        <v>2706</v>
      </c>
      <c r="J31" s="4" t="s">
        <v>235</v>
      </c>
      <c r="K31" s="4" t="s">
        <v>236</v>
      </c>
      <c r="L31" s="4" t="s">
        <v>34</v>
      </c>
      <c r="N31" s="4" t="s">
        <v>34</v>
      </c>
      <c r="O31" s="4" t="s">
        <v>200</v>
      </c>
      <c r="P31" s="4" t="s">
        <v>2509</v>
      </c>
      <c r="Q31" s="4" t="s">
        <v>392</v>
      </c>
      <c r="R31" s="4" t="s">
        <v>2510</v>
      </c>
      <c r="S31" s="4">
        <v>22.5</v>
      </c>
      <c r="T31" s="4">
        <v>0.44</v>
      </c>
      <c r="U31" s="4" t="s">
        <v>2484</v>
      </c>
      <c r="V31" s="4" t="s">
        <v>2511</v>
      </c>
      <c r="W31" s="4" t="s">
        <v>2512</v>
      </c>
      <c r="X31" s="4" t="s">
        <v>34</v>
      </c>
      <c r="Y31" s="5" t="s">
        <v>425</v>
      </c>
      <c r="Z31" s="5" t="s">
        <v>2513</v>
      </c>
      <c r="AA31" s="4" t="s">
        <v>249</v>
      </c>
      <c r="AC31" s="4">
        <v>17427193</v>
      </c>
      <c r="AD31" s="4" t="s">
        <v>55</v>
      </c>
      <c r="AE31" s="4" t="s">
        <v>72</v>
      </c>
      <c r="AF31" s="4" t="s">
        <v>73</v>
      </c>
      <c r="AG31" s="4" t="s">
        <v>74</v>
      </c>
      <c r="AK31" s="4" t="str">
        <f>IFERROR(IF(FIND("Rett",AF31)&gt;-1,"yes"),"no")</f>
        <v>yes</v>
      </c>
      <c r="AN31" s="4" t="s">
        <v>2859</v>
      </c>
      <c r="AT31" s="4">
        <v>2</v>
      </c>
      <c r="AU31" s="4" t="s">
        <v>2726</v>
      </c>
      <c r="AV31" s="4" t="s">
        <v>2743</v>
      </c>
      <c r="AW31" s="4">
        <v>3</v>
      </c>
    </row>
    <row r="32" spans="1:49" s="4" customFormat="1">
      <c r="A32" s="4" t="s">
        <v>1988</v>
      </c>
      <c r="B32" s="4" t="s">
        <v>40</v>
      </c>
      <c r="C32" s="4" t="s">
        <v>39</v>
      </c>
      <c r="D32" s="4">
        <v>143611</v>
      </c>
      <c r="E32" s="4" t="s">
        <v>36</v>
      </c>
      <c r="F32" s="4">
        <v>777</v>
      </c>
      <c r="G32" s="4">
        <v>527</v>
      </c>
      <c r="H32" s="4">
        <v>176</v>
      </c>
      <c r="I32" s="4" t="s">
        <v>2707</v>
      </c>
      <c r="J32" s="4" t="s">
        <v>198</v>
      </c>
      <c r="K32" s="4" t="s">
        <v>646</v>
      </c>
      <c r="L32" s="4" t="s">
        <v>34</v>
      </c>
      <c r="N32" s="4" t="s">
        <v>34</v>
      </c>
      <c r="O32" s="4" t="s">
        <v>200</v>
      </c>
      <c r="P32" s="4" t="s">
        <v>1989</v>
      </c>
      <c r="Q32" s="4" t="s">
        <v>755</v>
      </c>
      <c r="R32" s="4" t="s">
        <v>1990</v>
      </c>
      <c r="S32" s="4">
        <v>24.4</v>
      </c>
      <c r="T32" s="4">
        <v>0.441</v>
      </c>
      <c r="U32" s="4" t="s">
        <v>1942</v>
      </c>
      <c r="V32" s="4" t="s">
        <v>1991</v>
      </c>
      <c r="W32" s="4" t="s">
        <v>1992</v>
      </c>
      <c r="X32" s="4">
        <v>2.9999999999999997E-4</v>
      </c>
      <c r="Y32" s="5" t="s">
        <v>1993</v>
      </c>
      <c r="Z32" s="4">
        <v>1.2999999999999999E-3</v>
      </c>
      <c r="AA32" s="4" t="s">
        <v>660</v>
      </c>
      <c r="AC32" s="4" t="s">
        <v>1994</v>
      </c>
      <c r="AD32" s="4" t="s">
        <v>55</v>
      </c>
      <c r="AE32" s="4" t="s">
        <v>72</v>
      </c>
      <c r="AF32" s="4" t="s">
        <v>73</v>
      </c>
      <c r="AG32" s="4" t="s">
        <v>74</v>
      </c>
      <c r="AK32" s="4" t="str">
        <f>IFERROR(IF(FIND("Rett",AF32)&gt;-1,"yes"),"no")</f>
        <v>yes</v>
      </c>
      <c r="AN32" s="4" t="s">
        <v>2860</v>
      </c>
      <c r="AW32" s="4">
        <v>3</v>
      </c>
    </row>
    <row r="33" spans="1:49" s="4" customFormat="1">
      <c r="A33" s="4" t="s">
        <v>1905</v>
      </c>
      <c r="B33" s="4" t="s">
        <v>40</v>
      </c>
      <c r="C33" s="4" t="s">
        <v>39</v>
      </c>
      <c r="D33" s="4">
        <v>143627</v>
      </c>
      <c r="E33" s="4" t="s">
        <v>36</v>
      </c>
      <c r="F33" s="4">
        <v>837</v>
      </c>
      <c r="G33" s="4">
        <v>587</v>
      </c>
      <c r="H33" s="4">
        <v>196</v>
      </c>
      <c r="I33" s="4" t="s">
        <v>2707</v>
      </c>
      <c r="J33" s="4" t="s">
        <v>1187</v>
      </c>
      <c r="K33" s="4" t="s">
        <v>1188</v>
      </c>
      <c r="L33" s="4" t="s">
        <v>40</v>
      </c>
      <c r="M33" s="4">
        <v>114</v>
      </c>
      <c r="N33" s="4" t="s">
        <v>400</v>
      </c>
      <c r="O33" s="4" t="s">
        <v>110</v>
      </c>
      <c r="P33" s="4" t="s">
        <v>1906</v>
      </c>
      <c r="Q33" s="4" t="s">
        <v>1098</v>
      </c>
      <c r="R33" s="4" t="s">
        <v>224</v>
      </c>
      <c r="S33" s="4">
        <v>10.37</v>
      </c>
      <c r="T33" s="4">
        <v>0.51</v>
      </c>
      <c r="U33" s="4" t="s">
        <v>296</v>
      </c>
      <c r="V33" s="4" t="s">
        <v>1907</v>
      </c>
      <c r="W33" s="4" t="s">
        <v>1908</v>
      </c>
      <c r="X33" s="4" t="s">
        <v>34</v>
      </c>
      <c r="Y33" s="4">
        <v>3.8719999999999998E-4</v>
      </c>
      <c r="Z33" s="4">
        <v>1.312E-3</v>
      </c>
      <c r="AA33" s="4" t="s">
        <v>54</v>
      </c>
      <c r="AC33" s="4" t="s">
        <v>1909</v>
      </c>
      <c r="AD33" s="4" t="s">
        <v>55</v>
      </c>
      <c r="AE33" s="4" t="s">
        <v>72</v>
      </c>
      <c r="AF33" s="4" t="s">
        <v>1910</v>
      </c>
      <c r="AG33" s="4" t="s">
        <v>74</v>
      </c>
      <c r="AK33" s="4" t="str">
        <f>IFERROR(IF(FIND("Rett",AF33)&gt;-1,"yes"),"no")</f>
        <v>yes</v>
      </c>
      <c r="AN33" s="4" t="s">
        <v>2861</v>
      </c>
      <c r="AO33" s="4">
        <v>1</v>
      </c>
      <c r="AP33" s="4">
        <v>1</v>
      </c>
      <c r="AQ33" s="4">
        <v>1</v>
      </c>
      <c r="AR33" s="4">
        <v>1</v>
      </c>
      <c r="AT33" s="4">
        <v>1</v>
      </c>
      <c r="AU33" s="4" t="s">
        <v>2726</v>
      </c>
      <c r="AV33" s="4" t="s">
        <v>2732</v>
      </c>
      <c r="AW33" s="4">
        <v>3</v>
      </c>
    </row>
    <row r="34" spans="1:49" s="4" customFormat="1">
      <c r="A34" s="4" t="s">
        <v>1898</v>
      </c>
      <c r="B34" s="4" t="s">
        <v>40</v>
      </c>
      <c r="C34" s="4" t="s">
        <v>106</v>
      </c>
      <c r="D34" s="4">
        <v>138187</v>
      </c>
      <c r="E34" s="4" t="s">
        <v>36</v>
      </c>
      <c r="F34" s="4">
        <v>840</v>
      </c>
      <c r="G34" s="4">
        <v>590</v>
      </c>
      <c r="H34" s="4">
        <v>197</v>
      </c>
      <c r="I34" s="4" t="s">
        <v>2707</v>
      </c>
      <c r="J34" s="4" t="s">
        <v>121</v>
      </c>
      <c r="K34" s="4" t="s">
        <v>122</v>
      </c>
      <c r="L34" s="4" t="s">
        <v>40</v>
      </c>
      <c r="M34" s="4">
        <v>115</v>
      </c>
      <c r="N34" s="4" t="s">
        <v>1899</v>
      </c>
      <c r="O34" s="4" t="s">
        <v>94</v>
      </c>
      <c r="P34" s="4" t="s">
        <v>1900</v>
      </c>
      <c r="Q34" s="4" t="s">
        <v>896</v>
      </c>
      <c r="R34" s="4" t="s">
        <v>211</v>
      </c>
      <c r="S34" s="4">
        <v>15.24</v>
      </c>
      <c r="T34" s="4">
        <v>0.41699999999999998</v>
      </c>
      <c r="U34" s="4" t="s">
        <v>296</v>
      </c>
      <c r="V34" s="4" t="s">
        <v>1901</v>
      </c>
      <c r="W34" s="4" t="s">
        <v>1902</v>
      </c>
      <c r="X34" s="4">
        <v>2.9999999999999997E-4</v>
      </c>
      <c r="Y34" s="4">
        <v>6.4340000000000003E-4</v>
      </c>
      <c r="Z34" s="4">
        <v>2.2009999999999998E-3</v>
      </c>
      <c r="AA34" s="4" t="s">
        <v>446</v>
      </c>
      <c r="AC34" s="4" t="s">
        <v>1903</v>
      </c>
      <c r="AD34" s="4" t="s">
        <v>55</v>
      </c>
      <c r="AE34" s="4" t="s">
        <v>72</v>
      </c>
      <c r="AF34" s="4" t="s">
        <v>1904</v>
      </c>
      <c r="AG34" s="4" t="s">
        <v>74</v>
      </c>
      <c r="AK34" s="4" t="str">
        <f>IFERROR(IF(FIND("Rett",AF34)&gt;-1,"yes"),"no")</f>
        <v>yes</v>
      </c>
      <c r="AN34" s="4" t="s">
        <v>2862</v>
      </c>
      <c r="AT34" s="4">
        <v>2</v>
      </c>
      <c r="AU34" s="4" t="s">
        <v>2726</v>
      </c>
      <c r="AV34" s="4" t="s">
        <v>2742</v>
      </c>
      <c r="AW34" s="4">
        <v>3</v>
      </c>
    </row>
    <row r="35" spans="1:49" s="4" customFormat="1">
      <c r="A35" s="4" t="s">
        <v>1854</v>
      </c>
      <c r="B35" s="4" t="s">
        <v>40</v>
      </c>
      <c r="C35" s="4" t="s">
        <v>106</v>
      </c>
      <c r="D35" s="4">
        <v>156668</v>
      </c>
      <c r="E35" s="4" t="s">
        <v>36</v>
      </c>
      <c r="F35" s="4">
        <v>855</v>
      </c>
      <c r="G35" s="4">
        <v>605</v>
      </c>
      <c r="H35" s="4">
        <v>202</v>
      </c>
      <c r="I35" s="4" t="s">
        <v>2707</v>
      </c>
      <c r="J35" s="4" t="s">
        <v>291</v>
      </c>
      <c r="K35" s="4" t="s">
        <v>315</v>
      </c>
      <c r="L35" s="4" t="s">
        <v>462</v>
      </c>
      <c r="M35" s="4">
        <v>120</v>
      </c>
      <c r="N35" s="4" t="s">
        <v>110</v>
      </c>
      <c r="O35" s="4" t="s">
        <v>293</v>
      </c>
      <c r="P35" s="4" t="s">
        <v>1856</v>
      </c>
      <c r="Q35" s="4" t="s">
        <v>910</v>
      </c>
      <c r="R35" s="4" t="s">
        <v>546</v>
      </c>
      <c r="S35" s="4">
        <v>21.1</v>
      </c>
      <c r="T35" s="4">
        <v>0.41599999999999998</v>
      </c>
      <c r="U35" s="4" t="s">
        <v>49</v>
      </c>
      <c r="V35" s="4" t="s">
        <v>1861</v>
      </c>
      <c r="W35" s="4" t="s">
        <v>1862</v>
      </c>
      <c r="X35" s="4" t="s">
        <v>34</v>
      </c>
      <c r="Y35" s="5" t="s">
        <v>1863</v>
      </c>
      <c r="Z35" s="4">
        <v>2.6209999999999997E-4</v>
      </c>
      <c r="AA35" s="4" t="s">
        <v>446</v>
      </c>
      <c r="AC35" s="4" t="s">
        <v>34</v>
      </c>
      <c r="AD35" s="4" t="s">
        <v>55</v>
      </c>
      <c r="AE35" s="4" t="s">
        <v>72</v>
      </c>
      <c r="AF35" s="4" t="s">
        <v>1864</v>
      </c>
      <c r="AG35" s="4" t="s">
        <v>74</v>
      </c>
      <c r="AK35" s="4" t="str">
        <f>IFERROR(IF(FIND("Rett",AF35)&gt;-1,"yes"),"no")</f>
        <v>yes</v>
      </c>
      <c r="AN35" s="4" t="s">
        <v>2863</v>
      </c>
      <c r="AW35" s="4">
        <v>3</v>
      </c>
    </row>
    <row r="36" spans="1:49" s="4" customFormat="1">
      <c r="A36" s="4" t="s">
        <v>1807</v>
      </c>
      <c r="B36" s="4" t="s">
        <v>39</v>
      </c>
      <c r="C36" s="4" t="s">
        <v>40</v>
      </c>
      <c r="D36" s="4">
        <v>143644</v>
      </c>
      <c r="E36" s="4" t="s">
        <v>36</v>
      </c>
      <c r="F36" s="4">
        <v>883</v>
      </c>
      <c r="G36" s="4">
        <v>633</v>
      </c>
      <c r="H36" s="4">
        <v>211</v>
      </c>
      <c r="I36" s="4" t="s">
        <v>2708</v>
      </c>
      <c r="J36" s="4" t="s">
        <v>1808</v>
      </c>
      <c r="K36" s="4" t="s">
        <v>1813</v>
      </c>
      <c r="L36" s="4" t="s">
        <v>92</v>
      </c>
      <c r="M36" s="4">
        <v>129</v>
      </c>
      <c r="N36" s="4" t="s">
        <v>200</v>
      </c>
      <c r="O36" s="4" t="s">
        <v>110</v>
      </c>
      <c r="P36" s="4" t="s">
        <v>1814</v>
      </c>
      <c r="Q36" s="4" t="s">
        <v>178</v>
      </c>
      <c r="R36" s="4" t="s">
        <v>1810</v>
      </c>
      <c r="S36" s="4">
        <v>25.3</v>
      </c>
      <c r="T36" s="4">
        <v>0.54400000000000004</v>
      </c>
      <c r="U36" s="4" t="s">
        <v>49</v>
      </c>
      <c r="V36" s="4" t="s">
        <v>1815</v>
      </c>
      <c r="W36" s="4" t="s">
        <v>1812</v>
      </c>
      <c r="X36" s="4">
        <v>2.9999999999999997E-4</v>
      </c>
      <c r="Y36" s="4">
        <v>1.962E-4</v>
      </c>
      <c r="Z36" s="4">
        <v>1.9E-3</v>
      </c>
      <c r="AA36" s="4" t="s">
        <v>906</v>
      </c>
      <c r="AC36" s="4">
        <v>23810759</v>
      </c>
      <c r="AD36" s="4" t="s">
        <v>55</v>
      </c>
      <c r="AE36" s="4" t="s">
        <v>72</v>
      </c>
      <c r="AF36" s="4" t="s">
        <v>448</v>
      </c>
      <c r="AG36" s="4" t="s">
        <v>74</v>
      </c>
      <c r="AK36" s="4" t="str">
        <f>IFERROR(IF(FIND("Rett",AF36)&gt;-1,"yes"),"no")</f>
        <v>yes</v>
      </c>
      <c r="AN36" s="4" t="s">
        <v>2864</v>
      </c>
      <c r="AW36" s="4">
        <v>3</v>
      </c>
    </row>
    <row r="37" spans="1:49" s="4" customFormat="1">
      <c r="A37" s="4" t="s">
        <v>1789</v>
      </c>
      <c r="B37" s="4" t="s">
        <v>40</v>
      </c>
      <c r="C37" s="4" t="s">
        <v>39</v>
      </c>
      <c r="D37" s="4">
        <v>1678856</v>
      </c>
      <c r="E37" s="4" t="s">
        <v>36</v>
      </c>
      <c r="F37" s="4">
        <v>887</v>
      </c>
      <c r="G37" s="4">
        <v>637</v>
      </c>
      <c r="H37" s="4">
        <v>213</v>
      </c>
      <c r="I37" s="4" t="s">
        <v>2708</v>
      </c>
      <c r="J37" s="4" t="s">
        <v>1197</v>
      </c>
      <c r="K37" s="4" t="s">
        <v>1198</v>
      </c>
      <c r="L37" s="4" t="s">
        <v>537</v>
      </c>
      <c r="M37" s="4">
        <v>131</v>
      </c>
      <c r="N37" s="4" t="s">
        <v>217</v>
      </c>
      <c r="O37" s="4" t="s">
        <v>293</v>
      </c>
      <c r="P37" s="4" t="s">
        <v>1790</v>
      </c>
      <c r="Q37" s="4" t="s">
        <v>810</v>
      </c>
      <c r="R37" s="4" t="s">
        <v>211</v>
      </c>
      <c r="S37" s="4">
        <v>14.56</v>
      </c>
      <c r="T37" s="4">
        <v>0.51100000000000001</v>
      </c>
      <c r="U37" s="4" t="s">
        <v>49</v>
      </c>
      <c r="V37" s="4" t="s">
        <v>1791</v>
      </c>
      <c r="W37" s="4" t="s">
        <v>1792</v>
      </c>
      <c r="X37" s="4" t="s">
        <v>34</v>
      </c>
      <c r="Y37" s="5" t="s">
        <v>1793</v>
      </c>
      <c r="Z37" s="4">
        <v>2.164E-4</v>
      </c>
      <c r="AA37" s="4" t="s">
        <v>249</v>
      </c>
      <c r="AC37" s="4" t="s">
        <v>34</v>
      </c>
      <c r="AD37" s="4" t="s">
        <v>55</v>
      </c>
      <c r="AE37" s="4" t="s">
        <v>72</v>
      </c>
      <c r="AF37" s="4" t="s">
        <v>158</v>
      </c>
      <c r="AG37" s="4" t="s">
        <v>74</v>
      </c>
      <c r="AK37" s="4" t="str">
        <f>IFERROR(IF(FIND("Rett",AF37)&gt;-1,"yes"),"no")</f>
        <v>no</v>
      </c>
      <c r="AN37" s="4" t="s">
        <v>2865</v>
      </c>
      <c r="AT37" s="4" t="s">
        <v>2823</v>
      </c>
      <c r="AU37" s="4" t="s">
        <v>2823</v>
      </c>
      <c r="AV37" s="4" t="s">
        <v>2823</v>
      </c>
      <c r="AW37" s="4">
        <v>3</v>
      </c>
    </row>
    <row r="38" spans="1:49" s="4" customFormat="1">
      <c r="A38" s="4" t="s">
        <v>1722</v>
      </c>
      <c r="B38" s="4" t="s">
        <v>40</v>
      </c>
      <c r="C38" s="4" t="s">
        <v>106</v>
      </c>
      <c r="D38" s="4">
        <v>143659</v>
      </c>
      <c r="E38" s="4" t="s">
        <v>36</v>
      </c>
      <c r="F38" s="4">
        <v>936</v>
      </c>
      <c r="G38" s="4">
        <v>686</v>
      </c>
      <c r="H38" s="4">
        <v>229</v>
      </c>
      <c r="I38" s="4" t="s">
        <v>2708</v>
      </c>
      <c r="J38" s="4" t="s">
        <v>1723</v>
      </c>
      <c r="K38" s="4" t="s">
        <v>1724</v>
      </c>
      <c r="L38" s="4" t="s">
        <v>507</v>
      </c>
      <c r="M38" s="4">
        <v>147</v>
      </c>
      <c r="N38" s="4" t="s">
        <v>1563</v>
      </c>
      <c r="O38" s="4" t="s">
        <v>45</v>
      </c>
      <c r="P38" s="4" t="s">
        <v>1725</v>
      </c>
      <c r="Q38" s="4" t="s">
        <v>530</v>
      </c>
      <c r="R38" s="4" t="s">
        <v>1726</v>
      </c>
      <c r="S38" s="4">
        <v>22.6</v>
      </c>
      <c r="T38" s="4">
        <v>0.38400000000000001</v>
      </c>
      <c r="U38" s="4" t="s">
        <v>49</v>
      </c>
      <c r="V38" s="4" t="s">
        <v>1727</v>
      </c>
      <c r="W38" s="4" t="s">
        <v>1728</v>
      </c>
      <c r="X38" s="4" t="s">
        <v>34</v>
      </c>
      <c r="Y38" s="4">
        <v>1.5809999999999999E-4</v>
      </c>
      <c r="Z38" s="4">
        <v>4.4129999999999999E-4</v>
      </c>
      <c r="AA38" s="4" t="s">
        <v>70</v>
      </c>
      <c r="AC38" s="4" t="s">
        <v>1729</v>
      </c>
      <c r="AD38" s="4" t="s">
        <v>55</v>
      </c>
      <c r="AE38" s="4" t="s">
        <v>72</v>
      </c>
      <c r="AF38" s="4" t="s">
        <v>1730</v>
      </c>
      <c r="AG38" s="4" t="s">
        <v>74</v>
      </c>
      <c r="AK38" s="4" t="str">
        <f>IFERROR(IF(FIND("Rett",AF38)&gt;-1,"yes"),"no")</f>
        <v>no</v>
      </c>
      <c r="AN38" s="4" t="s">
        <v>2866</v>
      </c>
      <c r="AW38" s="4">
        <v>3</v>
      </c>
    </row>
    <row r="39" spans="1:49" s="4" customFormat="1">
      <c r="A39" s="4" t="s">
        <v>1560</v>
      </c>
      <c r="B39" s="4" t="s">
        <v>40</v>
      </c>
      <c r="C39" s="4" t="s">
        <v>106</v>
      </c>
      <c r="D39" s="4" t="s">
        <v>1561</v>
      </c>
      <c r="E39" s="4" t="s">
        <v>36</v>
      </c>
      <c r="F39" s="4">
        <v>1065</v>
      </c>
      <c r="G39" s="4">
        <v>815</v>
      </c>
      <c r="H39" s="4">
        <v>272</v>
      </c>
      <c r="I39" s="4" t="s">
        <v>2708</v>
      </c>
      <c r="J39" s="4" t="s">
        <v>427</v>
      </c>
      <c r="K39" s="4" t="s">
        <v>1562</v>
      </c>
      <c r="L39" s="4" t="s">
        <v>507</v>
      </c>
      <c r="M39" s="4">
        <v>189</v>
      </c>
      <c r="N39" s="4" t="s">
        <v>1563</v>
      </c>
      <c r="O39" s="4" t="s">
        <v>45</v>
      </c>
      <c r="P39" s="4" t="s">
        <v>1564</v>
      </c>
      <c r="Q39" s="4" t="s">
        <v>47</v>
      </c>
      <c r="R39" s="4" t="s">
        <v>1565</v>
      </c>
      <c r="S39" s="4">
        <v>29.2</v>
      </c>
      <c r="T39" s="4">
        <v>0.57899999999999996</v>
      </c>
      <c r="U39" s="4" t="s">
        <v>49</v>
      </c>
      <c r="V39" s="4" t="s">
        <v>1566</v>
      </c>
      <c r="W39" s="4" t="s">
        <v>1567</v>
      </c>
      <c r="X39" s="4">
        <v>2.9999999999999997E-4</v>
      </c>
      <c r="Y39" s="5" t="s">
        <v>1568</v>
      </c>
      <c r="Z39" s="4">
        <v>1.4E-3</v>
      </c>
      <c r="AA39" s="4" t="s">
        <v>117</v>
      </c>
      <c r="AC39" s="4" t="s">
        <v>1569</v>
      </c>
      <c r="AD39" s="4" t="s">
        <v>311</v>
      </c>
      <c r="AE39" s="4" t="s">
        <v>72</v>
      </c>
      <c r="AF39" s="4" t="s">
        <v>73</v>
      </c>
      <c r="AG39" s="4" t="s">
        <v>74</v>
      </c>
      <c r="AH39" s="4" t="s">
        <v>1315</v>
      </c>
      <c r="AJ39" s="4" t="s">
        <v>2717</v>
      </c>
      <c r="AK39" s="4" t="str">
        <f>IFERROR(IF(FIND("Rett",AF39)&gt;-1,"yes"),"no")</f>
        <v>yes</v>
      </c>
      <c r="AL39" s="4" t="s">
        <v>3280</v>
      </c>
      <c r="AM39" s="4">
        <v>1</v>
      </c>
      <c r="AN39" s="4" t="s">
        <v>2867</v>
      </c>
      <c r="AW39" s="4">
        <v>3</v>
      </c>
    </row>
    <row r="40" spans="1:49" s="4" customFormat="1">
      <c r="A40" s="4" t="s">
        <v>1469</v>
      </c>
      <c r="B40" s="4" t="s">
        <v>39</v>
      </c>
      <c r="C40" s="4" t="s">
        <v>35</v>
      </c>
      <c r="D40" s="4">
        <v>547516</v>
      </c>
      <c r="E40" s="4" t="s">
        <v>36</v>
      </c>
      <c r="F40" s="4">
        <v>1112</v>
      </c>
      <c r="G40" s="4">
        <v>862</v>
      </c>
      <c r="H40" s="4">
        <v>288</v>
      </c>
      <c r="I40" s="4" t="s">
        <v>2708</v>
      </c>
      <c r="J40" s="4" t="s">
        <v>90</v>
      </c>
      <c r="K40" s="4" t="s">
        <v>91</v>
      </c>
      <c r="L40" s="4" t="s">
        <v>429</v>
      </c>
      <c r="M40" s="4">
        <v>205</v>
      </c>
      <c r="N40" s="4" t="s">
        <v>1470</v>
      </c>
      <c r="O40" s="4" t="s">
        <v>94</v>
      </c>
      <c r="P40" s="4" t="s">
        <v>1471</v>
      </c>
      <c r="Q40" s="4" t="s">
        <v>245</v>
      </c>
      <c r="R40" s="4" t="s">
        <v>1472</v>
      </c>
      <c r="S40" s="4">
        <v>21.6</v>
      </c>
      <c r="T40" s="4">
        <v>0.42799999999999999</v>
      </c>
      <c r="U40" s="4" t="s">
        <v>296</v>
      </c>
      <c r="V40" s="4" t="s">
        <v>1473</v>
      </c>
      <c r="W40" s="4" t="s">
        <v>1474</v>
      </c>
      <c r="X40" s="4">
        <v>5.0000000000000001E-4</v>
      </c>
      <c r="Y40" s="5" t="s">
        <v>1475</v>
      </c>
      <c r="Z40" s="4">
        <v>2.8E-3</v>
      </c>
      <c r="AA40" s="4" t="s">
        <v>117</v>
      </c>
      <c r="AC40" s="4" t="s">
        <v>34</v>
      </c>
      <c r="AD40" s="4" t="s">
        <v>55</v>
      </c>
      <c r="AE40" s="4" t="s">
        <v>72</v>
      </c>
      <c r="AF40" s="4" t="s">
        <v>1476</v>
      </c>
      <c r="AG40" s="4" t="s">
        <v>74</v>
      </c>
      <c r="AK40" s="4" t="str">
        <f>IFERROR(IF(FIND("Rett",AF40)&gt;-1,"yes"),"no")</f>
        <v>yes</v>
      </c>
      <c r="AN40" s="4" t="s">
        <v>2868</v>
      </c>
      <c r="AT40" s="4">
        <v>2</v>
      </c>
      <c r="AU40" s="4" t="s">
        <v>2726</v>
      </c>
      <c r="AV40" s="4" t="s">
        <v>2742</v>
      </c>
      <c r="AW40" s="4">
        <v>3</v>
      </c>
    </row>
    <row r="41" spans="1:49" s="4" customFormat="1">
      <c r="A41" s="4" t="s">
        <v>1101</v>
      </c>
      <c r="B41" s="4" t="s">
        <v>39</v>
      </c>
      <c r="C41" s="4" t="s">
        <v>35</v>
      </c>
      <c r="D41" s="4">
        <v>36489</v>
      </c>
      <c r="E41" s="4" t="s">
        <v>36</v>
      </c>
      <c r="F41" s="4">
        <v>1322</v>
      </c>
      <c r="G41" s="4">
        <v>1072</v>
      </c>
      <c r="H41" s="4">
        <v>358</v>
      </c>
      <c r="I41" s="4" t="s">
        <v>2709</v>
      </c>
      <c r="J41" s="4" t="s">
        <v>303</v>
      </c>
      <c r="K41" s="4" t="s">
        <v>332</v>
      </c>
      <c r="L41" s="4" t="s">
        <v>34</v>
      </c>
      <c r="N41" s="4" t="s">
        <v>34</v>
      </c>
      <c r="O41" s="4" t="s">
        <v>64</v>
      </c>
      <c r="P41" s="4" t="s">
        <v>1105</v>
      </c>
      <c r="Q41" s="4" t="s">
        <v>1106</v>
      </c>
      <c r="R41" s="4" t="s">
        <v>211</v>
      </c>
      <c r="S41" s="4">
        <v>9.9949999999999992</v>
      </c>
      <c r="T41" s="4">
        <v>0.52200000000000002</v>
      </c>
      <c r="U41" s="4" t="s">
        <v>296</v>
      </c>
      <c r="V41" s="4" t="s">
        <v>1107</v>
      </c>
      <c r="W41" s="4" t="s">
        <v>1108</v>
      </c>
      <c r="X41" s="4">
        <v>2.9999999999999997E-4</v>
      </c>
      <c r="Y41" s="4">
        <v>1.93E-4</v>
      </c>
      <c r="Z41" s="4">
        <v>1.2999999999999999E-3</v>
      </c>
      <c r="AA41" s="4" t="s">
        <v>660</v>
      </c>
      <c r="AC41" s="4" t="s">
        <v>1109</v>
      </c>
      <c r="AD41" s="4" t="s">
        <v>55</v>
      </c>
      <c r="AE41" s="4" t="s">
        <v>72</v>
      </c>
      <c r="AF41" s="4" t="s">
        <v>1110</v>
      </c>
      <c r="AG41" s="4" t="s">
        <v>74</v>
      </c>
      <c r="AK41" s="4" t="str">
        <f>IFERROR(IF(FIND("Rett",AF41)&gt;-1,"yes"),"no")</f>
        <v>yes</v>
      </c>
      <c r="AN41" s="4" t="s">
        <v>2869</v>
      </c>
      <c r="AT41" s="4">
        <v>2</v>
      </c>
      <c r="AU41" s="4" t="s">
        <v>2726</v>
      </c>
      <c r="AV41" s="4" t="s">
        <v>2742</v>
      </c>
      <c r="AW41" s="4">
        <v>3</v>
      </c>
    </row>
    <row r="42" spans="1:49" s="4" customFormat="1">
      <c r="A42" s="4" t="s">
        <v>1085</v>
      </c>
      <c r="B42" s="4" t="s">
        <v>106</v>
      </c>
      <c r="C42" s="4" t="s">
        <v>40</v>
      </c>
      <c r="D42" s="4">
        <v>143321</v>
      </c>
      <c r="E42" s="4" t="s">
        <v>36</v>
      </c>
      <c r="F42" s="4">
        <v>1325</v>
      </c>
      <c r="G42" s="4">
        <v>1075</v>
      </c>
      <c r="H42" s="4">
        <v>359</v>
      </c>
      <c r="I42" s="4" t="s">
        <v>2709</v>
      </c>
      <c r="J42" s="4" t="s">
        <v>208</v>
      </c>
      <c r="K42" s="4" t="s">
        <v>209</v>
      </c>
      <c r="L42" s="4" t="s">
        <v>34</v>
      </c>
      <c r="N42" s="4" t="s">
        <v>34</v>
      </c>
      <c r="O42" s="4" t="s">
        <v>210</v>
      </c>
      <c r="P42" s="4" t="s">
        <v>1086</v>
      </c>
      <c r="Q42" s="4" t="s">
        <v>903</v>
      </c>
      <c r="R42" s="4" t="s">
        <v>211</v>
      </c>
      <c r="S42" s="4">
        <v>19.48</v>
      </c>
      <c r="T42" s="4">
        <v>0.48799999999999999</v>
      </c>
      <c r="U42" s="4" t="s">
        <v>296</v>
      </c>
      <c r="V42" s="4" t="s">
        <v>1087</v>
      </c>
      <c r="W42" s="4" t="s">
        <v>1088</v>
      </c>
      <c r="X42" s="4" t="s">
        <v>34</v>
      </c>
      <c r="Y42" s="5" t="s">
        <v>1089</v>
      </c>
      <c r="Z42" s="4">
        <v>4.7550000000000001E-4</v>
      </c>
      <c r="AA42" s="4" t="s">
        <v>101</v>
      </c>
      <c r="AC42" s="4" t="s">
        <v>1090</v>
      </c>
      <c r="AD42" s="4" t="s">
        <v>55</v>
      </c>
      <c r="AE42" s="4" t="s">
        <v>72</v>
      </c>
      <c r="AF42" s="4" t="s">
        <v>396</v>
      </c>
      <c r="AG42" s="4" t="s">
        <v>74</v>
      </c>
      <c r="AK42" s="4" t="str">
        <f>IFERROR(IF(FIND("Rett",AF42)&gt;-1,"yes"),"no")</f>
        <v>no</v>
      </c>
      <c r="AN42" s="4" t="s">
        <v>2870</v>
      </c>
      <c r="AW42" s="4">
        <v>3</v>
      </c>
    </row>
    <row r="43" spans="1:49" s="4" customFormat="1">
      <c r="A43" s="4" t="s">
        <v>806</v>
      </c>
      <c r="B43" s="4" t="s">
        <v>40</v>
      </c>
      <c r="C43" s="4" t="s">
        <v>39</v>
      </c>
      <c r="D43" s="4">
        <v>156632</v>
      </c>
      <c r="E43" s="4" t="s">
        <v>36</v>
      </c>
      <c r="F43" s="4">
        <v>1412</v>
      </c>
      <c r="G43" s="4">
        <v>1162</v>
      </c>
      <c r="H43" s="4">
        <v>388</v>
      </c>
      <c r="I43" s="4" t="s">
        <v>2709</v>
      </c>
      <c r="J43" s="4" t="s">
        <v>638</v>
      </c>
      <c r="K43" s="4" t="s">
        <v>794</v>
      </c>
      <c r="L43" s="4" t="s">
        <v>134</v>
      </c>
      <c r="M43" s="4">
        <v>285</v>
      </c>
      <c r="N43" s="4" t="s">
        <v>800</v>
      </c>
      <c r="O43" s="4" t="s">
        <v>267</v>
      </c>
      <c r="P43" s="4" t="s">
        <v>809</v>
      </c>
      <c r="Q43" s="4" t="s">
        <v>821</v>
      </c>
      <c r="R43" s="4" t="s">
        <v>173</v>
      </c>
      <c r="S43" s="4">
        <v>14.9</v>
      </c>
      <c r="T43" s="4">
        <v>0.38800000000000001</v>
      </c>
      <c r="U43" s="4" t="s">
        <v>296</v>
      </c>
      <c r="V43" s="4" t="s">
        <v>822</v>
      </c>
      <c r="W43" s="4" t="s">
        <v>823</v>
      </c>
      <c r="X43" s="4" t="s">
        <v>34</v>
      </c>
      <c r="Y43" s="5" t="s">
        <v>824</v>
      </c>
      <c r="Z43" s="5" t="s">
        <v>825</v>
      </c>
      <c r="AA43" s="4" t="s">
        <v>86</v>
      </c>
      <c r="AC43" s="4" t="s">
        <v>814</v>
      </c>
      <c r="AD43" s="4" t="s">
        <v>55</v>
      </c>
      <c r="AE43" s="4" t="s">
        <v>72</v>
      </c>
      <c r="AF43" s="4" t="s">
        <v>629</v>
      </c>
      <c r="AG43" s="4" t="s">
        <v>74</v>
      </c>
      <c r="AK43" s="4" t="str">
        <f>IFERROR(IF(FIND("Rett",AF43)&gt;-1,"yes"),"no")</f>
        <v>yes</v>
      </c>
      <c r="AN43" s="4" t="s">
        <v>2871</v>
      </c>
      <c r="AT43" s="4">
        <v>2</v>
      </c>
      <c r="AU43" s="4" t="s">
        <v>2726</v>
      </c>
      <c r="AV43" s="4" t="s">
        <v>2742</v>
      </c>
      <c r="AW43" s="4">
        <v>3</v>
      </c>
    </row>
    <row r="44" spans="1:49" s="4" customFormat="1">
      <c r="A44" s="4" t="s">
        <v>695</v>
      </c>
      <c r="B44" s="4" t="s">
        <v>40</v>
      </c>
      <c r="C44" s="4" t="s">
        <v>106</v>
      </c>
      <c r="D44" s="4">
        <v>143430</v>
      </c>
      <c r="E44" s="4" t="s">
        <v>36</v>
      </c>
      <c r="F44" s="4">
        <v>1446</v>
      </c>
      <c r="G44" s="4">
        <v>1196</v>
      </c>
      <c r="H44" s="4">
        <v>399</v>
      </c>
      <c r="I44" s="4" t="s">
        <v>2709</v>
      </c>
      <c r="J44" s="4" t="s">
        <v>427</v>
      </c>
      <c r="K44" s="4" t="s">
        <v>428</v>
      </c>
      <c r="L44" s="4" t="s">
        <v>462</v>
      </c>
      <c r="M44" s="4">
        <v>289</v>
      </c>
      <c r="N44" s="4" t="s">
        <v>696</v>
      </c>
      <c r="O44" s="4" t="s">
        <v>45</v>
      </c>
      <c r="P44" s="4" t="s">
        <v>697</v>
      </c>
      <c r="Q44" s="4" t="s">
        <v>530</v>
      </c>
      <c r="R44" s="4" t="s">
        <v>539</v>
      </c>
      <c r="S44" s="4">
        <v>23.3</v>
      </c>
      <c r="T44" s="4">
        <v>0.36299999999999999</v>
      </c>
      <c r="U44" s="4" t="s">
        <v>296</v>
      </c>
      <c r="V44" s="4" t="s">
        <v>698</v>
      </c>
      <c r="W44" s="4" t="s">
        <v>699</v>
      </c>
      <c r="X44" s="4">
        <v>2.9999999999999997E-4</v>
      </c>
      <c r="Y44" s="5" t="s">
        <v>700</v>
      </c>
      <c r="Z44" s="4">
        <v>1.4E-3</v>
      </c>
      <c r="AA44" s="4" t="s">
        <v>117</v>
      </c>
      <c r="AC44" s="4" t="s">
        <v>701</v>
      </c>
      <c r="AD44" s="4" t="s">
        <v>55</v>
      </c>
      <c r="AE44" s="4" t="s">
        <v>72</v>
      </c>
      <c r="AF44" s="4" t="s">
        <v>73</v>
      </c>
      <c r="AG44" s="4" t="s">
        <v>74</v>
      </c>
      <c r="AK44" s="4" t="str">
        <f>IFERROR(IF(FIND("Rett",AF44)&gt;-1,"yes"),"no")</f>
        <v>yes</v>
      </c>
      <c r="AN44" s="4" t="s">
        <v>2872</v>
      </c>
      <c r="AW44" s="4">
        <v>3</v>
      </c>
    </row>
    <row r="45" spans="1:49" s="4" customFormat="1">
      <c r="A45" s="4" t="s">
        <v>662</v>
      </c>
      <c r="B45" s="4" t="s">
        <v>40</v>
      </c>
      <c r="C45" s="4" t="s">
        <v>35</v>
      </c>
      <c r="D45" s="4">
        <v>379509</v>
      </c>
      <c r="E45" s="4" t="s">
        <v>36</v>
      </c>
      <c r="F45" s="4">
        <v>1454</v>
      </c>
      <c r="G45" s="4">
        <v>1204</v>
      </c>
      <c r="H45" s="4">
        <v>402</v>
      </c>
      <c r="I45" s="4" t="s">
        <v>2709</v>
      </c>
      <c r="J45" s="4" t="s">
        <v>668</v>
      </c>
      <c r="K45" s="4" t="s">
        <v>669</v>
      </c>
      <c r="L45" s="4" t="s">
        <v>340</v>
      </c>
      <c r="M45" s="4">
        <v>292</v>
      </c>
      <c r="N45" s="4" t="s">
        <v>79</v>
      </c>
      <c r="O45" s="4" t="s">
        <v>64</v>
      </c>
      <c r="P45" s="4" t="s">
        <v>663</v>
      </c>
      <c r="Q45" s="4" t="s">
        <v>317</v>
      </c>
      <c r="R45" s="4" t="s">
        <v>146</v>
      </c>
      <c r="S45" s="4">
        <v>18.03</v>
      </c>
      <c r="T45" s="4">
        <v>0.36699999999999999</v>
      </c>
      <c r="U45" s="4" t="s">
        <v>296</v>
      </c>
      <c r="V45" s="4" t="s">
        <v>670</v>
      </c>
      <c r="W45" s="4" t="s">
        <v>671</v>
      </c>
      <c r="X45" s="4" t="s">
        <v>34</v>
      </c>
      <c r="Y45" s="5" t="s">
        <v>672</v>
      </c>
      <c r="Z45" s="4">
        <v>2.987E-4</v>
      </c>
      <c r="AA45" s="4" t="s">
        <v>129</v>
      </c>
      <c r="AC45" s="4" t="s">
        <v>34</v>
      </c>
      <c r="AD45" s="4" t="s">
        <v>55</v>
      </c>
      <c r="AE45" s="4" t="s">
        <v>72</v>
      </c>
      <c r="AF45" s="4" t="s">
        <v>158</v>
      </c>
      <c r="AG45" s="4" t="s">
        <v>74</v>
      </c>
      <c r="AK45" s="4" t="str">
        <f>IFERROR(IF(FIND("Rett",AF45)&gt;-1,"yes"),"no")</f>
        <v>no</v>
      </c>
      <c r="AN45" s="4" t="s">
        <v>2873</v>
      </c>
      <c r="AW45" s="4">
        <v>3</v>
      </c>
    </row>
    <row r="46" spans="1:49" s="4" customFormat="1">
      <c r="A46" s="4" t="s">
        <v>551</v>
      </c>
      <c r="B46" s="4" t="s">
        <v>39</v>
      </c>
      <c r="C46" s="4" t="s">
        <v>35</v>
      </c>
      <c r="D46" s="4">
        <v>143446</v>
      </c>
      <c r="E46" s="4" t="s">
        <v>36</v>
      </c>
      <c r="F46" s="4">
        <v>1484</v>
      </c>
      <c r="G46" s="4">
        <v>1234</v>
      </c>
      <c r="H46" s="4">
        <v>412</v>
      </c>
      <c r="I46" s="4" t="s">
        <v>2709</v>
      </c>
      <c r="J46" s="4" t="s">
        <v>552</v>
      </c>
      <c r="K46" s="4" t="s">
        <v>553</v>
      </c>
      <c r="L46" s="4" t="s">
        <v>537</v>
      </c>
      <c r="M46" s="4">
        <v>302</v>
      </c>
      <c r="N46" s="4" t="s">
        <v>538</v>
      </c>
      <c r="O46" s="4" t="s">
        <v>185</v>
      </c>
      <c r="P46" s="4" t="s">
        <v>554</v>
      </c>
      <c r="Q46" s="4" t="s">
        <v>555</v>
      </c>
      <c r="R46" s="4" t="s">
        <v>211</v>
      </c>
      <c r="S46" s="4">
        <v>15.07</v>
      </c>
      <c r="T46" s="4">
        <v>0.38600000000000001</v>
      </c>
      <c r="U46" s="4" t="s">
        <v>49</v>
      </c>
      <c r="V46" s="4" t="s">
        <v>556</v>
      </c>
      <c r="W46" s="4" t="s">
        <v>557</v>
      </c>
      <c r="X46" s="4">
        <v>8.0000000000000004E-4</v>
      </c>
      <c r="Y46" s="4">
        <v>4.4939999999999997E-4</v>
      </c>
      <c r="Z46" s="4">
        <v>3.4090000000000001E-3</v>
      </c>
      <c r="AA46" s="4" t="s">
        <v>446</v>
      </c>
      <c r="AC46" s="4" t="s">
        <v>558</v>
      </c>
      <c r="AD46" s="4" t="s">
        <v>55</v>
      </c>
      <c r="AE46" s="4" t="s">
        <v>72</v>
      </c>
      <c r="AF46" s="4" t="s">
        <v>559</v>
      </c>
      <c r="AG46" s="4" t="s">
        <v>74</v>
      </c>
      <c r="AK46" s="4" t="str">
        <f>IFERROR(IF(FIND("Rett",AF46)&gt;-1,"yes"),"no")</f>
        <v>yes</v>
      </c>
      <c r="AN46" s="4" t="s">
        <v>2874</v>
      </c>
      <c r="AW46" s="4">
        <v>3</v>
      </c>
    </row>
    <row r="47" spans="1:49" s="4" customFormat="1">
      <c r="A47" s="4" t="s">
        <v>363</v>
      </c>
      <c r="B47" s="4" t="s">
        <v>40</v>
      </c>
      <c r="C47" s="4" t="s">
        <v>106</v>
      </c>
      <c r="D47" s="4">
        <v>1207353</v>
      </c>
      <c r="E47" s="4" t="s">
        <v>36</v>
      </c>
      <c r="F47" s="4">
        <v>1566</v>
      </c>
      <c r="G47" s="4">
        <v>1316</v>
      </c>
      <c r="H47" s="4">
        <v>439</v>
      </c>
      <c r="I47" s="4" t="s">
        <v>2709</v>
      </c>
      <c r="J47" s="4" t="s">
        <v>291</v>
      </c>
      <c r="K47" s="4" t="s">
        <v>364</v>
      </c>
      <c r="L47" s="4" t="s">
        <v>34</v>
      </c>
      <c r="N47" s="4" t="s">
        <v>34</v>
      </c>
      <c r="O47" s="4" t="s">
        <v>293</v>
      </c>
      <c r="P47" s="4" t="s">
        <v>365</v>
      </c>
      <c r="Q47" s="4" t="s">
        <v>366</v>
      </c>
      <c r="R47" s="4" t="s">
        <v>211</v>
      </c>
      <c r="S47" s="4">
        <v>18.16</v>
      </c>
      <c r="T47" s="4">
        <v>0.443</v>
      </c>
      <c r="U47" s="4" t="s">
        <v>296</v>
      </c>
      <c r="V47" s="4" t="s">
        <v>367</v>
      </c>
      <c r="W47" s="4" t="s">
        <v>368</v>
      </c>
      <c r="X47" s="4">
        <v>2.9999999999999997E-4</v>
      </c>
      <c r="Y47" s="5" t="s">
        <v>369</v>
      </c>
      <c r="Z47" s="4">
        <v>1E-3</v>
      </c>
      <c r="AA47" s="4" t="s">
        <v>37</v>
      </c>
      <c r="AC47" s="4" t="s">
        <v>34</v>
      </c>
      <c r="AD47" s="4" t="s">
        <v>55</v>
      </c>
      <c r="AE47" s="4" t="s">
        <v>72</v>
      </c>
      <c r="AF47" s="4" t="s">
        <v>370</v>
      </c>
      <c r="AG47" s="4" t="s">
        <v>74</v>
      </c>
      <c r="AK47" s="4" t="str">
        <f>IFERROR(IF(FIND("Rett",AF47)&gt;-1,"yes"),"no")</f>
        <v>yes</v>
      </c>
      <c r="AN47" s="4" t="s">
        <v>2875</v>
      </c>
      <c r="AW47" s="4">
        <v>3</v>
      </c>
    </row>
    <row r="48" spans="1:49" s="4" customFormat="1">
      <c r="A48" s="4" t="s">
        <v>371</v>
      </c>
      <c r="B48" s="4" t="s">
        <v>39</v>
      </c>
      <c r="C48" s="4" t="s">
        <v>35</v>
      </c>
      <c r="D48" s="4">
        <v>143458</v>
      </c>
      <c r="E48" s="4" t="s">
        <v>36</v>
      </c>
      <c r="F48" s="4">
        <v>1565</v>
      </c>
      <c r="G48" s="4">
        <v>1315</v>
      </c>
      <c r="H48" s="4">
        <v>439</v>
      </c>
      <c r="I48" s="4" t="s">
        <v>2709</v>
      </c>
      <c r="J48" s="4" t="s">
        <v>303</v>
      </c>
      <c r="K48" s="4" t="s">
        <v>372</v>
      </c>
      <c r="L48" s="4" t="s">
        <v>34</v>
      </c>
      <c r="N48" s="4" t="s">
        <v>34</v>
      </c>
      <c r="O48" s="4" t="s">
        <v>64</v>
      </c>
      <c r="P48" s="4" t="s">
        <v>373</v>
      </c>
      <c r="Q48" s="4" t="s">
        <v>374</v>
      </c>
      <c r="R48" s="4" t="s">
        <v>211</v>
      </c>
      <c r="S48" s="4">
        <v>14.3</v>
      </c>
      <c r="T48" s="4">
        <v>0.44700000000000001</v>
      </c>
      <c r="U48" s="4" t="s">
        <v>296</v>
      </c>
      <c r="V48" s="4" t="s">
        <v>375</v>
      </c>
      <c r="W48" s="4" t="s">
        <v>376</v>
      </c>
      <c r="X48" s="4" t="s">
        <v>34</v>
      </c>
      <c r="Y48" s="4">
        <v>1.964E-4</v>
      </c>
      <c r="Z48" s="4">
        <v>4.459E-4</v>
      </c>
      <c r="AA48" s="4" t="s">
        <v>129</v>
      </c>
      <c r="AC48" s="4" t="s">
        <v>377</v>
      </c>
      <c r="AD48" s="4" t="s">
        <v>55</v>
      </c>
      <c r="AE48" s="4" t="s">
        <v>72</v>
      </c>
      <c r="AF48" s="4" t="s">
        <v>378</v>
      </c>
      <c r="AG48" s="4" t="s">
        <v>74</v>
      </c>
      <c r="AK48" s="4" t="str">
        <f>IFERROR(IF(FIND("Rett",AF48)&gt;-1,"yes"),"no")</f>
        <v>yes</v>
      </c>
      <c r="AN48" s="4" t="s">
        <v>2876</v>
      </c>
      <c r="AW48" s="4">
        <v>3</v>
      </c>
    </row>
    <row r="49" spans="1:49" s="4" customFormat="1">
      <c r="A49" s="4" t="s">
        <v>330</v>
      </c>
      <c r="B49" s="4" t="s">
        <v>39</v>
      </c>
      <c r="C49" s="4" t="s">
        <v>35</v>
      </c>
      <c r="D49" s="4" t="s">
        <v>331</v>
      </c>
      <c r="E49" s="4" t="s">
        <v>36</v>
      </c>
      <c r="F49" s="4">
        <v>1580</v>
      </c>
      <c r="G49" s="4">
        <v>1330</v>
      </c>
      <c r="H49" s="4">
        <v>444</v>
      </c>
      <c r="I49" s="4" t="s">
        <v>2709</v>
      </c>
      <c r="J49" s="4" t="s">
        <v>303</v>
      </c>
      <c r="K49" s="4" t="s">
        <v>332</v>
      </c>
      <c r="L49" s="4" t="s">
        <v>62</v>
      </c>
      <c r="M49" s="4">
        <v>323</v>
      </c>
      <c r="N49" s="4" t="s">
        <v>63</v>
      </c>
      <c r="O49" s="4" t="s">
        <v>64</v>
      </c>
      <c r="P49" s="4" t="s">
        <v>333</v>
      </c>
      <c r="Q49" s="4" t="s">
        <v>334</v>
      </c>
      <c r="R49" s="4" t="s">
        <v>261</v>
      </c>
      <c r="S49" s="4">
        <v>14.77</v>
      </c>
      <c r="T49" s="4">
        <v>0.39100000000000001</v>
      </c>
      <c r="U49" s="4" t="s">
        <v>296</v>
      </c>
      <c r="V49" s="4" t="s">
        <v>335</v>
      </c>
      <c r="W49" s="4" t="s">
        <v>336</v>
      </c>
      <c r="X49" s="4">
        <v>2.9999999999999997E-4</v>
      </c>
      <c r="Y49" s="4">
        <v>9.4879999999999997E-4</v>
      </c>
      <c r="Z49" s="4">
        <v>1.4289999999999999E-3</v>
      </c>
      <c r="AA49" s="4" t="s">
        <v>86</v>
      </c>
      <c r="AC49" s="4" t="s">
        <v>337</v>
      </c>
      <c r="AD49" s="4" t="s">
        <v>311</v>
      </c>
      <c r="AE49" s="4" t="s">
        <v>72</v>
      </c>
      <c r="AF49" s="4" t="s">
        <v>73</v>
      </c>
      <c r="AG49" s="4" t="s">
        <v>74</v>
      </c>
      <c r="AH49" s="4" t="s">
        <v>338</v>
      </c>
      <c r="AK49" s="4" t="str">
        <f>IFERROR(IF(FIND("Rett",AF49)&gt;-1,"yes"),"no")</f>
        <v>yes</v>
      </c>
      <c r="AL49" s="4" t="s">
        <v>3280</v>
      </c>
      <c r="AM49" s="4">
        <v>1</v>
      </c>
      <c r="AN49" s="4" t="s">
        <v>2877</v>
      </c>
      <c r="AT49" s="4">
        <v>2</v>
      </c>
      <c r="AU49" s="4" t="s">
        <v>2726</v>
      </c>
      <c r="AV49" s="4" t="s">
        <v>2742</v>
      </c>
      <c r="AW49" s="4">
        <v>3</v>
      </c>
    </row>
    <row r="50" spans="1:49" s="4" customFormat="1">
      <c r="A50" s="4" t="s">
        <v>240</v>
      </c>
      <c r="B50" s="4" t="s">
        <v>39</v>
      </c>
      <c r="C50" s="4" t="s">
        <v>35</v>
      </c>
      <c r="D50" s="4">
        <v>95193</v>
      </c>
      <c r="E50" s="4" t="s">
        <v>36</v>
      </c>
      <c r="F50" s="4">
        <v>1623</v>
      </c>
      <c r="G50" s="4">
        <v>1373</v>
      </c>
      <c r="H50" s="4">
        <v>458</v>
      </c>
      <c r="I50" s="4" t="s">
        <v>2709</v>
      </c>
      <c r="J50" s="4" t="s">
        <v>241</v>
      </c>
      <c r="K50" s="4" t="s">
        <v>242</v>
      </c>
      <c r="L50" s="4" t="s">
        <v>34</v>
      </c>
      <c r="N50" s="4" t="s">
        <v>34</v>
      </c>
      <c r="O50" s="4" t="s">
        <v>243</v>
      </c>
      <c r="P50" s="4" t="s">
        <v>244</v>
      </c>
      <c r="Q50" s="4" t="s">
        <v>245</v>
      </c>
      <c r="R50" s="4" t="s">
        <v>246</v>
      </c>
      <c r="S50" s="4">
        <v>25.1</v>
      </c>
      <c r="T50" s="4">
        <v>0.47199999999999998</v>
      </c>
      <c r="U50" s="4" t="s">
        <v>49</v>
      </c>
      <c r="V50" s="4" t="s">
        <v>247</v>
      </c>
      <c r="W50" s="4" t="s">
        <v>248</v>
      </c>
      <c r="X50" s="4">
        <v>2.9999999999999997E-4</v>
      </c>
      <c r="Y50" s="4">
        <v>2.2890000000000001E-4</v>
      </c>
      <c r="Z50" s="4">
        <v>1.7309999999999999E-3</v>
      </c>
      <c r="AA50" s="4" t="s">
        <v>249</v>
      </c>
      <c r="AC50" s="4" t="s">
        <v>250</v>
      </c>
      <c r="AD50" s="4" t="s">
        <v>55</v>
      </c>
      <c r="AE50" s="4" t="s">
        <v>72</v>
      </c>
      <c r="AF50" s="4" t="s">
        <v>251</v>
      </c>
      <c r="AG50" s="4" t="s">
        <v>74</v>
      </c>
      <c r="AK50" s="4" t="str">
        <f>IFERROR(IF(FIND("Rett",AF50)&gt;-1,"yes"),"no")</f>
        <v>yes</v>
      </c>
      <c r="AN50" s="4" t="s">
        <v>2878</v>
      </c>
      <c r="AO50" s="4">
        <v>1</v>
      </c>
      <c r="AP50" s="4">
        <v>1</v>
      </c>
      <c r="AQ50" s="4">
        <v>1</v>
      </c>
      <c r="AR50" s="4">
        <v>1</v>
      </c>
      <c r="AT50" s="4">
        <v>1</v>
      </c>
      <c r="AU50" s="4" t="s">
        <v>2726</v>
      </c>
      <c r="AV50" s="4" t="s">
        <v>2735</v>
      </c>
      <c r="AW50" s="4">
        <v>3</v>
      </c>
    </row>
    <row r="51" spans="1:49" s="4" customFormat="1">
      <c r="A51" s="4" t="s">
        <v>59</v>
      </c>
      <c r="B51" s="4" t="s">
        <v>39</v>
      </c>
      <c r="C51" s="4" t="s">
        <v>40</v>
      </c>
      <c r="D51" s="4">
        <v>143483</v>
      </c>
      <c r="E51" s="4" t="s">
        <v>36</v>
      </c>
      <c r="F51" s="4">
        <v>1701</v>
      </c>
      <c r="G51" s="4">
        <v>1451</v>
      </c>
      <c r="H51" s="4">
        <v>484</v>
      </c>
      <c r="I51" s="4" t="s">
        <v>2709</v>
      </c>
      <c r="J51" s="4" t="s">
        <v>60</v>
      </c>
      <c r="K51" s="4" t="s">
        <v>61</v>
      </c>
      <c r="L51" s="4" t="s">
        <v>62</v>
      </c>
      <c r="M51" s="4">
        <v>335</v>
      </c>
      <c r="N51" s="4" t="s">
        <v>63</v>
      </c>
      <c r="O51" s="4" t="s">
        <v>64</v>
      </c>
      <c r="P51" s="4" t="s">
        <v>65</v>
      </c>
      <c r="Q51" s="4" t="s">
        <v>47</v>
      </c>
      <c r="R51" s="4" t="s">
        <v>66</v>
      </c>
      <c r="S51" s="4">
        <v>25.6</v>
      </c>
      <c r="T51" s="4">
        <v>0.56399999999999995</v>
      </c>
      <c r="U51" s="4" t="s">
        <v>49</v>
      </c>
      <c r="V51" s="4" t="s">
        <v>67</v>
      </c>
      <c r="W51" s="4" t="s">
        <v>68</v>
      </c>
      <c r="X51" s="4" t="s">
        <v>34</v>
      </c>
      <c r="Y51" s="5" t="s">
        <v>69</v>
      </c>
      <c r="Z51" s="4">
        <v>4.4119999999999999E-4</v>
      </c>
      <c r="AA51" s="4" t="s">
        <v>70</v>
      </c>
      <c r="AC51" s="4" t="s">
        <v>71</v>
      </c>
      <c r="AD51" s="4" t="s">
        <v>55</v>
      </c>
      <c r="AE51" s="4" t="s">
        <v>72</v>
      </c>
      <c r="AF51" s="4" t="s">
        <v>73</v>
      </c>
      <c r="AG51" s="4" t="s">
        <v>74</v>
      </c>
      <c r="AK51" s="4" t="str">
        <f>IFERROR(IF(FIND("Rett",AF51)&gt;-1,"yes"),"no")</f>
        <v>yes</v>
      </c>
      <c r="AN51" s="4" t="s">
        <v>2879</v>
      </c>
      <c r="AW51" s="4">
        <v>3</v>
      </c>
    </row>
    <row r="52" spans="1:49" s="4" customFormat="1">
      <c r="A52" s="4" t="s">
        <v>2620</v>
      </c>
      <c r="B52" s="4" t="s">
        <v>35</v>
      </c>
      <c r="C52" s="4" t="s">
        <v>39</v>
      </c>
      <c r="D52" s="4">
        <v>652330</v>
      </c>
      <c r="E52" s="4" t="s">
        <v>36</v>
      </c>
      <c r="F52" s="4">
        <v>321</v>
      </c>
      <c r="G52" s="4">
        <v>71</v>
      </c>
      <c r="H52" s="4">
        <v>24</v>
      </c>
      <c r="I52" s="4" t="s">
        <v>2705</v>
      </c>
      <c r="J52" s="4" t="s">
        <v>235</v>
      </c>
      <c r="K52" s="4" t="s">
        <v>236</v>
      </c>
      <c r="L52" s="4" t="s">
        <v>340</v>
      </c>
      <c r="M52" s="4">
        <v>12</v>
      </c>
      <c r="N52" s="4" t="s">
        <v>341</v>
      </c>
      <c r="O52" s="4" t="s">
        <v>200</v>
      </c>
      <c r="P52" s="4" t="s">
        <v>2621</v>
      </c>
      <c r="Q52" s="4" t="s">
        <v>2622</v>
      </c>
      <c r="R52" s="4" t="s">
        <v>1323</v>
      </c>
      <c r="S52" s="4">
        <v>19.899999999999999</v>
      </c>
      <c r="T52" s="4">
        <v>0.47699999999999998</v>
      </c>
      <c r="U52" s="4" t="s">
        <v>296</v>
      </c>
      <c r="V52" s="4" t="s">
        <v>2623</v>
      </c>
      <c r="W52" s="4" t="s">
        <v>2624</v>
      </c>
      <c r="X52" s="4" t="s">
        <v>34</v>
      </c>
      <c r="Y52" s="5" t="s">
        <v>2625</v>
      </c>
      <c r="Z52" s="5" t="s">
        <v>2626</v>
      </c>
      <c r="AA52" s="4" t="s">
        <v>86</v>
      </c>
      <c r="AC52" s="4" t="s">
        <v>34</v>
      </c>
      <c r="AD52" s="4" t="s">
        <v>55</v>
      </c>
      <c r="AE52" s="4" t="s">
        <v>118</v>
      </c>
      <c r="AF52" s="4" t="s">
        <v>57</v>
      </c>
      <c r="AG52" s="4" t="s">
        <v>58</v>
      </c>
      <c r="AK52" s="4" t="str">
        <f>IFERROR(IF(FIND("Rett",AF52)&gt;-1,"yes"),"no")</f>
        <v>no</v>
      </c>
      <c r="AN52" s="4" t="s">
        <v>2880</v>
      </c>
      <c r="AW52" s="4">
        <v>4</v>
      </c>
    </row>
    <row r="53" spans="1:49" s="4" customFormat="1">
      <c r="A53" s="4" t="s">
        <v>2596</v>
      </c>
      <c r="B53" s="4" t="s">
        <v>35</v>
      </c>
      <c r="C53" s="4" t="s">
        <v>39</v>
      </c>
      <c r="D53" s="4">
        <v>2132914</v>
      </c>
      <c r="E53" s="4" t="s">
        <v>36</v>
      </c>
      <c r="F53" s="4">
        <v>353</v>
      </c>
      <c r="G53" s="4">
        <v>103</v>
      </c>
      <c r="H53" s="4">
        <v>35</v>
      </c>
      <c r="I53" s="4" t="s">
        <v>2705</v>
      </c>
      <c r="J53" s="4" t="s">
        <v>1271</v>
      </c>
      <c r="K53" s="4" t="s">
        <v>1272</v>
      </c>
      <c r="L53" s="4" t="s">
        <v>34</v>
      </c>
      <c r="N53" s="4" t="s">
        <v>34</v>
      </c>
      <c r="O53" s="4" t="s">
        <v>326</v>
      </c>
      <c r="P53" s="4" t="s">
        <v>2597</v>
      </c>
      <c r="Q53" s="4" t="s">
        <v>2598</v>
      </c>
      <c r="R53" s="4" t="s">
        <v>211</v>
      </c>
      <c r="S53" s="4">
        <v>21.9</v>
      </c>
      <c r="T53" s="4">
        <v>0.44900000000000001</v>
      </c>
      <c r="U53" s="4" t="s">
        <v>296</v>
      </c>
      <c r="V53" s="4" t="s">
        <v>2599</v>
      </c>
      <c r="W53" s="4" t="s">
        <v>2600</v>
      </c>
      <c r="X53" s="4" t="s">
        <v>34</v>
      </c>
      <c r="Y53" s="4" t="s">
        <v>34</v>
      </c>
      <c r="Z53" s="4" t="s">
        <v>34</v>
      </c>
      <c r="AA53" s="4" t="s">
        <v>34</v>
      </c>
      <c r="AC53" s="4" t="s">
        <v>34</v>
      </c>
      <c r="AD53" s="4" t="s">
        <v>55</v>
      </c>
      <c r="AE53" s="4" t="s">
        <v>118</v>
      </c>
      <c r="AF53" s="4" t="s">
        <v>57</v>
      </c>
      <c r="AG53" s="4" t="s">
        <v>58</v>
      </c>
      <c r="AK53" s="4" t="str">
        <f>IFERROR(IF(FIND("Rett",AF53)&gt;-1,"yes"),"no")</f>
        <v>no</v>
      </c>
      <c r="AN53" s="4" t="s">
        <v>2881</v>
      </c>
      <c r="AT53" s="4" t="s">
        <v>2823</v>
      </c>
      <c r="AU53" s="4" t="s">
        <v>2823</v>
      </c>
      <c r="AV53" s="4" t="s">
        <v>2823</v>
      </c>
      <c r="AW53" s="4">
        <v>4</v>
      </c>
    </row>
    <row r="54" spans="1:49" s="4" customFormat="1">
      <c r="A54" s="4" t="s">
        <v>2350</v>
      </c>
      <c r="B54" s="4" t="s">
        <v>106</v>
      </c>
      <c r="C54" s="4" t="s">
        <v>39</v>
      </c>
      <c r="D54" s="4">
        <v>995700</v>
      </c>
      <c r="E54" s="4" t="s">
        <v>36</v>
      </c>
      <c r="F54" s="4">
        <v>613</v>
      </c>
      <c r="G54" s="4">
        <v>363</v>
      </c>
      <c r="H54" s="4">
        <v>121</v>
      </c>
      <c r="I54" s="4" t="s">
        <v>2706</v>
      </c>
      <c r="J54" s="4" t="s">
        <v>2133</v>
      </c>
      <c r="K54" s="4" t="s">
        <v>2351</v>
      </c>
      <c r="L54" s="4" t="s">
        <v>134</v>
      </c>
      <c r="M54" s="4">
        <v>28</v>
      </c>
      <c r="N54" s="4" t="s">
        <v>1035</v>
      </c>
      <c r="O54" s="4" t="s">
        <v>326</v>
      </c>
      <c r="P54" s="4" t="s">
        <v>34</v>
      </c>
      <c r="Q54" s="4" t="s">
        <v>178</v>
      </c>
      <c r="R54" s="4" t="s">
        <v>203</v>
      </c>
      <c r="S54" s="4">
        <v>24.1</v>
      </c>
      <c r="T54" s="4">
        <v>0.89800000000000002</v>
      </c>
      <c r="U54" s="4" t="s">
        <v>2082</v>
      </c>
      <c r="V54" s="4" t="s">
        <v>2352</v>
      </c>
      <c r="W54" s="4" t="s">
        <v>2353</v>
      </c>
      <c r="X54" s="4" t="s">
        <v>34</v>
      </c>
      <c r="Y54" s="4" t="s">
        <v>34</v>
      </c>
      <c r="Z54" s="4" t="s">
        <v>34</v>
      </c>
      <c r="AA54" s="4" t="s">
        <v>34</v>
      </c>
      <c r="AC54" s="4" t="s">
        <v>34</v>
      </c>
      <c r="AD54" s="4" t="s">
        <v>55</v>
      </c>
      <c r="AE54" s="4" t="s">
        <v>118</v>
      </c>
      <c r="AF54" s="4" t="s">
        <v>190</v>
      </c>
      <c r="AG54" s="4" t="s">
        <v>58</v>
      </c>
      <c r="AK54" s="61" t="str">
        <f>IFERROR(IF(FIND("Rett",AF54)&gt;-1,"yes"),"no")</f>
        <v>no</v>
      </c>
      <c r="AN54" s="4" t="s">
        <v>2882</v>
      </c>
      <c r="AO54" s="4">
        <v>1</v>
      </c>
      <c r="AP54" s="4">
        <v>0</v>
      </c>
      <c r="AQ54" s="4">
        <v>1</v>
      </c>
      <c r="AR54" s="4">
        <v>0</v>
      </c>
      <c r="AT54" s="4">
        <v>1</v>
      </c>
      <c r="AU54" s="4" t="s">
        <v>2726</v>
      </c>
      <c r="AV54" s="4" t="s">
        <v>2737</v>
      </c>
      <c r="AW54" s="4">
        <v>4</v>
      </c>
    </row>
    <row r="55" spans="1:49" s="4" customFormat="1">
      <c r="A55" s="4" t="s">
        <v>1950</v>
      </c>
      <c r="B55" s="4" t="s">
        <v>40</v>
      </c>
      <c r="C55" s="4" t="s">
        <v>39</v>
      </c>
      <c r="D55" s="4">
        <v>1166038</v>
      </c>
      <c r="E55" s="4" t="s">
        <v>36</v>
      </c>
      <c r="F55" s="4">
        <v>801</v>
      </c>
      <c r="G55" s="4">
        <v>551</v>
      </c>
      <c r="H55" s="4">
        <v>184</v>
      </c>
      <c r="I55" s="4" t="s">
        <v>2707</v>
      </c>
      <c r="J55" s="4" t="s">
        <v>1187</v>
      </c>
      <c r="K55" s="4" t="s">
        <v>1732</v>
      </c>
      <c r="L55" s="4" t="s">
        <v>39</v>
      </c>
      <c r="M55" s="4">
        <v>103</v>
      </c>
      <c r="N55" s="4" t="s">
        <v>255</v>
      </c>
      <c r="O55" s="4" t="s">
        <v>110</v>
      </c>
      <c r="P55" s="4" t="s">
        <v>1951</v>
      </c>
      <c r="Q55" s="4" t="s">
        <v>1952</v>
      </c>
      <c r="R55" s="4" t="s">
        <v>1953</v>
      </c>
      <c r="S55" s="4">
        <v>17.8</v>
      </c>
      <c r="T55" s="4">
        <v>0.501</v>
      </c>
      <c r="U55" s="4" t="s">
        <v>1942</v>
      </c>
      <c r="V55" s="4" t="s">
        <v>1954</v>
      </c>
      <c r="W55" s="4" t="s">
        <v>1955</v>
      </c>
      <c r="X55" s="4" t="s">
        <v>34</v>
      </c>
      <c r="Y55" s="5" t="s">
        <v>1956</v>
      </c>
      <c r="Z55" s="5" t="s">
        <v>1957</v>
      </c>
      <c r="AA55" s="4" t="s">
        <v>249</v>
      </c>
      <c r="AC55" s="4" t="s">
        <v>34</v>
      </c>
      <c r="AD55" s="4" t="s">
        <v>55</v>
      </c>
      <c r="AE55" s="4" t="s">
        <v>118</v>
      </c>
      <c r="AF55" s="4" t="s">
        <v>644</v>
      </c>
      <c r="AG55" s="4" t="s">
        <v>58</v>
      </c>
      <c r="AK55" s="4" t="str">
        <f>IFERROR(IF(FIND("Rett",AF55)&gt;-1,"yes"),"no")</f>
        <v>no</v>
      </c>
      <c r="AN55" s="4" t="s">
        <v>2883</v>
      </c>
      <c r="AW55" s="4">
        <v>4</v>
      </c>
    </row>
    <row r="56" spans="1:49" s="4" customFormat="1">
      <c r="A56" s="4" t="s">
        <v>1892</v>
      </c>
      <c r="B56" s="4" t="s">
        <v>40</v>
      </c>
      <c r="C56" s="4" t="s">
        <v>106</v>
      </c>
      <c r="D56" s="4">
        <v>1604076</v>
      </c>
      <c r="E56" s="4" t="s">
        <v>36</v>
      </c>
      <c r="F56" s="4">
        <v>845</v>
      </c>
      <c r="G56" s="4">
        <v>595</v>
      </c>
      <c r="H56" s="4">
        <v>199</v>
      </c>
      <c r="I56" s="4" t="s">
        <v>2707</v>
      </c>
      <c r="J56" s="4" t="s">
        <v>107</v>
      </c>
      <c r="K56" s="4" t="s">
        <v>108</v>
      </c>
      <c r="L56" s="4" t="s">
        <v>40</v>
      </c>
      <c r="M56" s="4">
        <v>117</v>
      </c>
      <c r="N56" s="4" t="s">
        <v>1883</v>
      </c>
      <c r="O56" s="4" t="s">
        <v>110</v>
      </c>
      <c r="P56" s="4" t="s">
        <v>1893</v>
      </c>
      <c r="Q56" s="4" t="s">
        <v>245</v>
      </c>
      <c r="R56" s="4" t="s">
        <v>1506</v>
      </c>
      <c r="S56" s="4">
        <v>23.1</v>
      </c>
      <c r="T56" s="4">
        <v>0.43</v>
      </c>
      <c r="U56" s="4" t="s">
        <v>296</v>
      </c>
      <c r="V56" s="4" t="s">
        <v>1894</v>
      </c>
      <c r="W56" s="4" t="s">
        <v>1895</v>
      </c>
      <c r="X56" s="4" t="s">
        <v>34</v>
      </c>
      <c r="Y56" s="5" t="s">
        <v>99</v>
      </c>
      <c r="Z56" s="4">
        <v>2.164E-4</v>
      </c>
      <c r="AA56" s="4" t="s">
        <v>249</v>
      </c>
      <c r="AC56" s="4" t="s">
        <v>34</v>
      </c>
      <c r="AD56" s="4" t="s">
        <v>55</v>
      </c>
      <c r="AE56" s="4" t="s">
        <v>118</v>
      </c>
      <c r="AF56" s="4" t="s">
        <v>57</v>
      </c>
      <c r="AG56" s="4" t="s">
        <v>58</v>
      </c>
      <c r="AK56" s="4" t="str">
        <f>IFERROR(IF(FIND("Rett",AF56)&gt;-1,"yes"),"no")</f>
        <v>no</v>
      </c>
      <c r="AN56" s="4" t="s">
        <v>2884</v>
      </c>
      <c r="AT56" s="4" t="s">
        <v>2823</v>
      </c>
      <c r="AU56" s="4" t="s">
        <v>2823</v>
      </c>
      <c r="AV56" s="4" t="s">
        <v>2823</v>
      </c>
      <c r="AW56" s="4">
        <v>4</v>
      </c>
    </row>
    <row r="57" spans="1:49" s="4" customFormat="1">
      <c r="A57" s="4" t="s">
        <v>1779</v>
      </c>
      <c r="B57" s="4" t="s">
        <v>35</v>
      </c>
      <c r="C57" s="4" t="s">
        <v>39</v>
      </c>
      <c r="D57" s="4">
        <v>1537416</v>
      </c>
      <c r="E57" s="4" t="s">
        <v>36</v>
      </c>
      <c r="F57" s="4">
        <v>896</v>
      </c>
      <c r="G57" s="4">
        <v>646</v>
      </c>
      <c r="H57" s="4">
        <v>216</v>
      </c>
      <c r="I57" s="4" t="s">
        <v>2708</v>
      </c>
      <c r="J57" s="4" t="s">
        <v>733</v>
      </c>
      <c r="K57" s="4" t="s">
        <v>1555</v>
      </c>
      <c r="L57" s="4" t="s">
        <v>462</v>
      </c>
      <c r="M57" s="4">
        <v>134</v>
      </c>
      <c r="N57" s="4" t="s">
        <v>696</v>
      </c>
      <c r="O57" s="4" t="s">
        <v>400</v>
      </c>
      <c r="P57" s="4" t="s">
        <v>1780</v>
      </c>
      <c r="Q57" s="4" t="s">
        <v>530</v>
      </c>
      <c r="R57" s="4" t="s">
        <v>539</v>
      </c>
      <c r="S57" s="4">
        <v>22.8</v>
      </c>
      <c r="T57" s="4">
        <v>0.34200000000000003</v>
      </c>
      <c r="U57" s="4" t="s">
        <v>49</v>
      </c>
      <c r="V57" s="4" t="s">
        <v>1781</v>
      </c>
      <c r="W57" s="4" t="s">
        <v>1782</v>
      </c>
      <c r="X57" s="4" t="s">
        <v>34</v>
      </c>
      <c r="Y57" s="5" t="s">
        <v>99</v>
      </c>
      <c r="Z57" s="5" t="s">
        <v>321</v>
      </c>
      <c r="AA57" s="4" t="s">
        <v>101</v>
      </c>
      <c r="AC57" s="4" t="s">
        <v>34</v>
      </c>
      <c r="AD57" s="4" t="s">
        <v>55</v>
      </c>
      <c r="AE57" s="4" t="s">
        <v>118</v>
      </c>
      <c r="AF57" s="4" t="s">
        <v>57</v>
      </c>
      <c r="AG57" s="4" t="s">
        <v>58</v>
      </c>
      <c r="AK57" s="4" t="str">
        <f>IFERROR(IF(FIND("Rett",AF57)&gt;-1,"yes"),"no")</f>
        <v>no</v>
      </c>
      <c r="AN57" s="4" t="s">
        <v>2885</v>
      </c>
      <c r="AT57" s="4" t="s">
        <v>2823</v>
      </c>
      <c r="AU57" s="4" t="s">
        <v>2823</v>
      </c>
      <c r="AV57" s="4" t="s">
        <v>2823</v>
      </c>
      <c r="AW57" s="4">
        <v>4</v>
      </c>
    </row>
    <row r="58" spans="1:49" s="4" customFormat="1">
      <c r="A58" s="4" t="s">
        <v>1608</v>
      </c>
      <c r="B58" s="4" t="s">
        <v>40</v>
      </c>
      <c r="C58" s="4" t="s">
        <v>39</v>
      </c>
      <c r="D58" s="4">
        <v>1166099</v>
      </c>
      <c r="E58" s="4" t="s">
        <v>36</v>
      </c>
      <c r="F58" s="4">
        <v>1020</v>
      </c>
      <c r="G58" s="4">
        <v>770</v>
      </c>
      <c r="H58" s="4">
        <v>257</v>
      </c>
      <c r="I58" s="4" t="s">
        <v>2708</v>
      </c>
      <c r="J58" s="4" t="s">
        <v>398</v>
      </c>
      <c r="K58" s="4" t="s">
        <v>399</v>
      </c>
      <c r="L58" s="4" t="s">
        <v>62</v>
      </c>
      <c r="M58" s="4">
        <v>174</v>
      </c>
      <c r="N58" s="4" t="s">
        <v>63</v>
      </c>
      <c r="O58" s="4" t="s">
        <v>400</v>
      </c>
      <c r="P58" s="4" t="s">
        <v>1609</v>
      </c>
      <c r="Q58" s="4" t="s">
        <v>125</v>
      </c>
      <c r="R58" s="4" t="s">
        <v>96</v>
      </c>
      <c r="S58" s="4">
        <v>21.6</v>
      </c>
      <c r="T58" s="4">
        <v>0.47899999999999998</v>
      </c>
      <c r="U58" s="4" t="s">
        <v>49</v>
      </c>
      <c r="V58" s="4" t="s">
        <v>1610</v>
      </c>
      <c r="W58" s="4" t="s">
        <v>1611</v>
      </c>
      <c r="X58" s="4" t="s">
        <v>34</v>
      </c>
      <c r="Y58" s="4" t="s">
        <v>34</v>
      </c>
      <c r="Z58" s="4" t="s">
        <v>34</v>
      </c>
      <c r="AA58" s="4" t="s">
        <v>34</v>
      </c>
      <c r="AC58" s="4" t="s">
        <v>34</v>
      </c>
      <c r="AD58" s="4" t="s">
        <v>55</v>
      </c>
      <c r="AE58" s="4" t="s">
        <v>118</v>
      </c>
      <c r="AF58" s="4" t="s">
        <v>57</v>
      </c>
      <c r="AG58" s="4" t="s">
        <v>58</v>
      </c>
      <c r="AK58" s="4" t="str">
        <f>IFERROR(IF(FIND("Rett",AF58)&gt;-1,"yes"),"no")</f>
        <v>no</v>
      </c>
      <c r="AN58" s="4" t="s">
        <v>2886</v>
      </c>
      <c r="AT58" s="4">
        <v>2</v>
      </c>
      <c r="AU58" s="4" t="s">
        <v>2726</v>
      </c>
      <c r="AW58" s="4">
        <v>4</v>
      </c>
    </row>
    <row r="59" spans="1:49" s="4" customFormat="1">
      <c r="A59" s="4" t="s">
        <v>1521</v>
      </c>
      <c r="B59" s="4" t="s">
        <v>40</v>
      </c>
      <c r="C59" s="4" t="s">
        <v>39</v>
      </c>
      <c r="D59" s="4">
        <v>1596602</v>
      </c>
      <c r="E59" s="4" t="s">
        <v>36</v>
      </c>
      <c r="F59" s="4">
        <v>1086</v>
      </c>
      <c r="G59" s="4">
        <v>836</v>
      </c>
      <c r="H59" s="4">
        <v>279</v>
      </c>
      <c r="I59" s="4" t="s">
        <v>2708</v>
      </c>
      <c r="J59" s="4" t="s">
        <v>398</v>
      </c>
      <c r="K59" s="4" t="s">
        <v>399</v>
      </c>
      <c r="L59" s="4" t="s">
        <v>462</v>
      </c>
      <c r="M59" s="4">
        <v>196</v>
      </c>
      <c r="N59" s="4" t="s">
        <v>463</v>
      </c>
      <c r="O59" s="4" t="s">
        <v>400</v>
      </c>
      <c r="P59" s="4" t="s">
        <v>1527</v>
      </c>
      <c r="Q59" s="4" t="s">
        <v>755</v>
      </c>
      <c r="R59" s="4" t="s">
        <v>1211</v>
      </c>
      <c r="S59" s="4">
        <v>23.7</v>
      </c>
      <c r="T59" s="4">
        <v>0.45100000000000001</v>
      </c>
      <c r="U59" s="4" t="s">
        <v>296</v>
      </c>
      <c r="V59" s="4" t="s">
        <v>1528</v>
      </c>
      <c r="W59" s="4" t="s">
        <v>1529</v>
      </c>
      <c r="X59" s="4" t="s">
        <v>34</v>
      </c>
      <c r="Y59" s="4" t="s">
        <v>34</v>
      </c>
      <c r="Z59" s="4" t="s">
        <v>34</v>
      </c>
      <c r="AA59" s="4" t="s">
        <v>34</v>
      </c>
      <c r="AC59" s="4" t="s">
        <v>34</v>
      </c>
      <c r="AD59" s="4" t="s">
        <v>55</v>
      </c>
      <c r="AE59" s="4" t="s">
        <v>118</v>
      </c>
      <c r="AF59" s="4" t="s">
        <v>57</v>
      </c>
      <c r="AG59" s="4" t="s">
        <v>58</v>
      </c>
      <c r="AK59" s="4" t="str">
        <f>IFERROR(IF(FIND("Rett",AF59)&gt;-1,"yes"),"no")</f>
        <v>no</v>
      </c>
      <c r="AN59" s="4" t="s">
        <v>2887</v>
      </c>
      <c r="AT59" s="4" t="s">
        <v>2823</v>
      </c>
      <c r="AU59" s="4" t="s">
        <v>2823</v>
      </c>
      <c r="AV59" s="4" t="s">
        <v>2823</v>
      </c>
      <c r="AW59" s="4">
        <v>4</v>
      </c>
    </row>
    <row r="60" spans="1:49" s="4" customFormat="1">
      <c r="A60" s="4" t="s">
        <v>1242</v>
      </c>
      <c r="B60" s="4" t="s">
        <v>40</v>
      </c>
      <c r="C60" s="4" t="s">
        <v>35</v>
      </c>
      <c r="D60" s="4">
        <v>1058494</v>
      </c>
      <c r="E60" s="4" t="s">
        <v>36</v>
      </c>
      <c r="F60" s="4">
        <v>1227</v>
      </c>
      <c r="G60" s="4">
        <v>977</v>
      </c>
      <c r="H60" s="4">
        <v>326</v>
      </c>
      <c r="I60" s="4" t="s">
        <v>2709</v>
      </c>
      <c r="J60" s="4" t="s">
        <v>1243</v>
      </c>
      <c r="K60" s="4" t="s">
        <v>1244</v>
      </c>
      <c r="L60" s="4" t="s">
        <v>43</v>
      </c>
      <c r="M60" s="4">
        <v>244</v>
      </c>
      <c r="N60" s="4" t="s">
        <v>440</v>
      </c>
      <c r="O60" s="4" t="s">
        <v>231</v>
      </c>
      <c r="P60" s="4" t="s">
        <v>1245</v>
      </c>
      <c r="Q60" s="4" t="s">
        <v>178</v>
      </c>
      <c r="R60" s="4" t="s">
        <v>727</v>
      </c>
      <c r="S60" s="4">
        <v>25.7</v>
      </c>
      <c r="T60" s="4">
        <v>0.57299999999999995</v>
      </c>
      <c r="U60" s="4" t="s">
        <v>49</v>
      </c>
      <c r="V60" s="4" t="s">
        <v>1246</v>
      </c>
      <c r="W60" s="4" t="s">
        <v>1247</v>
      </c>
      <c r="X60" s="4" t="s">
        <v>34</v>
      </c>
      <c r="Y60" s="5" t="s">
        <v>1240</v>
      </c>
      <c r="Z60" s="5" t="s">
        <v>85</v>
      </c>
      <c r="AA60" s="4" t="s">
        <v>86</v>
      </c>
      <c r="AC60" s="4" t="s">
        <v>34</v>
      </c>
      <c r="AD60" s="4" t="s">
        <v>55</v>
      </c>
      <c r="AE60" s="4" t="s">
        <v>118</v>
      </c>
      <c r="AF60" s="4" t="s">
        <v>57</v>
      </c>
      <c r="AG60" s="4" t="s">
        <v>58</v>
      </c>
      <c r="AK60" s="4" t="str">
        <f>IFERROR(IF(FIND("Rett",AF60)&gt;-1,"yes"),"no")</f>
        <v>no</v>
      </c>
      <c r="AN60" s="4" t="s">
        <v>2888</v>
      </c>
      <c r="AW60" s="4">
        <v>4</v>
      </c>
    </row>
    <row r="61" spans="1:49" s="4" customFormat="1">
      <c r="A61" s="4" t="s">
        <v>1222</v>
      </c>
      <c r="B61" s="4" t="s">
        <v>35</v>
      </c>
      <c r="C61" s="4" t="s">
        <v>39</v>
      </c>
      <c r="D61" s="4">
        <v>143761</v>
      </c>
      <c r="E61" s="4" t="s">
        <v>36</v>
      </c>
      <c r="F61" s="4">
        <v>1242</v>
      </c>
      <c r="G61" s="4">
        <v>992</v>
      </c>
      <c r="H61" s="4">
        <v>331</v>
      </c>
      <c r="I61" s="4" t="s">
        <v>2709</v>
      </c>
      <c r="J61" s="4" t="s">
        <v>235</v>
      </c>
      <c r="K61" s="4" t="s">
        <v>284</v>
      </c>
      <c r="L61" s="4" t="s">
        <v>78</v>
      </c>
      <c r="M61" s="4">
        <v>249</v>
      </c>
      <c r="N61" s="4" t="s">
        <v>500</v>
      </c>
      <c r="O61" s="4" t="s">
        <v>200</v>
      </c>
      <c r="P61" s="4" t="s">
        <v>1223</v>
      </c>
      <c r="Q61" s="4" t="s">
        <v>571</v>
      </c>
      <c r="R61" s="4" t="s">
        <v>1219</v>
      </c>
      <c r="S61" s="4">
        <v>21.6</v>
      </c>
      <c r="T61" s="4">
        <v>0.45900000000000002</v>
      </c>
      <c r="U61" s="4" t="s">
        <v>49</v>
      </c>
      <c r="V61" s="4" t="s">
        <v>1224</v>
      </c>
      <c r="W61" s="4" t="s">
        <v>1225</v>
      </c>
      <c r="X61" s="4" t="s">
        <v>34</v>
      </c>
      <c r="Y61" s="4" t="s">
        <v>34</v>
      </c>
      <c r="Z61" s="4" t="s">
        <v>34</v>
      </c>
      <c r="AA61" s="4" t="s">
        <v>34</v>
      </c>
      <c r="AC61" s="4">
        <v>21212452</v>
      </c>
      <c r="AD61" s="4" t="s">
        <v>55</v>
      </c>
      <c r="AE61" s="4" t="s">
        <v>118</v>
      </c>
      <c r="AF61" s="4" t="s">
        <v>1226</v>
      </c>
      <c r="AG61" s="4" t="s">
        <v>58</v>
      </c>
      <c r="AK61" s="4" t="str">
        <f>IFERROR(IF(FIND("Rett",AF61)&gt;-1,"yes"),"no")</f>
        <v>no</v>
      </c>
      <c r="AN61" s="4" t="s">
        <v>2889</v>
      </c>
      <c r="AW61" s="4">
        <v>4</v>
      </c>
    </row>
    <row r="62" spans="1:49" s="4" customFormat="1">
      <c r="A62" s="4" t="s">
        <v>1118</v>
      </c>
      <c r="B62" s="4" t="s">
        <v>39</v>
      </c>
      <c r="C62" s="4" t="s">
        <v>35</v>
      </c>
      <c r="D62" s="4">
        <v>143316</v>
      </c>
      <c r="E62" s="4" t="s">
        <v>36</v>
      </c>
      <c r="F62" s="4">
        <v>1311</v>
      </c>
      <c r="G62" s="4">
        <v>1061</v>
      </c>
      <c r="H62" s="4">
        <v>354</v>
      </c>
      <c r="I62" s="4" t="s">
        <v>2709</v>
      </c>
      <c r="J62" s="4" t="s">
        <v>241</v>
      </c>
      <c r="K62" s="4" t="s">
        <v>242</v>
      </c>
      <c r="L62" s="4" t="s">
        <v>34</v>
      </c>
      <c r="N62" s="4" t="s">
        <v>34</v>
      </c>
      <c r="O62" s="4" t="s">
        <v>243</v>
      </c>
      <c r="P62" s="4" t="s">
        <v>1119</v>
      </c>
      <c r="Q62" s="4" t="s">
        <v>286</v>
      </c>
      <c r="R62" s="4" t="s">
        <v>1120</v>
      </c>
      <c r="S62" s="4">
        <v>24.1</v>
      </c>
      <c r="T62" s="4">
        <v>0.47099999999999997</v>
      </c>
      <c r="U62" s="4" t="s">
        <v>296</v>
      </c>
      <c r="V62" s="4" t="s">
        <v>1121</v>
      </c>
      <c r="W62" s="4" t="s">
        <v>1122</v>
      </c>
      <c r="X62" s="4" t="s">
        <v>34</v>
      </c>
      <c r="Y62" s="4" t="s">
        <v>34</v>
      </c>
      <c r="Z62" s="4" t="s">
        <v>34</v>
      </c>
      <c r="AA62" s="4" t="s">
        <v>34</v>
      </c>
      <c r="AC62" s="4" t="s">
        <v>34</v>
      </c>
      <c r="AD62" s="4" t="s">
        <v>55</v>
      </c>
      <c r="AE62" s="4" t="s">
        <v>118</v>
      </c>
      <c r="AF62" s="4" t="s">
        <v>130</v>
      </c>
      <c r="AG62" s="4" t="s">
        <v>58</v>
      </c>
      <c r="AK62" s="4" t="str">
        <f>IFERROR(IF(FIND("Rett",AF62)&gt;-1,"yes"),"no")</f>
        <v>yes</v>
      </c>
      <c r="AN62" s="4" t="s">
        <v>2890</v>
      </c>
      <c r="AT62" s="4" t="s">
        <v>2823</v>
      </c>
      <c r="AU62" s="4" t="s">
        <v>2823</v>
      </c>
      <c r="AV62" s="4" t="s">
        <v>2823</v>
      </c>
      <c r="AW62" s="4">
        <v>4</v>
      </c>
    </row>
    <row r="63" spans="1:49" s="4" customFormat="1">
      <c r="A63" s="4" t="s">
        <v>1111</v>
      </c>
      <c r="B63" s="4" t="s">
        <v>35</v>
      </c>
      <c r="C63" s="4" t="s">
        <v>39</v>
      </c>
      <c r="D63" s="4" t="s">
        <v>1112</v>
      </c>
      <c r="E63" s="4" t="s">
        <v>36</v>
      </c>
      <c r="F63" s="4">
        <v>1316</v>
      </c>
      <c r="G63" s="4">
        <v>1066</v>
      </c>
      <c r="H63" s="4">
        <v>356</v>
      </c>
      <c r="I63" s="4" t="s">
        <v>2709</v>
      </c>
      <c r="J63" s="4" t="s">
        <v>733</v>
      </c>
      <c r="K63" s="4" t="s">
        <v>734</v>
      </c>
      <c r="L63" s="4" t="s">
        <v>34</v>
      </c>
      <c r="N63" s="4" t="s">
        <v>34</v>
      </c>
      <c r="O63" s="4" t="s">
        <v>400</v>
      </c>
      <c r="P63" s="4" t="s">
        <v>34</v>
      </c>
      <c r="Q63" s="4" t="s">
        <v>154</v>
      </c>
      <c r="R63" s="4" t="s">
        <v>211</v>
      </c>
      <c r="S63" s="4">
        <v>16.36</v>
      </c>
      <c r="T63" s="4">
        <v>0.38</v>
      </c>
      <c r="U63" s="4" t="s">
        <v>296</v>
      </c>
      <c r="V63" s="4" t="s">
        <v>1113</v>
      </c>
      <c r="W63" s="4" t="s">
        <v>1114</v>
      </c>
      <c r="X63" s="4" t="s">
        <v>34</v>
      </c>
      <c r="Y63" s="4" t="s">
        <v>34</v>
      </c>
      <c r="Z63" s="4" t="s">
        <v>34</v>
      </c>
      <c r="AA63" s="4" t="s">
        <v>34</v>
      </c>
      <c r="AC63" s="4" t="s">
        <v>34</v>
      </c>
      <c r="AD63" s="4" t="s">
        <v>311</v>
      </c>
      <c r="AE63" s="4" t="s">
        <v>118</v>
      </c>
      <c r="AF63" s="4" t="s">
        <v>57</v>
      </c>
      <c r="AG63" s="4" t="s">
        <v>58</v>
      </c>
      <c r="AH63" s="4" t="s">
        <v>313</v>
      </c>
      <c r="AK63" s="61" t="str">
        <f>IFERROR(IF(FIND("Rett",AF63)&gt;-1,"yes"),"no")</f>
        <v>no</v>
      </c>
      <c r="AL63" s="61" t="s">
        <v>3280</v>
      </c>
      <c r="AM63" s="4">
        <v>1</v>
      </c>
      <c r="AN63" s="4" t="s">
        <v>2891</v>
      </c>
      <c r="AO63" s="4">
        <v>1</v>
      </c>
      <c r="AP63" s="4">
        <v>1</v>
      </c>
      <c r="AQ63" s="4">
        <v>1</v>
      </c>
      <c r="AR63" s="4">
        <v>1</v>
      </c>
      <c r="AT63" s="4">
        <v>1</v>
      </c>
      <c r="AU63" s="4" t="s">
        <v>2726</v>
      </c>
      <c r="AV63" s="4" t="s">
        <v>2741</v>
      </c>
      <c r="AW63" s="4">
        <v>4</v>
      </c>
    </row>
    <row r="64" spans="1:49" s="4" customFormat="1">
      <c r="A64" s="4" t="s">
        <v>1051</v>
      </c>
      <c r="B64" s="4" t="s">
        <v>40</v>
      </c>
      <c r="C64" s="4" t="s">
        <v>39</v>
      </c>
      <c r="D64" s="4">
        <v>468729</v>
      </c>
      <c r="E64" s="4" t="s">
        <v>36</v>
      </c>
      <c r="F64" s="4">
        <v>1334</v>
      </c>
      <c r="G64" s="4">
        <v>1084</v>
      </c>
      <c r="H64" s="4">
        <v>362</v>
      </c>
      <c r="I64" s="4" t="s">
        <v>2709</v>
      </c>
      <c r="J64" s="4" t="s">
        <v>638</v>
      </c>
      <c r="K64" s="4" t="s">
        <v>1058</v>
      </c>
      <c r="L64" s="4" t="s">
        <v>34</v>
      </c>
      <c r="N64" s="4" t="s">
        <v>34</v>
      </c>
      <c r="O64" s="4" t="s">
        <v>267</v>
      </c>
      <c r="P64" s="4" t="s">
        <v>1052</v>
      </c>
      <c r="Q64" s="4" t="s">
        <v>193</v>
      </c>
      <c r="R64" s="4" t="s">
        <v>539</v>
      </c>
      <c r="S64" s="4">
        <v>22.7</v>
      </c>
      <c r="T64" s="4">
        <v>0.36</v>
      </c>
      <c r="U64" s="4" t="s">
        <v>296</v>
      </c>
      <c r="V64" s="4" t="s">
        <v>1059</v>
      </c>
      <c r="W64" s="4" t="s">
        <v>1060</v>
      </c>
      <c r="X64" s="4" t="s">
        <v>34</v>
      </c>
      <c r="Y64" s="5" t="s">
        <v>1061</v>
      </c>
      <c r="Z64" s="5" t="s">
        <v>1062</v>
      </c>
      <c r="AA64" s="4" t="s">
        <v>86</v>
      </c>
      <c r="AC64" s="4">
        <v>29358614</v>
      </c>
      <c r="AD64" s="4" t="s">
        <v>55</v>
      </c>
      <c r="AE64" s="4" t="s">
        <v>118</v>
      </c>
      <c r="AF64" s="4" t="s">
        <v>57</v>
      </c>
      <c r="AG64" s="4" t="s">
        <v>58</v>
      </c>
      <c r="AK64" s="4" t="str">
        <f>IFERROR(IF(FIND("Rett",AF64)&gt;-1,"yes"),"no")</f>
        <v>no</v>
      </c>
      <c r="AN64" s="4" t="s">
        <v>2892</v>
      </c>
      <c r="AW64" s="4">
        <v>4</v>
      </c>
    </row>
    <row r="65" spans="1:49" s="4" customFormat="1">
      <c r="A65" s="4" t="s">
        <v>1021</v>
      </c>
      <c r="B65" s="4" t="s">
        <v>40</v>
      </c>
      <c r="C65" s="4" t="s">
        <v>39</v>
      </c>
      <c r="D65" s="4">
        <v>1599270</v>
      </c>
      <c r="E65" s="4" t="s">
        <v>36</v>
      </c>
      <c r="F65" s="4">
        <v>1351</v>
      </c>
      <c r="G65" s="4">
        <v>1101</v>
      </c>
      <c r="H65" s="4">
        <v>367</v>
      </c>
      <c r="I65" s="4" t="s">
        <v>2709</v>
      </c>
      <c r="J65" s="4" t="s">
        <v>272</v>
      </c>
      <c r="K65" s="4" t="s">
        <v>992</v>
      </c>
      <c r="L65" s="4" t="s">
        <v>325</v>
      </c>
      <c r="M65" s="4">
        <v>267</v>
      </c>
      <c r="N65" s="4" t="s">
        <v>1022</v>
      </c>
      <c r="O65" s="4" t="s">
        <v>63</v>
      </c>
      <c r="P65" s="4" t="s">
        <v>1023</v>
      </c>
      <c r="Q65" s="4" t="s">
        <v>1024</v>
      </c>
      <c r="R65" s="4" t="s">
        <v>211</v>
      </c>
      <c r="S65" s="4">
        <v>15.39</v>
      </c>
      <c r="T65" s="4">
        <v>0.51100000000000001</v>
      </c>
      <c r="U65" s="4" t="s">
        <v>296</v>
      </c>
      <c r="V65" s="4" t="s">
        <v>1025</v>
      </c>
      <c r="W65" s="4" t="s">
        <v>1026</v>
      </c>
      <c r="X65" s="4" t="s">
        <v>34</v>
      </c>
      <c r="Y65" s="5" t="s">
        <v>1027</v>
      </c>
      <c r="Z65" s="4">
        <v>1.4520000000000001E-4</v>
      </c>
      <c r="AA65" s="4" t="s">
        <v>249</v>
      </c>
      <c r="AC65" s="4" t="s">
        <v>34</v>
      </c>
      <c r="AD65" s="4" t="s">
        <v>55</v>
      </c>
      <c r="AE65" s="4" t="s">
        <v>118</v>
      </c>
      <c r="AF65" s="4" t="s">
        <v>57</v>
      </c>
      <c r="AG65" s="4" t="s">
        <v>58</v>
      </c>
      <c r="AK65" s="4" t="str">
        <f>IFERROR(IF(FIND("Rett",AF65)&gt;-1,"yes"),"no")</f>
        <v>no</v>
      </c>
      <c r="AN65" s="4" t="s">
        <v>2893</v>
      </c>
      <c r="AT65" s="4" t="s">
        <v>2823</v>
      </c>
      <c r="AU65" s="4" t="s">
        <v>2823</v>
      </c>
      <c r="AV65" s="4" t="s">
        <v>2823</v>
      </c>
      <c r="AW65" s="4">
        <v>4</v>
      </c>
    </row>
    <row r="66" spans="1:49" s="4" customFormat="1">
      <c r="A66" s="4" t="s">
        <v>673</v>
      </c>
      <c r="B66" s="4" t="s">
        <v>39</v>
      </c>
      <c r="C66" s="4" t="s">
        <v>40</v>
      </c>
      <c r="D66" s="4">
        <v>158881</v>
      </c>
      <c r="E66" s="4" t="s">
        <v>36</v>
      </c>
      <c r="F66" s="4">
        <v>1452</v>
      </c>
      <c r="G66" s="4">
        <v>1202</v>
      </c>
      <c r="H66" s="4">
        <v>401</v>
      </c>
      <c r="I66" s="4" t="s">
        <v>2709</v>
      </c>
      <c r="J66" s="4" t="s">
        <v>142</v>
      </c>
      <c r="K66" s="4" t="s">
        <v>143</v>
      </c>
      <c r="L66" s="4" t="s">
        <v>35</v>
      </c>
      <c r="M66" s="4">
        <v>291</v>
      </c>
      <c r="N66" s="4" t="s">
        <v>674</v>
      </c>
      <c r="O66" s="4" t="s">
        <v>64</v>
      </c>
      <c r="P66" s="4" t="s">
        <v>675</v>
      </c>
      <c r="Q66" s="4" t="s">
        <v>245</v>
      </c>
      <c r="R66" s="4" t="s">
        <v>682</v>
      </c>
      <c r="S66" s="4">
        <v>22.4</v>
      </c>
      <c r="T66" s="4">
        <v>0.34100000000000003</v>
      </c>
      <c r="U66" s="4" t="s">
        <v>296</v>
      </c>
      <c r="V66" s="4" t="s">
        <v>683</v>
      </c>
      <c r="W66" s="4" t="s">
        <v>684</v>
      </c>
      <c r="X66" s="4" t="s">
        <v>34</v>
      </c>
      <c r="Y66" s="4" t="s">
        <v>34</v>
      </c>
      <c r="Z66" s="4" t="s">
        <v>34</v>
      </c>
      <c r="AA66" s="4" t="s">
        <v>34</v>
      </c>
      <c r="AC66" s="4" t="s">
        <v>681</v>
      </c>
      <c r="AD66" s="4" t="s">
        <v>55</v>
      </c>
      <c r="AE66" s="4" t="s">
        <v>118</v>
      </c>
      <c r="AF66" s="4" t="s">
        <v>206</v>
      </c>
      <c r="AG66" s="4" t="s">
        <v>58</v>
      </c>
      <c r="AK66" s="4" t="str">
        <f>IFERROR(IF(FIND("Rett",AF66)&gt;-1,"yes"),"no")</f>
        <v>no</v>
      </c>
      <c r="AN66" s="4" t="s">
        <v>2894</v>
      </c>
      <c r="AW66" s="4">
        <v>4</v>
      </c>
    </row>
    <row r="67" spans="1:49" s="4" customFormat="1">
      <c r="A67" s="4" t="s">
        <v>662</v>
      </c>
      <c r="B67" s="4" t="s">
        <v>40</v>
      </c>
      <c r="C67" s="4" t="s">
        <v>106</v>
      </c>
      <c r="D67" s="4">
        <v>1665949</v>
      </c>
      <c r="E67" s="4" t="s">
        <v>36</v>
      </c>
      <c r="F67" s="4">
        <v>1454</v>
      </c>
      <c r="G67" s="4">
        <v>1204</v>
      </c>
      <c r="H67" s="4">
        <v>402</v>
      </c>
      <c r="I67" s="4" t="s">
        <v>2709</v>
      </c>
      <c r="J67" s="4" t="s">
        <v>107</v>
      </c>
      <c r="K67" s="4" t="s">
        <v>108</v>
      </c>
      <c r="L67" s="4" t="s">
        <v>340</v>
      </c>
      <c r="M67" s="4">
        <v>292</v>
      </c>
      <c r="N67" s="4" t="s">
        <v>79</v>
      </c>
      <c r="O67" s="4" t="s">
        <v>110</v>
      </c>
      <c r="P67" s="4" t="s">
        <v>663</v>
      </c>
      <c r="Q67" s="4" t="s">
        <v>664</v>
      </c>
      <c r="R67" s="4" t="s">
        <v>211</v>
      </c>
      <c r="S67" s="4">
        <v>17.87</v>
      </c>
      <c r="T67" s="4">
        <v>0.35699999999999998</v>
      </c>
      <c r="U67" s="4" t="s">
        <v>296</v>
      </c>
      <c r="V67" s="4" t="s">
        <v>665</v>
      </c>
      <c r="W67" s="4" t="s">
        <v>666</v>
      </c>
      <c r="X67" s="4" t="s">
        <v>34</v>
      </c>
      <c r="Y67" s="5" t="s">
        <v>667</v>
      </c>
      <c r="Z67" s="4">
        <v>1.5760000000000001E-4</v>
      </c>
      <c r="AA67" s="4" t="s">
        <v>446</v>
      </c>
      <c r="AC67" s="4" t="s">
        <v>34</v>
      </c>
      <c r="AD67" s="4" t="s">
        <v>55</v>
      </c>
      <c r="AE67" s="4" t="s">
        <v>118</v>
      </c>
      <c r="AF67" s="4" t="s">
        <v>57</v>
      </c>
      <c r="AG67" s="4" t="s">
        <v>58</v>
      </c>
      <c r="AK67" s="4" t="str">
        <f>IFERROR(IF(FIND("Rett",AF67)&gt;-1,"yes"),"no")</f>
        <v>no</v>
      </c>
      <c r="AN67" s="4" t="s">
        <v>2895</v>
      </c>
      <c r="AT67" s="4" t="s">
        <v>2823</v>
      </c>
      <c r="AU67" s="4" t="s">
        <v>2823</v>
      </c>
      <c r="AV67" s="4" t="s">
        <v>2823</v>
      </c>
      <c r="AW67" s="4">
        <v>4</v>
      </c>
    </row>
    <row r="68" spans="1:49" s="4" customFormat="1">
      <c r="A68" s="4" t="s">
        <v>520</v>
      </c>
      <c r="B68" s="4" t="s">
        <v>35</v>
      </c>
      <c r="C68" s="4" t="s">
        <v>39</v>
      </c>
      <c r="D68" s="4">
        <v>1391745</v>
      </c>
      <c r="E68" s="4" t="s">
        <v>36</v>
      </c>
      <c r="F68" s="4">
        <v>1491</v>
      </c>
      <c r="G68" s="4">
        <v>1241</v>
      </c>
      <c r="H68" s="4">
        <v>414</v>
      </c>
      <c r="I68" s="4" t="s">
        <v>2709</v>
      </c>
      <c r="J68" s="4" t="s">
        <v>235</v>
      </c>
      <c r="K68" s="4" t="s">
        <v>236</v>
      </c>
      <c r="L68" s="4" t="s">
        <v>521</v>
      </c>
      <c r="M68" s="4">
        <v>304</v>
      </c>
      <c r="N68" s="4" t="s">
        <v>522</v>
      </c>
      <c r="O68" s="4" t="s">
        <v>200</v>
      </c>
      <c r="P68" s="4" t="s">
        <v>34</v>
      </c>
      <c r="Q68" s="4" t="s">
        <v>484</v>
      </c>
      <c r="R68" s="4" t="s">
        <v>146</v>
      </c>
      <c r="S68" s="4">
        <v>21.7</v>
      </c>
      <c r="T68" s="4">
        <v>0.42299999999999999</v>
      </c>
      <c r="U68" s="4" t="s">
        <v>49</v>
      </c>
      <c r="V68" s="4" t="s">
        <v>523</v>
      </c>
      <c r="W68" s="4" t="s">
        <v>524</v>
      </c>
      <c r="X68" s="4" t="s">
        <v>34</v>
      </c>
      <c r="Y68" s="4" t="s">
        <v>34</v>
      </c>
      <c r="Z68" s="4" t="s">
        <v>34</v>
      </c>
      <c r="AA68" s="4" t="s">
        <v>34</v>
      </c>
      <c r="AC68" s="4" t="s">
        <v>34</v>
      </c>
      <c r="AD68" s="4" t="s">
        <v>55</v>
      </c>
      <c r="AE68" s="4" t="s">
        <v>118</v>
      </c>
      <c r="AF68" s="4" t="s">
        <v>57</v>
      </c>
      <c r="AG68" s="4" t="s">
        <v>58</v>
      </c>
      <c r="AK68" s="4" t="str">
        <f>IFERROR(IF(FIND("Rett",AF68)&gt;-1,"yes"),"no")</f>
        <v>no</v>
      </c>
      <c r="AN68" s="4" t="s">
        <v>2896</v>
      </c>
      <c r="AT68" s="4" t="s">
        <v>2823</v>
      </c>
      <c r="AU68" s="4" t="s">
        <v>2823</v>
      </c>
      <c r="AV68" s="4" t="s">
        <v>2823</v>
      </c>
      <c r="AW68" s="4">
        <v>4</v>
      </c>
    </row>
    <row r="69" spans="1:49" s="4" customFormat="1">
      <c r="A69" s="4" t="s">
        <v>467</v>
      </c>
      <c r="B69" s="4" t="s">
        <v>106</v>
      </c>
      <c r="C69" s="4" t="s">
        <v>40</v>
      </c>
      <c r="D69" s="4">
        <v>1168884</v>
      </c>
      <c r="E69" s="4" t="s">
        <v>36</v>
      </c>
      <c r="F69" s="4">
        <v>1517</v>
      </c>
      <c r="G69" s="4">
        <v>1267</v>
      </c>
      <c r="H69" s="4">
        <v>423</v>
      </c>
      <c r="I69" s="4" t="s">
        <v>2709</v>
      </c>
      <c r="J69" s="4" t="s">
        <v>208</v>
      </c>
      <c r="K69" s="4" t="s">
        <v>222</v>
      </c>
      <c r="L69" s="4" t="s">
        <v>134</v>
      </c>
      <c r="M69" s="4">
        <v>313</v>
      </c>
      <c r="N69" s="4" t="s">
        <v>293</v>
      </c>
      <c r="O69" s="4" t="s">
        <v>210</v>
      </c>
      <c r="P69" s="4" t="s">
        <v>468</v>
      </c>
      <c r="Q69" s="4" t="s">
        <v>469</v>
      </c>
      <c r="R69" s="4" t="s">
        <v>211</v>
      </c>
      <c r="S69" s="4">
        <v>16.899999999999999</v>
      </c>
      <c r="T69" s="4">
        <v>0.48099999999999998</v>
      </c>
      <c r="U69" s="4" t="s">
        <v>49</v>
      </c>
      <c r="V69" s="4" t="s">
        <v>470</v>
      </c>
      <c r="W69" s="4" t="s">
        <v>471</v>
      </c>
      <c r="X69" s="4" t="s">
        <v>34</v>
      </c>
      <c r="Y69" s="4">
        <v>1.4799999999999999E-4</v>
      </c>
      <c r="Z69" s="4">
        <v>1.415E-3</v>
      </c>
      <c r="AA69" s="4" t="s">
        <v>446</v>
      </c>
      <c r="AC69" s="4" t="s">
        <v>34</v>
      </c>
      <c r="AD69" s="4" t="s">
        <v>55</v>
      </c>
      <c r="AE69" s="4" t="s">
        <v>118</v>
      </c>
      <c r="AF69" s="4" t="s">
        <v>57</v>
      </c>
      <c r="AG69" s="4" t="s">
        <v>58</v>
      </c>
      <c r="AK69" s="4" t="str">
        <f>IFERROR(IF(FIND("Rett",AF69)&gt;-1,"yes"),"no")</f>
        <v>no</v>
      </c>
      <c r="AN69" s="4" t="s">
        <v>2897</v>
      </c>
      <c r="AW69" s="4">
        <v>4</v>
      </c>
    </row>
    <row r="70" spans="1:49" s="4" customFormat="1">
      <c r="A70" s="4" t="s">
        <v>426</v>
      </c>
      <c r="B70" s="4" t="s">
        <v>40</v>
      </c>
      <c r="C70" s="4" t="s">
        <v>106</v>
      </c>
      <c r="D70" s="4">
        <v>536588</v>
      </c>
      <c r="E70" s="4" t="s">
        <v>36</v>
      </c>
      <c r="F70" s="4">
        <v>1539</v>
      </c>
      <c r="G70" s="4">
        <v>1289</v>
      </c>
      <c r="H70" s="4">
        <v>430</v>
      </c>
      <c r="I70" s="4" t="s">
        <v>2709</v>
      </c>
      <c r="J70" s="4" t="s">
        <v>427</v>
      </c>
      <c r="K70" s="4" t="s">
        <v>428</v>
      </c>
      <c r="L70" s="4" t="s">
        <v>429</v>
      </c>
      <c r="M70" s="4">
        <v>320</v>
      </c>
      <c r="N70" s="4" t="s">
        <v>430</v>
      </c>
      <c r="O70" s="4" t="s">
        <v>45</v>
      </c>
      <c r="P70" s="4" t="s">
        <v>431</v>
      </c>
      <c r="Q70" s="4" t="s">
        <v>178</v>
      </c>
      <c r="R70" s="4" t="s">
        <v>146</v>
      </c>
      <c r="S70" s="4">
        <v>24.1</v>
      </c>
      <c r="T70" s="4">
        <v>0.436</v>
      </c>
      <c r="U70" s="4" t="s">
        <v>49</v>
      </c>
      <c r="V70" s="4" t="s">
        <v>432</v>
      </c>
      <c r="W70" s="4" t="s">
        <v>433</v>
      </c>
      <c r="X70" s="4" t="s">
        <v>34</v>
      </c>
      <c r="Y70" s="5" t="s">
        <v>434</v>
      </c>
      <c r="Z70" s="5" t="s">
        <v>435</v>
      </c>
      <c r="AA70" s="4" t="s">
        <v>86</v>
      </c>
      <c r="AC70" s="4" t="s">
        <v>34</v>
      </c>
      <c r="AD70" s="4" t="s">
        <v>55</v>
      </c>
      <c r="AE70" s="4" t="s">
        <v>118</v>
      </c>
      <c r="AF70" s="4" t="s">
        <v>57</v>
      </c>
      <c r="AG70" s="4" t="s">
        <v>58</v>
      </c>
      <c r="AK70" s="4" t="str">
        <f>IFERROR(IF(FIND("Rett",AF70)&gt;-1,"yes"),"no")</f>
        <v>no</v>
      </c>
      <c r="AN70" s="4" t="s">
        <v>2898</v>
      </c>
      <c r="AW70" s="4">
        <v>4</v>
      </c>
    </row>
    <row r="71" spans="1:49" s="4" customFormat="1">
      <c r="A71" s="4" t="s">
        <v>418</v>
      </c>
      <c r="B71" s="4" t="s">
        <v>35</v>
      </c>
      <c r="C71" s="4" t="s">
        <v>40</v>
      </c>
      <c r="D71" s="4">
        <v>700039</v>
      </c>
      <c r="E71" s="4" t="s">
        <v>36</v>
      </c>
      <c r="F71" s="4">
        <v>1541</v>
      </c>
      <c r="G71" s="4">
        <v>1291</v>
      </c>
      <c r="H71" s="4">
        <v>431</v>
      </c>
      <c r="I71" s="4" t="s">
        <v>2709</v>
      </c>
      <c r="J71" s="4" t="s">
        <v>419</v>
      </c>
      <c r="K71" s="4" t="s">
        <v>420</v>
      </c>
      <c r="L71" s="4" t="s">
        <v>92</v>
      </c>
      <c r="M71" s="4">
        <v>321</v>
      </c>
      <c r="N71" s="4" t="s">
        <v>200</v>
      </c>
      <c r="O71" s="4" t="s">
        <v>63</v>
      </c>
      <c r="P71" s="4" t="s">
        <v>421</v>
      </c>
      <c r="Q71" s="4" t="s">
        <v>422</v>
      </c>
      <c r="R71" s="4" t="s">
        <v>261</v>
      </c>
      <c r="S71" s="4">
        <v>19.64</v>
      </c>
      <c r="T71" s="4">
        <v>0.39200000000000002</v>
      </c>
      <c r="U71" s="4" t="s">
        <v>49</v>
      </c>
      <c r="V71" s="4" t="s">
        <v>423</v>
      </c>
      <c r="W71" s="4" t="s">
        <v>424</v>
      </c>
      <c r="X71" s="4" t="s">
        <v>34</v>
      </c>
      <c r="Y71" s="5" t="s">
        <v>425</v>
      </c>
      <c r="Z71" s="4">
        <v>1.4430000000000001E-4</v>
      </c>
      <c r="AA71" s="4" t="s">
        <v>249</v>
      </c>
      <c r="AC71" s="4" t="s">
        <v>34</v>
      </c>
      <c r="AD71" s="4" t="s">
        <v>55</v>
      </c>
      <c r="AE71" s="4" t="s">
        <v>118</v>
      </c>
      <c r="AF71" s="4" t="s">
        <v>57</v>
      </c>
      <c r="AG71" s="4" t="s">
        <v>58</v>
      </c>
      <c r="AK71" s="4" t="str">
        <f>IFERROR(IF(FIND("Rett",AF71)&gt;-1,"yes"),"no")</f>
        <v>no</v>
      </c>
      <c r="AN71" s="4" t="s">
        <v>2899</v>
      </c>
      <c r="AW71" s="4">
        <v>4</v>
      </c>
    </row>
    <row r="72" spans="1:49" s="4" customFormat="1">
      <c r="A72" s="4" t="s">
        <v>191</v>
      </c>
      <c r="B72" s="4" t="s">
        <v>39</v>
      </c>
      <c r="C72" s="4" t="s">
        <v>40</v>
      </c>
      <c r="D72" s="4">
        <v>1165248</v>
      </c>
      <c r="E72" s="4" t="s">
        <v>36</v>
      </c>
      <c r="F72" s="4">
        <v>1653</v>
      </c>
      <c r="G72" s="4">
        <v>1403</v>
      </c>
      <c r="H72" s="4">
        <v>468</v>
      </c>
      <c r="I72" s="4" t="s">
        <v>2709</v>
      </c>
      <c r="J72" s="4" t="s">
        <v>60</v>
      </c>
      <c r="K72" s="4" t="s">
        <v>192</v>
      </c>
      <c r="L72" s="4" t="s">
        <v>34</v>
      </c>
      <c r="N72" s="4" t="s">
        <v>34</v>
      </c>
      <c r="O72" s="4" t="s">
        <v>64</v>
      </c>
      <c r="P72" s="4" t="s">
        <v>34</v>
      </c>
      <c r="Q72" s="4" t="s">
        <v>193</v>
      </c>
      <c r="R72" s="4" t="s">
        <v>194</v>
      </c>
      <c r="S72" s="4">
        <v>24.3</v>
      </c>
      <c r="T72" s="4">
        <v>0.40699999999999997</v>
      </c>
      <c r="U72" s="4" t="s">
        <v>49</v>
      </c>
      <c r="V72" s="4" t="s">
        <v>195</v>
      </c>
      <c r="W72" s="4" t="s">
        <v>196</v>
      </c>
      <c r="X72" s="4" t="s">
        <v>34</v>
      </c>
      <c r="Y72" s="4" t="s">
        <v>34</v>
      </c>
      <c r="Z72" s="4" t="s">
        <v>34</v>
      </c>
      <c r="AA72" s="4" t="s">
        <v>34</v>
      </c>
      <c r="AC72" s="4" t="s">
        <v>34</v>
      </c>
      <c r="AD72" s="4" t="s">
        <v>55</v>
      </c>
      <c r="AE72" s="4" t="s">
        <v>118</v>
      </c>
      <c r="AF72" s="4" t="s">
        <v>57</v>
      </c>
      <c r="AG72" s="4" t="s">
        <v>58</v>
      </c>
      <c r="AK72" s="4" t="str">
        <f>IFERROR(IF(FIND("Rett",AF72)&gt;-1,"yes"),"no")</f>
        <v>no</v>
      </c>
      <c r="AN72" s="4" t="s">
        <v>2900</v>
      </c>
      <c r="AW72" s="4">
        <v>4</v>
      </c>
    </row>
    <row r="73" spans="1:49" s="4" customFormat="1">
      <c r="A73" s="4" t="s">
        <v>170</v>
      </c>
      <c r="B73" s="4" t="s">
        <v>39</v>
      </c>
      <c r="C73" s="4" t="s">
        <v>40</v>
      </c>
      <c r="D73" s="4">
        <v>1667533</v>
      </c>
      <c r="E73" s="4" t="s">
        <v>36</v>
      </c>
      <c r="F73" s="4">
        <v>1666</v>
      </c>
      <c r="G73" s="4">
        <v>1416</v>
      </c>
      <c r="H73" s="4">
        <v>472</v>
      </c>
      <c r="I73" s="4" t="s">
        <v>2709</v>
      </c>
      <c r="J73" s="4" t="s">
        <v>151</v>
      </c>
      <c r="K73" s="4" t="s">
        <v>152</v>
      </c>
      <c r="L73" s="4" t="s">
        <v>34</v>
      </c>
      <c r="N73" s="4" t="s">
        <v>34</v>
      </c>
      <c r="O73" s="4" t="s">
        <v>44</v>
      </c>
      <c r="P73" s="4" t="s">
        <v>171</v>
      </c>
      <c r="Q73" s="4" t="s">
        <v>172</v>
      </c>
      <c r="R73" s="4" t="s">
        <v>173</v>
      </c>
      <c r="S73" s="4">
        <v>22.6</v>
      </c>
      <c r="T73" s="4">
        <v>0.27800000000000002</v>
      </c>
      <c r="U73" s="4" t="s">
        <v>49</v>
      </c>
      <c r="V73" s="4" t="s">
        <v>174</v>
      </c>
      <c r="W73" s="4" t="s">
        <v>175</v>
      </c>
      <c r="X73" s="4" t="s">
        <v>34</v>
      </c>
      <c r="Y73" s="4" t="s">
        <v>34</v>
      </c>
      <c r="Z73" s="4" t="s">
        <v>34</v>
      </c>
      <c r="AA73" s="4" t="s">
        <v>34</v>
      </c>
      <c r="AC73" s="4" t="s">
        <v>34</v>
      </c>
      <c r="AD73" s="4" t="s">
        <v>55</v>
      </c>
      <c r="AE73" s="4" t="s">
        <v>118</v>
      </c>
      <c r="AF73" s="4" t="s">
        <v>57</v>
      </c>
      <c r="AG73" s="4" t="s">
        <v>58</v>
      </c>
      <c r="AK73" s="4" t="str">
        <f>IFERROR(IF(FIND("Rett",AF73)&gt;-1,"yes"),"no")</f>
        <v>no</v>
      </c>
      <c r="AN73" s="4" t="s">
        <v>2901</v>
      </c>
      <c r="AT73" s="4" t="s">
        <v>2823</v>
      </c>
      <c r="AU73" s="4" t="s">
        <v>2823</v>
      </c>
      <c r="AV73" s="4" t="s">
        <v>2823</v>
      </c>
      <c r="AW73" s="4">
        <v>4</v>
      </c>
    </row>
    <row r="74" spans="1:49" s="4" customFormat="1">
      <c r="A74" s="4" t="s">
        <v>105</v>
      </c>
      <c r="B74" s="4" t="s">
        <v>40</v>
      </c>
      <c r="C74" s="4" t="s">
        <v>106</v>
      </c>
      <c r="D74" s="4">
        <v>143477</v>
      </c>
      <c r="E74" s="4" t="s">
        <v>36</v>
      </c>
      <c r="F74" s="4">
        <v>1688</v>
      </c>
      <c r="G74" s="4">
        <v>1438</v>
      </c>
      <c r="H74" s="4">
        <v>480</v>
      </c>
      <c r="I74" s="4" t="s">
        <v>2709</v>
      </c>
      <c r="J74" s="4" t="s">
        <v>107</v>
      </c>
      <c r="K74" s="4" t="s">
        <v>108</v>
      </c>
      <c r="L74" s="4" t="s">
        <v>92</v>
      </c>
      <c r="M74" s="4">
        <v>331</v>
      </c>
      <c r="N74" s="4" t="s">
        <v>109</v>
      </c>
      <c r="O74" s="4" t="s">
        <v>110</v>
      </c>
      <c r="P74" s="4" t="s">
        <v>111</v>
      </c>
      <c r="Q74" s="4" t="s">
        <v>112</v>
      </c>
      <c r="R74" s="4" t="s">
        <v>113</v>
      </c>
      <c r="S74" s="4">
        <v>22.5</v>
      </c>
      <c r="T74" s="4">
        <v>0.438</v>
      </c>
      <c r="U74" s="4" t="s">
        <v>49</v>
      </c>
      <c r="V74" s="4" t="s">
        <v>114</v>
      </c>
      <c r="W74" s="4" t="s">
        <v>115</v>
      </c>
      <c r="X74" s="4">
        <v>2.9999999999999997E-4</v>
      </c>
      <c r="Y74" s="5" t="s">
        <v>116</v>
      </c>
      <c r="Z74" s="4">
        <v>1.4E-3</v>
      </c>
      <c r="AA74" s="4" t="s">
        <v>117</v>
      </c>
      <c r="AC74" s="4">
        <v>12111644</v>
      </c>
      <c r="AD74" s="4" t="s">
        <v>55</v>
      </c>
      <c r="AE74" s="4" t="s">
        <v>118</v>
      </c>
      <c r="AF74" s="4" t="s">
        <v>119</v>
      </c>
      <c r="AG74" s="4" t="s">
        <v>58</v>
      </c>
      <c r="AK74" s="4" t="str">
        <f>IFERROR(IF(FIND("Rett",AF74)&gt;-1,"yes"),"no")</f>
        <v>no</v>
      </c>
      <c r="AN74" s="4" t="s">
        <v>2902</v>
      </c>
      <c r="AT74" s="4" t="s">
        <v>2823</v>
      </c>
      <c r="AU74" s="4" t="s">
        <v>2823</v>
      </c>
      <c r="AV74" s="4" t="s">
        <v>2823</v>
      </c>
      <c r="AW74" s="4">
        <v>4</v>
      </c>
    </row>
    <row r="75" spans="1:49" s="9" customFormat="1">
      <c r="A75" s="9" t="s">
        <v>2529</v>
      </c>
      <c r="B75" s="9" t="s">
        <v>40</v>
      </c>
      <c r="C75" s="9" t="s">
        <v>106</v>
      </c>
      <c r="D75" s="9">
        <v>143501</v>
      </c>
      <c r="E75" s="9" t="s">
        <v>36</v>
      </c>
      <c r="F75" s="9">
        <v>465</v>
      </c>
      <c r="G75" s="9">
        <v>215</v>
      </c>
      <c r="H75" s="9">
        <v>72</v>
      </c>
      <c r="I75" s="9" t="s">
        <v>2705</v>
      </c>
      <c r="J75" s="9" t="s">
        <v>427</v>
      </c>
      <c r="K75" s="9" t="s">
        <v>1562</v>
      </c>
      <c r="L75" s="9" t="s">
        <v>34</v>
      </c>
      <c r="N75" s="9" t="s">
        <v>34</v>
      </c>
      <c r="O75" s="9" t="s">
        <v>45</v>
      </c>
      <c r="P75" s="9" t="s">
        <v>2530</v>
      </c>
      <c r="Q75" s="9" t="s">
        <v>603</v>
      </c>
      <c r="R75" s="9" t="s">
        <v>211</v>
      </c>
      <c r="S75" s="9">
        <v>15.95</v>
      </c>
      <c r="T75" s="9">
        <v>0.435</v>
      </c>
      <c r="U75" s="9" t="s">
        <v>1921</v>
      </c>
      <c r="V75" s="9" t="s">
        <v>2531</v>
      </c>
      <c r="W75" s="9" t="s">
        <v>2532</v>
      </c>
      <c r="X75" s="9" t="s">
        <v>34</v>
      </c>
      <c r="Y75" s="10" t="s">
        <v>1490</v>
      </c>
      <c r="Z75" s="9">
        <v>1.338E-4</v>
      </c>
      <c r="AA75" s="9" t="s">
        <v>1686</v>
      </c>
      <c r="AC75" s="9" t="s">
        <v>34</v>
      </c>
      <c r="AD75" s="9" t="s">
        <v>55</v>
      </c>
      <c r="AE75" s="9" t="s">
        <v>103</v>
      </c>
      <c r="AF75" s="9" t="s">
        <v>1491</v>
      </c>
      <c r="AG75" s="9" t="s">
        <v>104</v>
      </c>
      <c r="AK75" s="9" t="str">
        <f>IFERROR(IF(FIND("Rett",AF75)&gt;-1,"yes"),"no")</f>
        <v>yes</v>
      </c>
      <c r="AN75" s="9" t="s">
        <v>2903</v>
      </c>
      <c r="AW75" s="9">
        <v>5</v>
      </c>
    </row>
    <row r="76" spans="1:49" s="9" customFormat="1">
      <c r="A76" s="9" t="s">
        <v>2020</v>
      </c>
      <c r="B76" s="9" t="s">
        <v>40</v>
      </c>
      <c r="C76" s="9" t="s">
        <v>39</v>
      </c>
      <c r="D76" s="9">
        <v>143608</v>
      </c>
      <c r="E76" s="9" t="s">
        <v>36</v>
      </c>
      <c r="F76" s="9">
        <v>767</v>
      </c>
      <c r="G76" s="9">
        <v>517</v>
      </c>
      <c r="H76" s="9">
        <v>173</v>
      </c>
      <c r="I76" s="9" t="s">
        <v>2707</v>
      </c>
      <c r="J76" s="9" t="s">
        <v>638</v>
      </c>
      <c r="K76" s="9" t="s">
        <v>639</v>
      </c>
      <c r="L76" s="9" t="s">
        <v>40</v>
      </c>
      <c r="M76" s="9">
        <v>86</v>
      </c>
      <c r="N76" s="9" t="s">
        <v>400</v>
      </c>
      <c r="O76" s="9" t="s">
        <v>267</v>
      </c>
      <c r="P76" s="9" t="s">
        <v>2021</v>
      </c>
      <c r="Q76" s="9" t="s">
        <v>193</v>
      </c>
      <c r="R76" s="9" t="s">
        <v>2022</v>
      </c>
      <c r="S76" s="9">
        <v>24.4</v>
      </c>
      <c r="T76" s="9">
        <v>0.5</v>
      </c>
      <c r="U76" s="9" t="s">
        <v>1942</v>
      </c>
      <c r="V76" s="9" t="s">
        <v>2023</v>
      </c>
      <c r="W76" s="9" t="s">
        <v>2024</v>
      </c>
      <c r="X76" s="9" t="s">
        <v>34</v>
      </c>
      <c r="Y76" s="10" t="s">
        <v>1180</v>
      </c>
      <c r="Z76" s="10" t="s">
        <v>2025</v>
      </c>
      <c r="AA76" s="9" t="s">
        <v>86</v>
      </c>
      <c r="AC76" s="9" t="s">
        <v>2026</v>
      </c>
      <c r="AD76" s="9" t="s">
        <v>55</v>
      </c>
      <c r="AE76" s="9" t="s">
        <v>103</v>
      </c>
      <c r="AF76" s="9" t="s">
        <v>2027</v>
      </c>
      <c r="AG76" s="9" t="s">
        <v>104</v>
      </c>
      <c r="AK76" s="9" t="str">
        <f>IFERROR(IF(FIND("Rett",AF76)&gt;-1,"yes"),"no")</f>
        <v>yes</v>
      </c>
      <c r="AN76" s="9" t="s">
        <v>2904</v>
      </c>
      <c r="AT76" s="9">
        <v>3</v>
      </c>
      <c r="AV76" s="9" t="s">
        <v>2742</v>
      </c>
      <c r="AW76" s="9">
        <v>5</v>
      </c>
    </row>
    <row r="77" spans="1:49" s="9" customFormat="1">
      <c r="A77" s="9" t="s">
        <v>1988</v>
      </c>
      <c r="B77" s="9" t="s">
        <v>40</v>
      </c>
      <c r="C77" s="9" t="s">
        <v>35</v>
      </c>
      <c r="D77" s="9">
        <v>197246</v>
      </c>
      <c r="E77" s="9" t="s">
        <v>36</v>
      </c>
      <c r="F77" s="9">
        <v>777</v>
      </c>
      <c r="G77" s="9">
        <v>527</v>
      </c>
      <c r="H77" s="9">
        <v>176</v>
      </c>
      <c r="I77" s="9" t="s">
        <v>2707</v>
      </c>
      <c r="J77" s="9" t="s">
        <v>618</v>
      </c>
      <c r="K77" s="9" t="s">
        <v>651</v>
      </c>
      <c r="L77" s="9" t="s">
        <v>34</v>
      </c>
      <c r="N77" s="9" t="s">
        <v>34</v>
      </c>
      <c r="O77" s="9" t="s">
        <v>243</v>
      </c>
      <c r="P77" s="9" t="s">
        <v>1989</v>
      </c>
      <c r="Q77" s="9" t="s">
        <v>47</v>
      </c>
      <c r="R77" s="9" t="s">
        <v>1998</v>
      </c>
      <c r="S77" s="9">
        <v>27.1</v>
      </c>
      <c r="T77" s="9">
        <v>0.47099999999999997</v>
      </c>
      <c r="U77" s="9" t="s">
        <v>1942</v>
      </c>
      <c r="V77" s="9" t="s">
        <v>1999</v>
      </c>
      <c r="W77" s="9" t="s">
        <v>2000</v>
      </c>
      <c r="X77" s="9" t="s">
        <v>34</v>
      </c>
      <c r="Y77" s="10" t="s">
        <v>2001</v>
      </c>
      <c r="Z77" s="9">
        <v>2.208E-4</v>
      </c>
      <c r="AA77" s="9" t="s">
        <v>70</v>
      </c>
      <c r="AC77" s="9" t="s">
        <v>1994</v>
      </c>
      <c r="AD77" s="9" t="s">
        <v>55</v>
      </c>
      <c r="AE77" s="9" t="s">
        <v>103</v>
      </c>
      <c r="AF77" s="9" t="s">
        <v>629</v>
      </c>
      <c r="AG77" s="9" t="s">
        <v>104</v>
      </c>
      <c r="AK77" s="9" t="str">
        <f>IFERROR(IF(FIND("Rett",AF77)&gt;-1,"yes"),"no")</f>
        <v>yes</v>
      </c>
      <c r="AN77" s="9" t="s">
        <v>2905</v>
      </c>
      <c r="AW77" s="9">
        <v>5</v>
      </c>
    </row>
    <row r="78" spans="1:49" s="9" customFormat="1">
      <c r="A78" s="9" t="s">
        <v>1704</v>
      </c>
      <c r="B78" s="9" t="s">
        <v>39</v>
      </c>
      <c r="C78" s="9" t="s">
        <v>35</v>
      </c>
      <c r="D78" s="9">
        <v>156669</v>
      </c>
      <c r="E78" s="9" t="s">
        <v>36</v>
      </c>
      <c r="F78" s="9">
        <v>941</v>
      </c>
      <c r="G78" s="9">
        <v>691</v>
      </c>
      <c r="H78" s="9">
        <v>231</v>
      </c>
      <c r="I78" s="9" t="s">
        <v>2708</v>
      </c>
      <c r="J78" s="9" t="s">
        <v>1203</v>
      </c>
      <c r="K78" s="9" t="s">
        <v>1204</v>
      </c>
      <c r="L78" s="9" t="s">
        <v>106</v>
      </c>
      <c r="M78" s="9">
        <v>149</v>
      </c>
      <c r="N78" s="9" t="s">
        <v>1658</v>
      </c>
      <c r="O78" s="9" t="s">
        <v>200</v>
      </c>
      <c r="P78" s="9" t="s">
        <v>1709</v>
      </c>
      <c r="Q78" s="9" t="s">
        <v>178</v>
      </c>
      <c r="R78" s="9" t="s">
        <v>1710</v>
      </c>
      <c r="S78" s="9">
        <v>24.4</v>
      </c>
      <c r="T78" s="9">
        <v>0.45300000000000001</v>
      </c>
      <c r="U78" s="9" t="s">
        <v>49</v>
      </c>
      <c r="V78" s="9" t="s">
        <v>1711</v>
      </c>
      <c r="W78" s="9" t="s">
        <v>1712</v>
      </c>
      <c r="X78" s="9" t="s">
        <v>34</v>
      </c>
      <c r="Y78" s="9" t="s">
        <v>34</v>
      </c>
      <c r="Z78" s="9" t="s">
        <v>34</v>
      </c>
      <c r="AA78" s="9" t="s">
        <v>34</v>
      </c>
      <c r="AC78" s="9" t="s">
        <v>34</v>
      </c>
      <c r="AD78" s="9" t="s">
        <v>55</v>
      </c>
      <c r="AE78" s="9" t="s">
        <v>103</v>
      </c>
      <c r="AF78" s="9" t="s">
        <v>1713</v>
      </c>
      <c r="AG78" s="9" t="s">
        <v>104</v>
      </c>
      <c r="AK78" s="9" t="str">
        <f>IFERROR(IF(FIND("Rett",AF78)&gt;-1,"yes"),"no")</f>
        <v>yes</v>
      </c>
      <c r="AN78" s="9" t="s">
        <v>2906</v>
      </c>
      <c r="AW78" s="9">
        <v>5</v>
      </c>
    </row>
    <row r="79" spans="1:49" s="9" customFormat="1">
      <c r="A79" s="9" t="s">
        <v>1484</v>
      </c>
      <c r="B79" s="9" t="s">
        <v>39</v>
      </c>
      <c r="C79" s="9" t="s">
        <v>40</v>
      </c>
      <c r="D79" s="9">
        <v>143716</v>
      </c>
      <c r="E79" s="9" t="s">
        <v>36</v>
      </c>
      <c r="F79" s="9">
        <v>1109</v>
      </c>
      <c r="G79" s="9">
        <v>859</v>
      </c>
      <c r="H79" s="9">
        <v>287</v>
      </c>
      <c r="I79" s="9" t="s">
        <v>2708</v>
      </c>
      <c r="J79" s="9" t="s">
        <v>1485</v>
      </c>
      <c r="K79" s="9" t="s">
        <v>1486</v>
      </c>
      <c r="L79" s="9" t="s">
        <v>134</v>
      </c>
      <c r="M79" s="9">
        <v>204</v>
      </c>
      <c r="N79" s="9" t="s">
        <v>293</v>
      </c>
      <c r="O79" s="9" t="s">
        <v>210</v>
      </c>
      <c r="P79" s="9" t="s">
        <v>1487</v>
      </c>
      <c r="Q79" s="9" t="s">
        <v>178</v>
      </c>
      <c r="R79" s="9" t="s">
        <v>1481</v>
      </c>
      <c r="S79" s="9">
        <v>24.1</v>
      </c>
      <c r="T79" s="9">
        <v>0.55300000000000005</v>
      </c>
      <c r="U79" s="9" t="s">
        <v>296</v>
      </c>
      <c r="V79" s="9" t="s">
        <v>1488</v>
      </c>
      <c r="W79" s="9" t="s">
        <v>1489</v>
      </c>
      <c r="X79" s="9" t="s">
        <v>34</v>
      </c>
      <c r="Y79" s="10" t="s">
        <v>1490</v>
      </c>
      <c r="Z79" s="9">
        <v>1.4860000000000001E-4</v>
      </c>
      <c r="AA79" s="9" t="s">
        <v>129</v>
      </c>
      <c r="AC79" s="9">
        <v>11055898</v>
      </c>
      <c r="AD79" s="9" t="s">
        <v>55</v>
      </c>
      <c r="AE79" s="9" t="s">
        <v>103</v>
      </c>
      <c r="AF79" s="9" t="s">
        <v>1491</v>
      </c>
      <c r="AG79" s="9" t="s">
        <v>104</v>
      </c>
      <c r="AK79" s="9" t="str">
        <f>IFERROR(IF(FIND("Rett",AF79)&gt;-1,"yes"),"no")</f>
        <v>yes</v>
      </c>
      <c r="AN79" s="9" t="s">
        <v>2907</v>
      </c>
      <c r="AT79" s="9">
        <v>3</v>
      </c>
      <c r="AV79" s="9" t="s">
        <v>2742</v>
      </c>
      <c r="AW79" s="9">
        <v>5</v>
      </c>
    </row>
    <row r="80" spans="1:49" s="9" customFormat="1">
      <c r="A80" s="9" t="s">
        <v>1070</v>
      </c>
      <c r="B80" s="9" t="s">
        <v>40</v>
      </c>
      <c r="C80" s="9" t="s">
        <v>39</v>
      </c>
      <c r="D80" s="9">
        <v>143325</v>
      </c>
      <c r="E80" s="9" t="s">
        <v>36</v>
      </c>
      <c r="F80" s="9">
        <v>1331</v>
      </c>
      <c r="G80" s="9">
        <v>1081</v>
      </c>
      <c r="H80" s="9">
        <v>361</v>
      </c>
      <c r="I80" s="9" t="s">
        <v>2709</v>
      </c>
      <c r="J80" s="9" t="s">
        <v>638</v>
      </c>
      <c r="K80" s="9" t="s">
        <v>1058</v>
      </c>
      <c r="L80" s="9" t="s">
        <v>34</v>
      </c>
      <c r="N80" s="9" t="s">
        <v>34</v>
      </c>
      <c r="O80" s="9" t="s">
        <v>267</v>
      </c>
      <c r="P80" s="9" t="s">
        <v>1071</v>
      </c>
      <c r="Q80" s="9" t="s">
        <v>818</v>
      </c>
      <c r="R80" s="9" t="s">
        <v>81</v>
      </c>
      <c r="S80" s="9">
        <v>16.28</v>
      </c>
      <c r="T80" s="9">
        <v>0.37</v>
      </c>
      <c r="U80" s="9" t="s">
        <v>296</v>
      </c>
      <c r="V80" s="9" t="s">
        <v>1072</v>
      </c>
      <c r="W80" s="9" t="s">
        <v>1073</v>
      </c>
      <c r="X80" s="9" t="s">
        <v>34</v>
      </c>
      <c r="Y80" s="10" t="s">
        <v>1074</v>
      </c>
      <c r="Z80" s="10" t="s">
        <v>1075</v>
      </c>
      <c r="AA80" s="9" t="s">
        <v>446</v>
      </c>
      <c r="AC80" s="9" t="s">
        <v>34</v>
      </c>
      <c r="AD80" s="9" t="s">
        <v>55</v>
      </c>
      <c r="AE80" s="9" t="s">
        <v>103</v>
      </c>
      <c r="AF80" s="9" t="s">
        <v>1076</v>
      </c>
      <c r="AG80" s="9" t="s">
        <v>104</v>
      </c>
      <c r="AK80" s="9" t="str">
        <f>IFERROR(IF(FIND("Rett",AF80)&gt;-1,"yes"),"no")</f>
        <v>yes</v>
      </c>
      <c r="AN80" s="9" t="s">
        <v>2908</v>
      </c>
      <c r="AW80" s="9">
        <v>5</v>
      </c>
    </row>
    <row r="81" spans="1:49" s="9" customFormat="1">
      <c r="A81" s="9" t="s">
        <v>932</v>
      </c>
      <c r="B81" s="9" t="s">
        <v>39</v>
      </c>
      <c r="C81" s="9" t="s">
        <v>106</v>
      </c>
      <c r="D81" s="9">
        <v>156630</v>
      </c>
      <c r="E81" s="9" t="s">
        <v>36</v>
      </c>
      <c r="F81" s="9">
        <v>1382</v>
      </c>
      <c r="G81" s="9">
        <v>1132</v>
      </c>
      <c r="H81" s="9">
        <v>378</v>
      </c>
      <c r="I81" s="9" t="s">
        <v>2709</v>
      </c>
      <c r="J81" s="9" t="s">
        <v>379</v>
      </c>
      <c r="K81" s="9" t="s">
        <v>933</v>
      </c>
      <c r="L81" s="9" t="s">
        <v>34</v>
      </c>
      <c r="N81" s="9" t="s">
        <v>34</v>
      </c>
      <c r="O81" s="9" t="s">
        <v>110</v>
      </c>
      <c r="P81" s="9" t="s">
        <v>934</v>
      </c>
      <c r="Q81" s="9" t="s">
        <v>935</v>
      </c>
      <c r="R81" s="9" t="s">
        <v>640</v>
      </c>
      <c r="S81" s="9">
        <v>16.079999999999998</v>
      </c>
      <c r="T81" s="9">
        <v>0.55500000000000005</v>
      </c>
      <c r="U81" s="9" t="s">
        <v>296</v>
      </c>
      <c r="V81" s="9" t="s">
        <v>936</v>
      </c>
      <c r="W81" s="9" t="s">
        <v>937</v>
      </c>
      <c r="X81" s="9" t="s">
        <v>34</v>
      </c>
      <c r="Y81" s="10" t="s">
        <v>938</v>
      </c>
      <c r="Z81" s="10" t="s">
        <v>939</v>
      </c>
      <c r="AA81" s="9" t="s">
        <v>86</v>
      </c>
      <c r="AC81" s="9" t="s">
        <v>34</v>
      </c>
      <c r="AD81" s="9" t="s">
        <v>55</v>
      </c>
      <c r="AE81" s="9" t="s">
        <v>103</v>
      </c>
      <c r="AF81" s="9" t="s">
        <v>387</v>
      </c>
      <c r="AG81" s="9" t="s">
        <v>104</v>
      </c>
      <c r="AK81" s="9" t="str">
        <f>IFERROR(IF(FIND("Rett",AF81)&gt;-1,"yes"),"no")</f>
        <v>yes</v>
      </c>
      <c r="AN81" s="9" t="s">
        <v>2909</v>
      </c>
      <c r="AW81" s="9">
        <v>5</v>
      </c>
    </row>
    <row r="82" spans="1:49" s="9" customFormat="1">
      <c r="A82" s="9" t="s">
        <v>932</v>
      </c>
      <c r="B82" s="9" t="s">
        <v>39</v>
      </c>
      <c r="C82" s="9" t="s">
        <v>35</v>
      </c>
      <c r="D82" s="9">
        <v>378123</v>
      </c>
      <c r="E82" s="9" t="s">
        <v>36</v>
      </c>
      <c r="F82" s="9">
        <v>1382</v>
      </c>
      <c r="G82" s="9">
        <v>1132</v>
      </c>
      <c r="H82" s="9">
        <v>378</v>
      </c>
      <c r="I82" s="9" t="s">
        <v>2709</v>
      </c>
      <c r="J82" s="9" t="s">
        <v>303</v>
      </c>
      <c r="K82" s="9" t="s">
        <v>332</v>
      </c>
      <c r="L82" s="9" t="s">
        <v>34</v>
      </c>
      <c r="N82" s="9" t="s">
        <v>34</v>
      </c>
      <c r="O82" s="9" t="s">
        <v>64</v>
      </c>
      <c r="P82" s="9" t="s">
        <v>934</v>
      </c>
      <c r="Q82" s="9" t="s">
        <v>237</v>
      </c>
      <c r="R82" s="9" t="s">
        <v>940</v>
      </c>
      <c r="S82" s="9">
        <v>17.88</v>
      </c>
      <c r="T82" s="9">
        <v>0.50600000000000001</v>
      </c>
      <c r="U82" s="9" t="s">
        <v>296</v>
      </c>
      <c r="V82" s="9" t="s">
        <v>941</v>
      </c>
      <c r="W82" s="9" t="s">
        <v>942</v>
      </c>
      <c r="X82" s="9" t="s">
        <v>34</v>
      </c>
      <c r="Y82" s="10" t="s">
        <v>943</v>
      </c>
      <c r="Z82" s="10" t="s">
        <v>944</v>
      </c>
      <c r="AA82" s="9" t="s">
        <v>86</v>
      </c>
      <c r="AC82" s="9" t="s">
        <v>34</v>
      </c>
      <c r="AD82" s="9" t="s">
        <v>55</v>
      </c>
      <c r="AE82" s="9" t="s">
        <v>103</v>
      </c>
      <c r="AF82" s="9" t="s">
        <v>945</v>
      </c>
      <c r="AG82" s="9" t="s">
        <v>104</v>
      </c>
      <c r="AK82" s="9" t="str">
        <f>IFERROR(IF(FIND("Rett",AF82)&gt;-1,"yes"),"no")</f>
        <v>yes</v>
      </c>
      <c r="AN82" s="9" t="s">
        <v>2910</v>
      </c>
      <c r="AW82" s="9">
        <v>5</v>
      </c>
    </row>
    <row r="83" spans="1:49" s="9" customFormat="1">
      <c r="A83" s="9" t="s">
        <v>860</v>
      </c>
      <c r="B83" s="9" t="s">
        <v>40</v>
      </c>
      <c r="C83" s="9" t="s">
        <v>106</v>
      </c>
      <c r="D83" s="9">
        <v>36490</v>
      </c>
      <c r="E83" s="9" t="s">
        <v>36</v>
      </c>
      <c r="F83" s="9">
        <v>1401</v>
      </c>
      <c r="G83" s="9">
        <v>1151</v>
      </c>
      <c r="H83" s="9">
        <v>384</v>
      </c>
      <c r="I83" s="9" t="s">
        <v>2709</v>
      </c>
      <c r="J83" s="9" t="s">
        <v>427</v>
      </c>
      <c r="K83" s="9" t="s">
        <v>788</v>
      </c>
      <c r="L83" s="9" t="s">
        <v>78</v>
      </c>
      <c r="M83" s="9">
        <v>281</v>
      </c>
      <c r="N83" s="9" t="s">
        <v>861</v>
      </c>
      <c r="O83" s="9" t="s">
        <v>45</v>
      </c>
      <c r="P83" s="9" t="s">
        <v>862</v>
      </c>
      <c r="Q83" s="9" t="s">
        <v>863</v>
      </c>
      <c r="R83" s="9" t="s">
        <v>864</v>
      </c>
      <c r="S83" s="9">
        <v>16.05</v>
      </c>
      <c r="T83" s="9">
        <v>0.376</v>
      </c>
      <c r="U83" s="9" t="s">
        <v>296</v>
      </c>
      <c r="V83" s="9" t="s">
        <v>865</v>
      </c>
      <c r="W83" s="9" t="s">
        <v>866</v>
      </c>
      <c r="X83" s="9" t="s">
        <v>34</v>
      </c>
      <c r="Y83" s="10" t="s">
        <v>867</v>
      </c>
      <c r="Z83" s="10" t="s">
        <v>868</v>
      </c>
      <c r="AA83" s="9" t="s">
        <v>101</v>
      </c>
      <c r="AC83" s="9">
        <v>22277191</v>
      </c>
      <c r="AD83" s="9" t="s">
        <v>55</v>
      </c>
      <c r="AE83" s="9" t="s">
        <v>103</v>
      </c>
      <c r="AF83" s="9" t="s">
        <v>869</v>
      </c>
      <c r="AG83" s="9" t="s">
        <v>104</v>
      </c>
      <c r="AK83" s="9" t="str">
        <f>IFERROR(IF(FIND("Rett",AF83)&gt;-1,"yes"),"no")</f>
        <v>yes</v>
      </c>
      <c r="AN83" s="9" t="s">
        <v>2911</v>
      </c>
      <c r="AW83" s="9">
        <v>5</v>
      </c>
    </row>
    <row r="84" spans="1:49" s="9" customFormat="1">
      <c r="A84" s="9" t="s">
        <v>702</v>
      </c>
      <c r="B84" s="9" t="s">
        <v>40</v>
      </c>
      <c r="C84" s="9" t="s">
        <v>106</v>
      </c>
      <c r="D84" s="9">
        <v>211454</v>
      </c>
      <c r="E84" s="9" t="s">
        <v>36</v>
      </c>
      <c r="F84" s="9">
        <v>1445</v>
      </c>
      <c r="G84" s="9">
        <v>1195</v>
      </c>
      <c r="H84" s="9">
        <v>399</v>
      </c>
      <c r="I84" s="9" t="s">
        <v>2709</v>
      </c>
      <c r="J84" s="9" t="s">
        <v>107</v>
      </c>
      <c r="K84" s="9" t="s">
        <v>108</v>
      </c>
      <c r="L84" s="9" t="s">
        <v>462</v>
      </c>
      <c r="M84" s="9">
        <v>289</v>
      </c>
      <c r="N84" s="9" t="s">
        <v>696</v>
      </c>
      <c r="O84" s="9" t="s">
        <v>110</v>
      </c>
      <c r="P84" s="9" t="s">
        <v>703</v>
      </c>
      <c r="Q84" s="9" t="s">
        <v>704</v>
      </c>
      <c r="R84" s="9" t="s">
        <v>211</v>
      </c>
      <c r="S84" s="9">
        <v>18.68</v>
      </c>
      <c r="T84" s="9">
        <v>0.25600000000000001</v>
      </c>
      <c r="U84" s="9" t="s">
        <v>296</v>
      </c>
      <c r="V84" s="9" t="s">
        <v>705</v>
      </c>
      <c r="W84" s="9" t="s">
        <v>706</v>
      </c>
      <c r="X84" s="9" t="s">
        <v>34</v>
      </c>
      <c r="Y84" s="10" t="s">
        <v>707</v>
      </c>
      <c r="Z84" s="10" t="s">
        <v>708</v>
      </c>
      <c r="AA84" s="9" t="s">
        <v>101</v>
      </c>
      <c r="AC84" s="9">
        <v>18414213</v>
      </c>
      <c r="AD84" s="9" t="s">
        <v>55</v>
      </c>
      <c r="AE84" s="9" t="s">
        <v>103</v>
      </c>
      <c r="AF84" s="9" t="s">
        <v>709</v>
      </c>
      <c r="AG84" s="9" t="s">
        <v>104</v>
      </c>
      <c r="AK84" s="9" t="str">
        <f>IFERROR(IF(FIND("Rett",AF84)&gt;-1,"yes"),"no")</f>
        <v>yes</v>
      </c>
      <c r="AN84" s="9" t="s">
        <v>2912</v>
      </c>
      <c r="AW84" s="9">
        <v>5</v>
      </c>
    </row>
    <row r="85" spans="1:49" s="9" customFormat="1">
      <c r="A85" s="9" t="s">
        <v>611</v>
      </c>
      <c r="B85" s="9" t="s">
        <v>40</v>
      </c>
      <c r="C85" s="9" t="s">
        <v>106</v>
      </c>
      <c r="D85" s="9">
        <v>156633</v>
      </c>
      <c r="E85" s="9" t="s">
        <v>36</v>
      </c>
      <c r="F85" s="9">
        <v>1458</v>
      </c>
      <c r="G85" s="9">
        <v>1208</v>
      </c>
      <c r="H85" s="9">
        <v>403</v>
      </c>
      <c r="I85" s="9" t="s">
        <v>2709</v>
      </c>
      <c r="J85" s="9" t="s">
        <v>427</v>
      </c>
      <c r="K85" s="9" t="s">
        <v>623</v>
      </c>
      <c r="L85" s="9" t="s">
        <v>106</v>
      </c>
      <c r="M85" s="9">
        <v>293</v>
      </c>
      <c r="N85" s="9" t="s">
        <v>613</v>
      </c>
      <c r="O85" s="9" t="s">
        <v>45</v>
      </c>
      <c r="P85" s="9" t="s">
        <v>614</v>
      </c>
      <c r="Q85" s="9" t="s">
        <v>178</v>
      </c>
      <c r="R85" s="9" t="s">
        <v>624</v>
      </c>
      <c r="S85" s="9">
        <v>24.4</v>
      </c>
      <c r="T85" s="9">
        <v>0.438</v>
      </c>
      <c r="U85" s="9" t="s">
        <v>296</v>
      </c>
      <c r="V85" s="9" t="s">
        <v>625</v>
      </c>
      <c r="W85" s="9" t="s">
        <v>626</v>
      </c>
      <c r="X85" s="9" t="s">
        <v>34</v>
      </c>
      <c r="Y85" s="10" t="s">
        <v>627</v>
      </c>
      <c r="Z85" s="10" t="s">
        <v>628</v>
      </c>
      <c r="AA85" s="9" t="s">
        <v>86</v>
      </c>
      <c r="AC85" s="9" t="s">
        <v>34</v>
      </c>
      <c r="AD85" s="9" t="s">
        <v>55</v>
      </c>
      <c r="AE85" s="9" t="s">
        <v>103</v>
      </c>
      <c r="AF85" s="9" t="s">
        <v>629</v>
      </c>
      <c r="AG85" s="9" t="s">
        <v>104</v>
      </c>
      <c r="AK85" s="9" t="str">
        <f>IFERROR(IF(FIND("Rett",AF85)&gt;-1,"yes"),"no")</f>
        <v>yes</v>
      </c>
      <c r="AN85" s="9" t="s">
        <v>2913</v>
      </c>
      <c r="AW85" s="9">
        <v>5</v>
      </c>
    </row>
    <row r="86" spans="1:49" s="9" customFormat="1">
      <c r="A86" s="9" t="s">
        <v>131</v>
      </c>
      <c r="B86" s="9" t="s">
        <v>39</v>
      </c>
      <c r="C86" s="9" t="s">
        <v>35</v>
      </c>
      <c r="D86" s="9">
        <v>156636</v>
      </c>
      <c r="E86" s="9" t="s">
        <v>36</v>
      </c>
      <c r="F86" s="9">
        <v>1683</v>
      </c>
      <c r="G86" s="9">
        <v>1433</v>
      </c>
      <c r="H86" s="9">
        <v>478</v>
      </c>
      <c r="I86" s="9" t="s">
        <v>2709</v>
      </c>
      <c r="J86" s="9" t="s">
        <v>132</v>
      </c>
      <c r="K86" s="9" t="s">
        <v>133</v>
      </c>
      <c r="L86" s="9" t="s">
        <v>134</v>
      </c>
      <c r="M86" s="9">
        <v>329</v>
      </c>
      <c r="N86" s="9" t="s">
        <v>135</v>
      </c>
      <c r="O86" s="9" t="s">
        <v>63</v>
      </c>
      <c r="P86" s="9" t="s">
        <v>136</v>
      </c>
      <c r="Q86" s="9" t="s">
        <v>125</v>
      </c>
      <c r="R86" s="9" t="s">
        <v>137</v>
      </c>
      <c r="S86" s="9">
        <v>23.1</v>
      </c>
      <c r="T86" s="9">
        <v>0.63900000000000001</v>
      </c>
      <c r="U86" s="9" t="s">
        <v>49</v>
      </c>
      <c r="V86" s="9" t="s">
        <v>138</v>
      </c>
      <c r="W86" s="9" t="s">
        <v>139</v>
      </c>
      <c r="X86" s="9" t="s">
        <v>34</v>
      </c>
      <c r="Y86" s="10" t="s">
        <v>84</v>
      </c>
      <c r="Z86" s="9">
        <v>1.4860000000000001E-4</v>
      </c>
      <c r="AA86" s="9" t="s">
        <v>129</v>
      </c>
      <c r="AC86" s="9">
        <v>23810759</v>
      </c>
      <c r="AD86" s="9" t="s">
        <v>55</v>
      </c>
      <c r="AE86" s="9" t="s">
        <v>103</v>
      </c>
      <c r="AF86" s="9" t="s">
        <v>140</v>
      </c>
      <c r="AG86" s="9" t="s">
        <v>104</v>
      </c>
      <c r="AK86" s="9" t="str">
        <f>IFERROR(IF(FIND("Rett",AF86)&gt;-1,"yes"),"no")</f>
        <v>yes</v>
      </c>
      <c r="AN86" s="9" t="s">
        <v>2914</v>
      </c>
      <c r="AS86" s="9" t="s">
        <v>2826</v>
      </c>
      <c r="AT86" s="9">
        <v>2</v>
      </c>
      <c r="AU86" s="9" t="s">
        <v>2783</v>
      </c>
      <c r="AV86" s="9" t="s">
        <v>2732</v>
      </c>
      <c r="AW86" s="9">
        <v>5</v>
      </c>
    </row>
    <row r="87" spans="1:49" s="9" customFormat="1">
      <c r="A87" s="9" t="s">
        <v>89</v>
      </c>
      <c r="B87" s="9" t="s">
        <v>39</v>
      </c>
      <c r="C87" s="9" t="s">
        <v>35</v>
      </c>
      <c r="D87" s="9">
        <v>36492</v>
      </c>
      <c r="E87" s="9" t="s">
        <v>36</v>
      </c>
      <c r="F87" s="9">
        <v>1691</v>
      </c>
      <c r="G87" s="9">
        <v>1441</v>
      </c>
      <c r="H87" s="9">
        <v>481</v>
      </c>
      <c r="I87" s="9" t="s">
        <v>2709</v>
      </c>
      <c r="J87" s="9" t="s">
        <v>90</v>
      </c>
      <c r="K87" s="9" t="s">
        <v>91</v>
      </c>
      <c r="L87" s="9" t="s">
        <v>92</v>
      </c>
      <c r="M87" s="9">
        <v>332</v>
      </c>
      <c r="N87" s="9" t="s">
        <v>93</v>
      </c>
      <c r="O87" s="9" t="s">
        <v>94</v>
      </c>
      <c r="P87" s="9" t="s">
        <v>95</v>
      </c>
      <c r="Q87" s="9" t="s">
        <v>47</v>
      </c>
      <c r="R87" s="9" t="s">
        <v>96</v>
      </c>
      <c r="S87" s="9">
        <v>23.4</v>
      </c>
      <c r="T87" s="9">
        <v>0.47299999999999998</v>
      </c>
      <c r="U87" s="9" t="s">
        <v>49</v>
      </c>
      <c r="V87" s="9" t="s">
        <v>97</v>
      </c>
      <c r="W87" s="9" t="s">
        <v>98</v>
      </c>
      <c r="X87" s="9" t="s">
        <v>34</v>
      </c>
      <c r="Y87" s="10" t="s">
        <v>99</v>
      </c>
      <c r="Z87" s="10" t="s">
        <v>100</v>
      </c>
      <c r="AA87" s="9" t="s">
        <v>101</v>
      </c>
      <c r="AC87" s="9" t="s">
        <v>102</v>
      </c>
      <c r="AD87" s="9" t="s">
        <v>55</v>
      </c>
      <c r="AE87" s="9" t="s">
        <v>103</v>
      </c>
      <c r="AF87" s="9" t="s">
        <v>73</v>
      </c>
      <c r="AG87" s="9" t="s">
        <v>104</v>
      </c>
      <c r="AK87" s="9" t="str">
        <f>IFERROR(IF(FIND("Rett",AF87)&gt;-1,"yes"),"no")</f>
        <v>yes</v>
      </c>
      <c r="AN87" s="9" t="s">
        <v>2915</v>
      </c>
      <c r="AT87" s="9">
        <v>3</v>
      </c>
      <c r="AV87" s="9" t="s">
        <v>2742</v>
      </c>
      <c r="AW87" s="9">
        <v>5</v>
      </c>
    </row>
    <row r="88" spans="1:49" s="9" customFormat="1">
      <c r="A88" s="9" t="s">
        <v>2575</v>
      </c>
      <c r="B88" s="9" t="s">
        <v>40</v>
      </c>
      <c r="C88" s="9" t="s">
        <v>39</v>
      </c>
      <c r="D88" s="9">
        <v>1142971</v>
      </c>
      <c r="E88" s="9" t="s">
        <v>36</v>
      </c>
      <c r="F88" s="9">
        <v>406</v>
      </c>
      <c r="G88" s="9">
        <v>156</v>
      </c>
      <c r="H88" s="9">
        <v>52</v>
      </c>
      <c r="I88" s="9" t="s">
        <v>2705</v>
      </c>
      <c r="J88" s="9" t="s">
        <v>272</v>
      </c>
      <c r="K88" s="9" t="s">
        <v>992</v>
      </c>
      <c r="L88" s="9" t="s">
        <v>34</v>
      </c>
      <c r="N88" s="9" t="s">
        <v>34</v>
      </c>
      <c r="O88" s="9" t="s">
        <v>63</v>
      </c>
      <c r="P88" s="9" t="s">
        <v>2576</v>
      </c>
      <c r="Q88" s="9" t="s">
        <v>810</v>
      </c>
      <c r="R88" s="9" t="s">
        <v>211</v>
      </c>
      <c r="S88" s="9">
        <v>10.36</v>
      </c>
      <c r="T88" s="9">
        <v>0.56000000000000005</v>
      </c>
      <c r="U88" s="9" t="s">
        <v>49</v>
      </c>
      <c r="V88" s="9" t="s">
        <v>2577</v>
      </c>
      <c r="W88" s="9" t="s">
        <v>2578</v>
      </c>
      <c r="X88" s="9" t="s">
        <v>34</v>
      </c>
      <c r="Y88" s="10" t="s">
        <v>1654</v>
      </c>
      <c r="Z88" s="10" t="s">
        <v>1655</v>
      </c>
      <c r="AA88" s="9" t="s">
        <v>86</v>
      </c>
      <c r="AC88" s="9" t="s">
        <v>34</v>
      </c>
      <c r="AD88" s="9" t="s">
        <v>55</v>
      </c>
      <c r="AE88" s="9" t="s">
        <v>103</v>
      </c>
      <c r="AF88" s="9" t="s">
        <v>644</v>
      </c>
      <c r="AG88" s="9" t="s">
        <v>74</v>
      </c>
      <c r="AK88" s="9" t="str">
        <f>IFERROR(IF(FIND("Rett",AF88)&gt;-1,"yes"),"no")</f>
        <v>no</v>
      </c>
      <c r="AN88" s="9" t="s">
        <v>2916</v>
      </c>
      <c r="AW88" s="9">
        <v>6</v>
      </c>
    </row>
    <row r="89" spans="1:49" s="9" customFormat="1">
      <c r="A89" s="9" t="s">
        <v>2002</v>
      </c>
      <c r="B89" s="9" t="s">
        <v>40</v>
      </c>
      <c r="C89" s="9" t="s">
        <v>106</v>
      </c>
      <c r="D89" s="9">
        <v>1189793</v>
      </c>
      <c r="E89" s="9" t="s">
        <v>36</v>
      </c>
      <c r="F89" s="9">
        <v>776</v>
      </c>
      <c r="G89" s="9">
        <v>526</v>
      </c>
      <c r="H89" s="9">
        <v>176</v>
      </c>
      <c r="I89" s="9" t="s">
        <v>2707</v>
      </c>
      <c r="J89" s="9" t="s">
        <v>107</v>
      </c>
      <c r="K89" s="9" t="s">
        <v>108</v>
      </c>
      <c r="L89" s="9" t="s">
        <v>34</v>
      </c>
      <c r="N89" s="9" t="s">
        <v>34</v>
      </c>
      <c r="O89" s="9" t="s">
        <v>110</v>
      </c>
      <c r="P89" s="9" t="s">
        <v>2003</v>
      </c>
      <c r="Q89" s="9" t="s">
        <v>603</v>
      </c>
      <c r="R89" s="9" t="s">
        <v>492</v>
      </c>
      <c r="S89" s="9">
        <v>21.4</v>
      </c>
      <c r="T89" s="9">
        <v>0.39200000000000002</v>
      </c>
      <c r="U89" s="9" t="s">
        <v>1942</v>
      </c>
      <c r="V89" s="9" t="s">
        <v>2004</v>
      </c>
      <c r="W89" s="9" t="s">
        <v>2005</v>
      </c>
      <c r="X89" s="9">
        <v>2.9999999999999997E-4</v>
      </c>
      <c r="Y89" s="10" t="s">
        <v>1185</v>
      </c>
      <c r="Z89" s="9">
        <v>1.2999999999999999E-3</v>
      </c>
      <c r="AA89" s="9" t="s">
        <v>550</v>
      </c>
      <c r="AC89" s="9" t="s">
        <v>34</v>
      </c>
      <c r="AD89" s="9" t="s">
        <v>55</v>
      </c>
      <c r="AE89" s="9" t="s">
        <v>103</v>
      </c>
      <c r="AF89" s="9" t="s">
        <v>158</v>
      </c>
      <c r="AG89" s="9" t="s">
        <v>74</v>
      </c>
      <c r="AK89" s="9" t="str">
        <f>IFERROR(IF(FIND("Rett",AF89)&gt;-1,"yes"),"no")</f>
        <v>no</v>
      </c>
      <c r="AN89" s="9" t="s">
        <v>2917</v>
      </c>
      <c r="AW89" s="9">
        <v>6</v>
      </c>
    </row>
    <row r="90" spans="1:49" s="9" customFormat="1">
      <c r="A90" s="9" t="s">
        <v>1881</v>
      </c>
      <c r="B90" s="9" t="s">
        <v>40</v>
      </c>
      <c r="C90" s="9" t="s">
        <v>39</v>
      </c>
      <c r="D90" s="9" t="s">
        <v>1882</v>
      </c>
      <c r="E90" s="9" t="s">
        <v>36</v>
      </c>
      <c r="F90" s="9">
        <v>846</v>
      </c>
      <c r="G90" s="9">
        <v>596</v>
      </c>
      <c r="H90" s="9">
        <v>199</v>
      </c>
      <c r="I90" s="9" t="s">
        <v>2707</v>
      </c>
      <c r="J90" s="9" t="s">
        <v>198</v>
      </c>
      <c r="K90" s="9" t="s">
        <v>646</v>
      </c>
      <c r="L90" s="9" t="s">
        <v>40</v>
      </c>
      <c r="M90" s="9">
        <v>117</v>
      </c>
      <c r="N90" s="9" t="s">
        <v>1883</v>
      </c>
      <c r="O90" s="9" t="s">
        <v>200</v>
      </c>
      <c r="P90" s="9" t="s">
        <v>1884</v>
      </c>
      <c r="Q90" s="9" t="s">
        <v>47</v>
      </c>
      <c r="R90" s="9" t="s">
        <v>1885</v>
      </c>
      <c r="S90" s="9">
        <v>25.1</v>
      </c>
      <c r="T90" s="9">
        <v>0.39700000000000002</v>
      </c>
      <c r="U90" s="9" t="s">
        <v>296</v>
      </c>
      <c r="V90" s="9" t="s">
        <v>1886</v>
      </c>
      <c r="W90" s="9" t="s">
        <v>1887</v>
      </c>
      <c r="X90" s="9" t="s">
        <v>34</v>
      </c>
      <c r="Y90" s="10" t="s">
        <v>99</v>
      </c>
      <c r="Z90" s="9">
        <v>1.572E-4</v>
      </c>
      <c r="AA90" s="9" t="s">
        <v>446</v>
      </c>
      <c r="AC90" s="9">
        <v>20479760</v>
      </c>
      <c r="AD90" s="9" t="s">
        <v>311</v>
      </c>
      <c r="AE90" s="9" t="s">
        <v>103</v>
      </c>
      <c r="AF90" s="9" t="s">
        <v>1888</v>
      </c>
      <c r="AG90" s="9" t="s">
        <v>74</v>
      </c>
      <c r="AH90" s="9" t="s">
        <v>1889</v>
      </c>
      <c r="AK90" s="62" t="str">
        <f>IFERROR(IF(FIND("Rett",AF90)&gt;-1,"yes"),"no")</f>
        <v>no</v>
      </c>
      <c r="AL90" s="62" t="s">
        <v>3280</v>
      </c>
      <c r="AM90" s="9">
        <v>1</v>
      </c>
      <c r="AN90" s="9" t="s">
        <v>2918</v>
      </c>
      <c r="AT90" s="9">
        <v>2</v>
      </c>
      <c r="AU90" s="9" t="s">
        <v>2726</v>
      </c>
      <c r="AV90" s="9" t="s">
        <v>2742</v>
      </c>
      <c r="AW90" s="9">
        <v>6</v>
      </c>
    </row>
    <row r="91" spans="1:49" s="9" customFormat="1">
      <c r="A91" s="9" t="s">
        <v>1536</v>
      </c>
      <c r="B91" s="9" t="s">
        <v>39</v>
      </c>
      <c r="C91" s="9" t="s">
        <v>35</v>
      </c>
      <c r="D91" s="9">
        <v>189629</v>
      </c>
      <c r="E91" s="9" t="s">
        <v>36</v>
      </c>
      <c r="F91" s="9">
        <v>1082</v>
      </c>
      <c r="G91" s="9">
        <v>832</v>
      </c>
      <c r="H91" s="9">
        <v>278</v>
      </c>
      <c r="I91" s="9" t="s">
        <v>2708</v>
      </c>
      <c r="J91" s="9" t="s">
        <v>303</v>
      </c>
      <c r="K91" s="9" t="s">
        <v>332</v>
      </c>
      <c r="L91" s="9" t="s">
        <v>106</v>
      </c>
      <c r="M91" s="9">
        <v>195</v>
      </c>
      <c r="N91" s="9" t="s">
        <v>267</v>
      </c>
      <c r="O91" s="9" t="s">
        <v>64</v>
      </c>
      <c r="P91" s="9" t="s">
        <v>1537</v>
      </c>
      <c r="Q91" s="9" t="s">
        <v>910</v>
      </c>
      <c r="R91" s="9" t="s">
        <v>1538</v>
      </c>
      <c r="S91" s="9">
        <v>23.5</v>
      </c>
      <c r="T91" s="9">
        <v>0.47199999999999998</v>
      </c>
      <c r="U91" s="9" t="s">
        <v>296</v>
      </c>
      <c r="V91" s="9" t="s">
        <v>1539</v>
      </c>
      <c r="W91" s="9" t="s">
        <v>1540</v>
      </c>
      <c r="X91" s="9" t="s">
        <v>34</v>
      </c>
      <c r="Y91" s="10" t="s">
        <v>1134</v>
      </c>
      <c r="Z91" s="9">
        <v>3.6089999999999999E-4</v>
      </c>
      <c r="AA91" s="9" t="s">
        <v>249</v>
      </c>
      <c r="AC91" s="9" t="s">
        <v>1541</v>
      </c>
      <c r="AD91" s="9" t="s">
        <v>55</v>
      </c>
      <c r="AE91" s="9" t="s">
        <v>103</v>
      </c>
      <c r="AF91" s="9" t="s">
        <v>130</v>
      </c>
      <c r="AG91" s="9" t="s">
        <v>74</v>
      </c>
      <c r="AK91" s="9" t="str">
        <f>IFERROR(IF(FIND("Rett",AF91)&gt;-1,"yes"),"no")</f>
        <v>yes</v>
      </c>
      <c r="AN91" s="9" t="s">
        <v>2919</v>
      </c>
      <c r="AW91" s="9">
        <v>6</v>
      </c>
    </row>
    <row r="92" spans="1:49" s="9" customFormat="1">
      <c r="A92" s="9" t="s">
        <v>1440</v>
      </c>
      <c r="B92" s="9" t="s">
        <v>39</v>
      </c>
      <c r="C92" s="9" t="s">
        <v>35</v>
      </c>
      <c r="D92" s="9">
        <v>1131428</v>
      </c>
      <c r="E92" s="9" t="s">
        <v>36</v>
      </c>
      <c r="F92" s="9">
        <v>1131</v>
      </c>
      <c r="G92" s="9">
        <v>881</v>
      </c>
      <c r="H92" s="9">
        <v>294</v>
      </c>
      <c r="I92" s="9" t="s">
        <v>2708</v>
      </c>
      <c r="J92" s="9" t="s">
        <v>132</v>
      </c>
      <c r="K92" s="9" t="s">
        <v>1441</v>
      </c>
      <c r="L92" s="9" t="s">
        <v>340</v>
      </c>
      <c r="M92" s="9">
        <v>214</v>
      </c>
      <c r="N92" s="9" t="s">
        <v>341</v>
      </c>
      <c r="O92" s="9" t="s">
        <v>63</v>
      </c>
      <c r="P92" s="9" t="s">
        <v>1442</v>
      </c>
      <c r="Q92" s="9" t="s">
        <v>516</v>
      </c>
      <c r="R92" s="9" t="s">
        <v>146</v>
      </c>
      <c r="S92" s="9">
        <v>23.1</v>
      </c>
      <c r="T92" s="9">
        <v>0.39600000000000002</v>
      </c>
      <c r="U92" s="9" t="s">
        <v>49</v>
      </c>
      <c r="V92" s="9" t="s">
        <v>1443</v>
      </c>
      <c r="W92" s="9" t="s">
        <v>1444</v>
      </c>
      <c r="X92" s="9" t="s">
        <v>34</v>
      </c>
      <c r="Y92" s="10" t="s">
        <v>1445</v>
      </c>
      <c r="Z92" s="9">
        <v>2.208E-4</v>
      </c>
      <c r="AA92" s="9" t="s">
        <v>70</v>
      </c>
      <c r="AC92" s="9" t="s">
        <v>34</v>
      </c>
      <c r="AD92" s="9" t="s">
        <v>55</v>
      </c>
      <c r="AE92" s="9" t="s">
        <v>103</v>
      </c>
      <c r="AF92" s="9" t="s">
        <v>644</v>
      </c>
      <c r="AG92" s="9" t="s">
        <v>74</v>
      </c>
      <c r="AK92" s="9" t="str">
        <f>IFERROR(IF(FIND("Rett",AF92)&gt;-1,"yes"),"no")</f>
        <v>no</v>
      </c>
      <c r="AN92" s="9" t="s">
        <v>2920</v>
      </c>
      <c r="AW92" s="9">
        <v>6</v>
      </c>
    </row>
    <row r="93" spans="1:49" s="9" customFormat="1">
      <c r="A93" s="9" t="s">
        <v>844</v>
      </c>
      <c r="B93" s="9" t="s">
        <v>40</v>
      </c>
      <c r="C93" s="9" t="s">
        <v>35</v>
      </c>
      <c r="D93" s="9">
        <v>156631</v>
      </c>
      <c r="E93" s="9" t="s">
        <v>36</v>
      </c>
      <c r="F93" s="9">
        <v>1404</v>
      </c>
      <c r="G93" s="9">
        <v>1154</v>
      </c>
      <c r="H93" s="9">
        <v>385</v>
      </c>
      <c r="I93" s="9" t="s">
        <v>2709</v>
      </c>
      <c r="J93" s="9" t="s">
        <v>618</v>
      </c>
      <c r="K93" s="9" t="s">
        <v>651</v>
      </c>
      <c r="L93" s="9" t="s">
        <v>521</v>
      </c>
      <c r="M93" s="9">
        <v>282</v>
      </c>
      <c r="N93" s="9" t="s">
        <v>452</v>
      </c>
      <c r="O93" s="9" t="s">
        <v>243</v>
      </c>
      <c r="P93" s="9" t="s">
        <v>845</v>
      </c>
      <c r="Q93" s="9" t="s">
        <v>125</v>
      </c>
      <c r="R93" s="9" t="s">
        <v>846</v>
      </c>
      <c r="S93" s="9">
        <v>13.78</v>
      </c>
      <c r="T93" s="9">
        <v>0.46800000000000003</v>
      </c>
      <c r="U93" s="9" t="s">
        <v>296</v>
      </c>
      <c r="V93" s="9" t="s">
        <v>847</v>
      </c>
      <c r="W93" s="9" t="s">
        <v>848</v>
      </c>
      <c r="X93" s="9" t="s">
        <v>34</v>
      </c>
      <c r="Y93" s="10" t="s">
        <v>849</v>
      </c>
      <c r="Z93" s="10" t="s">
        <v>850</v>
      </c>
      <c r="AA93" s="9" t="s">
        <v>86</v>
      </c>
      <c r="AC93" s="9">
        <v>18414213</v>
      </c>
      <c r="AD93" s="9" t="s">
        <v>55</v>
      </c>
      <c r="AE93" s="9" t="s">
        <v>103</v>
      </c>
      <c r="AF93" s="9" t="s">
        <v>119</v>
      </c>
      <c r="AG93" s="9" t="s">
        <v>74</v>
      </c>
      <c r="AK93" s="9" t="str">
        <f>IFERROR(IF(FIND("Rett",AF93)&gt;-1,"yes"),"no")</f>
        <v>no</v>
      </c>
      <c r="AN93" s="9" t="s">
        <v>2921</v>
      </c>
      <c r="AW93" s="9">
        <v>6</v>
      </c>
    </row>
    <row r="94" spans="1:49" s="9" customFormat="1">
      <c r="A94" s="9" t="s">
        <v>685</v>
      </c>
      <c r="B94" s="9" t="s">
        <v>40</v>
      </c>
      <c r="C94" s="9" t="s">
        <v>106</v>
      </c>
      <c r="D94" s="9">
        <v>1207149</v>
      </c>
      <c r="E94" s="9" t="s">
        <v>36</v>
      </c>
      <c r="F94" s="9">
        <v>1449</v>
      </c>
      <c r="G94" s="9">
        <v>1199</v>
      </c>
      <c r="H94" s="9">
        <v>400</v>
      </c>
      <c r="I94" s="9" t="s">
        <v>2709</v>
      </c>
      <c r="J94" s="9" t="s">
        <v>686</v>
      </c>
      <c r="K94" s="9" t="s">
        <v>687</v>
      </c>
      <c r="L94" s="9" t="s">
        <v>462</v>
      </c>
      <c r="M94" s="9">
        <v>290</v>
      </c>
      <c r="N94" s="9" t="s">
        <v>688</v>
      </c>
      <c r="O94" s="9" t="s">
        <v>185</v>
      </c>
      <c r="P94" s="9" t="s">
        <v>689</v>
      </c>
      <c r="Q94" s="9" t="s">
        <v>690</v>
      </c>
      <c r="R94" s="9" t="s">
        <v>211</v>
      </c>
      <c r="S94" s="9">
        <v>13.11</v>
      </c>
      <c r="T94" s="9">
        <v>0.32400000000000001</v>
      </c>
      <c r="U94" s="9" t="s">
        <v>296</v>
      </c>
      <c r="V94" s="9" t="s">
        <v>691</v>
      </c>
      <c r="W94" s="9" t="s">
        <v>692</v>
      </c>
      <c r="X94" s="9" t="s">
        <v>34</v>
      </c>
      <c r="Y94" s="10" t="s">
        <v>693</v>
      </c>
      <c r="Z94" s="10" t="s">
        <v>694</v>
      </c>
      <c r="AA94" s="9" t="s">
        <v>86</v>
      </c>
      <c r="AC94" s="9" t="s">
        <v>34</v>
      </c>
      <c r="AD94" s="9" t="s">
        <v>55</v>
      </c>
      <c r="AE94" s="9" t="s">
        <v>103</v>
      </c>
      <c r="AF94" s="9" t="s">
        <v>644</v>
      </c>
      <c r="AG94" s="9" t="s">
        <v>74</v>
      </c>
      <c r="AK94" s="9" t="str">
        <f>IFERROR(IF(FIND("Rett",AF94)&gt;-1,"yes"),"no")</f>
        <v>no</v>
      </c>
      <c r="AN94" s="9" t="s">
        <v>2922</v>
      </c>
      <c r="AW94" s="9">
        <v>6</v>
      </c>
    </row>
    <row r="95" spans="1:49" s="9" customFormat="1">
      <c r="A95" s="9" t="s">
        <v>2533</v>
      </c>
      <c r="B95" s="9" t="s">
        <v>40</v>
      </c>
      <c r="C95" s="9" t="s">
        <v>35</v>
      </c>
      <c r="D95" s="9">
        <v>1625603</v>
      </c>
      <c r="E95" s="9" t="s">
        <v>36</v>
      </c>
      <c r="F95" s="9">
        <v>462</v>
      </c>
      <c r="G95" s="9">
        <v>212</v>
      </c>
      <c r="H95" s="9">
        <v>71</v>
      </c>
      <c r="I95" s="9" t="s">
        <v>2705</v>
      </c>
      <c r="J95" s="9" t="s">
        <v>1478</v>
      </c>
      <c r="K95" s="9" t="s">
        <v>1479</v>
      </c>
      <c r="L95" s="9" t="s">
        <v>34</v>
      </c>
      <c r="N95" s="9" t="s">
        <v>34</v>
      </c>
      <c r="O95" s="9" t="s">
        <v>44</v>
      </c>
      <c r="P95" s="9" t="s">
        <v>2536</v>
      </c>
      <c r="Q95" s="9" t="s">
        <v>47</v>
      </c>
      <c r="R95" s="9" t="s">
        <v>2540</v>
      </c>
      <c r="S95" s="9">
        <v>21.5</v>
      </c>
      <c r="T95" s="9">
        <v>0.497</v>
      </c>
      <c r="U95" s="9" t="s">
        <v>296</v>
      </c>
      <c r="V95" s="9" t="s">
        <v>2541</v>
      </c>
      <c r="W95" s="9" t="s">
        <v>2542</v>
      </c>
      <c r="X95" s="9" t="s">
        <v>34</v>
      </c>
      <c r="Y95" s="10" t="s">
        <v>1997</v>
      </c>
      <c r="Z95" s="9">
        <v>1.049E-4</v>
      </c>
      <c r="AA95" s="9" t="s">
        <v>446</v>
      </c>
      <c r="AC95" s="9" t="s">
        <v>34</v>
      </c>
      <c r="AD95" s="9" t="s">
        <v>55</v>
      </c>
      <c r="AE95" s="9" t="s">
        <v>103</v>
      </c>
      <c r="AF95" s="9" t="s">
        <v>57</v>
      </c>
      <c r="AG95" s="9" t="s">
        <v>58</v>
      </c>
      <c r="AK95" s="9" t="str">
        <f>IFERROR(IF(FIND("Rett",AF95)&gt;-1,"yes"),"no")</f>
        <v>no</v>
      </c>
      <c r="AN95" s="9" t="s">
        <v>2923</v>
      </c>
      <c r="AT95" s="9" t="s">
        <v>2823</v>
      </c>
      <c r="AU95" s="9" t="s">
        <v>2823</v>
      </c>
      <c r="AV95" s="9" t="s">
        <v>2823</v>
      </c>
      <c r="AW95" s="9">
        <v>7</v>
      </c>
    </row>
    <row r="96" spans="1:49" s="9" customFormat="1">
      <c r="A96" s="9" t="s">
        <v>2002</v>
      </c>
      <c r="B96" s="9" t="s">
        <v>40</v>
      </c>
      <c r="C96" s="9" t="s">
        <v>39</v>
      </c>
      <c r="D96" s="9">
        <v>1906308</v>
      </c>
      <c r="E96" s="9" t="s">
        <v>36</v>
      </c>
      <c r="F96" s="9">
        <v>776</v>
      </c>
      <c r="G96" s="9">
        <v>526</v>
      </c>
      <c r="H96" s="9">
        <v>176</v>
      </c>
      <c r="I96" s="9" t="s">
        <v>2707</v>
      </c>
      <c r="J96" s="9" t="s">
        <v>638</v>
      </c>
      <c r="K96" s="9" t="s">
        <v>1058</v>
      </c>
      <c r="L96" s="9" t="s">
        <v>34</v>
      </c>
      <c r="N96" s="9" t="s">
        <v>34</v>
      </c>
      <c r="O96" s="9" t="s">
        <v>267</v>
      </c>
      <c r="P96" s="9" t="s">
        <v>2003</v>
      </c>
      <c r="Q96" s="9" t="s">
        <v>1598</v>
      </c>
      <c r="R96" s="9" t="s">
        <v>492</v>
      </c>
      <c r="S96" s="9">
        <v>19.399999999999999</v>
      </c>
      <c r="T96" s="9">
        <v>0.34699999999999998</v>
      </c>
      <c r="U96" s="9" t="s">
        <v>1942</v>
      </c>
      <c r="V96" s="9" t="s">
        <v>2006</v>
      </c>
      <c r="W96" s="9" t="s">
        <v>2007</v>
      </c>
      <c r="X96" s="9" t="s">
        <v>34</v>
      </c>
      <c r="Y96" s="10" t="s">
        <v>1185</v>
      </c>
      <c r="Z96" s="10" t="s">
        <v>1957</v>
      </c>
      <c r="AA96" s="9" t="s">
        <v>249</v>
      </c>
      <c r="AC96" s="9" t="s">
        <v>34</v>
      </c>
      <c r="AD96" s="9" t="s">
        <v>55</v>
      </c>
      <c r="AE96" s="9" t="s">
        <v>103</v>
      </c>
      <c r="AF96" s="9" t="s">
        <v>57</v>
      </c>
      <c r="AG96" s="9" t="s">
        <v>58</v>
      </c>
      <c r="AK96" s="9" t="str">
        <f>IFERROR(IF(FIND("Rett",AF96)&gt;-1,"yes"),"no")</f>
        <v>no</v>
      </c>
      <c r="AN96" s="9" t="s">
        <v>2924</v>
      </c>
      <c r="AT96" s="9" t="s">
        <v>2823</v>
      </c>
      <c r="AU96" s="9" t="s">
        <v>2823</v>
      </c>
      <c r="AV96" s="9" t="s">
        <v>2823</v>
      </c>
      <c r="AW96" s="9">
        <v>7</v>
      </c>
    </row>
    <row r="97" spans="1:49" s="9" customFormat="1">
      <c r="A97" s="9" t="s">
        <v>1807</v>
      </c>
      <c r="B97" s="9" t="s">
        <v>39</v>
      </c>
      <c r="C97" s="9" t="s">
        <v>106</v>
      </c>
      <c r="D97" s="9">
        <v>1135970</v>
      </c>
      <c r="E97" s="9" t="s">
        <v>36</v>
      </c>
      <c r="F97" s="9">
        <v>883</v>
      </c>
      <c r="G97" s="9">
        <v>633</v>
      </c>
      <c r="H97" s="9">
        <v>211</v>
      </c>
      <c r="I97" s="9" t="s">
        <v>2708</v>
      </c>
      <c r="J97" s="9" t="s">
        <v>1808</v>
      </c>
      <c r="K97" s="9" t="s">
        <v>1809</v>
      </c>
      <c r="L97" s="9" t="s">
        <v>92</v>
      </c>
      <c r="M97" s="9">
        <v>129</v>
      </c>
      <c r="N97" s="9" t="s">
        <v>200</v>
      </c>
      <c r="O97" s="9" t="s">
        <v>110</v>
      </c>
      <c r="P97" s="9" t="s">
        <v>34</v>
      </c>
      <c r="Q97" s="9" t="s">
        <v>178</v>
      </c>
      <c r="R97" s="9" t="s">
        <v>1810</v>
      </c>
      <c r="S97" s="9">
        <v>25.4</v>
      </c>
      <c r="T97" s="9">
        <v>0.54400000000000004</v>
      </c>
      <c r="U97" s="9" t="s">
        <v>49</v>
      </c>
      <c r="V97" s="9" t="s">
        <v>1811</v>
      </c>
      <c r="W97" s="9" t="s">
        <v>1812</v>
      </c>
      <c r="X97" s="9" t="s">
        <v>34</v>
      </c>
      <c r="Y97" s="9" t="s">
        <v>34</v>
      </c>
      <c r="Z97" s="9" t="s">
        <v>34</v>
      </c>
      <c r="AA97" s="9" t="s">
        <v>34</v>
      </c>
      <c r="AC97" s="9" t="s">
        <v>34</v>
      </c>
      <c r="AD97" s="9" t="s">
        <v>55</v>
      </c>
      <c r="AE97" s="9" t="s">
        <v>103</v>
      </c>
      <c r="AF97" s="9" t="s">
        <v>57</v>
      </c>
      <c r="AG97" s="9" t="s">
        <v>58</v>
      </c>
      <c r="AK97" s="9" t="str">
        <f>IFERROR(IF(FIND("Rett",AF97)&gt;-1,"yes"),"no")</f>
        <v>no</v>
      </c>
      <c r="AN97" s="9" t="s">
        <v>2864</v>
      </c>
      <c r="AW97" s="9">
        <v>7</v>
      </c>
    </row>
    <row r="98" spans="1:49" s="9" customFormat="1">
      <c r="A98" s="9" t="s">
        <v>1801</v>
      </c>
      <c r="B98" s="9" t="s">
        <v>39</v>
      </c>
      <c r="C98" s="9" t="s">
        <v>106</v>
      </c>
      <c r="D98" s="9">
        <v>565838</v>
      </c>
      <c r="E98" s="9" t="s">
        <v>36</v>
      </c>
      <c r="F98" s="9">
        <v>884</v>
      </c>
      <c r="G98" s="9">
        <v>634</v>
      </c>
      <c r="H98" s="9">
        <v>212</v>
      </c>
      <c r="I98" s="9" t="s">
        <v>2708</v>
      </c>
      <c r="J98" s="9" t="s">
        <v>1802</v>
      </c>
      <c r="K98" s="9" t="s">
        <v>1803</v>
      </c>
      <c r="L98" s="9" t="s">
        <v>340</v>
      </c>
      <c r="M98" s="9">
        <v>130</v>
      </c>
      <c r="N98" s="9" t="s">
        <v>79</v>
      </c>
      <c r="O98" s="9" t="s">
        <v>217</v>
      </c>
      <c r="P98" s="9" t="s">
        <v>1804</v>
      </c>
      <c r="Q98" s="9" t="s">
        <v>47</v>
      </c>
      <c r="R98" s="9" t="s">
        <v>1798</v>
      </c>
      <c r="S98" s="9">
        <v>27.2</v>
      </c>
      <c r="T98" s="9">
        <v>0.60099999999999998</v>
      </c>
      <c r="U98" s="9" t="s">
        <v>49</v>
      </c>
      <c r="V98" s="9" t="s">
        <v>1805</v>
      </c>
      <c r="W98" s="9" t="s">
        <v>1806</v>
      </c>
      <c r="X98" s="9" t="s">
        <v>34</v>
      </c>
      <c r="Y98" s="9" t="s">
        <v>34</v>
      </c>
      <c r="Z98" s="9" t="s">
        <v>34</v>
      </c>
      <c r="AA98" s="9" t="s">
        <v>34</v>
      </c>
      <c r="AC98" s="9" t="s">
        <v>34</v>
      </c>
      <c r="AD98" s="9" t="s">
        <v>55</v>
      </c>
      <c r="AE98" s="9" t="s">
        <v>103</v>
      </c>
      <c r="AF98" s="9" t="s">
        <v>57</v>
      </c>
      <c r="AG98" s="9" t="s">
        <v>58</v>
      </c>
      <c r="AK98" s="9" t="str">
        <f>IFERROR(IF(FIND("Rett",AF98)&gt;-1,"yes"),"no")</f>
        <v>no</v>
      </c>
      <c r="AN98" s="9" t="s">
        <v>2925</v>
      </c>
      <c r="AW98" s="9">
        <v>7</v>
      </c>
    </row>
    <row r="99" spans="1:49" s="9" customFormat="1">
      <c r="A99" s="9" t="s">
        <v>1762</v>
      </c>
      <c r="B99" s="9" t="s">
        <v>40</v>
      </c>
      <c r="C99" s="9" t="s">
        <v>39</v>
      </c>
      <c r="D99" s="9">
        <v>508389</v>
      </c>
      <c r="E99" s="9" t="s">
        <v>36</v>
      </c>
      <c r="F99" s="9">
        <v>911</v>
      </c>
      <c r="G99" s="9">
        <v>661</v>
      </c>
      <c r="H99" s="9">
        <v>221</v>
      </c>
      <c r="I99" s="9" t="s">
        <v>2708</v>
      </c>
      <c r="J99" s="9" t="s">
        <v>1197</v>
      </c>
      <c r="K99" s="9" t="s">
        <v>1763</v>
      </c>
      <c r="L99" s="9" t="s">
        <v>106</v>
      </c>
      <c r="M99" s="9">
        <v>139</v>
      </c>
      <c r="N99" s="9" t="s">
        <v>613</v>
      </c>
      <c r="O99" s="9" t="s">
        <v>293</v>
      </c>
      <c r="P99" s="9" t="s">
        <v>1764</v>
      </c>
      <c r="Q99" s="9" t="s">
        <v>245</v>
      </c>
      <c r="R99" s="9" t="s">
        <v>1765</v>
      </c>
      <c r="S99" s="9">
        <v>19.739999999999998</v>
      </c>
      <c r="T99" s="9">
        <v>0.45500000000000002</v>
      </c>
      <c r="U99" s="9" t="s">
        <v>49</v>
      </c>
      <c r="V99" s="9" t="s">
        <v>1766</v>
      </c>
      <c r="W99" s="9" t="s">
        <v>1767</v>
      </c>
      <c r="X99" s="9" t="s">
        <v>34</v>
      </c>
      <c r="Y99" s="9" t="s">
        <v>34</v>
      </c>
      <c r="Z99" s="9" t="s">
        <v>34</v>
      </c>
      <c r="AA99" s="9" t="s">
        <v>34</v>
      </c>
      <c r="AC99" s="9" t="s">
        <v>34</v>
      </c>
      <c r="AD99" s="9" t="s">
        <v>55</v>
      </c>
      <c r="AE99" s="9" t="s">
        <v>103</v>
      </c>
      <c r="AF99" s="9" t="s">
        <v>206</v>
      </c>
      <c r="AG99" s="9" t="s">
        <v>58</v>
      </c>
      <c r="AK99" s="9" t="str">
        <f>IFERROR(IF(FIND("Rett",AF99)&gt;-1,"yes"),"no")</f>
        <v>no</v>
      </c>
      <c r="AN99" s="9" t="s">
        <v>2926</v>
      </c>
      <c r="AW99" s="9">
        <v>7</v>
      </c>
    </row>
    <row r="100" spans="1:49" s="9" customFormat="1">
      <c r="A100" s="9" t="s">
        <v>1656</v>
      </c>
      <c r="B100" s="9" t="s">
        <v>35</v>
      </c>
      <c r="C100" s="9" t="s">
        <v>39</v>
      </c>
      <c r="D100" s="9">
        <v>514317</v>
      </c>
      <c r="E100" s="9" t="s">
        <v>36</v>
      </c>
      <c r="F100" s="9">
        <v>977</v>
      </c>
      <c r="G100" s="9">
        <v>727</v>
      </c>
      <c r="H100" s="9">
        <v>243</v>
      </c>
      <c r="I100" s="9" t="s">
        <v>2708</v>
      </c>
      <c r="J100" s="9" t="s">
        <v>323</v>
      </c>
      <c r="K100" s="9" t="s">
        <v>1657</v>
      </c>
      <c r="L100" s="9" t="s">
        <v>106</v>
      </c>
      <c r="M100" s="9">
        <v>160</v>
      </c>
      <c r="N100" s="9" t="s">
        <v>1658</v>
      </c>
      <c r="O100" s="9" t="s">
        <v>267</v>
      </c>
      <c r="P100" s="9" t="s">
        <v>1659</v>
      </c>
      <c r="Q100" s="9" t="s">
        <v>810</v>
      </c>
      <c r="R100" s="9" t="s">
        <v>146</v>
      </c>
      <c r="S100" s="9">
        <v>0.104</v>
      </c>
      <c r="T100" s="9">
        <v>0.314</v>
      </c>
      <c r="U100" s="9" t="s">
        <v>49</v>
      </c>
      <c r="V100" s="9" t="s">
        <v>1660</v>
      </c>
      <c r="W100" s="9" t="s">
        <v>1661</v>
      </c>
      <c r="X100" s="9" t="s">
        <v>34</v>
      </c>
      <c r="Y100" s="10" t="s">
        <v>1662</v>
      </c>
      <c r="Z100" s="10" t="s">
        <v>1663</v>
      </c>
      <c r="AA100" s="9" t="s">
        <v>86</v>
      </c>
      <c r="AC100" s="9" t="s">
        <v>34</v>
      </c>
      <c r="AD100" s="9" t="s">
        <v>55</v>
      </c>
      <c r="AE100" s="9" t="s">
        <v>103</v>
      </c>
      <c r="AF100" s="9" t="s">
        <v>206</v>
      </c>
      <c r="AG100" s="9" t="s">
        <v>58</v>
      </c>
      <c r="AK100" s="9" t="str">
        <f>IFERROR(IF(FIND("Rett",AF100)&gt;-1,"yes"),"no")</f>
        <v>no</v>
      </c>
      <c r="AN100" s="9" t="s">
        <v>2927</v>
      </c>
      <c r="AW100" s="9">
        <v>7</v>
      </c>
    </row>
    <row r="101" spans="1:49" s="9" customFormat="1">
      <c r="A101" s="9" t="s">
        <v>1649</v>
      </c>
      <c r="B101" s="9" t="s">
        <v>40</v>
      </c>
      <c r="C101" s="9" t="s">
        <v>39</v>
      </c>
      <c r="D101" s="9">
        <v>566875</v>
      </c>
      <c r="E101" s="9" t="s">
        <v>36</v>
      </c>
      <c r="F101" s="9">
        <v>994</v>
      </c>
      <c r="G101" s="9">
        <v>744</v>
      </c>
      <c r="H101" s="9">
        <v>248</v>
      </c>
      <c r="I101" s="9" t="s">
        <v>2708</v>
      </c>
      <c r="J101" s="9" t="s">
        <v>1288</v>
      </c>
      <c r="K101" s="9" t="s">
        <v>1289</v>
      </c>
      <c r="L101" s="9" t="s">
        <v>507</v>
      </c>
      <c r="M101" s="9">
        <v>165</v>
      </c>
      <c r="N101" s="9" t="s">
        <v>1650</v>
      </c>
      <c r="O101" s="9" t="s">
        <v>94</v>
      </c>
      <c r="P101" s="9" t="s">
        <v>1651</v>
      </c>
      <c r="Q101" s="9" t="s">
        <v>286</v>
      </c>
      <c r="R101" s="9" t="s">
        <v>492</v>
      </c>
      <c r="S101" s="9">
        <v>20.399999999999999</v>
      </c>
      <c r="T101" s="9">
        <v>0.40500000000000003</v>
      </c>
      <c r="U101" s="9" t="s">
        <v>49</v>
      </c>
      <c r="V101" s="9" t="s">
        <v>1652</v>
      </c>
      <c r="W101" s="9" t="s">
        <v>1653</v>
      </c>
      <c r="X101" s="9" t="s">
        <v>34</v>
      </c>
      <c r="Y101" s="10" t="s">
        <v>1654</v>
      </c>
      <c r="Z101" s="10" t="s">
        <v>1655</v>
      </c>
      <c r="AA101" s="9" t="s">
        <v>86</v>
      </c>
      <c r="AC101" s="9" t="s">
        <v>34</v>
      </c>
      <c r="AD101" s="9" t="s">
        <v>55</v>
      </c>
      <c r="AE101" s="9" t="s">
        <v>103</v>
      </c>
      <c r="AF101" s="9" t="s">
        <v>57</v>
      </c>
      <c r="AG101" s="9" t="s">
        <v>58</v>
      </c>
      <c r="AK101" s="9" t="str">
        <f>IFERROR(IF(FIND("Rett",AF101)&gt;-1,"yes"),"no")</f>
        <v>no</v>
      </c>
      <c r="AN101" s="9" t="s">
        <v>2928</v>
      </c>
      <c r="AW101" s="9">
        <v>7</v>
      </c>
    </row>
    <row r="102" spans="1:49" s="9" customFormat="1">
      <c r="A102" s="9" t="s">
        <v>1181</v>
      </c>
      <c r="B102" s="9" t="s">
        <v>35</v>
      </c>
      <c r="C102" s="9" t="s">
        <v>39</v>
      </c>
      <c r="D102" s="9">
        <v>1647776</v>
      </c>
      <c r="E102" s="9" t="s">
        <v>36</v>
      </c>
      <c r="F102" s="9">
        <v>1269</v>
      </c>
      <c r="G102" s="9">
        <v>1019</v>
      </c>
      <c r="H102" s="9">
        <v>340</v>
      </c>
      <c r="I102" s="9" t="s">
        <v>2709</v>
      </c>
      <c r="J102" s="9" t="s">
        <v>235</v>
      </c>
      <c r="K102" s="9" t="s">
        <v>284</v>
      </c>
      <c r="L102" s="9" t="s">
        <v>134</v>
      </c>
      <c r="M102" s="9">
        <v>261</v>
      </c>
      <c r="N102" s="9" t="s">
        <v>135</v>
      </c>
      <c r="O102" s="9" t="s">
        <v>200</v>
      </c>
      <c r="P102" s="9" t="s">
        <v>1182</v>
      </c>
      <c r="Q102" s="9" t="s">
        <v>202</v>
      </c>
      <c r="R102" s="9" t="s">
        <v>211</v>
      </c>
      <c r="S102" s="9">
        <v>19.190000000000001</v>
      </c>
      <c r="T102" s="9">
        <v>0.52300000000000002</v>
      </c>
      <c r="U102" s="9" t="s">
        <v>296</v>
      </c>
      <c r="V102" s="9" t="s">
        <v>1183</v>
      </c>
      <c r="W102" s="9" t="s">
        <v>1184</v>
      </c>
      <c r="X102" s="9" t="s">
        <v>34</v>
      </c>
      <c r="Y102" s="10" t="s">
        <v>1185</v>
      </c>
      <c r="Z102" s="10" t="s">
        <v>435</v>
      </c>
      <c r="AA102" s="9" t="s">
        <v>86</v>
      </c>
      <c r="AC102" s="9" t="s">
        <v>34</v>
      </c>
      <c r="AD102" s="9" t="s">
        <v>55</v>
      </c>
      <c r="AE102" s="9" t="s">
        <v>103</v>
      </c>
      <c r="AF102" s="9" t="s">
        <v>57</v>
      </c>
      <c r="AG102" s="9" t="s">
        <v>58</v>
      </c>
      <c r="AK102" s="9" t="str">
        <f>IFERROR(IF(FIND("Rett",AF102)&gt;-1,"yes"),"no")</f>
        <v>no</v>
      </c>
      <c r="AN102" s="9" t="s">
        <v>2929</v>
      </c>
      <c r="AT102" s="9" t="s">
        <v>2823</v>
      </c>
      <c r="AU102" s="9" t="s">
        <v>2823</v>
      </c>
      <c r="AV102" s="9" t="s">
        <v>2823</v>
      </c>
      <c r="AW102" s="9">
        <v>7</v>
      </c>
    </row>
    <row r="103" spans="1:49" s="9" customFormat="1">
      <c r="A103" s="9" t="s">
        <v>1175</v>
      </c>
      <c r="B103" s="9" t="s">
        <v>39</v>
      </c>
      <c r="C103" s="9" t="s">
        <v>35</v>
      </c>
      <c r="D103" s="9">
        <v>1368665</v>
      </c>
      <c r="E103" s="9" t="s">
        <v>36</v>
      </c>
      <c r="F103" s="9">
        <v>1272</v>
      </c>
      <c r="G103" s="9">
        <v>1022</v>
      </c>
      <c r="H103" s="9">
        <v>341</v>
      </c>
      <c r="I103" s="9" t="s">
        <v>2709</v>
      </c>
      <c r="J103" s="9" t="s">
        <v>460</v>
      </c>
      <c r="K103" s="9" t="s">
        <v>461</v>
      </c>
      <c r="L103" s="9" t="s">
        <v>40</v>
      </c>
      <c r="M103" s="9">
        <v>262</v>
      </c>
      <c r="N103" s="9" t="s">
        <v>400</v>
      </c>
      <c r="O103" s="9" t="s">
        <v>452</v>
      </c>
      <c r="P103" s="9" t="s">
        <v>1176</v>
      </c>
      <c r="Q103" s="9" t="s">
        <v>414</v>
      </c>
      <c r="R103" s="9" t="s">
        <v>1177</v>
      </c>
      <c r="S103" s="9">
        <v>23.8</v>
      </c>
      <c r="T103" s="9">
        <v>0.29599999999999999</v>
      </c>
      <c r="U103" s="9" t="s">
        <v>296</v>
      </c>
      <c r="V103" s="9" t="s">
        <v>1178</v>
      </c>
      <c r="W103" s="9" t="s">
        <v>1179</v>
      </c>
      <c r="X103" s="9" t="s">
        <v>34</v>
      </c>
      <c r="Y103" s="10" t="s">
        <v>1180</v>
      </c>
      <c r="Z103" s="9">
        <v>3.0430000000000002E-4</v>
      </c>
      <c r="AA103" s="9" t="s">
        <v>386</v>
      </c>
      <c r="AC103" s="9" t="s">
        <v>34</v>
      </c>
      <c r="AD103" s="9" t="s">
        <v>55</v>
      </c>
      <c r="AE103" s="9" t="s">
        <v>103</v>
      </c>
      <c r="AF103" s="9" t="s">
        <v>57</v>
      </c>
      <c r="AG103" s="9" t="s">
        <v>58</v>
      </c>
      <c r="AK103" s="9" t="str">
        <f>IFERROR(IF(FIND("Rett",AF103)&gt;-1,"yes"),"no")</f>
        <v>no</v>
      </c>
      <c r="AN103" s="9" t="s">
        <v>2930</v>
      </c>
      <c r="AT103" s="9" t="s">
        <v>2823</v>
      </c>
      <c r="AU103" s="9" t="s">
        <v>2823</v>
      </c>
      <c r="AV103" s="9" t="s">
        <v>2823</v>
      </c>
      <c r="AW103" s="9">
        <v>7</v>
      </c>
    </row>
    <row r="104" spans="1:49" s="9" customFormat="1">
      <c r="A104" s="9" t="s">
        <v>1137</v>
      </c>
      <c r="B104" s="9" t="s">
        <v>35</v>
      </c>
      <c r="C104" s="9" t="s">
        <v>39</v>
      </c>
      <c r="D104" s="9">
        <v>1212502</v>
      </c>
      <c r="E104" s="9" t="s">
        <v>36</v>
      </c>
      <c r="F104" s="9">
        <v>1305</v>
      </c>
      <c r="G104" s="9">
        <v>1055</v>
      </c>
      <c r="H104" s="9">
        <v>352</v>
      </c>
      <c r="I104" s="9" t="s">
        <v>2709</v>
      </c>
      <c r="J104" s="9" t="s">
        <v>235</v>
      </c>
      <c r="K104" s="9" t="s">
        <v>284</v>
      </c>
      <c r="L104" s="9" t="s">
        <v>34</v>
      </c>
      <c r="N104" s="9" t="s">
        <v>34</v>
      </c>
      <c r="O104" s="9" t="s">
        <v>200</v>
      </c>
      <c r="P104" s="9" t="s">
        <v>34</v>
      </c>
      <c r="Q104" s="9" t="s">
        <v>755</v>
      </c>
      <c r="R104" s="9" t="s">
        <v>1138</v>
      </c>
      <c r="S104" s="9">
        <v>23.8</v>
      </c>
      <c r="T104" s="9">
        <v>0.44</v>
      </c>
      <c r="U104" s="9" t="s">
        <v>296</v>
      </c>
      <c r="V104" s="9" t="s">
        <v>1139</v>
      </c>
      <c r="W104" s="9" t="s">
        <v>1140</v>
      </c>
      <c r="X104" s="9" t="s">
        <v>34</v>
      </c>
      <c r="Y104" s="9" t="s">
        <v>34</v>
      </c>
      <c r="Z104" s="9" t="s">
        <v>34</v>
      </c>
      <c r="AA104" s="9" t="s">
        <v>34</v>
      </c>
      <c r="AC104" s="9" t="s">
        <v>34</v>
      </c>
      <c r="AD104" s="9" t="s">
        <v>55</v>
      </c>
      <c r="AE104" s="9" t="s">
        <v>103</v>
      </c>
      <c r="AF104" s="9" t="s">
        <v>190</v>
      </c>
      <c r="AG104" s="9" t="s">
        <v>58</v>
      </c>
      <c r="AK104" s="9" t="str">
        <f>IFERROR(IF(FIND("Rett",AF104)&gt;-1,"yes"),"no")</f>
        <v>no</v>
      </c>
      <c r="AN104" s="9" t="s">
        <v>2931</v>
      </c>
      <c r="AW104" s="9">
        <v>7</v>
      </c>
    </row>
    <row r="105" spans="1:49" s="9" customFormat="1">
      <c r="A105" s="9" t="s">
        <v>1096</v>
      </c>
      <c r="B105" s="9" t="s">
        <v>40</v>
      </c>
      <c r="C105" s="9" t="s">
        <v>106</v>
      </c>
      <c r="D105" s="9">
        <v>1630114</v>
      </c>
      <c r="E105" s="9" t="s">
        <v>36</v>
      </c>
      <c r="F105" s="9">
        <v>1323</v>
      </c>
      <c r="G105" s="9">
        <v>1073</v>
      </c>
      <c r="H105" s="9">
        <v>358</v>
      </c>
      <c r="I105" s="9" t="s">
        <v>2709</v>
      </c>
      <c r="J105" s="9" t="s">
        <v>291</v>
      </c>
      <c r="K105" s="9" t="s">
        <v>315</v>
      </c>
      <c r="L105" s="9" t="s">
        <v>34</v>
      </c>
      <c r="N105" s="9" t="s">
        <v>34</v>
      </c>
      <c r="O105" s="9" t="s">
        <v>293</v>
      </c>
      <c r="P105" s="9" t="s">
        <v>1097</v>
      </c>
      <c r="Q105" s="9" t="s">
        <v>1098</v>
      </c>
      <c r="R105" s="9" t="s">
        <v>546</v>
      </c>
      <c r="S105" s="9">
        <v>22.4</v>
      </c>
      <c r="T105" s="9">
        <v>0.45300000000000001</v>
      </c>
      <c r="U105" s="9" t="s">
        <v>296</v>
      </c>
      <c r="V105" s="9" t="s">
        <v>1099</v>
      </c>
      <c r="W105" s="9" t="s">
        <v>1100</v>
      </c>
      <c r="X105" s="9" t="s">
        <v>34</v>
      </c>
      <c r="Y105" s="9" t="s">
        <v>34</v>
      </c>
      <c r="Z105" s="9" t="s">
        <v>34</v>
      </c>
      <c r="AA105" s="9" t="s">
        <v>34</v>
      </c>
      <c r="AC105" s="9" t="s">
        <v>34</v>
      </c>
      <c r="AD105" s="9" t="s">
        <v>55</v>
      </c>
      <c r="AE105" s="9" t="s">
        <v>103</v>
      </c>
      <c r="AF105" s="9" t="s">
        <v>57</v>
      </c>
      <c r="AG105" s="9" t="s">
        <v>58</v>
      </c>
      <c r="AK105" s="9" t="str">
        <f>IFERROR(IF(FIND("Rett",AF105)&gt;-1,"yes"),"no")</f>
        <v>no</v>
      </c>
      <c r="AN105" s="9" t="s">
        <v>2932</v>
      </c>
      <c r="AT105" s="9" t="s">
        <v>2823</v>
      </c>
      <c r="AU105" s="9" t="s">
        <v>2823</v>
      </c>
      <c r="AV105" s="9" t="s">
        <v>2823</v>
      </c>
      <c r="AW105" s="9">
        <v>7</v>
      </c>
    </row>
    <row r="106" spans="1:49" s="9" customFormat="1">
      <c r="A106" s="9" t="s">
        <v>1063</v>
      </c>
      <c r="B106" s="9" t="s">
        <v>40</v>
      </c>
      <c r="C106" s="9" t="s">
        <v>106</v>
      </c>
      <c r="D106" s="9">
        <v>1016762</v>
      </c>
      <c r="E106" s="9" t="s">
        <v>36</v>
      </c>
      <c r="F106" s="9">
        <v>1332</v>
      </c>
      <c r="G106" s="9">
        <v>1082</v>
      </c>
      <c r="H106" s="9">
        <v>361</v>
      </c>
      <c r="I106" s="9" t="s">
        <v>2709</v>
      </c>
      <c r="J106" s="9" t="s">
        <v>427</v>
      </c>
      <c r="K106" s="9" t="s">
        <v>428</v>
      </c>
      <c r="L106" s="9" t="s">
        <v>34</v>
      </c>
      <c r="N106" s="9" t="s">
        <v>34</v>
      </c>
      <c r="O106" s="9" t="s">
        <v>45</v>
      </c>
      <c r="P106" s="9" t="s">
        <v>1064</v>
      </c>
      <c r="Q106" s="9" t="s">
        <v>1065</v>
      </c>
      <c r="R106" s="9" t="s">
        <v>1066</v>
      </c>
      <c r="S106" s="9">
        <v>22.5</v>
      </c>
      <c r="T106" s="9">
        <v>0.40600000000000003</v>
      </c>
      <c r="U106" s="9" t="s">
        <v>296</v>
      </c>
      <c r="V106" s="9" t="s">
        <v>1067</v>
      </c>
      <c r="W106" s="9" t="s">
        <v>1068</v>
      </c>
      <c r="X106" s="9" t="s">
        <v>34</v>
      </c>
      <c r="Y106" s="10" t="s">
        <v>1069</v>
      </c>
      <c r="Z106" s="9">
        <v>2.1719999999999999E-4</v>
      </c>
      <c r="AA106" s="9" t="s">
        <v>249</v>
      </c>
      <c r="AC106" s="9" t="s">
        <v>34</v>
      </c>
      <c r="AD106" s="9" t="s">
        <v>55</v>
      </c>
      <c r="AE106" s="9" t="s">
        <v>103</v>
      </c>
      <c r="AF106" s="9" t="s">
        <v>57</v>
      </c>
      <c r="AG106" s="9" t="s">
        <v>58</v>
      </c>
      <c r="AK106" s="9" t="str">
        <f>IFERROR(IF(FIND("Rett",AF106)&gt;-1,"yes"),"no")</f>
        <v>no</v>
      </c>
      <c r="AN106" s="9" t="s">
        <v>2933</v>
      </c>
      <c r="AW106" s="9">
        <v>7</v>
      </c>
    </row>
    <row r="107" spans="1:49" s="9" customFormat="1">
      <c r="A107" s="9" t="s">
        <v>834</v>
      </c>
      <c r="B107" s="9" t="s">
        <v>40</v>
      </c>
      <c r="C107" s="9" t="s">
        <v>35</v>
      </c>
      <c r="D107" s="9">
        <v>1206568</v>
      </c>
      <c r="E107" s="9" t="s">
        <v>36</v>
      </c>
      <c r="F107" s="9">
        <v>1409</v>
      </c>
      <c r="G107" s="9">
        <v>1159</v>
      </c>
      <c r="H107" s="9">
        <v>387</v>
      </c>
      <c r="I107" s="9" t="s">
        <v>2709</v>
      </c>
      <c r="J107" s="9" t="s">
        <v>668</v>
      </c>
      <c r="K107" s="9" t="s">
        <v>669</v>
      </c>
      <c r="L107" s="9" t="s">
        <v>40</v>
      </c>
      <c r="M107" s="9">
        <v>284</v>
      </c>
      <c r="N107" s="9" t="s">
        <v>400</v>
      </c>
      <c r="O107" s="9" t="s">
        <v>64</v>
      </c>
      <c r="P107" s="9" t="s">
        <v>835</v>
      </c>
      <c r="Q107" s="9" t="s">
        <v>836</v>
      </c>
      <c r="R107" s="9" t="s">
        <v>146</v>
      </c>
      <c r="S107" s="9">
        <v>14.18</v>
      </c>
      <c r="T107" s="9">
        <v>0.43</v>
      </c>
      <c r="U107" s="9" t="s">
        <v>296</v>
      </c>
      <c r="V107" s="9" t="s">
        <v>837</v>
      </c>
      <c r="W107" s="9" t="s">
        <v>838</v>
      </c>
      <c r="X107" s="9" t="s">
        <v>34</v>
      </c>
      <c r="Y107" s="10" t="s">
        <v>839</v>
      </c>
      <c r="Z107" s="10" t="s">
        <v>840</v>
      </c>
      <c r="AA107" s="9" t="s">
        <v>101</v>
      </c>
      <c r="AC107" s="9" t="s">
        <v>34</v>
      </c>
      <c r="AD107" s="9" t="s">
        <v>55</v>
      </c>
      <c r="AE107" s="9" t="s">
        <v>103</v>
      </c>
      <c r="AF107" s="9" t="s">
        <v>190</v>
      </c>
      <c r="AG107" s="9" t="s">
        <v>58</v>
      </c>
      <c r="AK107" s="9" t="str">
        <f>IFERROR(IF(FIND("Rett",AF107)&gt;-1,"yes"),"no")</f>
        <v>no</v>
      </c>
      <c r="AN107" s="9" t="s">
        <v>2934</v>
      </c>
      <c r="AW107" s="9">
        <v>7</v>
      </c>
    </row>
    <row r="108" spans="1:49" s="9" customFormat="1">
      <c r="A108" s="9" t="s">
        <v>793</v>
      </c>
      <c r="B108" s="9" t="s">
        <v>40</v>
      </c>
      <c r="C108" s="9" t="s">
        <v>39</v>
      </c>
      <c r="D108" s="9">
        <v>211452</v>
      </c>
      <c r="E108" s="9" t="s">
        <v>36</v>
      </c>
      <c r="F108" s="9">
        <v>1418</v>
      </c>
      <c r="G108" s="9">
        <v>1168</v>
      </c>
      <c r="H108" s="9">
        <v>390</v>
      </c>
      <c r="I108" s="9" t="s">
        <v>2709</v>
      </c>
      <c r="J108" s="9" t="s">
        <v>638</v>
      </c>
      <c r="K108" s="9" t="s">
        <v>794</v>
      </c>
      <c r="L108" s="9" t="s">
        <v>40</v>
      </c>
      <c r="M108" s="9">
        <v>287</v>
      </c>
      <c r="N108" s="9" t="s">
        <v>400</v>
      </c>
      <c r="O108" s="9" t="s">
        <v>267</v>
      </c>
      <c r="P108" s="9" t="s">
        <v>795</v>
      </c>
      <c r="Q108" s="9" t="s">
        <v>796</v>
      </c>
      <c r="R108" s="9" t="s">
        <v>539</v>
      </c>
      <c r="S108" s="9">
        <v>15.18</v>
      </c>
      <c r="T108" s="9">
        <v>0.373</v>
      </c>
      <c r="U108" s="9" t="s">
        <v>296</v>
      </c>
      <c r="V108" s="9" t="s">
        <v>797</v>
      </c>
      <c r="W108" s="9" t="s">
        <v>798</v>
      </c>
      <c r="X108" s="9" t="s">
        <v>34</v>
      </c>
      <c r="Y108" s="9" t="s">
        <v>34</v>
      </c>
      <c r="Z108" s="9" t="s">
        <v>34</v>
      </c>
      <c r="AA108" s="9" t="s">
        <v>34</v>
      </c>
      <c r="AC108" s="9">
        <v>18414213</v>
      </c>
      <c r="AD108" s="9" t="s">
        <v>55</v>
      </c>
      <c r="AE108" s="9" t="s">
        <v>103</v>
      </c>
      <c r="AF108" s="9" t="s">
        <v>206</v>
      </c>
      <c r="AG108" s="9" t="s">
        <v>58</v>
      </c>
      <c r="AK108" s="9" t="str">
        <f>IFERROR(IF(FIND("Rett",AF108)&gt;-1,"yes"),"no")</f>
        <v>no</v>
      </c>
      <c r="AN108" s="9" t="s">
        <v>2935</v>
      </c>
      <c r="AW108" s="9">
        <v>7</v>
      </c>
    </row>
    <row r="109" spans="1:49" s="9" customFormat="1">
      <c r="A109" s="9" t="s">
        <v>725</v>
      </c>
      <c r="B109" s="9" t="s">
        <v>40</v>
      </c>
      <c r="C109" s="9" t="s">
        <v>106</v>
      </c>
      <c r="D109" s="9">
        <v>748765</v>
      </c>
      <c r="E109" s="9" t="s">
        <v>36</v>
      </c>
      <c r="F109" s="9">
        <v>1437</v>
      </c>
      <c r="G109" s="9">
        <v>1187</v>
      </c>
      <c r="H109" s="9">
        <v>396</v>
      </c>
      <c r="I109" s="9" t="s">
        <v>2709</v>
      </c>
      <c r="J109" s="9" t="s">
        <v>215</v>
      </c>
      <c r="K109" s="9" t="s">
        <v>216</v>
      </c>
      <c r="L109" s="9" t="s">
        <v>34</v>
      </c>
      <c r="N109" s="9" t="s">
        <v>34</v>
      </c>
      <c r="O109" s="9" t="s">
        <v>217</v>
      </c>
      <c r="P109" s="9" t="s">
        <v>726</v>
      </c>
      <c r="Q109" s="9" t="s">
        <v>193</v>
      </c>
      <c r="R109" s="9" t="s">
        <v>727</v>
      </c>
      <c r="S109" s="9">
        <v>25.7</v>
      </c>
      <c r="T109" s="9">
        <v>0.40200000000000002</v>
      </c>
      <c r="U109" s="9" t="s">
        <v>296</v>
      </c>
      <c r="V109" s="9" t="s">
        <v>728</v>
      </c>
      <c r="W109" s="9" t="s">
        <v>729</v>
      </c>
      <c r="X109" s="9" t="s">
        <v>34</v>
      </c>
      <c r="Y109" s="10" t="s">
        <v>730</v>
      </c>
      <c r="Z109" s="10" t="s">
        <v>731</v>
      </c>
      <c r="AA109" s="9" t="s">
        <v>86</v>
      </c>
      <c r="AC109" s="9" t="s">
        <v>34</v>
      </c>
      <c r="AD109" s="9" t="s">
        <v>55</v>
      </c>
      <c r="AE109" s="9" t="s">
        <v>103</v>
      </c>
      <c r="AF109" s="9" t="s">
        <v>57</v>
      </c>
      <c r="AG109" s="9" t="s">
        <v>58</v>
      </c>
      <c r="AK109" s="9" t="str">
        <f>IFERROR(IF(FIND("Rett",AF109)&gt;-1,"yes"),"no")</f>
        <v>no</v>
      </c>
      <c r="AN109" s="9" t="s">
        <v>2936</v>
      </c>
      <c r="AW109" s="9">
        <v>7</v>
      </c>
    </row>
    <row r="110" spans="1:49" s="9" customFormat="1">
      <c r="A110" s="9" t="s">
        <v>710</v>
      </c>
      <c r="B110" s="9" t="s">
        <v>39</v>
      </c>
      <c r="C110" s="9" t="s">
        <v>106</v>
      </c>
      <c r="D110" s="9">
        <v>842538</v>
      </c>
      <c r="E110" s="9" t="s">
        <v>36</v>
      </c>
      <c r="F110" s="9">
        <v>1442</v>
      </c>
      <c r="G110" s="9">
        <v>1192</v>
      </c>
      <c r="H110" s="9">
        <v>398</v>
      </c>
      <c r="I110" s="9" t="s">
        <v>2709</v>
      </c>
      <c r="J110" s="9" t="s">
        <v>229</v>
      </c>
      <c r="K110" s="9" t="s">
        <v>230</v>
      </c>
      <c r="L110" s="9" t="s">
        <v>34</v>
      </c>
      <c r="N110" s="9" t="s">
        <v>34</v>
      </c>
      <c r="O110" s="9" t="s">
        <v>231</v>
      </c>
      <c r="P110" s="9" t="s">
        <v>711</v>
      </c>
      <c r="Q110" s="9" t="s">
        <v>178</v>
      </c>
      <c r="R110" s="9" t="s">
        <v>712</v>
      </c>
      <c r="S110" s="9">
        <v>23.8</v>
      </c>
      <c r="T110" s="9">
        <v>0.434</v>
      </c>
      <c r="U110" s="9" t="s">
        <v>296</v>
      </c>
      <c r="V110" s="9" t="s">
        <v>713</v>
      </c>
      <c r="W110" s="9" t="s">
        <v>714</v>
      </c>
      <c r="X110" s="9" t="s">
        <v>34</v>
      </c>
      <c r="Y110" s="10" t="s">
        <v>715</v>
      </c>
      <c r="Z110" s="9">
        <v>2.264E-4</v>
      </c>
      <c r="AA110" s="9" t="s">
        <v>70</v>
      </c>
      <c r="AC110" s="9" t="s">
        <v>34</v>
      </c>
      <c r="AD110" s="9" t="s">
        <v>55</v>
      </c>
      <c r="AE110" s="9" t="s">
        <v>103</v>
      </c>
      <c r="AF110" s="9" t="s">
        <v>57</v>
      </c>
      <c r="AG110" s="9" t="s">
        <v>58</v>
      </c>
      <c r="AK110" s="9" t="str">
        <f>IFERROR(IF(FIND("Rett",AF110)&gt;-1,"yes"),"no")</f>
        <v>no</v>
      </c>
      <c r="AN110" s="9" t="s">
        <v>2937</v>
      </c>
      <c r="AW110" s="9">
        <v>7</v>
      </c>
    </row>
    <row r="111" spans="1:49" s="9" customFormat="1">
      <c r="A111" s="9" t="s">
        <v>645</v>
      </c>
      <c r="B111" s="9" t="s">
        <v>40</v>
      </c>
      <c r="C111" s="9" t="s">
        <v>35</v>
      </c>
      <c r="D111" s="9">
        <v>952492</v>
      </c>
      <c r="E111" s="9" t="s">
        <v>36</v>
      </c>
      <c r="F111" s="9">
        <v>1455</v>
      </c>
      <c r="G111" s="9">
        <v>1205</v>
      </c>
      <c r="H111" s="9">
        <v>402</v>
      </c>
      <c r="I111" s="9" t="s">
        <v>2709</v>
      </c>
      <c r="J111" s="9" t="s">
        <v>618</v>
      </c>
      <c r="K111" s="9" t="s">
        <v>651</v>
      </c>
      <c r="L111" s="9" t="s">
        <v>340</v>
      </c>
      <c r="M111" s="9">
        <v>292</v>
      </c>
      <c r="N111" s="9" t="s">
        <v>79</v>
      </c>
      <c r="O111" s="9" t="s">
        <v>243</v>
      </c>
      <c r="P111" s="9" t="s">
        <v>647</v>
      </c>
      <c r="Q111" s="9" t="s">
        <v>648</v>
      </c>
      <c r="R111" s="9" t="s">
        <v>652</v>
      </c>
      <c r="S111" s="9">
        <v>23.5</v>
      </c>
      <c r="T111" s="9">
        <v>0.41099999999999998</v>
      </c>
      <c r="U111" s="9" t="s">
        <v>296</v>
      </c>
      <c r="V111" s="9" t="s">
        <v>653</v>
      </c>
      <c r="W111" s="9" t="s">
        <v>654</v>
      </c>
      <c r="X111" s="9" t="s">
        <v>34</v>
      </c>
      <c r="Y111" s="10" t="s">
        <v>655</v>
      </c>
      <c r="Z111" s="10" t="s">
        <v>656</v>
      </c>
      <c r="AA111" s="9" t="s">
        <v>86</v>
      </c>
      <c r="AC111" s="9">
        <v>12384770</v>
      </c>
      <c r="AD111" s="9" t="s">
        <v>55</v>
      </c>
      <c r="AE111" s="9" t="s">
        <v>103</v>
      </c>
      <c r="AF111" s="9" t="s">
        <v>57</v>
      </c>
      <c r="AG111" s="9" t="s">
        <v>58</v>
      </c>
      <c r="AK111" s="9" t="str">
        <f>IFERROR(IF(FIND("Rett",AF111)&gt;-1,"yes"),"no")</f>
        <v>no</v>
      </c>
      <c r="AN111" s="9" t="s">
        <v>2938</v>
      </c>
      <c r="AW111" s="9">
        <v>7</v>
      </c>
    </row>
    <row r="112" spans="1:49" s="9" customFormat="1">
      <c r="A112" s="9" t="s">
        <v>601</v>
      </c>
      <c r="B112" s="9" t="s">
        <v>40</v>
      </c>
      <c r="C112" s="9" t="s">
        <v>106</v>
      </c>
      <c r="D112" s="9">
        <v>1129106</v>
      </c>
      <c r="E112" s="9" t="s">
        <v>36</v>
      </c>
      <c r="F112" s="9">
        <v>1463</v>
      </c>
      <c r="G112" s="9">
        <v>1213</v>
      </c>
      <c r="H112" s="9">
        <v>405</v>
      </c>
      <c r="I112" s="9" t="s">
        <v>2709</v>
      </c>
      <c r="J112" s="9" t="s">
        <v>107</v>
      </c>
      <c r="K112" s="9" t="s">
        <v>108</v>
      </c>
      <c r="L112" s="9" t="s">
        <v>78</v>
      </c>
      <c r="M112" s="9">
        <v>295</v>
      </c>
      <c r="N112" s="9" t="s">
        <v>593</v>
      </c>
      <c r="O112" s="9" t="s">
        <v>110</v>
      </c>
      <c r="P112" s="9" t="s">
        <v>602</v>
      </c>
      <c r="Q112" s="9" t="s">
        <v>603</v>
      </c>
      <c r="R112" s="9" t="s">
        <v>604</v>
      </c>
      <c r="S112" s="9">
        <v>24.2</v>
      </c>
      <c r="T112" s="9">
        <v>0.45200000000000001</v>
      </c>
      <c r="U112" s="9" t="s">
        <v>296</v>
      </c>
      <c r="V112" s="9" t="s">
        <v>605</v>
      </c>
      <c r="W112" s="9" t="s">
        <v>606</v>
      </c>
      <c r="X112" s="9" t="s">
        <v>34</v>
      </c>
      <c r="Y112" s="10" t="s">
        <v>607</v>
      </c>
      <c r="Z112" s="9">
        <v>1.05E-4</v>
      </c>
      <c r="AA112" s="9" t="s">
        <v>446</v>
      </c>
      <c r="AC112" s="9" t="s">
        <v>34</v>
      </c>
      <c r="AD112" s="9" t="s">
        <v>55</v>
      </c>
      <c r="AE112" s="9" t="s">
        <v>103</v>
      </c>
      <c r="AF112" s="9" t="s">
        <v>57</v>
      </c>
      <c r="AG112" s="9" t="s">
        <v>58</v>
      </c>
      <c r="AK112" s="9" t="str">
        <f>IFERROR(IF(FIND("Rett",AF112)&gt;-1,"yes"),"no")</f>
        <v>no</v>
      </c>
      <c r="AN112" s="9" t="s">
        <v>2939</v>
      </c>
      <c r="AW112" s="9">
        <v>7</v>
      </c>
    </row>
    <row r="113" spans="1:49" s="9" customFormat="1">
      <c r="A113" s="9" t="s">
        <v>574</v>
      </c>
      <c r="B113" s="9" t="s">
        <v>39</v>
      </c>
      <c r="C113" s="9" t="s">
        <v>35</v>
      </c>
      <c r="D113" s="9">
        <v>714144</v>
      </c>
      <c r="E113" s="9" t="s">
        <v>36</v>
      </c>
      <c r="F113" s="9">
        <v>1476</v>
      </c>
      <c r="G113" s="9">
        <v>1226</v>
      </c>
      <c r="H113" s="9">
        <v>409</v>
      </c>
      <c r="I113" s="9" t="s">
        <v>2709</v>
      </c>
      <c r="J113" s="9" t="s">
        <v>460</v>
      </c>
      <c r="K113" s="9" t="s">
        <v>461</v>
      </c>
      <c r="L113" s="9" t="s">
        <v>106</v>
      </c>
      <c r="M113" s="9">
        <v>299</v>
      </c>
      <c r="N113" s="9" t="s">
        <v>267</v>
      </c>
      <c r="O113" s="9" t="s">
        <v>452</v>
      </c>
      <c r="P113" s="9" t="s">
        <v>575</v>
      </c>
      <c r="Q113" s="9" t="s">
        <v>47</v>
      </c>
      <c r="R113" s="9" t="s">
        <v>576</v>
      </c>
      <c r="S113" s="9">
        <v>25.9</v>
      </c>
      <c r="T113" s="9">
        <v>0.38100000000000001</v>
      </c>
      <c r="U113" s="9" t="s">
        <v>49</v>
      </c>
      <c r="V113" s="9" t="s">
        <v>577</v>
      </c>
      <c r="W113" s="9" t="s">
        <v>578</v>
      </c>
      <c r="X113" s="9" t="s">
        <v>34</v>
      </c>
      <c r="Y113" s="9" t="s">
        <v>34</v>
      </c>
      <c r="Z113" s="9" t="s">
        <v>34</v>
      </c>
      <c r="AA113" s="9" t="s">
        <v>34</v>
      </c>
      <c r="AC113" s="9" t="s">
        <v>34</v>
      </c>
      <c r="AD113" s="9" t="s">
        <v>55</v>
      </c>
      <c r="AE113" s="9" t="s">
        <v>103</v>
      </c>
      <c r="AF113" s="9" t="s">
        <v>190</v>
      </c>
      <c r="AG113" s="9" t="s">
        <v>58</v>
      </c>
      <c r="AK113" s="9" t="str">
        <f>IFERROR(IF(FIND("Rett",AF113)&gt;-1,"yes"),"no")</f>
        <v>no</v>
      </c>
      <c r="AN113" s="9" t="s">
        <v>2940</v>
      </c>
      <c r="AW113" s="9">
        <v>7</v>
      </c>
    </row>
    <row r="114" spans="1:49" s="9" customFormat="1">
      <c r="A114" s="9" t="s">
        <v>472</v>
      </c>
      <c r="B114" s="9" t="s">
        <v>39</v>
      </c>
      <c r="C114" s="9" t="s">
        <v>35</v>
      </c>
      <c r="D114" s="9">
        <v>843286</v>
      </c>
      <c r="E114" s="9" t="s">
        <v>36</v>
      </c>
      <c r="F114" s="9">
        <v>1515</v>
      </c>
      <c r="G114" s="9">
        <v>1265</v>
      </c>
      <c r="H114" s="9">
        <v>422</v>
      </c>
      <c r="I114" s="9" t="s">
        <v>2709</v>
      </c>
      <c r="J114" s="9" t="s">
        <v>473</v>
      </c>
      <c r="K114" s="9" t="s">
        <v>474</v>
      </c>
      <c r="L114" s="9" t="s">
        <v>106</v>
      </c>
      <c r="M114" s="9">
        <v>312</v>
      </c>
      <c r="N114" s="9" t="s">
        <v>123</v>
      </c>
      <c r="O114" s="9" t="s">
        <v>44</v>
      </c>
      <c r="P114" s="9" t="s">
        <v>475</v>
      </c>
      <c r="Q114" s="9" t="s">
        <v>476</v>
      </c>
      <c r="R114" s="9" t="s">
        <v>477</v>
      </c>
      <c r="S114" s="9">
        <v>20.6</v>
      </c>
      <c r="T114" s="9">
        <v>0.44600000000000001</v>
      </c>
      <c r="U114" s="9" t="s">
        <v>49</v>
      </c>
      <c r="V114" s="9" t="s">
        <v>478</v>
      </c>
      <c r="W114" s="9" t="s">
        <v>479</v>
      </c>
      <c r="X114" s="9" t="s">
        <v>34</v>
      </c>
      <c r="Y114" s="10" t="s">
        <v>480</v>
      </c>
      <c r="Z114" s="10" t="s">
        <v>481</v>
      </c>
      <c r="AA114" s="9" t="s">
        <v>446</v>
      </c>
      <c r="AC114" s="9" t="s">
        <v>34</v>
      </c>
      <c r="AD114" s="9" t="s">
        <v>55</v>
      </c>
      <c r="AE114" s="9" t="s">
        <v>103</v>
      </c>
      <c r="AF114" s="9" t="s">
        <v>57</v>
      </c>
      <c r="AG114" s="9" t="s">
        <v>58</v>
      </c>
      <c r="AK114" s="9" t="str">
        <f>IFERROR(IF(FIND("Rett",AF114)&gt;-1,"yes"),"no")</f>
        <v>no</v>
      </c>
      <c r="AN114" s="9" t="s">
        <v>2941</v>
      </c>
      <c r="AW114" s="9">
        <v>7</v>
      </c>
    </row>
    <row r="115" spans="1:49" s="9" customFormat="1">
      <c r="A115" s="9" t="s">
        <v>314</v>
      </c>
      <c r="B115" s="9" t="s">
        <v>40</v>
      </c>
      <c r="C115" s="9" t="s">
        <v>106</v>
      </c>
      <c r="D115" s="9">
        <v>1009081</v>
      </c>
      <c r="E115" s="9" t="s">
        <v>36</v>
      </c>
      <c r="F115" s="9">
        <v>1587</v>
      </c>
      <c r="G115" s="9">
        <v>1337</v>
      </c>
      <c r="H115" s="9">
        <v>446</v>
      </c>
      <c r="I115" s="9" t="s">
        <v>2709</v>
      </c>
      <c r="J115" s="9" t="s">
        <v>291</v>
      </c>
      <c r="K115" s="9" t="s">
        <v>315</v>
      </c>
      <c r="L115" s="9" t="s">
        <v>43</v>
      </c>
      <c r="M115" s="9">
        <v>325</v>
      </c>
      <c r="N115" s="9" t="s">
        <v>44</v>
      </c>
      <c r="O115" s="9" t="s">
        <v>293</v>
      </c>
      <c r="P115" s="9" t="s">
        <v>316</v>
      </c>
      <c r="Q115" s="9" t="s">
        <v>317</v>
      </c>
      <c r="R115" s="9" t="s">
        <v>318</v>
      </c>
      <c r="S115" s="9">
        <v>20.8</v>
      </c>
      <c r="T115" s="9">
        <v>0.39900000000000002</v>
      </c>
      <c r="U115" s="9" t="s">
        <v>296</v>
      </c>
      <c r="V115" s="9" t="s">
        <v>319</v>
      </c>
      <c r="W115" s="9" t="s">
        <v>320</v>
      </c>
      <c r="X115" s="9" t="s">
        <v>34</v>
      </c>
      <c r="Y115" s="10" t="s">
        <v>116</v>
      </c>
      <c r="Z115" s="10" t="s">
        <v>321</v>
      </c>
      <c r="AA115" s="9" t="s">
        <v>101</v>
      </c>
      <c r="AC115" s="9" t="s">
        <v>34</v>
      </c>
      <c r="AD115" s="9" t="s">
        <v>55</v>
      </c>
      <c r="AE115" s="9" t="s">
        <v>103</v>
      </c>
      <c r="AF115" s="9" t="s">
        <v>57</v>
      </c>
      <c r="AG115" s="9" t="s">
        <v>58</v>
      </c>
      <c r="AK115" s="9" t="str">
        <f>IFERROR(IF(FIND("Rett",AF115)&gt;-1,"yes"),"no")</f>
        <v>no</v>
      </c>
      <c r="AN115" s="9" t="s">
        <v>2942</v>
      </c>
      <c r="AW115" s="9">
        <v>7</v>
      </c>
    </row>
    <row r="116" spans="1:49" s="9" customFormat="1">
      <c r="A116" s="9" t="s">
        <v>252</v>
      </c>
      <c r="B116" s="9" t="s">
        <v>40</v>
      </c>
      <c r="C116" s="9" t="s">
        <v>106</v>
      </c>
      <c r="D116" s="9">
        <v>143470</v>
      </c>
      <c r="E116" s="9" t="s">
        <v>36</v>
      </c>
      <c r="F116" s="9">
        <v>1622</v>
      </c>
      <c r="G116" s="9">
        <v>1372</v>
      </c>
      <c r="H116" s="9">
        <v>458</v>
      </c>
      <c r="I116" s="9" t="s">
        <v>2709</v>
      </c>
      <c r="J116" s="9" t="s">
        <v>253</v>
      </c>
      <c r="K116" s="9" t="s">
        <v>254</v>
      </c>
      <c r="L116" s="9" t="s">
        <v>34</v>
      </c>
      <c r="N116" s="9" t="s">
        <v>34</v>
      </c>
      <c r="O116" s="9" t="s">
        <v>255</v>
      </c>
      <c r="P116" s="9" t="s">
        <v>256</v>
      </c>
      <c r="Q116" s="9" t="s">
        <v>193</v>
      </c>
      <c r="R116" s="9" t="s">
        <v>257</v>
      </c>
      <c r="S116" s="9">
        <v>31</v>
      </c>
      <c r="T116" s="9">
        <v>0.49</v>
      </c>
      <c r="U116" s="9" t="s">
        <v>49</v>
      </c>
      <c r="V116" s="9" t="s">
        <v>258</v>
      </c>
      <c r="W116" s="9" t="s">
        <v>259</v>
      </c>
      <c r="X116" s="9" t="s">
        <v>34</v>
      </c>
      <c r="Y116" s="10" t="s">
        <v>99</v>
      </c>
      <c r="Z116" s="9">
        <v>2.206E-4</v>
      </c>
      <c r="AA116" s="9" t="s">
        <v>70</v>
      </c>
      <c r="AC116" s="9" t="s">
        <v>34</v>
      </c>
      <c r="AD116" s="9" t="s">
        <v>55</v>
      </c>
      <c r="AE116" s="9" t="s">
        <v>103</v>
      </c>
      <c r="AF116" s="9" t="s">
        <v>130</v>
      </c>
      <c r="AG116" s="9" t="s">
        <v>58</v>
      </c>
      <c r="AK116" s="9" t="str">
        <f>IFERROR(IF(FIND("Rett",AF116)&gt;-1,"yes"),"no")</f>
        <v>yes</v>
      </c>
      <c r="AN116" s="9" t="s">
        <v>2943</v>
      </c>
      <c r="AT116" s="9" t="s">
        <v>2823</v>
      </c>
      <c r="AU116" s="9" t="s">
        <v>2823</v>
      </c>
      <c r="AV116" s="9" t="s">
        <v>2823</v>
      </c>
      <c r="AW116" s="9">
        <v>7</v>
      </c>
    </row>
    <row r="117" spans="1:49" s="9" customFormat="1">
      <c r="A117" s="9" t="s">
        <v>214</v>
      </c>
      <c r="B117" s="9" t="s">
        <v>40</v>
      </c>
      <c r="C117" s="9" t="s">
        <v>106</v>
      </c>
      <c r="D117" s="9">
        <v>833596</v>
      </c>
      <c r="E117" s="9" t="s">
        <v>36</v>
      </c>
      <c r="F117" s="9">
        <v>1641</v>
      </c>
      <c r="G117" s="9">
        <v>1391</v>
      </c>
      <c r="H117" s="9">
        <v>464</v>
      </c>
      <c r="I117" s="9" t="s">
        <v>2709</v>
      </c>
      <c r="J117" s="9" t="s">
        <v>215</v>
      </c>
      <c r="K117" s="9" t="s">
        <v>216</v>
      </c>
      <c r="L117" s="9" t="s">
        <v>34</v>
      </c>
      <c r="N117" s="9" t="s">
        <v>34</v>
      </c>
      <c r="O117" s="9" t="s">
        <v>217</v>
      </c>
      <c r="P117" s="9" t="s">
        <v>34</v>
      </c>
      <c r="Q117" s="9" t="s">
        <v>47</v>
      </c>
      <c r="R117" s="9" t="s">
        <v>218</v>
      </c>
      <c r="S117" s="9">
        <v>24.7</v>
      </c>
      <c r="T117" s="9">
        <v>0.499</v>
      </c>
      <c r="U117" s="9" t="s">
        <v>49</v>
      </c>
      <c r="V117" s="9" t="s">
        <v>219</v>
      </c>
      <c r="W117" s="9" t="s">
        <v>220</v>
      </c>
      <c r="X117" s="9" t="s">
        <v>34</v>
      </c>
      <c r="Y117" s="9" t="s">
        <v>34</v>
      </c>
      <c r="Z117" s="9" t="s">
        <v>34</v>
      </c>
      <c r="AA117" s="9" t="s">
        <v>34</v>
      </c>
      <c r="AC117" s="9" t="s">
        <v>34</v>
      </c>
      <c r="AD117" s="9" t="s">
        <v>55</v>
      </c>
      <c r="AE117" s="9" t="s">
        <v>103</v>
      </c>
      <c r="AF117" s="9" t="s">
        <v>57</v>
      </c>
      <c r="AG117" s="9" t="s">
        <v>58</v>
      </c>
      <c r="AK117" s="9" t="str">
        <f>IFERROR(IF(FIND("Rett",AF117)&gt;-1,"yes"),"no")</f>
        <v>no</v>
      </c>
      <c r="AN117" s="9" t="s">
        <v>2944</v>
      </c>
      <c r="AW117" s="9">
        <v>7</v>
      </c>
    </row>
    <row r="118" spans="1:49" s="9" customFormat="1">
      <c r="A118" s="9" t="s">
        <v>120</v>
      </c>
      <c r="B118" s="9" t="s">
        <v>40</v>
      </c>
      <c r="C118" s="9" t="s">
        <v>106</v>
      </c>
      <c r="D118" s="9">
        <v>143476</v>
      </c>
      <c r="E118" s="9" t="s">
        <v>36</v>
      </c>
      <c r="F118" s="9">
        <v>1686</v>
      </c>
      <c r="G118" s="9">
        <v>1436</v>
      </c>
      <c r="H118" s="9">
        <v>479</v>
      </c>
      <c r="I118" s="9" t="s">
        <v>2709</v>
      </c>
      <c r="J118" s="9" t="s">
        <v>121</v>
      </c>
      <c r="K118" s="9" t="s">
        <v>122</v>
      </c>
      <c r="L118" s="9" t="s">
        <v>106</v>
      </c>
      <c r="M118" s="9">
        <v>330</v>
      </c>
      <c r="N118" s="9" t="s">
        <v>123</v>
      </c>
      <c r="O118" s="9" t="s">
        <v>94</v>
      </c>
      <c r="P118" s="9" t="s">
        <v>124</v>
      </c>
      <c r="Q118" s="9" t="s">
        <v>125</v>
      </c>
      <c r="R118" s="9" t="s">
        <v>126</v>
      </c>
      <c r="S118" s="9">
        <v>25.5</v>
      </c>
      <c r="T118" s="9">
        <v>0.57199999999999995</v>
      </c>
      <c r="U118" s="9" t="s">
        <v>49</v>
      </c>
      <c r="V118" s="9" t="s">
        <v>127</v>
      </c>
      <c r="W118" s="9" t="s">
        <v>128</v>
      </c>
      <c r="X118" s="9" t="s">
        <v>34</v>
      </c>
      <c r="Y118" s="10" t="s">
        <v>84</v>
      </c>
      <c r="Z118" s="9">
        <v>1.4860000000000001E-4</v>
      </c>
      <c r="AA118" s="9" t="s">
        <v>129</v>
      </c>
      <c r="AC118" s="9">
        <v>15737703</v>
      </c>
      <c r="AD118" s="9" t="s">
        <v>55</v>
      </c>
      <c r="AE118" s="9" t="s">
        <v>103</v>
      </c>
      <c r="AF118" s="9" t="s">
        <v>130</v>
      </c>
      <c r="AG118" s="9" t="s">
        <v>58</v>
      </c>
      <c r="AK118" s="9" t="str">
        <f>IFERROR(IF(FIND("Rett",AF118)&gt;-1,"yes"),"no")</f>
        <v>yes</v>
      </c>
      <c r="AN118" s="9" t="s">
        <v>2945</v>
      </c>
      <c r="AT118" s="9" t="s">
        <v>2823</v>
      </c>
      <c r="AU118" s="9" t="s">
        <v>2823</v>
      </c>
      <c r="AV118" s="9" t="s">
        <v>2823</v>
      </c>
      <c r="AW118" s="9">
        <v>7</v>
      </c>
    </row>
    <row r="119" spans="1:49" s="13" customFormat="1">
      <c r="A119" s="13" t="s">
        <v>2456</v>
      </c>
      <c r="B119" s="13" t="s">
        <v>40</v>
      </c>
      <c r="C119" s="13" t="s">
        <v>39</v>
      </c>
      <c r="D119" s="13">
        <v>11835</v>
      </c>
      <c r="E119" s="13" t="s">
        <v>36</v>
      </c>
      <c r="F119" s="13">
        <v>548</v>
      </c>
      <c r="G119" s="13">
        <v>298</v>
      </c>
      <c r="H119" s="13">
        <v>100</v>
      </c>
      <c r="I119" s="13" t="s">
        <v>2706</v>
      </c>
      <c r="J119" s="13" t="s">
        <v>1197</v>
      </c>
      <c r="K119" s="13" t="s">
        <v>1198</v>
      </c>
      <c r="L119" s="13" t="s">
        <v>34</v>
      </c>
      <c r="N119" s="13" t="s">
        <v>34</v>
      </c>
      <c r="O119" s="13" t="s">
        <v>293</v>
      </c>
      <c r="P119" s="13" t="s">
        <v>2457</v>
      </c>
      <c r="Q119" s="13" t="s">
        <v>414</v>
      </c>
      <c r="R119" s="13" t="s">
        <v>126</v>
      </c>
      <c r="S119" s="13">
        <v>23.5</v>
      </c>
      <c r="T119" s="13">
        <v>0.79700000000000004</v>
      </c>
      <c r="U119" s="13" t="s">
        <v>2082</v>
      </c>
      <c r="V119" s="13" t="s">
        <v>2458</v>
      </c>
      <c r="W119" s="13" t="s">
        <v>2459</v>
      </c>
      <c r="X119" s="13" t="s">
        <v>34</v>
      </c>
      <c r="Y119" s="13" t="s">
        <v>34</v>
      </c>
      <c r="Z119" s="13" t="s">
        <v>34</v>
      </c>
      <c r="AA119" s="13" t="s">
        <v>34</v>
      </c>
      <c r="AC119" s="13" t="s">
        <v>2460</v>
      </c>
      <c r="AD119" s="13" t="s">
        <v>55</v>
      </c>
      <c r="AE119" s="13" t="s">
        <v>1258</v>
      </c>
      <c r="AF119" s="13" t="s">
        <v>370</v>
      </c>
      <c r="AG119" s="13" t="s">
        <v>104</v>
      </c>
      <c r="AK119" s="13" t="str">
        <f>IFERROR(IF(FIND("Rett",AF119)&gt;-1,"yes"),"no")</f>
        <v>yes</v>
      </c>
      <c r="AN119" s="13" t="s">
        <v>2946</v>
      </c>
      <c r="AO119" s="13">
        <v>1</v>
      </c>
      <c r="AP119" s="13">
        <v>0</v>
      </c>
      <c r="AQ119" s="13">
        <v>1</v>
      </c>
      <c r="AR119" s="13">
        <v>0</v>
      </c>
      <c r="AT119" s="13">
        <v>1</v>
      </c>
      <c r="AU119" s="13" t="s">
        <v>2752</v>
      </c>
      <c r="AV119" s="13" t="s">
        <v>2760</v>
      </c>
      <c r="AW119" s="13">
        <v>8</v>
      </c>
    </row>
    <row r="120" spans="1:49" s="13" customFormat="1">
      <c r="A120" s="13" t="s">
        <v>2442</v>
      </c>
      <c r="B120" s="13" t="s">
        <v>40</v>
      </c>
      <c r="C120" s="13" t="s">
        <v>39</v>
      </c>
      <c r="D120" s="13">
        <v>143526</v>
      </c>
      <c r="E120" s="13" t="s">
        <v>36</v>
      </c>
      <c r="F120" s="13">
        <v>552</v>
      </c>
      <c r="G120" s="13">
        <v>302</v>
      </c>
      <c r="H120" s="13">
        <v>101</v>
      </c>
      <c r="I120" s="13" t="s">
        <v>2706</v>
      </c>
      <c r="J120" s="13" t="s">
        <v>198</v>
      </c>
      <c r="K120" s="13" t="s">
        <v>612</v>
      </c>
      <c r="L120" s="13" t="s">
        <v>34</v>
      </c>
      <c r="N120" s="13" t="s">
        <v>34</v>
      </c>
      <c r="O120" s="13" t="s">
        <v>200</v>
      </c>
      <c r="P120" s="13" t="s">
        <v>2443</v>
      </c>
      <c r="Q120" s="13" t="s">
        <v>47</v>
      </c>
      <c r="R120" s="13" t="s">
        <v>2076</v>
      </c>
      <c r="S120" s="13">
        <v>27.6</v>
      </c>
      <c r="T120" s="13">
        <v>0.97799999999999998</v>
      </c>
      <c r="U120" s="13" t="s">
        <v>2082</v>
      </c>
      <c r="V120" s="13" t="s">
        <v>2444</v>
      </c>
      <c r="W120" s="13" t="s">
        <v>2445</v>
      </c>
      <c r="X120" s="13" t="s">
        <v>34</v>
      </c>
      <c r="Y120" s="13" t="s">
        <v>34</v>
      </c>
      <c r="Z120" s="13" t="s">
        <v>34</v>
      </c>
      <c r="AA120" s="13" t="s">
        <v>34</v>
      </c>
      <c r="AC120" s="13" t="s">
        <v>2446</v>
      </c>
      <c r="AD120" s="13" t="s">
        <v>55</v>
      </c>
      <c r="AE120" s="13" t="s">
        <v>1258</v>
      </c>
      <c r="AF120" s="13" t="s">
        <v>2447</v>
      </c>
      <c r="AG120" s="13" t="s">
        <v>104</v>
      </c>
      <c r="AK120" s="13" t="str">
        <f>IFERROR(IF(FIND("Rett",AF120)&gt;-1,"yes"),"no")</f>
        <v>yes</v>
      </c>
      <c r="AN120" s="13" t="s">
        <v>2947</v>
      </c>
      <c r="AW120" s="13">
        <v>8</v>
      </c>
    </row>
    <row r="121" spans="1:49" s="13" customFormat="1">
      <c r="A121" s="13" t="s">
        <v>2448</v>
      </c>
      <c r="B121" s="13" t="s">
        <v>40</v>
      </c>
      <c r="C121" s="13" t="s">
        <v>106</v>
      </c>
      <c r="D121" s="13">
        <v>143524</v>
      </c>
      <c r="E121" s="13" t="s">
        <v>36</v>
      </c>
      <c r="F121" s="13">
        <v>551</v>
      </c>
      <c r="G121" s="13">
        <v>301</v>
      </c>
      <c r="H121" s="13">
        <v>101</v>
      </c>
      <c r="I121" s="13" t="s">
        <v>2706</v>
      </c>
      <c r="J121" s="13" t="s">
        <v>107</v>
      </c>
      <c r="K121" s="13" t="s">
        <v>631</v>
      </c>
      <c r="L121" s="13" t="s">
        <v>34</v>
      </c>
      <c r="N121" s="13" t="s">
        <v>34</v>
      </c>
      <c r="O121" s="13" t="s">
        <v>110</v>
      </c>
      <c r="P121" s="13" t="s">
        <v>2452</v>
      </c>
      <c r="Q121" s="13" t="s">
        <v>47</v>
      </c>
      <c r="R121" s="13" t="s">
        <v>2104</v>
      </c>
      <c r="S121" s="13">
        <v>27.3</v>
      </c>
      <c r="T121" s="13">
        <v>0.98099999999999998</v>
      </c>
      <c r="U121" s="13" t="s">
        <v>2082</v>
      </c>
      <c r="V121" s="13" t="s">
        <v>2453</v>
      </c>
      <c r="W121" s="13" t="s">
        <v>2454</v>
      </c>
      <c r="X121" s="13" t="s">
        <v>34</v>
      </c>
      <c r="Y121" s="13" t="s">
        <v>34</v>
      </c>
      <c r="Z121" s="13" t="s">
        <v>34</v>
      </c>
      <c r="AA121" s="13" t="s">
        <v>34</v>
      </c>
      <c r="AC121" s="13" t="s">
        <v>2455</v>
      </c>
      <c r="AD121" s="13" t="s">
        <v>55</v>
      </c>
      <c r="AE121" s="13" t="s">
        <v>1258</v>
      </c>
      <c r="AF121" s="13" t="s">
        <v>169</v>
      </c>
      <c r="AG121" s="13" t="s">
        <v>104</v>
      </c>
      <c r="AK121" s="13" t="str">
        <f>IFERROR(IF(FIND("Rett",AF121)&gt;-1,"yes"),"no")</f>
        <v>yes</v>
      </c>
      <c r="AN121" s="13" t="s">
        <v>2948</v>
      </c>
      <c r="AO121" s="13">
        <v>1</v>
      </c>
      <c r="AP121" s="13">
        <v>0</v>
      </c>
      <c r="AQ121" s="13">
        <v>1</v>
      </c>
      <c r="AR121" s="13">
        <v>0</v>
      </c>
      <c r="AT121" s="13">
        <v>1</v>
      </c>
      <c r="AU121" s="13" t="s">
        <v>2752</v>
      </c>
      <c r="AV121" s="13" t="s">
        <v>2754</v>
      </c>
      <c r="AW121" s="13">
        <v>8</v>
      </c>
    </row>
    <row r="122" spans="1:49" s="13" customFormat="1">
      <c r="A122" s="13" t="s">
        <v>2346</v>
      </c>
      <c r="B122" s="13" t="s">
        <v>39</v>
      </c>
      <c r="C122" s="13" t="s">
        <v>35</v>
      </c>
      <c r="D122" s="13">
        <v>143546</v>
      </c>
      <c r="E122" s="13" t="s">
        <v>36</v>
      </c>
      <c r="F122" s="13">
        <v>614</v>
      </c>
      <c r="G122" s="13">
        <v>364</v>
      </c>
      <c r="H122" s="13">
        <v>122</v>
      </c>
      <c r="I122" s="13" t="s">
        <v>2706</v>
      </c>
      <c r="J122" s="13" t="s">
        <v>90</v>
      </c>
      <c r="K122" s="13" t="s">
        <v>91</v>
      </c>
      <c r="L122" s="13" t="s">
        <v>34</v>
      </c>
      <c r="N122" s="13" t="s">
        <v>34</v>
      </c>
      <c r="O122" s="13" t="s">
        <v>94</v>
      </c>
      <c r="P122" s="13" t="s">
        <v>2347</v>
      </c>
      <c r="Q122" s="13" t="s">
        <v>47</v>
      </c>
      <c r="R122" s="13" t="s">
        <v>1947</v>
      </c>
      <c r="S122" s="13">
        <v>28.2</v>
      </c>
      <c r="T122" s="13">
        <v>0.94799999999999995</v>
      </c>
      <c r="U122" s="13" t="s">
        <v>2082</v>
      </c>
      <c r="V122" s="13" t="s">
        <v>2348</v>
      </c>
      <c r="W122" s="13" t="s">
        <v>2349</v>
      </c>
      <c r="X122" s="13" t="s">
        <v>34</v>
      </c>
      <c r="Y122" s="13" t="s">
        <v>34</v>
      </c>
      <c r="Z122" s="13" t="s">
        <v>34</v>
      </c>
      <c r="AA122" s="13" t="s">
        <v>34</v>
      </c>
      <c r="AC122" s="13">
        <v>17089071</v>
      </c>
      <c r="AD122" s="13" t="s">
        <v>55</v>
      </c>
      <c r="AE122" s="13" t="s">
        <v>1258</v>
      </c>
      <c r="AF122" s="13" t="s">
        <v>370</v>
      </c>
      <c r="AG122" s="13" t="s">
        <v>104</v>
      </c>
      <c r="AK122" s="13" t="str">
        <f>IFERROR(IF(FIND("Rett",AF122)&gt;-1,"yes"),"no")</f>
        <v>yes</v>
      </c>
      <c r="AN122" s="13" t="s">
        <v>2949</v>
      </c>
      <c r="AW122" s="13">
        <v>8</v>
      </c>
    </row>
    <row r="123" spans="1:49" s="13" customFormat="1">
      <c r="A123" s="13" t="s">
        <v>2333</v>
      </c>
      <c r="B123" s="13" t="s">
        <v>39</v>
      </c>
      <c r="C123" s="13" t="s">
        <v>106</v>
      </c>
      <c r="D123" s="13">
        <v>143550</v>
      </c>
      <c r="E123" s="13" t="s">
        <v>36</v>
      </c>
      <c r="F123" s="13">
        <v>622</v>
      </c>
      <c r="G123" s="13">
        <v>372</v>
      </c>
      <c r="H123" s="13">
        <v>124</v>
      </c>
      <c r="I123" s="13" t="s">
        <v>2706</v>
      </c>
      <c r="J123" s="13" t="s">
        <v>885</v>
      </c>
      <c r="K123" s="13" t="s">
        <v>2339</v>
      </c>
      <c r="L123" s="13" t="s">
        <v>340</v>
      </c>
      <c r="M123" s="13">
        <v>30</v>
      </c>
      <c r="N123" s="13" t="s">
        <v>79</v>
      </c>
      <c r="O123" s="13" t="s">
        <v>217</v>
      </c>
      <c r="P123" s="13" t="s">
        <v>2335</v>
      </c>
      <c r="Q123" s="13" t="s">
        <v>112</v>
      </c>
      <c r="R123" s="13" t="s">
        <v>126</v>
      </c>
      <c r="S123" s="13">
        <v>23.3</v>
      </c>
      <c r="T123" s="13">
        <v>0.623</v>
      </c>
      <c r="U123" s="13" t="s">
        <v>2082</v>
      </c>
      <c r="V123" s="13" t="s">
        <v>2340</v>
      </c>
      <c r="W123" s="13" t="s">
        <v>2337</v>
      </c>
      <c r="X123" s="13" t="s">
        <v>34</v>
      </c>
      <c r="Y123" s="13" t="s">
        <v>34</v>
      </c>
      <c r="Z123" s="13" t="s">
        <v>34</v>
      </c>
      <c r="AA123" s="13" t="s">
        <v>34</v>
      </c>
      <c r="AC123" s="13" t="s">
        <v>2338</v>
      </c>
      <c r="AD123" s="13" t="s">
        <v>55</v>
      </c>
      <c r="AE123" s="13" t="s">
        <v>1258</v>
      </c>
      <c r="AF123" s="13" t="s">
        <v>300</v>
      </c>
      <c r="AG123" s="13" t="s">
        <v>104</v>
      </c>
      <c r="AK123" s="13" t="str">
        <f>IFERROR(IF(FIND("Rett",AF123)&gt;-1,"yes"),"no")</f>
        <v>yes</v>
      </c>
      <c r="AN123" s="13" t="s">
        <v>2950</v>
      </c>
      <c r="AW123" s="13">
        <v>8</v>
      </c>
    </row>
    <row r="124" spans="1:49" s="13" customFormat="1">
      <c r="A124" s="13" t="s">
        <v>2333</v>
      </c>
      <c r="B124" s="13" t="s">
        <v>39</v>
      </c>
      <c r="C124" s="13" t="s">
        <v>40</v>
      </c>
      <c r="D124" s="13">
        <v>143549</v>
      </c>
      <c r="E124" s="13" t="s">
        <v>36</v>
      </c>
      <c r="F124" s="13">
        <v>622</v>
      </c>
      <c r="G124" s="13">
        <v>372</v>
      </c>
      <c r="H124" s="13">
        <v>124</v>
      </c>
      <c r="I124" s="13" t="s">
        <v>2706</v>
      </c>
      <c r="J124" s="13" t="s">
        <v>885</v>
      </c>
      <c r="K124" s="13" t="s">
        <v>2334</v>
      </c>
      <c r="L124" s="13" t="s">
        <v>340</v>
      </c>
      <c r="M124" s="13">
        <v>30</v>
      </c>
      <c r="N124" s="13" t="s">
        <v>79</v>
      </c>
      <c r="O124" s="13" t="s">
        <v>217</v>
      </c>
      <c r="P124" s="13" t="s">
        <v>2335</v>
      </c>
      <c r="Q124" s="13" t="s">
        <v>112</v>
      </c>
      <c r="R124" s="13" t="s">
        <v>126</v>
      </c>
      <c r="S124" s="13">
        <v>23.3</v>
      </c>
      <c r="T124" s="13">
        <v>0.623</v>
      </c>
      <c r="U124" s="13" t="s">
        <v>2082</v>
      </c>
      <c r="V124" s="13" t="s">
        <v>2336</v>
      </c>
      <c r="W124" s="13" t="s">
        <v>2337</v>
      </c>
      <c r="X124" s="13" t="s">
        <v>34</v>
      </c>
      <c r="Y124" s="13" t="s">
        <v>34</v>
      </c>
      <c r="Z124" s="13" t="s">
        <v>34</v>
      </c>
      <c r="AA124" s="13" t="s">
        <v>34</v>
      </c>
      <c r="AC124" s="13" t="s">
        <v>2338</v>
      </c>
      <c r="AD124" s="13" t="s">
        <v>55</v>
      </c>
      <c r="AE124" s="13" t="s">
        <v>1258</v>
      </c>
      <c r="AF124" s="13" t="s">
        <v>169</v>
      </c>
      <c r="AG124" s="13" t="s">
        <v>104</v>
      </c>
      <c r="AK124" s="13" t="str">
        <f>IFERROR(IF(FIND("Rett",AF124)&gt;-1,"yes"),"no")</f>
        <v>yes</v>
      </c>
      <c r="AN124" s="13" t="s">
        <v>2950</v>
      </c>
      <c r="AT124" s="13" t="s">
        <v>2823</v>
      </c>
      <c r="AU124" s="13" t="s">
        <v>2823</v>
      </c>
      <c r="AV124" s="13" t="s">
        <v>2823</v>
      </c>
      <c r="AW124" s="13">
        <v>8</v>
      </c>
    </row>
    <row r="125" spans="1:49" s="13" customFormat="1">
      <c r="A125" s="13" t="s">
        <v>2288</v>
      </c>
      <c r="B125" s="13" t="s">
        <v>40</v>
      </c>
      <c r="C125" s="13" t="s">
        <v>106</v>
      </c>
      <c r="D125" s="13" t="s">
        <v>2702</v>
      </c>
      <c r="E125" s="13" t="s">
        <v>36</v>
      </c>
      <c r="F125" s="13">
        <v>647</v>
      </c>
      <c r="G125" s="13">
        <v>397</v>
      </c>
      <c r="H125" s="13">
        <v>133</v>
      </c>
      <c r="I125" s="13" t="s">
        <v>2706</v>
      </c>
      <c r="J125" s="13" t="s">
        <v>253</v>
      </c>
      <c r="K125" s="13" t="s">
        <v>254</v>
      </c>
      <c r="L125" s="13" t="s">
        <v>43</v>
      </c>
      <c r="M125" s="13">
        <v>59</v>
      </c>
      <c r="N125" s="13" t="s">
        <v>44</v>
      </c>
      <c r="O125" s="13" t="s">
        <v>255</v>
      </c>
      <c r="P125" s="13" t="s">
        <v>2289</v>
      </c>
      <c r="Q125" s="13" t="s">
        <v>47</v>
      </c>
      <c r="R125" s="13" t="s">
        <v>1947</v>
      </c>
      <c r="S125" s="13">
        <v>34</v>
      </c>
      <c r="T125" s="13">
        <v>0.98599999999999999</v>
      </c>
      <c r="U125" s="13" t="s">
        <v>2082</v>
      </c>
      <c r="V125" s="13" t="s">
        <v>2290</v>
      </c>
      <c r="W125" s="13" t="s">
        <v>2291</v>
      </c>
      <c r="X125" s="13" t="s">
        <v>34</v>
      </c>
      <c r="Y125" s="13" t="s">
        <v>34</v>
      </c>
      <c r="Z125" s="13" t="s">
        <v>34</v>
      </c>
      <c r="AA125" s="13" t="s">
        <v>34</v>
      </c>
      <c r="AC125" s="13" t="s">
        <v>2292</v>
      </c>
      <c r="AD125" s="13" t="s">
        <v>311</v>
      </c>
      <c r="AE125" s="13" t="s">
        <v>1258</v>
      </c>
      <c r="AF125" s="13" t="s">
        <v>2293</v>
      </c>
      <c r="AG125" s="13" t="s">
        <v>104</v>
      </c>
      <c r="AH125" s="13" t="s">
        <v>2703</v>
      </c>
      <c r="AI125" s="13" t="s">
        <v>1314</v>
      </c>
      <c r="AJ125" s="13" t="s">
        <v>2717</v>
      </c>
      <c r="AK125" s="13" t="str">
        <f>IFERROR(IF(FIND("Rett",AF125)&gt;-1,"yes"),"no")</f>
        <v>yes</v>
      </c>
      <c r="AL125" s="13" t="s">
        <v>3279</v>
      </c>
      <c r="AM125" s="13">
        <v>2</v>
      </c>
      <c r="AN125" s="13" t="s">
        <v>2953</v>
      </c>
      <c r="AO125" s="13">
        <v>1</v>
      </c>
      <c r="AP125" s="13">
        <v>0</v>
      </c>
      <c r="AQ125" s="13">
        <v>1</v>
      </c>
      <c r="AR125" s="13">
        <v>0.5</v>
      </c>
      <c r="AT125" s="13" t="s">
        <v>2779</v>
      </c>
      <c r="AU125" s="13" t="s">
        <v>2752</v>
      </c>
      <c r="AV125" s="13" t="s">
        <v>2780</v>
      </c>
      <c r="AW125" s="13">
        <v>8</v>
      </c>
    </row>
    <row r="126" spans="1:49" s="13" customFormat="1">
      <c r="A126" s="13" t="s">
        <v>2278</v>
      </c>
      <c r="B126" s="13" t="s">
        <v>39</v>
      </c>
      <c r="C126" s="13" t="s">
        <v>106</v>
      </c>
      <c r="D126" s="13">
        <v>143560</v>
      </c>
      <c r="E126" s="13" t="s">
        <v>36</v>
      </c>
      <c r="F126" s="13">
        <v>648</v>
      </c>
      <c r="G126" s="13">
        <v>398</v>
      </c>
      <c r="H126" s="13">
        <v>133</v>
      </c>
      <c r="I126" s="13" t="s">
        <v>2706</v>
      </c>
      <c r="J126" s="13" t="s">
        <v>1123</v>
      </c>
      <c r="K126" s="13" t="s">
        <v>1124</v>
      </c>
      <c r="L126" s="13" t="s">
        <v>43</v>
      </c>
      <c r="M126" s="13">
        <v>59</v>
      </c>
      <c r="N126" s="13" t="s">
        <v>44</v>
      </c>
      <c r="O126" s="13" t="s">
        <v>45</v>
      </c>
      <c r="P126" s="13" t="s">
        <v>2279</v>
      </c>
      <c r="Q126" s="13" t="s">
        <v>47</v>
      </c>
      <c r="R126" s="13" t="s">
        <v>2271</v>
      </c>
      <c r="S126" s="13">
        <v>28.9</v>
      </c>
      <c r="T126" s="13">
        <v>0.97499999999999998</v>
      </c>
      <c r="U126" s="13" t="s">
        <v>2082</v>
      </c>
      <c r="V126" s="13" t="s">
        <v>2286</v>
      </c>
      <c r="W126" s="13" t="s">
        <v>2287</v>
      </c>
      <c r="X126" s="13" t="s">
        <v>34</v>
      </c>
      <c r="Y126" s="13" t="s">
        <v>34</v>
      </c>
      <c r="Z126" s="13" t="s">
        <v>34</v>
      </c>
      <c r="AA126" s="13" t="s">
        <v>34</v>
      </c>
      <c r="AC126" s="13" t="s">
        <v>2282</v>
      </c>
      <c r="AD126" s="13" t="s">
        <v>55</v>
      </c>
      <c r="AE126" s="13" t="s">
        <v>1258</v>
      </c>
      <c r="AF126" s="13" t="s">
        <v>370</v>
      </c>
      <c r="AG126" s="13" t="s">
        <v>104</v>
      </c>
      <c r="AK126" s="13" t="str">
        <f>IFERROR(IF(FIND("Rett",AF126)&gt;-1,"yes"),"no")</f>
        <v>yes</v>
      </c>
      <c r="AN126" s="13" t="s">
        <v>2951</v>
      </c>
      <c r="AW126" s="13">
        <v>8</v>
      </c>
    </row>
    <row r="127" spans="1:49" s="13" customFormat="1">
      <c r="A127" s="13" t="s">
        <v>2278</v>
      </c>
      <c r="B127" s="13" t="s">
        <v>39</v>
      </c>
      <c r="C127" s="13" t="s">
        <v>35</v>
      </c>
      <c r="D127" s="13">
        <v>143559</v>
      </c>
      <c r="E127" s="13" t="s">
        <v>36</v>
      </c>
      <c r="F127" s="13">
        <v>648</v>
      </c>
      <c r="G127" s="13">
        <v>398</v>
      </c>
      <c r="H127" s="13">
        <v>133</v>
      </c>
      <c r="I127" s="13" t="s">
        <v>2706</v>
      </c>
      <c r="J127" s="13" t="s">
        <v>241</v>
      </c>
      <c r="K127" s="13" t="s">
        <v>242</v>
      </c>
      <c r="L127" s="13" t="s">
        <v>43</v>
      </c>
      <c r="M127" s="13">
        <v>59</v>
      </c>
      <c r="N127" s="13" t="s">
        <v>44</v>
      </c>
      <c r="O127" s="13" t="s">
        <v>243</v>
      </c>
      <c r="P127" s="13" t="s">
        <v>2279</v>
      </c>
      <c r="Q127" s="13" t="s">
        <v>47</v>
      </c>
      <c r="R127" s="13" t="s">
        <v>2271</v>
      </c>
      <c r="S127" s="13">
        <v>29.5</v>
      </c>
      <c r="T127" s="13">
        <v>0.97899999999999998</v>
      </c>
      <c r="U127" s="13" t="s">
        <v>2082</v>
      </c>
      <c r="V127" s="13" t="s">
        <v>2280</v>
      </c>
      <c r="W127" s="13" t="s">
        <v>2281</v>
      </c>
      <c r="X127" s="13" t="s">
        <v>34</v>
      </c>
      <c r="Y127" s="13" t="s">
        <v>34</v>
      </c>
      <c r="Z127" s="13" t="s">
        <v>34</v>
      </c>
      <c r="AA127" s="13" t="s">
        <v>34</v>
      </c>
      <c r="AC127" s="13" t="s">
        <v>2282</v>
      </c>
      <c r="AD127" s="13" t="s">
        <v>55</v>
      </c>
      <c r="AE127" s="13" t="s">
        <v>1258</v>
      </c>
      <c r="AF127" s="13" t="s">
        <v>512</v>
      </c>
      <c r="AG127" s="13" t="s">
        <v>104</v>
      </c>
      <c r="AK127" s="13" t="str">
        <f>IFERROR(IF(FIND("Rett",AF127)&gt;-1,"yes"),"no")</f>
        <v>yes</v>
      </c>
      <c r="AN127" s="13" t="s">
        <v>2952</v>
      </c>
      <c r="AO127" s="13">
        <v>1</v>
      </c>
      <c r="AP127" s="13">
        <v>0</v>
      </c>
      <c r="AT127" s="13">
        <v>1</v>
      </c>
      <c r="AU127" s="13" t="s">
        <v>2752</v>
      </c>
      <c r="AV127" s="13" t="s">
        <v>2764</v>
      </c>
      <c r="AW127" s="13">
        <v>8</v>
      </c>
    </row>
    <row r="128" spans="1:49" s="13" customFormat="1">
      <c r="A128" s="13" t="s">
        <v>2268</v>
      </c>
      <c r="B128" s="13" t="s">
        <v>40</v>
      </c>
      <c r="C128" s="13" t="s">
        <v>106</v>
      </c>
      <c r="D128" s="13">
        <v>143563</v>
      </c>
      <c r="E128" s="13" t="s">
        <v>36</v>
      </c>
      <c r="F128" s="13">
        <v>651</v>
      </c>
      <c r="G128" s="13">
        <v>401</v>
      </c>
      <c r="H128" s="13">
        <v>134</v>
      </c>
      <c r="I128" s="13" t="s">
        <v>2706</v>
      </c>
      <c r="J128" s="13" t="s">
        <v>215</v>
      </c>
      <c r="K128" s="13" t="s">
        <v>2275</v>
      </c>
      <c r="L128" s="13" t="s">
        <v>134</v>
      </c>
      <c r="M128" s="13">
        <v>60</v>
      </c>
      <c r="N128" s="13" t="s">
        <v>135</v>
      </c>
      <c r="O128" s="13" t="s">
        <v>217</v>
      </c>
      <c r="P128" s="13" t="s">
        <v>2270</v>
      </c>
      <c r="Q128" s="13" t="s">
        <v>47</v>
      </c>
      <c r="R128" s="13" t="s">
        <v>1947</v>
      </c>
      <c r="S128" s="13">
        <v>27.9</v>
      </c>
      <c r="T128" s="13">
        <v>0.99099999999999999</v>
      </c>
      <c r="U128" s="13" t="s">
        <v>2082</v>
      </c>
      <c r="V128" s="13" t="s">
        <v>2276</v>
      </c>
      <c r="W128" s="13" t="s">
        <v>2277</v>
      </c>
      <c r="X128" s="13" t="s">
        <v>34</v>
      </c>
      <c r="Y128" s="13" t="s">
        <v>34</v>
      </c>
      <c r="Z128" s="13" t="s">
        <v>34</v>
      </c>
      <c r="AA128" s="13" t="s">
        <v>34</v>
      </c>
      <c r="AC128" s="13" t="s">
        <v>2274</v>
      </c>
      <c r="AD128" s="13" t="s">
        <v>55</v>
      </c>
      <c r="AE128" s="13" t="s">
        <v>1258</v>
      </c>
      <c r="AF128" s="13" t="s">
        <v>370</v>
      </c>
      <c r="AG128" s="13" t="s">
        <v>104</v>
      </c>
      <c r="AK128" s="13" t="str">
        <f>IFERROR(IF(FIND("Rett",AF128)&gt;-1,"yes"),"no")</f>
        <v>yes</v>
      </c>
      <c r="AN128" s="13" t="s">
        <v>2954</v>
      </c>
      <c r="AW128" s="13">
        <v>8</v>
      </c>
    </row>
    <row r="129" spans="1:49" s="13" customFormat="1">
      <c r="A129" s="13" t="s">
        <v>2261</v>
      </c>
      <c r="B129" s="13" t="s">
        <v>35</v>
      </c>
      <c r="C129" s="13" t="s">
        <v>39</v>
      </c>
      <c r="D129" s="13" t="s">
        <v>2700</v>
      </c>
      <c r="E129" s="13" t="s">
        <v>36</v>
      </c>
      <c r="F129" s="13">
        <v>653</v>
      </c>
      <c r="G129" s="13">
        <v>403</v>
      </c>
      <c r="H129" s="13">
        <v>135</v>
      </c>
      <c r="I129" s="13" t="s">
        <v>2706</v>
      </c>
      <c r="J129" s="13" t="s">
        <v>1271</v>
      </c>
      <c r="K129" s="13" t="s">
        <v>1817</v>
      </c>
      <c r="L129" s="13" t="s">
        <v>537</v>
      </c>
      <c r="M129" s="13">
        <v>61</v>
      </c>
      <c r="N129" s="13" t="s">
        <v>217</v>
      </c>
      <c r="O129" s="13" t="s">
        <v>326</v>
      </c>
      <c r="P129" s="13" t="s">
        <v>2262</v>
      </c>
      <c r="Q129" s="13" t="s">
        <v>47</v>
      </c>
      <c r="R129" s="13" t="s">
        <v>2263</v>
      </c>
      <c r="S129" s="13">
        <v>25.7</v>
      </c>
      <c r="T129" s="13">
        <v>0.93300000000000005</v>
      </c>
      <c r="U129" s="13" t="s">
        <v>2082</v>
      </c>
      <c r="V129" s="13" t="s">
        <v>2264</v>
      </c>
      <c r="W129" s="13" t="s">
        <v>2265</v>
      </c>
      <c r="X129" s="13" t="s">
        <v>34</v>
      </c>
      <c r="Y129" s="13" t="s">
        <v>34</v>
      </c>
      <c r="Z129" s="13" t="s">
        <v>34</v>
      </c>
      <c r="AA129" s="13" t="s">
        <v>34</v>
      </c>
      <c r="AC129" s="13" t="s">
        <v>2266</v>
      </c>
      <c r="AD129" s="13" t="s">
        <v>311</v>
      </c>
      <c r="AE129" s="13" t="s">
        <v>1258</v>
      </c>
      <c r="AF129" s="13" t="s">
        <v>2267</v>
      </c>
      <c r="AG129" s="13" t="s">
        <v>104</v>
      </c>
      <c r="AH129" s="13" t="s">
        <v>2701</v>
      </c>
      <c r="AJ129" s="13" t="s">
        <v>2717</v>
      </c>
      <c r="AK129" s="13" t="str">
        <f>IFERROR(IF(FIND("Rett",AF129)&gt;-1,"yes"),"no")</f>
        <v>yes</v>
      </c>
      <c r="AL129" s="13" t="s">
        <v>3280</v>
      </c>
      <c r="AM129" s="13">
        <v>2</v>
      </c>
      <c r="AN129" s="13" t="s">
        <v>2955</v>
      </c>
      <c r="AO129" s="13">
        <v>1</v>
      </c>
      <c r="AP129" s="13">
        <v>0</v>
      </c>
      <c r="AQ129" s="13">
        <v>1</v>
      </c>
      <c r="AR129" s="13">
        <v>0</v>
      </c>
      <c r="AT129" s="13">
        <v>1</v>
      </c>
      <c r="AU129" s="13" t="s">
        <v>2752</v>
      </c>
      <c r="AV129" s="13" t="s">
        <v>2757</v>
      </c>
      <c r="AW129" s="13">
        <v>8</v>
      </c>
    </row>
    <row r="130" spans="1:49" s="13" customFormat="1">
      <c r="A130" s="13" t="s">
        <v>2154</v>
      </c>
      <c r="B130" s="13" t="s">
        <v>40</v>
      </c>
      <c r="C130" s="13" t="s">
        <v>39</v>
      </c>
      <c r="D130" s="13" t="s">
        <v>2155</v>
      </c>
      <c r="E130" s="13" t="s">
        <v>36</v>
      </c>
      <c r="F130" s="13">
        <v>705</v>
      </c>
      <c r="G130" s="13">
        <v>455</v>
      </c>
      <c r="H130" s="13">
        <v>152</v>
      </c>
      <c r="I130" s="13" t="s">
        <v>2706</v>
      </c>
      <c r="J130" s="13" t="s">
        <v>198</v>
      </c>
      <c r="K130" s="13" t="s">
        <v>612</v>
      </c>
      <c r="L130" s="13" t="s">
        <v>34</v>
      </c>
      <c r="N130" s="13" t="s">
        <v>34</v>
      </c>
      <c r="O130" s="13" t="s">
        <v>200</v>
      </c>
      <c r="P130" s="13" t="s">
        <v>2156</v>
      </c>
      <c r="Q130" s="13" t="s">
        <v>47</v>
      </c>
      <c r="R130" s="13" t="s">
        <v>1396</v>
      </c>
      <c r="S130" s="13">
        <v>26.7</v>
      </c>
      <c r="T130" s="13">
        <v>0.94299999999999995</v>
      </c>
      <c r="U130" s="13" t="s">
        <v>2082</v>
      </c>
      <c r="V130" s="13" t="s">
        <v>2157</v>
      </c>
      <c r="W130" s="13" t="s">
        <v>2158</v>
      </c>
      <c r="X130" s="13" t="s">
        <v>34</v>
      </c>
      <c r="Y130" s="13" t="s">
        <v>34</v>
      </c>
      <c r="Z130" s="13" t="s">
        <v>34</v>
      </c>
      <c r="AA130" s="13" t="s">
        <v>34</v>
      </c>
      <c r="AC130" s="13" t="s">
        <v>2159</v>
      </c>
      <c r="AD130" s="13" t="s">
        <v>311</v>
      </c>
      <c r="AE130" s="13" t="s">
        <v>1258</v>
      </c>
      <c r="AF130" s="13" t="s">
        <v>2160</v>
      </c>
      <c r="AG130" s="13" t="s">
        <v>104</v>
      </c>
      <c r="AH130" s="13" t="s">
        <v>1872</v>
      </c>
      <c r="AK130" s="13" t="str">
        <f>IFERROR(IF(FIND("Rett",AF130)&gt;-1,"yes"),"no")</f>
        <v>yes</v>
      </c>
      <c r="AL130" s="13" t="s">
        <v>3279</v>
      </c>
      <c r="AM130" s="13">
        <v>1</v>
      </c>
      <c r="AN130" s="13" t="s">
        <v>2956</v>
      </c>
      <c r="AO130" s="13">
        <v>1</v>
      </c>
      <c r="AP130" s="13">
        <v>0.5</v>
      </c>
      <c r="AQ130" s="13">
        <v>1</v>
      </c>
      <c r="AR130" s="13">
        <v>0</v>
      </c>
      <c r="AT130" s="13" t="s">
        <v>2779</v>
      </c>
      <c r="AU130" s="13" t="s">
        <v>2752</v>
      </c>
      <c r="AV130" s="13" t="s">
        <v>2780</v>
      </c>
      <c r="AW130" s="13">
        <v>8</v>
      </c>
    </row>
    <row r="131" spans="1:49" s="13" customFormat="1">
      <c r="A131" s="13" t="s">
        <v>2142</v>
      </c>
      <c r="B131" s="13" t="s">
        <v>35</v>
      </c>
      <c r="C131" s="13" t="s">
        <v>39</v>
      </c>
      <c r="D131" s="13">
        <v>143583</v>
      </c>
      <c r="E131" s="13" t="s">
        <v>36</v>
      </c>
      <c r="F131" s="13">
        <v>717</v>
      </c>
      <c r="G131" s="13">
        <v>467</v>
      </c>
      <c r="H131" s="13">
        <v>156</v>
      </c>
      <c r="I131" s="13" t="s">
        <v>2706</v>
      </c>
      <c r="J131" s="13" t="s">
        <v>2143</v>
      </c>
      <c r="K131" s="13" t="s">
        <v>2144</v>
      </c>
      <c r="L131" s="13" t="s">
        <v>34</v>
      </c>
      <c r="N131" s="13" t="s">
        <v>34</v>
      </c>
      <c r="O131" s="13" t="s">
        <v>400</v>
      </c>
      <c r="P131" s="13" t="s">
        <v>2145</v>
      </c>
      <c r="Q131" s="13" t="s">
        <v>47</v>
      </c>
      <c r="R131" s="13" t="s">
        <v>1947</v>
      </c>
      <c r="S131" s="13">
        <v>27.7</v>
      </c>
      <c r="T131" s="13">
        <v>0.98</v>
      </c>
      <c r="U131" s="13" t="s">
        <v>2082</v>
      </c>
      <c r="V131" s="13" t="s">
        <v>2146</v>
      </c>
      <c r="W131" s="13" t="s">
        <v>2147</v>
      </c>
      <c r="X131" s="13" t="s">
        <v>34</v>
      </c>
      <c r="Y131" s="13" t="s">
        <v>34</v>
      </c>
      <c r="Z131" s="13" t="s">
        <v>34</v>
      </c>
      <c r="AA131" s="13" t="s">
        <v>34</v>
      </c>
      <c r="AC131" s="13" t="s">
        <v>2148</v>
      </c>
      <c r="AD131" s="13" t="s">
        <v>55</v>
      </c>
      <c r="AE131" s="13" t="s">
        <v>1258</v>
      </c>
      <c r="AF131" s="13" t="s">
        <v>2149</v>
      </c>
      <c r="AG131" s="13" t="s">
        <v>104</v>
      </c>
      <c r="AK131" s="13" t="str">
        <f>IFERROR(IF(FIND("Rett",AF131)&gt;-1,"yes"),"no")</f>
        <v>yes</v>
      </c>
      <c r="AN131" s="13" t="s">
        <v>2957</v>
      </c>
      <c r="AW131" s="13">
        <v>8</v>
      </c>
    </row>
    <row r="132" spans="1:49" s="13" customFormat="1">
      <c r="A132" s="13" t="s">
        <v>2118</v>
      </c>
      <c r="B132" s="13" t="s">
        <v>40</v>
      </c>
      <c r="C132" s="13" t="s">
        <v>39</v>
      </c>
      <c r="D132" s="13">
        <v>143589</v>
      </c>
      <c r="E132" s="13" t="s">
        <v>36</v>
      </c>
      <c r="F132" s="13">
        <v>721</v>
      </c>
      <c r="G132" s="13">
        <v>471</v>
      </c>
      <c r="H132" s="13">
        <v>157</v>
      </c>
      <c r="I132" s="13" t="s">
        <v>2706</v>
      </c>
      <c r="J132" s="13" t="s">
        <v>1746</v>
      </c>
      <c r="K132" s="13" t="s">
        <v>2123</v>
      </c>
      <c r="L132" s="13" t="s">
        <v>34</v>
      </c>
      <c r="N132" s="13" t="s">
        <v>34</v>
      </c>
      <c r="O132" s="13" t="s">
        <v>45</v>
      </c>
      <c r="P132" s="13" t="s">
        <v>2124</v>
      </c>
      <c r="Q132" s="13" t="s">
        <v>193</v>
      </c>
      <c r="R132" s="13" t="s">
        <v>1842</v>
      </c>
      <c r="S132" s="13">
        <v>28.4</v>
      </c>
      <c r="T132" s="13">
        <v>0.95699999999999996</v>
      </c>
      <c r="U132" s="13" t="s">
        <v>2082</v>
      </c>
      <c r="V132" s="13" t="s">
        <v>2125</v>
      </c>
      <c r="W132" s="13" t="s">
        <v>2122</v>
      </c>
      <c r="X132" s="13" t="s">
        <v>34</v>
      </c>
      <c r="Y132" s="13" t="s">
        <v>34</v>
      </c>
      <c r="Z132" s="13" t="s">
        <v>34</v>
      </c>
      <c r="AA132" s="13" t="s">
        <v>34</v>
      </c>
      <c r="AC132" s="13" t="s">
        <v>34</v>
      </c>
      <c r="AD132" s="13" t="s">
        <v>55</v>
      </c>
      <c r="AE132" s="13" t="s">
        <v>1258</v>
      </c>
      <c r="AF132" s="13" t="s">
        <v>300</v>
      </c>
      <c r="AG132" s="13" t="s">
        <v>104</v>
      </c>
      <c r="AK132" s="13" t="str">
        <f>IFERROR(IF(FIND("Rett",AF132)&gt;-1,"yes"),"no")</f>
        <v>yes</v>
      </c>
      <c r="AN132" s="13" t="s">
        <v>2958</v>
      </c>
      <c r="AW132" s="13">
        <v>8</v>
      </c>
    </row>
    <row r="133" spans="1:49" s="13" customFormat="1">
      <c r="A133" s="13" t="s">
        <v>2112</v>
      </c>
      <c r="B133" s="13" t="s">
        <v>35</v>
      </c>
      <c r="C133" s="13" t="s">
        <v>39</v>
      </c>
      <c r="D133" s="13" t="s">
        <v>2113</v>
      </c>
      <c r="E133" s="13" t="s">
        <v>36</v>
      </c>
      <c r="F133" s="13">
        <v>722</v>
      </c>
      <c r="G133" s="13">
        <v>472</v>
      </c>
      <c r="H133" s="13">
        <v>158</v>
      </c>
      <c r="I133" s="13" t="s">
        <v>2706</v>
      </c>
      <c r="J133" s="13" t="s">
        <v>323</v>
      </c>
      <c r="K133" s="13" t="s">
        <v>324</v>
      </c>
      <c r="L133" s="13" t="s">
        <v>34</v>
      </c>
      <c r="N133" s="13" t="s">
        <v>34</v>
      </c>
      <c r="O133" s="13" t="s">
        <v>267</v>
      </c>
      <c r="P133" s="13" t="s">
        <v>2114</v>
      </c>
      <c r="Q133" s="13" t="s">
        <v>47</v>
      </c>
      <c r="R133" s="13" t="s">
        <v>2091</v>
      </c>
      <c r="S133" s="13">
        <v>25.6</v>
      </c>
      <c r="T133" s="13">
        <v>0.92800000000000005</v>
      </c>
      <c r="U133" s="13" t="s">
        <v>2082</v>
      </c>
      <c r="V133" s="13" t="s">
        <v>2115</v>
      </c>
      <c r="W133" s="13" t="s">
        <v>2116</v>
      </c>
      <c r="X133" s="13" t="s">
        <v>34</v>
      </c>
      <c r="Y133" s="13" t="s">
        <v>34</v>
      </c>
      <c r="Z133" s="13" t="s">
        <v>34</v>
      </c>
      <c r="AA133" s="13" t="s">
        <v>34</v>
      </c>
      <c r="AC133" s="13" t="s">
        <v>2117</v>
      </c>
      <c r="AD133" s="13" t="s">
        <v>311</v>
      </c>
      <c r="AE133" s="13" t="s">
        <v>1258</v>
      </c>
      <c r="AF133" s="13" t="s">
        <v>1269</v>
      </c>
      <c r="AG133" s="13" t="s">
        <v>104</v>
      </c>
      <c r="AH133" s="13" t="s">
        <v>1315</v>
      </c>
      <c r="AJ133" s="13" t="s">
        <v>2717</v>
      </c>
      <c r="AK133" s="13" t="str">
        <f>IFERROR(IF(FIND("Rett",AF133)&gt;-1,"yes"),"no")</f>
        <v>yes</v>
      </c>
      <c r="AL133" s="13" t="s">
        <v>3280</v>
      </c>
      <c r="AM133" s="13">
        <v>1</v>
      </c>
      <c r="AN133" s="13" t="s">
        <v>2959</v>
      </c>
      <c r="AT133" s="13">
        <v>2</v>
      </c>
      <c r="AU133" s="13" t="s">
        <v>2752</v>
      </c>
      <c r="AV133" s="13" t="s">
        <v>2766</v>
      </c>
      <c r="AW133" s="13">
        <v>8</v>
      </c>
    </row>
    <row r="134" spans="1:49" s="13" customFormat="1">
      <c r="A134" s="13" t="s">
        <v>2065</v>
      </c>
      <c r="B134" s="13" t="s">
        <v>40</v>
      </c>
      <c r="C134" s="13" t="s">
        <v>106</v>
      </c>
      <c r="D134" s="13">
        <v>143603</v>
      </c>
      <c r="E134" s="13" t="s">
        <v>36</v>
      </c>
      <c r="F134" s="13">
        <v>749</v>
      </c>
      <c r="G134" s="13">
        <v>499</v>
      </c>
      <c r="H134" s="13">
        <v>167</v>
      </c>
      <c r="I134" s="13" t="s">
        <v>2707</v>
      </c>
      <c r="J134" s="13" t="s">
        <v>1161</v>
      </c>
      <c r="K134" s="13" t="s">
        <v>1162</v>
      </c>
      <c r="L134" s="13" t="s">
        <v>507</v>
      </c>
      <c r="M134" s="13">
        <v>81</v>
      </c>
      <c r="N134" s="13" t="s">
        <v>1563</v>
      </c>
      <c r="O134" s="13" t="s">
        <v>1163</v>
      </c>
      <c r="P134" s="13" t="s">
        <v>2066</v>
      </c>
      <c r="Q134" s="13" t="s">
        <v>47</v>
      </c>
      <c r="R134" s="13" t="s">
        <v>1501</v>
      </c>
      <c r="S134" s="13">
        <v>29.9</v>
      </c>
      <c r="T134" s="13">
        <v>0.89200000000000002</v>
      </c>
      <c r="U134" s="13" t="s">
        <v>2053</v>
      </c>
      <c r="V134" s="13" t="s">
        <v>2067</v>
      </c>
      <c r="W134" s="13" t="s">
        <v>2068</v>
      </c>
      <c r="X134" s="13" t="s">
        <v>34</v>
      </c>
      <c r="Y134" s="13" t="s">
        <v>34</v>
      </c>
      <c r="Z134" s="13" t="s">
        <v>34</v>
      </c>
      <c r="AA134" s="13" t="s">
        <v>34</v>
      </c>
      <c r="AC134" s="13" t="s">
        <v>2069</v>
      </c>
      <c r="AD134" s="13" t="s">
        <v>55</v>
      </c>
      <c r="AE134" s="13" t="s">
        <v>1258</v>
      </c>
      <c r="AF134" s="13" t="s">
        <v>2070</v>
      </c>
      <c r="AG134" s="13" t="s">
        <v>104</v>
      </c>
      <c r="AK134" s="13" t="str">
        <f>IFERROR(IF(FIND("Rett",AF134)&gt;-1,"yes"),"no")</f>
        <v>yes</v>
      </c>
      <c r="AN134" s="13" t="s">
        <v>2960</v>
      </c>
      <c r="AT134" s="13">
        <v>3</v>
      </c>
      <c r="AV134" s="13" t="s">
        <v>2742</v>
      </c>
      <c r="AW134" s="13">
        <v>8</v>
      </c>
    </row>
    <row r="135" spans="1:49" s="13" customFormat="1">
      <c r="A135" s="13" t="s">
        <v>1383</v>
      </c>
      <c r="B135" s="13" t="s">
        <v>40</v>
      </c>
      <c r="C135" s="13" t="s">
        <v>106</v>
      </c>
      <c r="D135" s="13">
        <v>143738</v>
      </c>
      <c r="E135" s="13" t="s">
        <v>36</v>
      </c>
      <c r="F135" s="13">
        <v>1155</v>
      </c>
      <c r="G135" s="13">
        <v>905</v>
      </c>
      <c r="H135" s="13">
        <v>302</v>
      </c>
      <c r="I135" s="13" t="s">
        <v>2708</v>
      </c>
      <c r="J135" s="13" t="s">
        <v>427</v>
      </c>
      <c r="K135" s="13" t="s">
        <v>428</v>
      </c>
      <c r="L135" s="13" t="s">
        <v>40</v>
      </c>
      <c r="M135" s="13">
        <v>222</v>
      </c>
      <c r="N135" s="13" t="s">
        <v>400</v>
      </c>
      <c r="O135" s="13" t="s">
        <v>45</v>
      </c>
      <c r="P135" s="13" t="s">
        <v>1385</v>
      </c>
      <c r="Q135" s="13" t="s">
        <v>1147</v>
      </c>
      <c r="R135" s="13" t="s">
        <v>595</v>
      </c>
      <c r="S135" s="13">
        <v>28.4</v>
      </c>
      <c r="T135" s="13">
        <v>0.90400000000000003</v>
      </c>
      <c r="U135" s="13" t="s">
        <v>49</v>
      </c>
      <c r="V135" s="13" t="s">
        <v>1389</v>
      </c>
      <c r="W135" s="13" t="s">
        <v>1390</v>
      </c>
      <c r="X135" s="13" t="s">
        <v>34</v>
      </c>
      <c r="Y135" s="13" t="s">
        <v>34</v>
      </c>
      <c r="Z135" s="13" t="s">
        <v>34</v>
      </c>
      <c r="AA135" s="13" t="s">
        <v>34</v>
      </c>
      <c r="AC135" s="13" t="s">
        <v>1388</v>
      </c>
      <c r="AD135" s="13" t="s">
        <v>55</v>
      </c>
      <c r="AE135" s="13" t="s">
        <v>1258</v>
      </c>
      <c r="AF135" s="13" t="s">
        <v>512</v>
      </c>
      <c r="AG135" s="13" t="s">
        <v>104</v>
      </c>
      <c r="AK135" s="13" t="str">
        <f>IFERROR(IF(FIND("Rett",AF135)&gt;-1,"yes"),"no")</f>
        <v>yes</v>
      </c>
      <c r="AN135" s="13" t="s">
        <v>2961</v>
      </c>
      <c r="AW135" s="13">
        <v>8</v>
      </c>
    </row>
    <row r="136" spans="1:49" s="13" customFormat="1">
      <c r="A136" s="13" t="s">
        <v>1341</v>
      </c>
      <c r="B136" s="13" t="s">
        <v>40</v>
      </c>
      <c r="C136" s="13" t="s">
        <v>106</v>
      </c>
      <c r="D136" s="13" t="s">
        <v>2693</v>
      </c>
      <c r="E136" s="13" t="s">
        <v>36</v>
      </c>
      <c r="F136" s="13">
        <v>1166</v>
      </c>
      <c r="G136" s="13">
        <v>916</v>
      </c>
      <c r="H136" s="13">
        <v>306</v>
      </c>
      <c r="I136" s="13" t="s">
        <v>2708</v>
      </c>
      <c r="J136" s="13" t="s">
        <v>253</v>
      </c>
      <c r="K136" s="13" t="s">
        <v>254</v>
      </c>
      <c r="L136" s="13" t="s">
        <v>340</v>
      </c>
      <c r="M136" s="13">
        <v>226</v>
      </c>
      <c r="N136" s="13" t="s">
        <v>79</v>
      </c>
      <c r="O136" s="13" t="s">
        <v>255</v>
      </c>
      <c r="P136" s="13" t="s">
        <v>1342</v>
      </c>
      <c r="Q136" s="13" t="s">
        <v>530</v>
      </c>
      <c r="R136" s="13" t="s">
        <v>1309</v>
      </c>
      <c r="S136" s="13">
        <v>33</v>
      </c>
      <c r="T136" s="13">
        <v>0.84299999999999997</v>
      </c>
      <c r="U136" s="13" t="s">
        <v>49</v>
      </c>
      <c r="V136" s="13" t="s">
        <v>1343</v>
      </c>
      <c r="W136" s="13" t="s">
        <v>1344</v>
      </c>
      <c r="X136" s="13" t="s">
        <v>34</v>
      </c>
      <c r="Y136" s="13" t="s">
        <v>34</v>
      </c>
      <c r="Z136" s="13" t="s">
        <v>34</v>
      </c>
      <c r="AA136" s="13" t="s">
        <v>34</v>
      </c>
      <c r="AC136" s="13" t="s">
        <v>1345</v>
      </c>
      <c r="AD136" s="13" t="s">
        <v>311</v>
      </c>
      <c r="AE136" s="13" t="s">
        <v>1258</v>
      </c>
      <c r="AF136" s="13" t="s">
        <v>1346</v>
      </c>
      <c r="AG136" s="13" t="s">
        <v>104</v>
      </c>
      <c r="AH136" s="13" t="s">
        <v>2694</v>
      </c>
      <c r="AI136" s="13" t="s">
        <v>1314</v>
      </c>
      <c r="AJ136" s="13" t="s">
        <v>2717</v>
      </c>
      <c r="AK136" s="13" t="str">
        <f>IFERROR(IF(FIND("Rett",AF136)&gt;-1,"yes"),"no")</f>
        <v>yes</v>
      </c>
      <c r="AL136" s="13" t="s">
        <v>3279</v>
      </c>
      <c r="AM136" s="13">
        <v>7</v>
      </c>
      <c r="AN136" s="13" t="s">
        <v>2962</v>
      </c>
      <c r="AO136" s="13">
        <v>1</v>
      </c>
      <c r="AP136" s="13">
        <v>1</v>
      </c>
      <c r="AQ136" s="13">
        <v>1</v>
      </c>
      <c r="AR136" s="13">
        <v>0</v>
      </c>
      <c r="AT136" s="13">
        <v>1</v>
      </c>
      <c r="AU136" s="13" t="s">
        <v>2752</v>
      </c>
      <c r="AV136" s="13" t="s">
        <v>2753</v>
      </c>
      <c r="AW136" s="13">
        <v>8</v>
      </c>
    </row>
    <row r="137" spans="1:49" s="13" customFormat="1">
      <c r="A137" s="13" t="s">
        <v>1307</v>
      </c>
      <c r="B137" s="13" t="s">
        <v>40</v>
      </c>
      <c r="C137" s="13" t="s">
        <v>106</v>
      </c>
      <c r="D137" s="13" t="s">
        <v>2691</v>
      </c>
      <c r="E137" s="13" t="s">
        <v>36</v>
      </c>
      <c r="F137" s="13">
        <v>1175</v>
      </c>
      <c r="G137" s="13">
        <v>925</v>
      </c>
      <c r="H137" s="13">
        <v>309</v>
      </c>
      <c r="I137" s="13" t="s">
        <v>2708</v>
      </c>
      <c r="J137" s="13" t="s">
        <v>1161</v>
      </c>
      <c r="K137" s="13" t="s">
        <v>1162</v>
      </c>
      <c r="L137" s="13" t="s">
        <v>62</v>
      </c>
      <c r="M137" s="13">
        <v>229</v>
      </c>
      <c r="N137" s="13" t="s">
        <v>63</v>
      </c>
      <c r="O137" s="13" t="s">
        <v>1163</v>
      </c>
      <c r="P137" s="13" t="s">
        <v>1308</v>
      </c>
      <c r="Q137" s="13" t="s">
        <v>47</v>
      </c>
      <c r="R137" s="13" t="s">
        <v>1309</v>
      </c>
      <c r="S137" s="13">
        <v>29</v>
      </c>
      <c r="T137" s="13">
        <v>0.72899999999999998</v>
      </c>
      <c r="U137" s="13" t="s">
        <v>49</v>
      </c>
      <c r="V137" s="13" t="s">
        <v>1310</v>
      </c>
      <c r="W137" s="13" t="s">
        <v>1311</v>
      </c>
      <c r="X137" s="13" t="s">
        <v>34</v>
      </c>
      <c r="Y137" s="13" t="s">
        <v>34</v>
      </c>
      <c r="Z137" s="13" t="s">
        <v>34</v>
      </c>
      <c r="AA137" s="13" t="s">
        <v>34</v>
      </c>
      <c r="AC137" s="13" t="s">
        <v>1312</v>
      </c>
      <c r="AD137" s="13" t="s">
        <v>311</v>
      </c>
      <c r="AE137" s="13" t="s">
        <v>1258</v>
      </c>
      <c r="AF137" s="13" t="s">
        <v>1313</v>
      </c>
      <c r="AG137" s="13" t="s">
        <v>104</v>
      </c>
      <c r="AH137" s="13" t="s">
        <v>2692</v>
      </c>
      <c r="AI137" s="13" t="s">
        <v>1314</v>
      </c>
      <c r="AJ137" s="13" t="s">
        <v>2717</v>
      </c>
      <c r="AK137" s="13" t="str">
        <f>IFERROR(IF(FIND("Rett",AF137)&gt;-1,"yes"),"no")</f>
        <v>yes</v>
      </c>
      <c r="AL137" s="13" t="s">
        <v>3280</v>
      </c>
      <c r="AM137" s="13">
        <v>2</v>
      </c>
      <c r="AN137" s="13" t="s">
        <v>2963</v>
      </c>
      <c r="AO137" s="13">
        <v>1</v>
      </c>
      <c r="AP137" s="13">
        <v>1</v>
      </c>
      <c r="AW137" s="13">
        <v>8</v>
      </c>
    </row>
    <row r="138" spans="1:49" s="13" customFormat="1">
      <c r="A138" s="13" t="s">
        <v>1252</v>
      </c>
      <c r="B138" s="13" t="s">
        <v>40</v>
      </c>
      <c r="C138" s="13" t="s">
        <v>106</v>
      </c>
      <c r="D138" s="13">
        <v>143754</v>
      </c>
      <c r="E138" s="13" t="s">
        <v>36</v>
      </c>
      <c r="F138" s="13">
        <v>1215</v>
      </c>
      <c r="G138" s="13">
        <v>965</v>
      </c>
      <c r="H138" s="13">
        <v>322</v>
      </c>
      <c r="I138" s="13" t="s">
        <v>2709</v>
      </c>
      <c r="J138" s="13" t="s">
        <v>427</v>
      </c>
      <c r="K138" s="13" t="s">
        <v>428</v>
      </c>
      <c r="L138" s="13" t="s">
        <v>34</v>
      </c>
      <c r="N138" s="13" t="s">
        <v>34</v>
      </c>
      <c r="O138" s="13" t="s">
        <v>45</v>
      </c>
      <c r="P138" s="13" t="s">
        <v>1253</v>
      </c>
      <c r="Q138" s="13" t="s">
        <v>47</v>
      </c>
      <c r="R138" s="13" t="s">
        <v>1254</v>
      </c>
      <c r="S138" s="13">
        <v>24.1</v>
      </c>
      <c r="T138" s="13">
        <v>0.58799999999999997</v>
      </c>
      <c r="U138" s="13" t="s">
        <v>49</v>
      </c>
      <c r="V138" s="13" t="s">
        <v>1255</v>
      </c>
      <c r="W138" s="13" t="s">
        <v>1256</v>
      </c>
      <c r="X138" s="13" t="s">
        <v>34</v>
      </c>
      <c r="Y138" s="13" t="s">
        <v>34</v>
      </c>
      <c r="Z138" s="13" t="s">
        <v>34</v>
      </c>
      <c r="AA138" s="13" t="s">
        <v>34</v>
      </c>
      <c r="AC138" s="13" t="s">
        <v>1257</v>
      </c>
      <c r="AD138" s="13" t="s">
        <v>55</v>
      </c>
      <c r="AE138" s="13" t="s">
        <v>1258</v>
      </c>
      <c r="AF138" s="13" t="s">
        <v>1259</v>
      </c>
      <c r="AG138" s="13" t="s">
        <v>104</v>
      </c>
      <c r="AK138" s="13" t="str">
        <f>IFERROR(IF(FIND("Rett",AF138)&gt;-1,"yes"),"no")</f>
        <v>yes</v>
      </c>
      <c r="AN138" s="13" t="s">
        <v>2964</v>
      </c>
      <c r="AO138" s="13">
        <v>1</v>
      </c>
      <c r="AP138" s="13">
        <v>1</v>
      </c>
      <c r="AW138" s="13">
        <v>8</v>
      </c>
    </row>
    <row r="139" spans="1:49" s="13" customFormat="1">
      <c r="A139" s="13" t="s">
        <v>2250</v>
      </c>
      <c r="B139" s="13" t="s">
        <v>35</v>
      </c>
      <c r="C139" s="13" t="s">
        <v>39</v>
      </c>
      <c r="D139" s="13">
        <v>11825</v>
      </c>
      <c r="E139" s="13" t="s">
        <v>36</v>
      </c>
      <c r="F139" s="13">
        <v>660</v>
      </c>
      <c r="G139" s="13">
        <v>410</v>
      </c>
      <c r="H139" s="13">
        <v>137</v>
      </c>
      <c r="I139" s="13" t="s">
        <v>2706</v>
      </c>
      <c r="J139" s="13" t="s">
        <v>405</v>
      </c>
      <c r="K139" s="13" t="s">
        <v>406</v>
      </c>
      <c r="L139" s="13" t="s">
        <v>1959</v>
      </c>
      <c r="M139" s="13">
        <v>63</v>
      </c>
      <c r="N139" s="13" t="s">
        <v>231</v>
      </c>
      <c r="O139" s="13" t="s">
        <v>400</v>
      </c>
      <c r="P139" s="13" t="s">
        <v>2251</v>
      </c>
      <c r="Q139" s="13" t="s">
        <v>47</v>
      </c>
      <c r="R139" s="13" t="s">
        <v>2104</v>
      </c>
      <c r="S139" s="13">
        <v>28.2</v>
      </c>
      <c r="T139" s="13">
        <v>0.96599999999999997</v>
      </c>
      <c r="U139" s="13" t="s">
        <v>2082</v>
      </c>
      <c r="V139" s="13" t="s">
        <v>2252</v>
      </c>
      <c r="W139" s="13" t="s">
        <v>2253</v>
      </c>
      <c r="X139" s="13" t="s">
        <v>34</v>
      </c>
      <c r="Y139" s="13" t="s">
        <v>34</v>
      </c>
      <c r="Z139" s="13" t="s">
        <v>34</v>
      </c>
      <c r="AA139" s="13" t="s">
        <v>34</v>
      </c>
      <c r="AC139" s="13" t="s">
        <v>2254</v>
      </c>
      <c r="AD139" s="13" t="s">
        <v>55</v>
      </c>
      <c r="AE139" s="13" t="s">
        <v>1258</v>
      </c>
      <c r="AF139" s="13" t="s">
        <v>2255</v>
      </c>
      <c r="AG139" s="13" t="s">
        <v>74</v>
      </c>
      <c r="AK139" s="13" t="str">
        <f>IFERROR(IF(FIND("Rett",AF139)&gt;-1,"yes"),"no")</f>
        <v>no</v>
      </c>
      <c r="AN139" s="13" t="s">
        <v>2965</v>
      </c>
      <c r="AT139" s="13">
        <v>2</v>
      </c>
      <c r="AU139" s="13" t="s">
        <v>2752</v>
      </c>
      <c r="AV139" s="13" t="s">
        <v>2762</v>
      </c>
      <c r="AW139" s="13">
        <v>9</v>
      </c>
    </row>
    <row r="140" spans="1:49" s="13" customFormat="1">
      <c r="A140" s="13" t="s">
        <v>2132</v>
      </c>
      <c r="B140" s="13" t="s">
        <v>40</v>
      </c>
      <c r="C140" s="13" t="s">
        <v>39</v>
      </c>
      <c r="D140" s="13">
        <v>95196</v>
      </c>
      <c r="E140" s="13" t="s">
        <v>36</v>
      </c>
      <c r="F140" s="13">
        <v>718</v>
      </c>
      <c r="G140" s="13">
        <v>468</v>
      </c>
      <c r="H140" s="13">
        <v>156</v>
      </c>
      <c r="I140" s="13" t="s">
        <v>2706</v>
      </c>
      <c r="J140" s="13" t="s">
        <v>2133</v>
      </c>
      <c r="K140" s="13" t="s">
        <v>2140</v>
      </c>
      <c r="L140" s="13" t="s">
        <v>34</v>
      </c>
      <c r="N140" s="13" t="s">
        <v>34</v>
      </c>
      <c r="O140" s="13" t="s">
        <v>326</v>
      </c>
      <c r="P140" s="13" t="s">
        <v>2135</v>
      </c>
      <c r="Q140" s="13" t="s">
        <v>178</v>
      </c>
      <c r="R140" s="13" t="s">
        <v>2136</v>
      </c>
      <c r="S140" s="13">
        <v>25.1</v>
      </c>
      <c r="T140" s="13">
        <v>0.92600000000000005</v>
      </c>
      <c r="U140" s="13" t="s">
        <v>2082</v>
      </c>
      <c r="V140" s="13" t="s">
        <v>2141</v>
      </c>
      <c r="W140" s="13" t="s">
        <v>2138</v>
      </c>
      <c r="X140" s="13" t="s">
        <v>34</v>
      </c>
      <c r="Y140" s="13" t="s">
        <v>34</v>
      </c>
      <c r="Z140" s="13" t="s">
        <v>34</v>
      </c>
      <c r="AA140" s="13" t="s">
        <v>34</v>
      </c>
      <c r="AC140" s="13" t="s">
        <v>2139</v>
      </c>
      <c r="AD140" s="13" t="s">
        <v>55</v>
      </c>
      <c r="AE140" s="13" t="s">
        <v>1258</v>
      </c>
      <c r="AF140" s="13" t="s">
        <v>387</v>
      </c>
      <c r="AG140" s="13" t="s">
        <v>74</v>
      </c>
      <c r="AK140" s="13" t="str">
        <f>IFERROR(IF(FIND("Rett",AF140)&gt;-1,"yes"),"no")</f>
        <v>yes</v>
      </c>
      <c r="AN140" s="13" t="s">
        <v>2966</v>
      </c>
      <c r="AT140" s="13">
        <v>2</v>
      </c>
      <c r="AU140" s="13" t="s">
        <v>2752</v>
      </c>
      <c r="AV140" s="13" t="s">
        <v>2762</v>
      </c>
      <c r="AW140" s="13">
        <v>9</v>
      </c>
    </row>
    <row r="141" spans="1:49" s="13" customFormat="1">
      <c r="A141" s="13" t="s">
        <v>1751</v>
      </c>
      <c r="B141" s="13" t="s">
        <v>40</v>
      </c>
      <c r="C141" s="13" t="s">
        <v>39</v>
      </c>
      <c r="D141" s="13" t="s">
        <v>2695</v>
      </c>
      <c r="E141" s="13" t="s">
        <v>36</v>
      </c>
      <c r="F141" s="13">
        <v>924</v>
      </c>
      <c r="G141" s="13">
        <v>674</v>
      </c>
      <c r="H141" s="13">
        <v>225</v>
      </c>
      <c r="I141" s="13" t="s">
        <v>2708</v>
      </c>
      <c r="J141" s="13" t="s">
        <v>198</v>
      </c>
      <c r="K141" s="13" t="s">
        <v>612</v>
      </c>
      <c r="L141" s="13" t="s">
        <v>106</v>
      </c>
      <c r="M141" s="13">
        <v>143</v>
      </c>
      <c r="N141" s="13" t="s">
        <v>1658</v>
      </c>
      <c r="O141" s="13" t="s">
        <v>200</v>
      </c>
      <c r="P141" s="13" t="s">
        <v>1753</v>
      </c>
      <c r="Q141" s="13" t="s">
        <v>47</v>
      </c>
      <c r="R141" s="13" t="s">
        <v>203</v>
      </c>
      <c r="S141" s="13">
        <v>26.7</v>
      </c>
      <c r="T141" s="13">
        <v>0.86599999999999999</v>
      </c>
      <c r="U141" s="13" t="s">
        <v>49</v>
      </c>
      <c r="V141" s="13" t="s">
        <v>1754</v>
      </c>
      <c r="W141" s="13" t="s">
        <v>1755</v>
      </c>
      <c r="X141" s="13" t="s">
        <v>34</v>
      </c>
      <c r="Y141" s="13" t="s">
        <v>34</v>
      </c>
      <c r="Z141" s="13" t="s">
        <v>34</v>
      </c>
      <c r="AA141" s="13" t="s">
        <v>34</v>
      </c>
      <c r="AC141" s="13" t="s">
        <v>1756</v>
      </c>
      <c r="AD141" s="13" t="s">
        <v>311</v>
      </c>
      <c r="AE141" s="13" t="s">
        <v>1258</v>
      </c>
      <c r="AF141" s="13" t="s">
        <v>1757</v>
      </c>
      <c r="AG141" s="13" t="s">
        <v>74</v>
      </c>
      <c r="AH141" s="13" t="s">
        <v>2696</v>
      </c>
      <c r="AI141" s="13" t="s">
        <v>1314</v>
      </c>
      <c r="AJ141" s="13" t="s">
        <v>2717</v>
      </c>
      <c r="AK141" s="13" t="str">
        <f>IFERROR(IF(FIND("Rett",AF141)&gt;-1,"yes"),"no")</f>
        <v>yes</v>
      </c>
      <c r="AL141" s="13" t="s">
        <v>3279</v>
      </c>
      <c r="AM141" s="13">
        <v>6</v>
      </c>
      <c r="AN141" s="13" t="s">
        <v>2967</v>
      </c>
      <c r="AO141" s="13">
        <v>1</v>
      </c>
      <c r="AP141" s="13">
        <v>1</v>
      </c>
      <c r="AQ141" s="13">
        <v>1</v>
      </c>
      <c r="AR141" s="13">
        <v>0.5</v>
      </c>
      <c r="AT141" s="13">
        <v>1</v>
      </c>
      <c r="AU141" s="13" t="s">
        <v>2752</v>
      </c>
      <c r="AV141" s="13" t="s">
        <v>2757</v>
      </c>
      <c r="AW141" s="13">
        <v>9</v>
      </c>
    </row>
    <row r="142" spans="1:49" s="13" customFormat="1">
      <c r="A142" s="13" t="s">
        <v>1383</v>
      </c>
      <c r="B142" s="13" t="s">
        <v>40</v>
      </c>
      <c r="C142" s="13" t="s">
        <v>35</v>
      </c>
      <c r="D142" s="13">
        <v>143736</v>
      </c>
      <c r="E142" s="13" t="s">
        <v>36</v>
      </c>
      <c r="F142" s="13">
        <v>1155</v>
      </c>
      <c r="G142" s="13">
        <v>905</v>
      </c>
      <c r="H142" s="13">
        <v>302</v>
      </c>
      <c r="I142" s="13" t="s">
        <v>2708</v>
      </c>
      <c r="J142" s="13" t="s">
        <v>618</v>
      </c>
      <c r="K142" s="13" t="s">
        <v>651</v>
      </c>
      <c r="L142" s="13" t="s">
        <v>40</v>
      </c>
      <c r="M142" s="13">
        <v>222</v>
      </c>
      <c r="N142" s="13" t="s">
        <v>400</v>
      </c>
      <c r="O142" s="13" t="s">
        <v>243</v>
      </c>
      <c r="P142" s="13" t="s">
        <v>1385</v>
      </c>
      <c r="Q142" s="13" t="s">
        <v>47</v>
      </c>
      <c r="R142" s="13" t="s">
        <v>203</v>
      </c>
      <c r="S142" s="13">
        <v>27.6</v>
      </c>
      <c r="T142" s="13">
        <v>0.90200000000000002</v>
      </c>
      <c r="U142" s="13" t="s">
        <v>49</v>
      </c>
      <c r="V142" s="13" t="s">
        <v>1391</v>
      </c>
      <c r="W142" s="13" t="s">
        <v>1392</v>
      </c>
      <c r="X142" s="13" t="s">
        <v>34</v>
      </c>
      <c r="Y142" s="13" t="s">
        <v>34</v>
      </c>
      <c r="Z142" s="13" t="s">
        <v>34</v>
      </c>
      <c r="AA142" s="13" t="s">
        <v>34</v>
      </c>
      <c r="AC142" s="13" t="s">
        <v>1388</v>
      </c>
      <c r="AD142" s="13" t="s">
        <v>55</v>
      </c>
      <c r="AE142" s="13" t="s">
        <v>1258</v>
      </c>
      <c r="AF142" s="13" t="s">
        <v>1393</v>
      </c>
      <c r="AG142" s="13" t="s">
        <v>74</v>
      </c>
      <c r="AK142" s="13" t="str">
        <f>IFERROR(IF(FIND("Rett",AF142)&gt;-1,"yes"),"no")</f>
        <v>yes</v>
      </c>
      <c r="AN142" s="13" t="s">
        <v>2968</v>
      </c>
      <c r="AO142" s="13">
        <v>1</v>
      </c>
      <c r="AP142" s="13">
        <v>1</v>
      </c>
      <c r="AT142" s="13">
        <v>2</v>
      </c>
      <c r="AU142" s="13" t="s">
        <v>2752</v>
      </c>
      <c r="AV142" s="13" t="s">
        <v>2762</v>
      </c>
      <c r="AW142" s="13">
        <v>9</v>
      </c>
    </row>
    <row r="143" spans="1:49" s="13" customFormat="1">
      <c r="A143" s="13" t="s">
        <v>2416</v>
      </c>
      <c r="B143" s="13" t="s">
        <v>40</v>
      </c>
      <c r="C143" s="13" t="s">
        <v>106</v>
      </c>
      <c r="D143" s="13" t="s">
        <v>2417</v>
      </c>
      <c r="E143" s="13" t="s">
        <v>36</v>
      </c>
      <c r="F143" s="13">
        <v>566</v>
      </c>
      <c r="G143" s="13">
        <v>316</v>
      </c>
      <c r="H143" s="13">
        <v>106</v>
      </c>
      <c r="I143" s="13" t="s">
        <v>2706</v>
      </c>
      <c r="J143" s="13" t="s">
        <v>1161</v>
      </c>
      <c r="K143" s="13" t="s">
        <v>1162</v>
      </c>
      <c r="L143" s="13" t="s">
        <v>34</v>
      </c>
      <c r="N143" s="13" t="s">
        <v>34</v>
      </c>
      <c r="O143" s="13" t="s">
        <v>1163</v>
      </c>
      <c r="P143" s="13" t="s">
        <v>2418</v>
      </c>
      <c r="Q143" s="13" t="s">
        <v>47</v>
      </c>
      <c r="R143" s="13" t="s">
        <v>2076</v>
      </c>
      <c r="S143" s="13">
        <v>26.2</v>
      </c>
      <c r="T143" s="13">
        <v>0.95199999999999996</v>
      </c>
      <c r="U143" s="13" t="s">
        <v>2082</v>
      </c>
      <c r="V143" s="13" t="s">
        <v>2419</v>
      </c>
      <c r="W143" s="13" t="s">
        <v>2420</v>
      </c>
      <c r="X143" s="13" t="s">
        <v>34</v>
      </c>
      <c r="Y143" s="13" t="s">
        <v>34</v>
      </c>
      <c r="Z143" s="13" t="s">
        <v>34</v>
      </c>
      <c r="AA143" s="13" t="s">
        <v>34</v>
      </c>
      <c r="AC143" s="13" t="s">
        <v>2421</v>
      </c>
      <c r="AD143" s="13" t="s">
        <v>311</v>
      </c>
      <c r="AE143" s="13" t="s">
        <v>1265</v>
      </c>
      <c r="AF143" s="13" t="s">
        <v>2422</v>
      </c>
      <c r="AG143" s="13" t="s">
        <v>74</v>
      </c>
      <c r="AH143" s="13" t="s">
        <v>1315</v>
      </c>
      <c r="AJ143" s="13" t="s">
        <v>2717</v>
      </c>
      <c r="AK143" s="13" t="str">
        <f>IFERROR(IF(FIND("Rett",AF143)&gt;-1,"yes"),"no")</f>
        <v>yes</v>
      </c>
      <c r="AL143" s="13" t="s">
        <v>3280</v>
      </c>
      <c r="AM143" s="13">
        <v>2</v>
      </c>
      <c r="AN143" s="13" t="s">
        <v>2970</v>
      </c>
      <c r="AO143" s="13">
        <v>1</v>
      </c>
      <c r="AP143" s="13">
        <v>0</v>
      </c>
      <c r="AT143" s="13">
        <v>1</v>
      </c>
      <c r="AU143" s="13" t="s">
        <v>2752</v>
      </c>
      <c r="AV143" s="13" t="s">
        <v>2760</v>
      </c>
      <c r="AW143" s="13">
        <v>10</v>
      </c>
    </row>
    <row r="144" spans="1:49" s="13" customFormat="1">
      <c r="A144" s="13" t="s">
        <v>2407</v>
      </c>
      <c r="B144" s="13" t="s">
        <v>39</v>
      </c>
      <c r="C144" s="13" t="s">
        <v>35</v>
      </c>
      <c r="D144" s="13">
        <v>143534</v>
      </c>
      <c r="E144" s="13" t="s">
        <v>36</v>
      </c>
      <c r="F144" s="13">
        <v>567</v>
      </c>
      <c r="G144" s="13">
        <v>317</v>
      </c>
      <c r="H144" s="13">
        <v>106</v>
      </c>
      <c r="I144" s="13" t="s">
        <v>2706</v>
      </c>
      <c r="J144" s="13" t="s">
        <v>132</v>
      </c>
      <c r="K144" s="13" t="s">
        <v>133</v>
      </c>
      <c r="L144" s="13" t="s">
        <v>34</v>
      </c>
      <c r="N144" s="13" t="s">
        <v>34</v>
      </c>
      <c r="O144" s="13" t="s">
        <v>63</v>
      </c>
      <c r="P144" s="13" t="s">
        <v>2408</v>
      </c>
      <c r="Q144" s="13" t="s">
        <v>47</v>
      </c>
      <c r="R144" s="13" t="s">
        <v>2104</v>
      </c>
      <c r="S144" s="13">
        <v>32</v>
      </c>
      <c r="T144" s="13">
        <v>0.95899999999999996</v>
      </c>
      <c r="U144" s="13" t="s">
        <v>2082</v>
      </c>
      <c r="V144" s="13" t="s">
        <v>2409</v>
      </c>
      <c r="W144" s="13" t="s">
        <v>2410</v>
      </c>
      <c r="X144" s="13" t="s">
        <v>34</v>
      </c>
      <c r="Y144" s="13" t="s">
        <v>34</v>
      </c>
      <c r="Z144" s="13" t="s">
        <v>34</v>
      </c>
      <c r="AA144" s="13" t="s">
        <v>34</v>
      </c>
      <c r="AC144" s="13" t="s">
        <v>2411</v>
      </c>
      <c r="AD144" s="13" t="s">
        <v>55</v>
      </c>
      <c r="AE144" s="13" t="s">
        <v>1265</v>
      </c>
      <c r="AF144" s="13" t="s">
        <v>2412</v>
      </c>
      <c r="AG144" s="13" t="s">
        <v>74</v>
      </c>
      <c r="AK144" s="13" t="str">
        <f>IFERROR(IF(FIND("Rett",AF144)&gt;-1,"yes"),"no")</f>
        <v>yes</v>
      </c>
      <c r="AN144" s="13" t="s">
        <v>2969</v>
      </c>
      <c r="AT144" s="13">
        <v>2</v>
      </c>
      <c r="AU144" s="13" t="s">
        <v>2752</v>
      </c>
      <c r="AV144" s="13" t="s">
        <v>2766</v>
      </c>
      <c r="AW144" s="13">
        <v>10</v>
      </c>
    </row>
    <row r="145" spans="1:49" s="13" customFormat="1">
      <c r="A145" s="13" t="s">
        <v>2268</v>
      </c>
      <c r="B145" s="13" t="s">
        <v>40</v>
      </c>
      <c r="C145" s="13" t="s">
        <v>39</v>
      </c>
      <c r="D145" s="13" t="s">
        <v>2269</v>
      </c>
      <c r="E145" s="13" t="s">
        <v>36</v>
      </c>
      <c r="F145" s="13">
        <v>651</v>
      </c>
      <c r="G145" s="13">
        <v>401</v>
      </c>
      <c r="H145" s="13">
        <v>134</v>
      </c>
      <c r="I145" s="13" t="s">
        <v>2706</v>
      </c>
      <c r="J145" s="13" t="s">
        <v>1429</v>
      </c>
      <c r="K145" s="13" t="s">
        <v>1430</v>
      </c>
      <c r="L145" s="13" t="s">
        <v>134</v>
      </c>
      <c r="M145" s="13">
        <v>60</v>
      </c>
      <c r="N145" s="13" t="s">
        <v>135</v>
      </c>
      <c r="O145" s="13" t="s">
        <v>255</v>
      </c>
      <c r="P145" s="13" t="s">
        <v>2270</v>
      </c>
      <c r="Q145" s="13" t="s">
        <v>47</v>
      </c>
      <c r="R145" s="13" t="s">
        <v>2271</v>
      </c>
      <c r="S145" s="13">
        <v>26.9</v>
      </c>
      <c r="T145" s="13">
        <v>0.98799999999999999</v>
      </c>
      <c r="U145" s="13" t="s">
        <v>2082</v>
      </c>
      <c r="V145" s="13" t="s">
        <v>2272</v>
      </c>
      <c r="W145" s="13" t="s">
        <v>2273</v>
      </c>
      <c r="X145" s="13" t="s">
        <v>34</v>
      </c>
      <c r="Y145" s="13" t="s">
        <v>34</v>
      </c>
      <c r="Z145" s="13" t="s">
        <v>34</v>
      </c>
      <c r="AA145" s="13" t="s">
        <v>34</v>
      </c>
      <c r="AC145" s="13" t="s">
        <v>2274</v>
      </c>
      <c r="AD145" s="13" t="s">
        <v>311</v>
      </c>
      <c r="AE145" s="13" t="s">
        <v>1265</v>
      </c>
      <c r="AF145" s="13" t="s">
        <v>629</v>
      </c>
      <c r="AG145" s="13" t="s">
        <v>74</v>
      </c>
      <c r="AH145" s="13" t="s">
        <v>1315</v>
      </c>
      <c r="AJ145" s="13" t="s">
        <v>2717</v>
      </c>
      <c r="AK145" s="13" t="str">
        <f>IFERROR(IF(FIND("Rett",AF145)&gt;-1,"yes"),"no")</f>
        <v>yes</v>
      </c>
      <c r="AL145" s="13" t="s">
        <v>3280</v>
      </c>
      <c r="AM145" s="13">
        <v>1</v>
      </c>
      <c r="AN145" s="13" t="s">
        <v>2971</v>
      </c>
      <c r="AT145" s="13">
        <v>2</v>
      </c>
      <c r="AU145" s="13" t="s">
        <v>2752</v>
      </c>
      <c r="AV145" s="13" t="s">
        <v>2766</v>
      </c>
      <c r="AW145" s="13">
        <v>10</v>
      </c>
    </row>
    <row r="146" spans="1:49" s="13" customFormat="1">
      <c r="A146" s="13" t="s">
        <v>2238</v>
      </c>
      <c r="B146" s="13" t="s">
        <v>40</v>
      </c>
      <c r="C146" s="13" t="s">
        <v>106</v>
      </c>
      <c r="D146" s="13">
        <v>11823</v>
      </c>
      <c r="E146" s="13" t="s">
        <v>36</v>
      </c>
      <c r="F146" s="13">
        <v>669</v>
      </c>
      <c r="G146" s="13">
        <v>419</v>
      </c>
      <c r="H146" s="13">
        <v>140</v>
      </c>
      <c r="I146" s="13" t="s">
        <v>2706</v>
      </c>
      <c r="J146" s="13" t="s">
        <v>291</v>
      </c>
      <c r="K146" s="13" t="s">
        <v>364</v>
      </c>
      <c r="L146" s="13" t="s">
        <v>35</v>
      </c>
      <c r="M146" s="13">
        <v>67</v>
      </c>
      <c r="N146" s="13" t="s">
        <v>1665</v>
      </c>
      <c r="O146" s="13" t="s">
        <v>293</v>
      </c>
      <c r="P146" s="13" t="s">
        <v>2239</v>
      </c>
      <c r="Q146" s="13" t="s">
        <v>530</v>
      </c>
      <c r="R146" s="13" t="s">
        <v>48</v>
      </c>
      <c r="S146" s="13">
        <v>28.8</v>
      </c>
      <c r="T146" s="13">
        <v>0.90600000000000003</v>
      </c>
      <c r="U146" s="13" t="s">
        <v>2082</v>
      </c>
      <c r="V146" s="13" t="s">
        <v>2240</v>
      </c>
      <c r="W146" s="13" t="s">
        <v>2241</v>
      </c>
      <c r="X146" s="13" t="s">
        <v>34</v>
      </c>
      <c r="Y146" s="13" t="s">
        <v>34</v>
      </c>
      <c r="Z146" s="13" t="s">
        <v>34</v>
      </c>
      <c r="AA146" s="13" t="s">
        <v>34</v>
      </c>
      <c r="AC146" s="13" t="s">
        <v>2242</v>
      </c>
      <c r="AD146" s="13" t="s">
        <v>55</v>
      </c>
      <c r="AE146" s="13" t="s">
        <v>1265</v>
      </c>
      <c r="AF146" s="13" t="s">
        <v>2243</v>
      </c>
      <c r="AG146" s="13" t="s">
        <v>74</v>
      </c>
      <c r="AK146" s="13" t="str">
        <f>IFERROR(IF(FIND("Rett",AF146)&gt;-1,"yes"),"no")</f>
        <v>yes</v>
      </c>
      <c r="AN146" s="13" t="s">
        <v>2972</v>
      </c>
      <c r="AT146" s="13">
        <v>2</v>
      </c>
      <c r="AU146" s="13" t="s">
        <v>2752</v>
      </c>
      <c r="AV146" s="13" t="s">
        <v>2766</v>
      </c>
      <c r="AW146" s="13">
        <v>10</v>
      </c>
    </row>
    <row r="147" spans="1:49" s="13" customFormat="1">
      <c r="A147" s="13" t="s">
        <v>2118</v>
      </c>
      <c r="B147" s="13" t="s">
        <v>40</v>
      </c>
      <c r="C147" s="13" t="s">
        <v>35</v>
      </c>
      <c r="D147" s="13">
        <v>1027605</v>
      </c>
      <c r="E147" s="13" t="s">
        <v>36</v>
      </c>
      <c r="F147" s="13">
        <v>721</v>
      </c>
      <c r="G147" s="13">
        <v>471</v>
      </c>
      <c r="H147" s="13">
        <v>157</v>
      </c>
      <c r="I147" s="13" t="s">
        <v>2706</v>
      </c>
      <c r="J147" s="13" t="s">
        <v>1746</v>
      </c>
      <c r="K147" s="13" t="s">
        <v>2119</v>
      </c>
      <c r="L147" s="13" t="s">
        <v>34</v>
      </c>
      <c r="N147" s="13" t="s">
        <v>34</v>
      </c>
      <c r="O147" s="13" t="s">
        <v>45</v>
      </c>
      <c r="P147" s="13" t="s">
        <v>2120</v>
      </c>
      <c r="Q147" s="13" t="s">
        <v>193</v>
      </c>
      <c r="R147" s="13" t="s">
        <v>1842</v>
      </c>
      <c r="S147" s="13">
        <v>28.5</v>
      </c>
      <c r="T147" s="13">
        <v>0.95699999999999996</v>
      </c>
      <c r="U147" s="13" t="s">
        <v>2082</v>
      </c>
      <c r="V147" s="13" t="s">
        <v>2121</v>
      </c>
      <c r="W147" s="13" t="s">
        <v>2122</v>
      </c>
      <c r="X147" s="13" t="s">
        <v>34</v>
      </c>
      <c r="Y147" s="13" t="s">
        <v>34</v>
      </c>
      <c r="Z147" s="13" t="s">
        <v>34</v>
      </c>
      <c r="AA147" s="13" t="s">
        <v>34</v>
      </c>
      <c r="AC147" s="13" t="s">
        <v>34</v>
      </c>
      <c r="AD147" s="13" t="s">
        <v>55</v>
      </c>
      <c r="AE147" s="13" t="s">
        <v>1265</v>
      </c>
      <c r="AF147" s="13" t="s">
        <v>300</v>
      </c>
      <c r="AG147" s="13" t="s">
        <v>74</v>
      </c>
      <c r="AK147" s="13" t="str">
        <f>IFERROR(IF(FIND("Rett",AF147)&gt;-1,"yes"),"no")</f>
        <v>yes</v>
      </c>
      <c r="AN147" s="13" t="s">
        <v>2958</v>
      </c>
      <c r="AW147" s="13">
        <v>10</v>
      </c>
    </row>
    <row r="148" spans="1:49" s="13" customFormat="1">
      <c r="A148" s="13" t="s">
        <v>2094</v>
      </c>
      <c r="B148" s="13" t="s">
        <v>40</v>
      </c>
      <c r="C148" s="13" t="s">
        <v>106</v>
      </c>
      <c r="D148" s="13" t="s">
        <v>2699</v>
      </c>
      <c r="E148" s="13" t="s">
        <v>36</v>
      </c>
      <c r="F148" s="13">
        <v>723</v>
      </c>
      <c r="G148" s="13">
        <v>473</v>
      </c>
      <c r="H148" s="13">
        <v>158</v>
      </c>
      <c r="I148" s="13" t="s">
        <v>2706</v>
      </c>
      <c r="J148" s="13" t="s">
        <v>121</v>
      </c>
      <c r="K148" s="13" t="s">
        <v>122</v>
      </c>
      <c r="L148" s="13" t="s">
        <v>34</v>
      </c>
      <c r="N148" s="13" t="s">
        <v>34</v>
      </c>
      <c r="O148" s="13" t="s">
        <v>94</v>
      </c>
      <c r="P148" s="13" t="s">
        <v>2095</v>
      </c>
      <c r="Q148" s="13" t="s">
        <v>47</v>
      </c>
      <c r="R148" s="13" t="s">
        <v>1947</v>
      </c>
      <c r="S148" s="13">
        <v>27.4</v>
      </c>
      <c r="T148" s="13">
        <v>0.94499999999999995</v>
      </c>
      <c r="U148" s="13" t="s">
        <v>2082</v>
      </c>
      <c r="V148" s="13" t="s">
        <v>2096</v>
      </c>
      <c r="W148" s="13" t="s">
        <v>2097</v>
      </c>
      <c r="X148" s="13" t="s">
        <v>34</v>
      </c>
      <c r="Y148" s="13" t="s">
        <v>34</v>
      </c>
      <c r="Z148" s="13" t="s">
        <v>34</v>
      </c>
      <c r="AA148" s="13" t="s">
        <v>34</v>
      </c>
      <c r="AC148" s="13" t="s">
        <v>2098</v>
      </c>
      <c r="AD148" s="13" t="s">
        <v>311</v>
      </c>
      <c r="AE148" s="13" t="s">
        <v>1265</v>
      </c>
      <c r="AF148" s="13" t="s">
        <v>2099</v>
      </c>
      <c r="AG148" s="13" t="s">
        <v>74</v>
      </c>
      <c r="AH148" s="13" t="s">
        <v>2688</v>
      </c>
      <c r="AI148" s="13" t="s">
        <v>1314</v>
      </c>
      <c r="AJ148" s="13" t="s">
        <v>2717</v>
      </c>
      <c r="AK148" s="13" t="str">
        <f>IFERROR(IF(FIND("Rett",AF148)&gt;-1,"yes"),"no")</f>
        <v>yes</v>
      </c>
      <c r="AL148" s="13" t="s">
        <v>3279</v>
      </c>
      <c r="AM148" s="13">
        <v>8</v>
      </c>
      <c r="AN148" s="13" t="s">
        <v>2973</v>
      </c>
      <c r="AO148" s="13">
        <v>1</v>
      </c>
      <c r="AP148" s="13">
        <v>0</v>
      </c>
      <c r="AQ148" s="13">
        <v>1</v>
      </c>
      <c r="AR148" s="13">
        <v>0</v>
      </c>
      <c r="AT148" s="13">
        <v>1</v>
      </c>
      <c r="AU148" s="13" t="s">
        <v>2752</v>
      </c>
      <c r="AV148" s="13" t="s">
        <v>2764</v>
      </c>
      <c r="AW148" s="13">
        <v>10</v>
      </c>
    </row>
    <row r="149" spans="1:49" s="13" customFormat="1">
      <c r="A149" s="13" t="s">
        <v>1383</v>
      </c>
      <c r="B149" s="13" t="s">
        <v>40</v>
      </c>
      <c r="C149" s="13" t="s">
        <v>39</v>
      </c>
      <c r="D149" s="13" t="s">
        <v>1384</v>
      </c>
      <c r="E149" s="13" t="s">
        <v>36</v>
      </c>
      <c r="F149" s="13">
        <v>1155</v>
      </c>
      <c r="G149" s="13">
        <v>905</v>
      </c>
      <c r="H149" s="13">
        <v>302</v>
      </c>
      <c r="I149" s="13" t="s">
        <v>2708</v>
      </c>
      <c r="J149" s="13" t="s">
        <v>198</v>
      </c>
      <c r="K149" s="13" t="s">
        <v>646</v>
      </c>
      <c r="L149" s="13" t="s">
        <v>40</v>
      </c>
      <c r="M149" s="13">
        <v>222</v>
      </c>
      <c r="N149" s="13" t="s">
        <v>400</v>
      </c>
      <c r="O149" s="13" t="s">
        <v>200</v>
      </c>
      <c r="P149" s="13" t="s">
        <v>1385</v>
      </c>
      <c r="Q149" s="13" t="s">
        <v>47</v>
      </c>
      <c r="R149" s="13" t="s">
        <v>595</v>
      </c>
      <c r="S149" s="13">
        <v>27.1</v>
      </c>
      <c r="T149" s="13">
        <v>0.90800000000000003</v>
      </c>
      <c r="U149" s="13" t="s">
        <v>49</v>
      </c>
      <c r="V149" s="13" t="s">
        <v>1386</v>
      </c>
      <c r="W149" s="13" t="s">
        <v>1387</v>
      </c>
      <c r="X149" s="13" t="s">
        <v>34</v>
      </c>
      <c r="Y149" s="13" t="s">
        <v>34</v>
      </c>
      <c r="Z149" s="13" t="s">
        <v>34</v>
      </c>
      <c r="AA149" s="13" t="s">
        <v>34</v>
      </c>
      <c r="AC149" s="13" t="s">
        <v>1388</v>
      </c>
      <c r="AD149" s="13" t="s">
        <v>311</v>
      </c>
      <c r="AE149" s="13" t="s">
        <v>1265</v>
      </c>
      <c r="AF149" s="13" t="s">
        <v>387</v>
      </c>
      <c r="AG149" s="13" t="s">
        <v>74</v>
      </c>
      <c r="AH149" s="13" t="s">
        <v>1347</v>
      </c>
      <c r="AI149" s="13" t="s">
        <v>1314</v>
      </c>
      <c r="AJ149" s="13" t="s">
        <v>2717</v>
      </c>
      <c r="AK149" s="13" t="str">
        <f>IFERROR(IF(FIND("Rett",AF149)&gt;-1,"yes"),"no")</f>
        <v>yes</v>
      </c>
      <c r="AL149" s="13" t="s">
        <v>3279</v>
      </c>
      <c r="AM149" s="13">
        <v>1</v>
      </c>
      <c r="AN149" s="13" t="s">
        <v>2974</v>
      </c>
      <c r="AT149" s="13" t="s">
        <v>2823</v>
      </c>
      <c r="AU149" s="13" t="s">
        <v>2823</v>
      </c>
      <c r="AV149" s="13" t="s">
        <v>2823</v>
      </c>
      <c r="AW149" s="13">
        <v>10</v>
      </c>
    </row>
    <row r="150" spans="1:49" s="13" customFormat="1">
      <c r="A150" s="13" t="s">
        <v>1394</v>
      </c>
      <c r="B150" s="13" t="s">
        <v>40</v>
      </c>
      <c r="C150" s="13" t="s">
        <v>106</v>
      </c>
      <c r="D150" s="13">
        <v>143735</v>
      </c>
      <c r="E150" s="13" t="s">
        <v>36</v>
      </c>
      <c r="F150" s="13">
        <v>1154</v>
      </c>
      <c r="G150" s="13">
        <v>904</v>
      </c>
      <c r="H150" s="13">
        <v>302</v>
      </c>
      <c r="I150" s="13" t="s">
        <v>2708</v>
      </c>
      <c r="J150" s="13" t="s">
        <v>107</v>
      </c>
      <c r="K150" s="13" t="s">
        <v>108</v>
      </c>
      <c r="L150" s="13" t="s">
        <v>40</v>
      </c>
      <c r="M150" s="13">
        <v>222</v>
      </c>
      <c r="N150" s="13" t="s">
        <v>400</v>
      </c>
      <c r="O150" s="13" t="s">
        <v>110</v>
      </c>
      <c r="P150" s="13" t="s">
        <v>1395</v>
      </c>
      <c r="Q150" s="13" t="s">
        <v>565</v>
      </c>
      <c r="R150" s="13" t="s">
        <v>604</v>
      </c>
      <c r="S150" s="13">
        <v>24.7</v>
      </c>
      <c r="T150" s="13">
        <v>0.89100000000000001</v>
      </c>
      <c r="U150" s="13" t="s">
        <v>49</v>
      </c>
      <c r="V150" s="13" t="s">
        <v>1401</v>
      </c>
      <c r="W150" s="13" t="s">
        <v>1402</v>
      </c>
      <c r="X150" s="13" t="s">
        <v>34</v>
      </c>
      <c r="Y150" s="13" t="s">
        <v>34</v>
      </c>
      <c r="Z150" s="13" t="s">
        <v>34</v>
      </c>
      <c r="AA150" s="13" t="s">
        <v>34</v>
      </c>
      <c r="AC150" s="13" t="s">
        <v>1399</v>
      </c>
      <c r="AD150" s="13" t="s">
        <v>55</v>
      </c>
      <c r="AE150" s="13" t="s">
        <v>1265</v>
      </c>
      <c r="AF150" s="13" t="s">
        <v>387</v>
      </c>
      <c r="AG150" s="13" t="s">
        <v>74</v>
      </c>
      <c r="AK150" s="13" t="str">
        <f>IFERROR(IF(FIND("Rett",AF150)&gt;-1,"yes"),"no")</f>
        <v>yes</v>
      </c>
      <c r="AN150" s="13" t="s">
        <v>2975</v>
      </c>
      <c r="AW150" s="13">
        <v>10</v>
      </c>
    </row>
    <row r="151" spans="1:49" s="13" customFormat="1">
      <c r="A151" s="13" t="s">
        <v>1356</v>
      </c>
      <c r="B151" s="13" t="s">
        <v>35</v>
      </c>
      <c r="C151" s="13" t="s">
        <v>39</v>
      </c>
      <c r="D151" s="13">
        <v>143745</v>
      </c>
      <c r="E151" s="13" t="s">
        <v>36</v>
      </c>
      <c r="F151" s="13">
        <v>1164</v>
      </c>
      <c r="G151" s="13">
        <v>914</v>
      </c>
      <c r="H151" s="13">
        <v>305</v>
      </c>
      <c r="I151" s="13" t="s">
        <v>2708</v>
      </c>
      <c r="J151" s="13" t="s">
        <v>235</v>
      </c>
      <c r="K151" s="13" t="s">
        <v>284</v>
      </c>
      <c r="L151" s="13" t="s">
        <v>325</v>
      </c>
      <c r="M151" s="13">
        <v>225</v>
      </c>
      <c r="N151" s="13" t="s">
        <v>326</v>
      </c>
      <c r="O151" s="13" t="s">
        <v>200</v>
      </c>
      <c r="P151" s="13" t="s">
        <v>1357</v>
      </c>
      <c r="Q151" s="13" t="s">
        <v>47</v>
      </c>
      <c r="R151" s="13" t="s">
        <v>1323</v>
      </c>
      <c r="S151" s="13">
        <v>27</v>
      </c>
      <c r="T151" s="13">
        <v>0.80700000000000005</v>
      </c>
      <c r="U151" s="13" t="s">
        <v>49</v>
      </c>
      <c r="V151" s="13" t="s">
        <v>1358</v>
      </c>
      <c r="W151" s="13" t="s">
        <v>1359</v>
      </c>
      <c r="X151" s="13" t="s">
        <v>34</v>
      </c>
      <c r="Y151" s="13" t="s">
        <v>34</v>
      </c>
      <c r="Z151" s="13" t="s">
        <v>34</v>
      </c>
      <c r="AA151" s="13" t="s">
        <v>34</v>
      </c>
      <c r="AC151" s="13" t="s">
        <v>1360</v>
      </c>
      <c r="AD151" s="13" t="s">
        <v>55</v>
      </c>
      <c r="AE151" s="13" t="s">
        <v>1265</v>
      </c>
      <c r="AF151" s="13" t="s">
        <v>300</v>
      </c>
      <c r="AG151" s="13" t="s">
        <v>74</v>
      </c>
      <c r="AK151" s="13" t="str">
        <f>IFERROR(IF(FIND("Rett",AF151)&gt;-1,"yes"),"no")</f>
        <v>yes</v>
      </c>
      <c r="AN151" s="13" t="s">
        <v>2976</v>
      </c>
      <c r="AT151" s="13" t="s">
        <v>2823</v>
      </c>
      <c r="AU151" s="13" t="s">
        <v>2823</v>
      </c>
      <c r="AV151" s="13" t="s">
        <v>2823</v>
      </c>
      <c r="AW151" s="13">
        <v>10</v>
      </c>
    </row>
    <row r="152" spans="1:49" s="13" customFormat="1">
      <c r="A152" s="13" t="s">
        <v>1326</v>
      </c>
      <c r="B152" s="13" t="s">
        <v>39</v>
      </c>
      <c r="C152" s="13" t="s">
        <v>40</v>
      </c>
      <c r="D152" s="13">
        <v>521860</v>
      </c>
      <c r="E152" s="13" t="s">
        <v>36</v>
      </c>
      <c r="F152" s="13">
        <v>1167</v>
      </c>
      <c r="G152" s="13">
        <v>917</v>
      </c>
      <c r="H152" s="13">
        <v>306</v>
      </c>
      <c r="I152" s="13" t="s">
        <v>2708</v>
      </c>
      <c r="J152" s="13" t="s">
        <v>1333</v>
      </c>
      <c r="K152" s="13" t="s">
        <v>1334</v>
      </c>
      <c r="L152" s="13" t="s">
        <v>340</v>
      </c>
      <c r="M152" s="13">
        <v>226</v>
      </c>
      <c r="N152" s="13" t="s">
        <v>79</v>
      </c>
      <c r="O152" s="13" t="s">
        <v>210</v>
      </c>
      <c r="P152" s="13" t="s">
        <v>1327</v>
      </c>
      <c r="Q152" s="13" t="s">
        <v>755</v>
      </c>
      <c r="R152" s="13" t="s">
        <v>1335</v>
      </c>
      <c r="S152" s="13">
        <v>24.7</v>
      </c>
      <c r="T152" s="13">
        <v>0.628</v>
      </c>
      <c r="U152" s="13" t="s">
        <v>49</v>
      </c>
      <c r="V152" s="13" t="s">
        <v>1336</v>
      </c>
      <c r="W152" s="13" t="s">
        <v>1337</v>
      </c>
      <c r="X152" s="13" t="s">
        <v>34</v>
      </c>
      <c r="Y152" s="13" t="s">
        <v>34</v>
      </c>
      <c r="Z152" s="13" t="s">
        <v>34</v>
      </c>
      <c r="AA152" s="13" t="s">
        <v>34</v>
      </c>
      <c r="AC152" s="13" t="s">
        <v>1331</v>
      </c>
      <c r="AD152" s="13" t="s">
        <v>55</v>
      </c>
      <c r="AE152" s="13" t="s">
        <v>1265</v>
      </c>
      <c r="AF152" s="13" t="s">
        <v>772</v>
      </c>
      <c r="AG152" s="13" t="s">
        <v>74</v>
      </c>
      <c r="AK152" s="13" t="str">
        <f>IFERROR(IF(FIND("Rett",AF152)&gt;-1,"yes"),"no")</f>
        <v>no</v>
      </c>
      <c r="AN152" s="13" t="s">
        <v>2977</v>
      </c>
      <c r="AW152" s="13">
        <v>10</v>
      </c>
    </row>
    <row r="153" spans="1:49" s="13" customFormat="1">
      <c r="A153" s="13" t="s">
        <v>1326</v>
      </c>
      <c r="B153" s="13" t="s">
        <v>39</v>
      </c>
      <c r="C153" s="13" t="s">
        <v>35</v>
      </c>
      <c r="D153" s="13">
        <v>143746</v>
      </c>
      <c r="E153" s="13" t="s">
        <v>36</v>
      </c>
      <c r="F153" s="13">
        <v>1167</v>
      </c>
      <c r="G153" s="13">
        <v>917</v>
      </c>
      <c r="H153" s="13">
        <v>306</v>
      </c>
      <c r="I153" s="13" t="s">
        <v>2708</v>
      </c>
      <c r="J153" s="13" t="s">
        <v>241</v>
      </c>
      <c r="K153" s="13" t="s">
        <v>242</v>
      </c>
      <c r="L153" s="13" t="s">
        <v>340</v>
      </c>
      <c r="M153" s="13">
        <v>226</v>
      </c>
      <c r="N153" s="13" t="s">
        <v>79</v>
      </c>
      <c r="O153" s="13" t="s">
        <v>243</v>
      </c>
      <c r="P153" s="13" t="s">
        <v>1327</v>
      </c>
      <c r="Q153" s="13" t="s">
        <v>47</v>
      </c>
      <c r="R153" s="13" t="s">
        <v>1328</v>
      </c>
      <c r="S153" s="13">
        <v>29</v>
      </c>
      <c r="T153" s="13">
        <v>0.81100000000000005</v>
      </c>
      <c r="U153" s="13" t="s">
        <v>49</v>
      </c>
      <c r="V153" s="13" t="s">
        <v>1329</v>
      </c>
      <c r="W153" s="13" t="s">
        <v>1330</v>
      </c>
      <c r="X153" s="13" t="s">
        <v>34</v>
      </c>
      <c r="Y153" s="13" t="s">
        <v>34</v>
      </c>
      <c r="Z153" s="13" t="s">
        <v>34</v>
      </c>
      <c r="AA153" s="13" t="s">
        <v>34</v>
      </c>
      <c r="AC153" s="13" t="s">
        <v>1331</v>
      </c>
      <c r="AD153" s="13" t="s">
        <v>55</v>
      </c>
      <c r="AE153" s="13" t="s">
        <v>1265</v>
      </c>
      <c r="AF153" s="13" t="s">
        <v>1332</v>
      </c>
      <c r="AG153" s="13" t="s">
        <v>74</v>
      </c>
      <c r="AK153" s="13" t="str">
        <f>IFERROR(IF(FIND("Rett",AF153)&gt;-1,"yes"),"no")</f>
        <v>yes</v>
      </c>
      <c r="AN153" s="13" t="s">
        <v>2978</v>
      </c>
      <c r="AW153" s="13">
        <v>10</v>
      </c>
    </row>
    <row r="154" spans="1:49" s="13" customFormat="1">
      <c r="A154" s="13" t="s">
        <v>1260</v>
      </c>
      <c r="B154" s="13" t="s">
        <v>40</v>
      </c>
      <c r="C154" s="13" t="s">
        <v>106</v>
      </c>
      <c r="D154" s="13">
        <v>11843</v>
      </c>
      <c r="E154" s="13" t="s">
        <v>36</v>
      </c>
      <c r="F154" s="13">
        <v>1214</v>
      </c>
      <c r="G154" s="13">
        <v>964</v>
      </c>
      <c r="H154" s="13">
        <v>322</v>
      </c>
      <c r="I154" s="13" t="s">
        <v>2709</v>
      </c>
      <c r="J154" s="13" t="s">
        <v>107</v>
      </c>
      <c r="K154" s="13" t="s">
        <v>108</v>
      </c>
      <c r="L154" s="13" t="s">
        <v>34</v>
      </c>
      <c r="N154" s="13" t="s">
        <v>34</v>
      </c>
      <c r="O154" s="13" t="s">
        <v>110</v>
      </c>
      <c r="P154" s="13" t="s">
        <v>1261</v>
      </c>
      <c r="Q154" s="13" t="s">
        <v>47</v>
      </c>
      <c r="R154" s="13" t="s">
        <v>81</v>
      </c>
      <c r="S154" s="13">
        <v>23.3</v>
      </c>
      <c r="T154" s="13">
        <v>0.51</v>
      </c>
      <c r="U154" s="13" t="s">
        <v>49</v>
      </c>
      <c r="V154" s="13" t="s">
        <v>1262</v>
      </c>
      <c r="W154" s="13" t="s">
        <v>1263</v>
      </c>
      <c r="X154" s="13" t="s">
        <v>34</v>
      </c>
      <c r="Y154" s="13" t="s">
        <v>34</v>
      </c>
      <c r="Z154" s="13" t="s">
        <v>34</v>
      </c>
      <c r="AA154" s="13" t="s">
        <v>34</v>
      </c>
      <c r="AC154" s="13" t="s">
        <v>1264</v>
      </c>
      <c r="AD154" s="13" t="s">
        <v>55</v>
      </c>
      <c r="AE154" s="13" t="s">
        <v>1265</v>
      </c>
      <c r="AF154" s="13" t="s">
        <v>1266</v>
      </c>
      <c r="AG154" s="13" t="s">
        <v>74</v>
      </c>
      <c r="AK154" s="13" t="str">
        <f>IFERROR(IF(FIND("Rett",AF154)&gt;-1,"yes"),"no")</f>
        <v>yes</v>
      </c>
      <c r="AN154" s="13" t="s">
        <v>2979</v>
      </c>
      <c r="AW154" s="13">
        <v>10</v>
      </c>
    </row>
    <row r="155" spans="1:49" s="13" customFormat="1">
      <c r="A155" s="13" t="s">
        <v>2681</v>
      </c>
      <c r="B155" s="13" t="s">
        <v>39</v>
      </c>
      <c r="C155" s="13" t="s">
        <v>35</v>
      </c>
      <c r="D155" s="13">
        <v>372650</v>
      </c>
      <c r="E155" s="13" t="s">
        <v>36</v>
      </c>
      <c r="F155" s="13">
        <v>270</v>
      </c>
      <c r="G155" s="13">
        <v>20</v>
      </c>
      <c r="H155" s="13">
        <v>7</v>
      </c>
      <c r="I155" s="13" t="s">
        <v>2705</v>
      </c>
      <c r="J155" s="13" t="s">
        <v>2307</v>
      </c>
      <c r="K155" s="13" t="s">
        <v>2682</v>
      </c>
      <c r="L155" s="13" t="s">
        <v>507</v>
      </c>
      <c r="M155" s="13">
        <v>5</v>
      </c>
      <c r="N155" s="13" t="s">
        <v>508</v>
      </c>
      <c r="O155" s="13" t="s">
        <v>326</v>
      </c>
      <c r="P155" s="13" t="s">
        <v>2683</v>
      </c>
      <c r="Q155" s="13" t="s">
        <v>2684</v>
      </c>
      <c r="R155" s="13" t="s">
        <v>1338</v>
      </c>
      <c r="S155" s="13">
        <v>19.18</v>
      </c>
      <c r="T155" s="13">
        <v>0.51600000000000001</v>
      </c>
      <c r="U155" s="13" t="s">
        <v>49</v>
      </c>
      <c r="V155" s="13" t="s">
        <v>2685</v>
      </c>
      <c r="W155" s="13" t="s">
        <v>2686</v>
      </c>
      <c r="X155" s="13" t="s">
        <v>34</v>
      </c>
      <c r="Y155" s="13" t="s">
        <v>34</v>
      </c>
      <c r="Z155" s="13" t="s">
        <v>34</v>
      </c>
      <c r="AA155" s="13" t="s">
        <v>34</v>
      </c>
      <c r="AC155" s="13" t="s">
        <v>34</v>
      </c>
      <c r="AD155" s="13" t="s">
        <v>55</v>
      </c>
      <c r="AE155" s="13" t="s">
        <v>1258</v>
      </c>
      <c r="AF155" s="13" t="s">
        <v>190</v>
      </c>
      <c r="AG155" s="13" t="s">
        <v>58</v>
      </c>
      <c r="AK155" s="63" t="str">
        <f>IFERROR(IF(FIND("Rett",AF155)&gt;-1,"yes"),"no")</f>
        <v>no</v>
      </c>
      <c r="AN155" s="13" t="s">
        <v>2980</v>
      </c>
      <c r="AO155" s="13">
        <v>1</v>
      </c>
      <c r="AP155" s="13">
        <v>1</v>
      </c>
      <c r="AW155" s="13">
        <v>11</v>
      </c>
    </row>
    <row r="156" spans="1:49" s="13" customFormat="1">
      <c r="A156" s="13" t="s">
        <v>2561</v>
      </c>
      <c r="B156" s="13" t="s">
        <v>40</v>
      </c>
      <c r="C156" s="13" t="s">
        <v>106</v>
      </c>
      <c r="D156" s="13">
        <v>816914</v>
      </c>
      <c r="E156" s="13" t="s">
        <v>36</v>
      </c>
      <c r="F156" s="13">
        <v>444</v>
      </c>
      <c r="G156" s="13">
        <v>194</v>
      </c>
      <c r="H156" s="13">
        <v>65</v>
      </c>
      <c r="I156" s="13" t="s">
        <v>2705</v>
      </c>
      <c r="J156" s="13" t="s">
        <v>1723</v>
      </c>
      <c r="K156" s="13" t="s">
        <v>2562</v>
      </c>
      <c r="L156" s="13" t="s">
        <v>34</v>
      </c>
      <c r="N156" s="13" t="s">
        <v>34</v>
      </c>
      <c r="O156" s="13" t="s">
        <v>45</v>
      </c>
      <c r="P156" s="13" t="s">
        <v>2563</v>
      </c>
      <c r="Q156" s="13" t="s">
        <v>565</v>
      </c>
      <c r="R156" s="13" t="s">
        <v>211</v>
      </c>
      <c r="S156" s="13">
        <v>17.010000000000002</v>
      </c>
      <c r="T156" s="13">
        <v>0.31900000000000001</v>
      </c>
      <c r="U156" s="13" t="s">
        <v>49</v>
      </c>
      <c r="V156" s="13" t="s">
        <v>2564</v>
      </c>
      <c r="W156" s="13" t="s">
        <v>2565</v>
      </c>
      <c r="X156" s="13" t="s">
        <v>34</v>
      </c>
      <c r="Y156" s="13" t="s">
        <v>34</v>
      </c>
      <c r="Z156" s="13" t="s">
        <v>34</v>
      </c>
      <c r="AA156" s="13" t="s">
        <v>34</v>
      </c>
      <c r="AC156" s="13">
        <v>18414213</v>
      </c>
      <c r="AD156" s="13" t="s">
        <v>55</v>
      </c>
      <c r="AE156" s="13" t="s">
        <v>1258</v>
      </c>
      <c r="AF156" s="13" t="s">
        <v>169</v>
      </c>
      <c r="AG156" s="13" t="s">
        <v>58</v>
      </c>
      <c r="AK156" s="13" t="str">
        <f>IFERROR(IF(FIND("Rett",AF156)&gt;-1,"yes"),"no")</f>
        <v>yes</v>
      </c>
      <c r="AN156" s="13" t="s">
        <v>2981</v>
      </c>
      <c r="AO156" s="13">
        <v>1</v>
      </c>
      <c r="AP156" s="13">
        <v>1</v>
      </c>
      <c r="AW156" s="13">
        <v>11</v>
      </c>
    </row>
    <row r="157" spans="1:49" s="13" customFormat="1">
      <c r="A157" s="13" t="s">
        <v>2387</v>
      </c>
      <c r="B157" s="13" t="s">
        <v>35</v>
      </c>
      <c r="C157" s="13" t="s">
        <v>39</v>
      </c>
      <c r="D157" s="13">
        <v>280546</v>
      </c>
      <c r="E157" s="13" t="s">
        <v>36</v>
      </c>
      <c r="F157" s="13">
        <v>575</v>
      </c>
      <c r="G157" s="13">
        <v>325</v>
      </c>
      <c r="H157" s="13">
        <v>109</v>
      </c>
      <c r="I157" s="13" t="s">
        <v>2706</v>
      </c>
      <c r="J157" s="13" t="s">
        <v>1271</v>
      </c>
      <c r="K157" s="13" t="s">
        <v>1272</v>
      </c>
      <c r="L157" s="13" t="s">
        <v>34</v>
      </c>
      <c r="N157" s="13" t="s">
        <v>34</v>
      </c>
      <c r="O157" s="13" t="s">
        <v>326</v>
      </c>
      <c r="P157" s="13" t="s">
        <v>2388</v>
      </c>
      <c r="Q157" s="13" t="s">
        <v>47</v>
      </c>
      <c r="R157" s="13" t="s">
        <v>1932</v>
      </c>
      <c r="S157" s="13">
        <v>27.1</v>
      </c>
      <c r="T157" s="13">
        <v>0.875</v>
      </c>
      <c r="U157" s="13" t="s">
        <v>2082</v>
      </c>
      <c r="V157" s="13" t="s">
        <v>2389</v>
      </c>
      <c r="W157" s="13" t="s">
        <v>2390</v>
      </c>
      <c r="X157" s="13" t="s">
        <v>34</v>
      </c>
      <c r="Y157" s="13" t="s">
        <v>34</v>
      </c>
      <c r="Z157" s="13" t="s">
        <v>34</v>
      </c>
      <c r="AA157" s="13" t="s">
        <v>34</v>
      </c>
      <c r="AC157" s="13" t="s">
        <v>34</v>
      </c>
      <c r="AD157" s="13" t="s">
        <v>55</v>
      </c>
      <c r="AE157" s="13" t="s">
        <v>1258</v>
      </c>
      <c r="AF157" s="13" t="s">
        <v>190</v>
      </c>
      <c r="AG157" s="13" t="s">
        <v>58</v>
      </c>
      <c r="AK157" s="13" t="str">
        <f>IFERROR(IF(FIND("Rett",AF157)&gt;-1,"yes"),"no")</f>
        <v>no</v>
      </c>
      <c r="AN157" s="13" t="s">
        <v>2982</v>
      </c>
      <c r="AW157" s="13">
        <v>11</v>
      </c>
    </row>
    <row r="158" spans="1:49" s="13" customFormat="1">
      <c r="A158" s="13" t="s">
        <v>2371</v>
      </c>
      <c r="B158" s="13" t="s">
        <v>39</v>
      </c>
      <c r="C158" s="13" t="s">
        <v>35</v>
      </c>
      <c r="D158" s="13">
        <v>2505626</v>
      </c>
      <c r="E158" s="13" t="s">
        <v>36</v>
      </c>
      <c r="F158" s="13">
        <v>594</v>
      </c>
      <c r="G158" s="13">
        <v>344</v>
      </c>
      <c r="H158" s="13">
        <v>115</v>
      </c>
      <c r="I158" s="13" t="s">
        <v>2706</v>
      </c>
      <c r="J158" s="13" t="s">
        <v>241</v>
      </c>
      <c r="K158" s="13" t="s">
        <v>242</v>
      </c>
      <c r="L158" s="13" t="s">
        <v>40</v>
      </c>
      <c r="M158" s="13">
        <v>22</v>
      </c>
      <c r="N158" s="13" t="s">
        <v>285</v>
      </c>
      <c r="O158" s="13" t="s">
        <v>243</v>
      </c>
      <c r="P158" s="13" t="s">
        <v>2372</v>
      </c>
      <c r="Q158" s="13" t="s">
        <v>47</v>
      </c>
      <c r="R158" s="13" t="s">
        <v>2373</v>
      </c>
      <c r="S158" s="13">
        <v>32</v>
      </c>
      <c r="T158" s="13">
        <v>0.86599999999999999</v>
      </c>
      <c r="U158" s="13" t="s">
        <v>2082</v>
      </c>
      <c r="V158" s="13" t="s">
        <v>2374</v>
      </c>
      <c r="W158" s="13" t="s">
        <v>2375</v>
      </c>
      <c r="X158" s="13" t="s">
        <v>34</v>
      </c>
      <c r="Y158" s="14" t="s">
        <v>1232</v>
      </c>
      <c r="Z158" s="14" t="s">
        <v>85</v>
      </c>
      <c r="AA158" s="13" t="s">
        <v>86</v>
      </c>
      <c r="AC158" s="13" t="s">
        <v>34</v>
      </c>
      <c r="AD158" s="13" t="s">
        <v>55</v>
      </c>
      <c r="AE158" s="13" t="s">
        <v>1258</v>
      </c>
      <c r="AF158" s="13" t="s">
        <v>190</v>
      </c>
      <c r="AG158" s="13" t="s">
        <v>58</v>
      </c>
      <c r="AK158" s="13" t="str">
        <f>IFERROR(IF(FIND("Rett",AF158)&gt;-1,"yes"),"no")</f>
        <v>no</v>
      </c>
      <c r="AN158" s="13" t="s">
        <v>2983</v>
      </c>
      <c r="AT158" s="13" t="s">
        <v>2823</v>
      </c>
      <c r="AU158" s="13" t="s">
        <v>2823</v>
      </c>
      <c r="AV158" s="13" t="s">
        <v>2823</v>
      </c>
      <c r="AW158" s="13">
        <v>11</v>
      </c>
    </row>
    <row r="159" spans="1:49" s="13" customFormat="1">
      <c r="A159" s="13" t="s">
        <v>2359</v>
      </c>
      <c r="B159" s="13" t="s">
        <v>35</v>
      </c>
      <c r="C159" s="13" t="s">
        <v>39</v>
      </c>
      <c r="D159" s="13">
        <v>2576682</v>
      </c>
      <c r="E159" s="13" t="s">
        <v>36</v>
      </c>
      <c r="F159" s="13">
        <v>609</v>
      </c>
      <c r="G159" s="13">
        <v>359</v>
      </c>
      <c r="H159" s="13">
        <v>120</v>
      </c>
      <c r="I159" s="13" t="s">
        <v>2706</v>
      </c>
      <c r="J159" s="13" t="s">
        <v>2232</v>
      </c>
      <c r="K159" s="13" t="s">
        <v>2360</v>
      </c>
      <c r="L159" s="13" t="s">
        <v>325</v>
      </c>
      <c r="M159" s="13">
        <v>27</v>
      </c>
      <c r="N159" s="13" t="s">
        <v>326</v>
      </c>
      <c r="O159" s="13" t="s">
        <v>255</v>
      </c>
      <c r="P159" s="13" t="s">
        <v>2361</v>
      </c>
      <c r="Q159" s="13" t="s">
        <v>47</v>
      </c>
      <c r="R159" s="13" t="s">
        <v>48</v>
      </c>
      <c r="S159" s="13">
        <v>26.9</v>
      </c>
      <c r="T159" s="13">
        <v>0.85299999999999998</v>
      </c>
      <c r="U159" s="13" t="s">
        <v>2082</v>
      </c>
      <c r="V159" s="13" t="s">
        <v>2362</v>
      </c>
      <c r="W159" s="13" t="s">
        <v>2363</v>
      </c>
      <c r="X159" s="13" t="s">
        <v>34</v>
      </c>
      <c r="Y159" s="13" t="s">
        <v>34</v>
      </c>
      <c r="Z159" s="13" t="s">
        <v>34</v>
      </c>
      <c r="AA159" s="13" t="s">
        <v>34</v>
      </c>
      <c r="AC159" s="13" t="s">
        <v>34</v>
      </c>
      <c r="AD159" s="13" t="s">
        <v>55</v>
      </c>
      <c r="AE159" s="13" t="s">
        <v>1258</v>
      </c>
      <c r="AF159" s="13" t="s">
        <v>190</v>
      </c>
      <c r="AG159" s="13" t="s">
        <v>58</v>
      </c>
      <c r="AK159" s="13" t="str">
        <f>IFERROR(IF(FIND("Rett",AF159)&gt;-1,"yes"),"no")</f>
        <v>no</v>
      </c>
      <c r="AN159" s="13" t="s">
        <v>2984</v>
      </c>
      <c r="AT159" s="13" t="s">
        <v>2823</v>
      </c>
      <c r="AU159" s="13" t="s">
        <v>2823</v>
      </c>
      <c r="AV159" s="13" t="s">
        <v>2823</v>
      </c>
      <c r="AW159" s="13">
        <v>11</v>
      </c>
    </row>
    <row r="160" spans="1:49" s="13" customFormat="1">
      <c r="A160" s="13" t="s">
        <v>2299</v>
      </c>
      <c r="B160" s="13" t="s">
        <v>40</v>
      </c>
      <c r="C160" s="13" t="s">
        <v>35</v>
      </c>
      <c r="D160" s="13">
        <v>143556</v>
      </c>
      <c r="E160" s="13" t="s">
        <v>36</v>
      </c>
      <c r="F160" s="13">
        <v>642</v>
      </c>
      <c r="G160" s="13">
        <v>392</v>
      </c>
      <c r="H160" s="13">
        <v>131</v>
      </c>
      <c r="I160" s="13" t="s">
        <v>2706</v>
      </c>
      <c r="J160" s="13" t="s">
        <v>1478</v>
      </c>
      <c r="K160" s="13" t="s">
        <v>1479</v>
      </c>
      <c r="L160" s="13" t="s">
        <v>340</v>
      </c>
      <c r="M160" s="13">
        <v>57</v>
      </c>
      <c r="N160" s="13" t="s">
        <v>79</v>
      </c>
      <c r="O160" s="13" t="s">
        <v>44</v>
      </c>
      <c r="P160" s="13" t="s">
        <v>2300</v>
      </c>
      <c r="Q160" s="13" t="s">
        <v>47</v>
      </c>
      <c r="R160" s="13" t="s">
        <v>604</v>
      </c>
      <c r="S160" s="13">
        <v>27.2</v>
      </c>
      <c r="T160" s="13">
        <v>0.90500000000000003</v>
      </c>
      <c r="U160" s="13" t="s">
        <v>2082</v>
      </c>
      <c r="V160" s="13" t="s">
        <v>2301</v>
      </c>
      <c r="W160" s="13" t="s">
        <v>2302</v>
      </c>
      <c r="X160" s="13" t="s">
        <v>34</v>
      </c>
      <c r="Y160" s="13" t="s">
        <v>34</v>
      </c>
      <c r="Z160" s="13" t="s">
        <v>34</v>
      </c>
      <c r="AA160" s="13" t="s">
        <v>34</v>
      </c>
      <c r="AC160" s="13">
        <v>15737703</v>
      </c>
      <c r="AD160" s="13" t="s">
        <v>55</v>
      </c>
      <c r="AE160" s="13" t="s">
        <v>1258</v>
      </c>
      <c r="AF160" s="13" t="s">
        <v>370</v>
      </c>
      <c r="AG160" s="13" t="s">
        <v>58</v>
      </c>
      <c r="AK160" s="13" t="str">
        <f>IFERROR(IF(FIND("Rett",AF160)&gt;-1,"yes"),"no")</f>
        <v>yes</v>
      </c>
      <c r="AN160" s="13" t="s">
        <v>2985</v>
      </c>
      <c r="AT160" s="13" t="s">
        <v>2823</v>
      </c>
      <c r="AU160" s="13" t="s">
        <v>2823</v>
      </c>
      <c r="AV160" s="13" t="s">
        <v>2823</v>
      </c>
      <c r="AW160" s="13">
        <v>11</v>
      </c>
    </row>
    <row r="161" spans="1:49" s="13" customFormat="1">
      <c r="A161" s="13" t="s">
        <v>2278</v>
      </c>
      <c r="B161" s="13" t="s">
        <v>39</v>
      </c>
      <c r="C161" s="13" t="s">
        <v>40</v>
      </c>
      <c r="D161" s="13">
        <v>1679147</v>
      </c>
      <c r="E161" s="13" t="s">
        <v>36</v>
      </c>
      <c r="F161" s="13">
        <v>648</v>
      </c>
      <c r="G161" s="13">
        <v>398</v>
      </c>
      <c r="H161" s="13">
        <v>133</v>
      </c>
      <c r="I161" s="13" t="s">
        <v>2706</v>
      </c>
      <c r="J161" s="13" t="s">
        <v>1333</v>
      </c>
      <c r="K161" s="13" t="s">
        <v>1334</v>
      </c>
      <c r="L161" s="13" t="s">
        <v>43</v>
      </c>
      <c r="M161" s="13">
        <v>59</v>
      </c>
      <c r="N161" s="13" t="s">
        <v>44</v>
      </c>
      <c r="O161" s="13" t="s">
        <v>210</v>
      </c>
      <c r="P161" s="13" t="s">
        <v>2283</v>
      </c>
      <c r="Q161" s="13" t="s">
        <v>47</v>
      </c>
      <c r="R161" s="13" t="s">
        <v>1947</v>
      </c>
      <c r="S161" s="13">
        <v>29.3</v>
      </c>
      <c r="T161" s="13">
        <v>0.97499999999999998</v>
      </c>
      <c r="U161" s="13" t="s">
        <v>2082</v>
      </c>
      <c r="V161" s="13" t="s">
        <v>2284</v>
      </c>
      <c r="W161" s="13" t="s">
        <v>2285</v>
      </c>
      <c r="X161" s="13" t="s">
        <v>34</v>
      </c>
      <c r="Y161" s="13" t="s">
        <v>34</v>
      </c>
      <c r="Z161" s="13" t="s">
        <v>34</v>
      </c>
      <c r="AA161" s="13" t="s">
        <v>34</v>
      </c>
      <c r="AC161" s="13" t="s">
        <v>34</v>
      </c>
      <c r="AD161" s="13" t="s">
        <v>55</v>
      </c>
      <c r="AE161" s="13" t="s">
        <v>1258</v>
      </c>
      <c r="AF161" s="13" t="s">
        <v>169</v>
      </c>
      <c r="AG161" s="13" t="s">
        <v>58</v>
      </c>
      <c r="AK161" s="13" t="str">
        <f>IFERROR(IF(FIND("Rett",AF161)&gt;-1,"yes"),"no")</f>
        <v>yes</v>
      </c>
      <c r="AN161" s="13" t="s">
        <v>2986</v>
      </c>
      <c r="AT161" s="13" t="s">
        <v>2823</v>
      </c>
      <c r="AU161" s="13" t="s">
        <v>2823</v>
      </c>
      <c r="AV161" s="13" t="s">
        <v>2823</v>
      </c>
      <c r="AW161" s="13">
        <v>11</v>
      </c>
    </row>
    <row r="162" spans="1:49" s="13" customFormat="1">
      <c r="A162" s="13" t="s">
        <v>2231</v>
      </c>
      <c r="B162" s="13" t="s">
        <v>35</v>
      </c>
      <c r="C162" s="13" t="s">
        <v>39</v>
      </c>
      <c r="D162" s="13">
        <v>143569</v>
      </c>
      <c r="E162" s="13" t="s">
        <v>36</v>
      </c>
      <c r="F162" s="13">
        <v>672</v>
      </c>
      <c r="G162" s="13">
        <v>422</v>
      </c>
      <c r="H162" s="13">
        <v>141</v>
      </c>
      <c r="I162" s="13" t="s">
        <v>2706</v>
      </c>
      <c r="J162" s="13" t="s">
        <v>2232</v>
      </c>
      <c r="K162" s="13" t="s">
        <v>2233</v>
      </c>
      <c r="L162" s="13" t="s">
        <v>40</v>
      </c>
      <c r="M162" s="13">
        <v>68</v>
      </c>
      <c r="N162" s="13" t="s">
        <v>285</v>
      </c>
      <c r="O162" s="13" t="s">
        <v>255</v>
      </c>
      <c r="P162" s="13" t="s">
        <v>2234</v>
      </c>
      <c r="Q162" s="13" t="s">
        <v>47</v>
      </c>
      <c r="R162" s="13" t="s">
        <v>2104</v>
      </c>
      <c r="S162" s="13">
        <v>27.4</v>
      </c>
      <c r="T162" s="13">
        <v>0.98299999999999998</v>
      </c>
      <c r="U162" s="13" t="s">
        <v>2082</v>
      </c>
      <c r="V162" s="13" t="s">
        <v>2235</v>
      </c>
      <c r="W162" s="13" t="s">
        <v>2236</v>
      </c>
      <c r="X162" s="13" t="s">
        <v>34</v>
      </c>
      <c r="Y162" s="13" t="s">
        <v>34</v>
      </c>
      <c r="Z162" s="13" t="s">
        <v>34</v>
      </c>
      <c r="AA162" s="13" t="s">
        <v>34</v>
      </c>
      <c r="AC162" s="13" t="s">
        <v>2237</v>
      </c>
      <c r="AD162" s="13" t="s">
        <v>55</v>
      </c>
      <c r="AE162" s="13" t="s">
        <v>1258</v>
      </c>
      <c r="AF162" s="13" t="s">
        <v>300</v>
      </c>
      <c r="AG162" s="13" t="s">
        <v>58</v>
      </c>
      <c r="AK162" s="13" t="str">
        <f>IFERROR(IF(FIND("Rett",AF162)&gt;-1,"yes"),"no")</f>
        <v>yes</v>
      </c>
      <c r="AN162" s="13" t="s">
        <v>2987</v>
      </c>
      <c r="AT162" s="13" t="s">
        <v>2823</v>
      </c>
      <c r="AU162" s="13" t="s">
        <v>2823</v>
      </c>
      <c r="AV162" s="13" t="s">
        <v>2823</v>
      </c>
      <c r="AW162" s="13">
        <v>11</v>
      </c>
    </row>
    <row r="163" spans="1:49" s="13" customFormat="1">
      <c r="A163" s="13" t="s">
        <v>1758</v>
      </c>
      <c r="B163" s="13" t="s">
        <v>40</v>
      </c>
      <c r="C163" s="13" t="s">
        <v>35</v>
      </c>
      <c r="D163" s="13">
        <v>143652</v>
      </c>
      <c r="E163" s="13" t="s">
        <v>36</v>
      </c>
      <c r="F163" s="13">
        <v>923</v>
      </c>
      <c r="G163" s="13">
        <v>673</v>
      </c>
      <c r="H163" s="13">
        <v>225</v>
      </c>
      <c r="I163" s="13" t="s">
        <v>2708</v>
      </c>
      <c r="J163" s="13" t="s">
        <v>668</v>
      </c>
      <c r="K163" s="13" t="s">
        <v>779</v>
      </c>
      <c r="L163" s="13" t="s">
        <v>106</v>
      </c>
      <c r="M163" s="13">
        <v>143</v>
      </c>
      <c r="N163" s="13" t="s">
        <v>1658</v>
      </c>
      <c r="O163" s="13" t="s">
        <v>64</v>
      </c>
      <c r="P163" s="13" t="s">
        <v>1759</v>
      </c>
      <c r="Q163" s="13" t="s">
        <v>47</v>
      </c>
      <c r="R163" s="13" t="s">
        <v>595</v>
      </c>
      <c r="S163" s="13">
        <v>25.8</v>
      </c>
      <c r="T163" s="13">
        <v>0.81499999999999995</v>
      </c>
      <c r="U163" s="13" t="s">
        <v>49</v>
      </c>
      <c r="V163" s="13" t="s">
        <v>1760</v>
      </c>
      <c r="W163" s="13" t="s">
        <v>1761</v>
      </c>
      <c r="X163" s="13" t="s">
        <v>34</v>
      </c>
      <c r="Y163" s="13" t="s">
        <v>34</v>
      </c>
      <c r="Z163" s="13" t="s">
        <v>34</v>
      </c>
      <c r="AA163" s="13" t="s">
        <v>34</v>
      </c>
      <c r="AC163" s="13">
        <v>18414213</v>
      </c>
      <c r="AD163" s="13" t="s">
        <v>55</v>
      </c>
      <c r="AE163" s="13" t="s">
        <v>1258</v>
      </c>
      <c r="AF163" s="13" t="s">
        <v>370</v>
      </c>
      <c r="AG163" s="13" t="s">
        <v>58</v>
      </c>
      <c r="AK163" s="13" t="str">
        <f>IFERROR(IF(FIND("Rett",AF163)&gt;-1,"yes"),"no")</f>
        <v>yes</v>
      </c>
      <c r="AN163" s="13" t="s">
        <v>2988</v>
      </c>
      <c r="AO163" s="13">
        <v>1</v>
      </c>
      <c r="AP163" s="13">
        <v>1</v>
      </c>
      <c r="AW163" s="13">
        <v>11</v>
      </c>
    </row>
    <row r="164" spans="1:49" s="13" customFormat="1">
      <c r="A164" s="13" t="s">
        <v>1394</v>
      </c>
      <c r="B164" s="13" t="s">
        <v>40</v>
      </c>
      <c r="C164" s="13" t="s">
        <v>39</v>
      </c>
      <c r="D164" s="13">
        <v>143734</v>
      </c>
      <c r="E164" s="13" t="s">
        <v>36</v>
      </c>
      <c r="F164" s="13">
        <v>1154</v>
      </c>
      <c r="G164" s="13">
        <v>904</v>
      </c>
      <c r="H164" s="13">
        <v>302</v>
      </c>
      <c r="I164" s="13" t="s">
        <v>2708</v>
      </c>
      <c r="J164" s="13" t="s">
        <v>638</v>
      </c>
      <c r="K164" s="13" t="s">
        <v>1058</v>
      </c>
      <c r="L164" s="13" t="s">
        <v>40</v>
      </c>
      <c r="M164" s="13">
        <v>222</v>
      </c>
      <c r="N164" s="13" t="s">
        <v>400</v>
      </c>
      <c r="O164" s="13" t="s">
        <v>267</v>
      </c>
      <c r="P164" s="13" t="s">
        <v>1395</v>
      </c>
      <c r="Q164" s="13" t="s">
        <v>178</v>
      </c>
      <c r="R164" s="13" t="s">
        <v>1396</v>
      </c>
      <c r="S164" s="13">
        <v>25.6</v>
      </c>
      <c r="T164" s="13">
        <v>0.86</v>
      </c>
      <c r="U164" s="13" t="s">
        <v>49</v>
      </c>
      <c r="V164" s="13" t="s">
        <v>1397</v>
      </c>
      <c r="W164" s="13" t="s">
        <v>1398</v>
      </c>
      <c r="X164" s="13" t="s">
        <v>34</v>
      </c>
      <c r="Y164" s="13" t="s">
        <v>34</v>
      </c>
      <c r="Z164" s="13" t="s">
        <v>34</v>
      </c>
      <c r="AA164" s="13" t="s">
        <v>34</v>
      </c>
      <c r="AC164" s="13" t="s">
        <v>1399</v>
      </c>
      <c r="AD164" s="13" t="s">
        <v>55</v>
      </c>
      <c r="AE164" s="13" t="s">
        <v>1258</v>
      </c>
      <c r="AF164" s="13" t="s">
        <v>1400</v>
      </c>
      <c r="AG164" s="13" t="s">
        <v>58</v>
      </c>
      <c r="AK164" s="13" t="str">
        <f>IFERROR(IF(FIND("Rett",AF164)&gt;-1,"yes"),"no")</f>
        <v>yes</v>
      </c>
      <c r="AN164" s="13" t="s">
        <v>2989</v>
      </c>
      <c r="AT164" s="13" t="s">
        <v>2823</v>
      </c>
      <c r="AU164" s="13" t="s">
        <v>2823</v>
      </c>
      <c r="AV164" s="13" t="s">
        <v>2823</v>
      </c>
      <c r="AW164" s="13">
        <v>11</v>
      </c>
    </row>
    <row r="165" spans="1:49" s="13" customFormat="1">
      <c r="A165" s="13" t="s">
        <v>1369</v>
      </c>
      <c r="B165" s="13" t="s">
        <v>35</v>
      </c>
      <c r="C165" s="13" t="s">
        <v>40</v>
      </c>
      <c r="D165" s="13">
        <v>420031</v>
      </c>
      <c r="E165" s="13" t="s">
        <v>36</v>
      </c>
      <c r="F165" s="13">
        <v>1160</v>
      </c>
      <c r="G165" s="13">
        <v>910</v>
      </c>
      <c r="H165" s="13">
        <v>304</v>
      </c>
      <c r="I165" s="13" t="s">
        <v>2708</v>
      </c>
      <c r="J165" s="13" t="s">
        <v>419</v>
      </c>
      <c r="K165" s="13" t="s">
        <v>420</v>
      </c>
      <c r="L165" s="13" t="s">
        <v>92</v>
      </c>
      <c r="M165" s="13">
        <v>224</v>
      </c>
      <c r="N165" s="13" t="s">
        <v>109</v>
      </c>
      <c r="O165" s="13" t="s">
        <v>63</v>
      </c>
      <c r="P165" s="13" t="s">
        <v>1370</v>
      </c>
      <c r="Q165" s="13" t="s">
        <v>47</v>
      </c>
      <c r="R165" s="13" t="s">
        <v>1352</v>
      </c>
      <c r="S165" s="13">
        <v>26.8</v>
      </c>
      <c r="T165" s="13">
        <v>0.82599999999999996</v>
      </c>
      <c r="U165" s="13" t="s">
        <v>49</v>
      </c>
      <c r="V165" s="13" t="s">
        <v>1373</v>
      </c>
      <c r="W165" s="13" t="s">
        <v>1374</v>
      </c>
      <c r="X165" s="13" t="s">
        <v>34</v>
      </c>
      <c r="Y165" s="13" t="s">
        <v>34</v>
      </c>
      <c r="Z165" s="13" t="s">
        <v>34</v>
      </c>
      <c r="AA165" s="13" t="s">
        <v>34</v>
      </c>
      <c r="AC165" s="13">
        <v>16473305</v>
      </c>
      <c r="AD165" s="13" t="s">
        <v>55</v>
      </c>
      <c r="AE165" s="13" t="s">
        <v>1258</v>
      </c>
      <c r="AF165" s="13" t="s">
        <v>190</v>
      </c>
      <c r="AG165" s="13" t="s">
        <v>58</v>
      </c>
      <c r="AK165" s="13" t="str">
        <f>IFERROR(IF(FIND("Rett",AF165)&gt;-1,"yes"),"no")</f>
        <v>no</v>
      </c>
      <c r="AN165" s="13" t="s">
        <v>2990</v>
      </c>
      <c r="AW165" s="13">
        <v>11</v>
      </c>
    </row>
    <row r="166" spans="1:49" s="13" customFormat="1">
      <c r="A166" s="13" t="s">
        <v>1326</v>
      </c>
      <c r="B166" s="13" t="s">
        <v>39</v>
      </c>
      <c r="C166" s="13" t="s">
        <v>106</v>
      </c>
      <c r="D166" s="13">
        <v>143747</v>
      </c>
      <c r="E166" s="13" t="s">
        <v>36</v>
      </c>
      <c r="F166" s="13">
        <v>1167</v>
      </c>
      <c r="G166" s="13">
        <v>917</v>
      </c>
      <c r="H166" s="13">
        <v>306</v>
      </c>
      <c r="I166" s="13" t="s">
        <v>2708</v>
      </c>
      <c r="J166" s="13" t="s">
        <v>1123</v>
      </c>
      <c r="K166" s="13" t="s">
        <v>1124</v>
      </c>
      <c r="L166" s="13" t="s">
        <v>340</v>
      </c>
      <c r="M166" s="13">
        <v>226</v>
      </c>
      <c r="N166" s="13" t="s">
        <v>79</v>
      </c>
      <c r="O166" s="13" t="s">
        <v>45</v>
      </c>
      <c r="P166" s="13" t="s">
        <v>1327</v>
      </c>
      <c r="Q166" s="13" t="s">
        <v>178</v>
      </c>
      <c r="R166" s="13" t="s">
        <v>1338</v>
      </c>
      <c r="S166" s="13">
        <v>28.3</v>
      </c>
      <c r="T166" s="13">
        <v>0.77200000000000002</v>
      </c>
      <c r="U166" s="13" t="s">
        <v>49</v>
      </c>
      <c r="V166" s="13" t="s">
        <v>1339</v>
      </c>
      <c r="W166" s="13" t="s">
        <v>1340</v>
      </c>
      <c r="X166" s="13" t="s">
        <v>34</v>
      </c>
      <c r="Y166" s="13" t="s">
        <v>34</v>
      </c>
      <c r="Z166" s="13" t="s">
        <v>34</v>
      </c>
      <c r="AA166" s="13" t="s">
        <v>34</v>
      </c>
      <c r="AC166" s="13" t="s">
        <v>1331</v>
      </c>
      <c r="AD166" s="13" t="s">
        <v>55</v>
      </c>
      <c r="AE166" s="13" t="s">
        <v>1258</v>
      </c>
      <c r="AF166" s="13" t="s">
        <v>370</v>
      </c>
      <c r="AG166" s="13" t="s">
        <v>58</v>
      </c>
      <c r="AK166" s="13" t="str">
        <f>IFERROR(IF(FIND("Rett",AF166)&gt;-1,"yes"),"no")</f>
        <v>yes</v>
      </c>
      <c r="AN166" s="13" t="s">
        <v>2991</v>
      </c>
      <c r="AO166" s="13">
        <v>1</v>
      </c>
      <c r="AP166" s="13">
        <v>1</v>
      </c>
      <c r="AW166" s="13">
        <v>11</v>
      </c>
    </row>
    <row r="167" spans="1:49" s="13" customFormat="1">
      <c r="A167" s="13" t="s">
        <v>1260</v>
      </c>
      <c r="B167" s="13" t="s">
        <v>40</v>
      </c>
      <c r="C167" s="13" t="s">
        <v>39</v>
      </c>
      <c r="D167" s="13">
        <v>143753</v>
      </c>
      <c r="E167" s="13" t="s">
        <v>36</v>
      </c>
      <c r="F167" s="13">
        <v>1214</v>
      </c>
      <c r="G167" s="13">
        <v>964</v>
      </c>
      <c r="H167" s="13">
        <v>322</v>
      </c>
      <c r="I167" s="13" t="s">
        <v>2709</v>
      </c>
      <c r="J167" s="13" t="s">
        <v>638</v>
      </c>
      <c r="K167" s="13" t="s">
        <v>1058</v>
      </c>
      <c r="L167" s="13" t="s">
        <v>34</v>
      </c>
      <c r="N167" s="13" t="s">
        <v>34</v>
      </c>
      <c r="O167" s="13" t="s">
        <v>267</v>
      </c>
      <c r="P167" s="13" t="s">
        <v>1261</v>
      </c>
      <c r="Q167" s="13" t="s">
        <v>202</v>
      </c>
      <c r="R167" s="13" t="s">
        <v>146</v>
      </c>
      <c r="S167" s="13">
        <v>20.9</v>
      </c>
      <c r="T167" s="13">
        <v>0.45800000000000002</v>
      </c>
      <c r="U167" s="13" t="s">
        <v>49</v>
      </c>
      <c r="V167" s="13" t="s">
        <v>1267</v>
      </c>
      <c r="W167" s="13" t="s">
        <v>1268</v>
      </c>
      <c r="X167" s="13" t="s">
        <v>34</v>
      </c>
      <c r="Y167" s="13" t="s">
        <v>34</v>
      </c>
      <c r="Z167" s="13" t="s">
        <v>34</v>
      </c>
      <c r="AA167" s="13" t="s">
        <v>34</v>
      </c>
      <c r="AC167" s="13" t="s">
        <v>1264</v>
      </c>
      <c r="AD167" s="13" t="s">
        <v>55</v>
      </c>
      <c r="AE167" s="13" t="s">
        <v>1258</v>
      </c>
      <c r="AF167" s="13" t="s">
        <v>1269</v>
      </c>
      <c r="AG167" s="13" t="s">
        <v>58</v>
      </c>
      <c r="AK167" s="13" t="str">
        <f>IFERROR(IF(FIND("Rett",AF167)&gt;-1,"yes"),"no")</f>
        <v>yes</v>
      </c>
      <c r="AN167" s="13" t="s">
        <v>2992</v>
      </c>
      <c r="AT167" s="13" t="s">
        <v>2823</v>
      </c>
      <c r="AU167" s="13" t="s">
        <v>2823</v>
      </c>
      <c r="AV167" s="13" t="s">
        <v>2823</v>
      </c>
      <c r="AW167" s="13">
        <v>11</v>
      </c>
    </row>
    <row r="168" spans="1:49" s="11" customFormat="1">
      <c r="A168" s="11" t="s">
        <v>2176</v>
      </c>
      <c r="B168" s="11" t="s">
        <v>35</v>
      </c>
      <c r="C168" s="11" t="s">
        <v>39</v>
      </c>
      <c r="D168" s="11">
        <v>143578</v>
      </c>
      <c r="E168" s="11" t="s">
        <v>36</v>
      </c>
      <c r="F168" s="11">
        <v>702</v>
      </c>
      <c r="G168" s="11">
        <v>452</v>
      </c>
      <c r="H168" s="11">
        <v>151</v>
      </c>
      <c r="I168" s="11" t="s">
        <v>2706</v>
      </c>
      <c r="J168" s="11" t="s">
        <v>2143</v>
      </c>
      <c r="K168" s="11" t="s">
        <v>2144</v>
      </c>
      <c r="L168" s="11" t="s">
        <v>34</v>
      </c>
      <c r="N168" s="11" t="s">
        <v>34</v>
      </c>
      <c r="O168" s="11" t="s">
        <v>400</v>
      </c>
      <c r="P168" s="11" t="s">
        <v>2177</v>
      </c>
      <c r="Q168" s="11" t="s">
        <v>47</v>
      </c>
      <c r="R168" s="11" t="s">
        <v>2178</v>
      </c>
      <c r="S168" s="11">
        <v>27.2</v>
      </c>
      <c r="T168" s="11">
        <v>0.92300000000000004</v>
      </c>
      <c r="U168" s="11" t="s">
        <v>2082</v>
      </c>
      <c r="V168" s="11" t="s">
        <v>2179</v>
      </c>
      <c r="W168" s="11" t="s">
        <v>2180</v>
      </c>
      <c r="X168" s="11" t="s">
        <v>34</v>
      </c>
      <c r="Y168" s="11" t="s">
        <v>34</v>
      </c>
      <c r="Z168" s="11" t="s">
        <v>34</v>
      </c>
      <c r="AA168" s="11" t="s">
        <v>34</v>
      </c>
      <c r="AC168" s="11" t="s">
        <v>2181</v>
      </c>
      <c r="AD168" s="11" t="s">
        <v>55</v>
      </c>
      <c r="AE168" s="11" t="s">
        <v>1158</v>
      </c>
      <c r="AF168" s="11" t="s">
        <v>300</v>
      </c>
      <c r="AG168" s="11" t="s">
        <v>104</v>
      </c>
      <c r="AK168" s="11" t="str">
        <f>IFERROR(IF(FIND("Rett",AF168)&gt;-1,"yes"),"no")</f>
        <v>yes</v>
      </c>
      <c r="AN168" s="11" t="s">
        <v>2993</v>
      </c>
      <c r="AW168" s="11">
        <v>12</v>
      </c>
    </row>
    <row r="169" spans="1:49" s="11" customFormat="1">
      <c r="A169" s="11" t="s">
        <v>2165</v>
      </c>
      <c r="B169" s="11" t="s">
        <v>40</v>
      </c>
      <c r="C169" s="11" t="s">
        <v>39</v>
      </c>
      <c r="D169" s="11">
        <v>11844</v>
      </c>
      <c r="E169" s="11" t="s">
        <v>36</v>
      </c>
      <c r="F169" s="11">
        <v>704</v>
      </c>
      <c r="G169" s="11">
        <v>454</v>
      </c>
      <c r="H169" s="11">
        <v>152</v>
      </c>
      <c r="I169" s="11" t="s">
        <v>2706</v>
      </c>
      <c r="J169" s="11" t="s">
        <v>638</v>
      </c>
      <c r="K169" s="11" t="s">
        <v>639</v>
      </c>
      <c r="L169" s="11" t="s">
        <v>34</v>
      </c>
      <c r="N169" s="11" t="s">
        <v>34</v>
      </c>
      <c r="O169" s="11" t="s">
        <v>267</v>
      </c>
      <c r="P169" s="11" t="s">
        <v>2166</v>
      </c>
      <c r="Q169" s="11" t="s">
        <v>274</v>
      </c>
      <c r="R169" s="11" t="s">
        <v>2167</v>
      </c>
      <c r="S169" s="11">
        <v>22.6</v>
      </c>
      <c r="T169" s="11">
        <v>0.874</v>
      </c>
      <c r="U169" s="11" t="s">
        <v>2082</v>
      </c>
      <c r="V169" s="11" t="s">
        <v>2168</v>
      </c>
      <c r="W169" s="11" t="s">
        <v>2169</v>
      </c>
      <c r="X169" s="11" t="s">
        <v>34</v>
      </c>
      <c r="Y169" s="12" t="s">
        <v>2170</v>
      </c>
      <c r="Z169" s="11">
        <v>2.2120000000000001E-4</v>
      </c>
      <c r="AA169" s="11" t="s">
        <v>70</v>
      </c>
      <c r="AC169" s="11" t="s">
        <v>2171</v>
      </c>
      <c r="AD169" s="11" t="s">
        <v>55</v>
      </c>
      <c r="AE169" s="11" t="s">
        <v>1158</v>
      </c>
      <c r="AF169" s="11" t="s">
        <v>2172</v>
      </c>
      <c r="AG169" s="11" t="s">
        <v>104</v>
      </c>
      <c r="AK169" s="11" t="str">
        <f>IFERROR(IF(FIND("Rett",AF169)&gt;-1,"yes"),"no")</f>
        <v>yes</v>
      </c>
      <c r="AN169" s="11" t="s">
        <v>2994</v>
      </c>
      <c r="AW169" s="11">
        <v>12</v>
      </c>
    </row>
    <row r="170" spans="1:49" s="11" customFormat="1">
      <c r="A170" s="11" t="s">
        <v>2126</v>
      </c>
      <c r="B170" s="11" t="s">
        <v>106</v>
      </c>
      <c r="C170" s="11" t="s">
        <v>35</v>
      </c>
      <c r="D170" s="11">
        <v>143585</v>
      </c>
      <c r="E170" s="11" t="s">
        <v>36</v>
      </c>
      <c r="F170" s="11">
        <v>719</v>
      </c>
      <c r="G170" s="11">
        <v>469</v>
      </c>
      <c r="H170" s="11">
        <v>157</v>
      </c>
      <c r="I170" s="11" t="s">
        <v>2706</v>
      </c>
      <c r="J170" s="11" t="s">
        <v>2127</v>
      </c>
      <c r="K170" s="11" t="s">
        <v>2128</v>
      </c>
      <c r="L170" s="11" t="s">
        <v>34</v>
      </c>
      <c r="N170" s="11" t="s">
        <v>34</v>
      </c>
      <c r="O170" s="11" t="s">
        <v>185</v>
      </c>
      <c r="P170" s="11" t="s">
        <v>2129</v>
      </c>
      <c r="Q170" s="11" t="s">
        <v>47</v>
      </c>
      <c r="R170" s="11" t="s">
        <v>1947</v>
      </c>
      <c r="S170" s="11">
        <v>27.8</v>
      </c>
      <c r="T170" s="11">
        <v>0.97199999999999998</v>
      </c>
      <c r="U170" s="11" t="s">
        <v>2082</v>
      </c>
      <c r="V170" s="11" t="s">
        <v>2130</v>
      </c>
      <c r="W170" s="11" t="s">
        <v>2131</v>
      </c>
      <c r="X170" s="11" t="s">
        <v>34</v>
      </c>
      <c r="Y170" s="11" t="s">
        <v>34</v>
      </c>
      <c r="Z170" s="11" t="s">
        <v>34</v>
      </c>
      <c r="AA170" s="11" t="s">
        <v>34</v>
      </c>
      <c r="AC170" s="11">
        <v>16832102</v>
      </c>
      <c r="AD170" s="11" t="s">
        <v>55</v>
      </c>
      <c r="AE170" s="11" t="s">
        <v>1158</v>
      </c>
      <c r="AF170" s="11" t="s">
        <v>387</v>
      </c>
      <c r="AG170" s="11" t="s">
        <v>104</v>
      </c>
      <c r="AK170" s="11" t="str">
        <f>IFERROR(IF(FIND("Rett",AF170)&gt;-1,"yes"),"no")</f>
        <v>yes</v>
      </c>
      <c r="AN170" s="11" t="s">
        <v>2995</v>
      </c>
      <c r="AT170" s="11" t="s">
        <v>2823</v>
      </c>
      <c r="AU170" s="11" t="s">
        <v>2823</v>
      </c>
      <c r="AV170" s="11" t="s">
        <v>2823</v>
      </c>
      <c r="AW170" s="11">
        <v>12</v>
      </c>
    </row>
    <row r="171" spans="1:49" s="11" customFormat="1">
      <c r="A171" s="11" t="s">
        <v>1768</v>
      </c>
      <c r="B171" s="11" t="s">
        <v>40</v>
      </c>
      <c r="C171" s="11" t="s">
        <v>106</v>
      </c>
      <c r="D171" s="11" t="s">
        <v>1769</v>
      </c>
      <c r="E171" s="11" t="s">
        <v>36</v>
      </c>
      <c r="F171" s="11">
        <v>900</v>
      </c>
      <c r="G171" s="11">
        <v>650</v>
      </c>
      <c r="H171" s="11">
        <v>217</v>
      </c>
      <c r="I171" s="11" t="s">
        <v>2708</v>
      </c>
      <c r="J171" s="11" t="s">
        <v>427</v>
      </c>
      <c r="K171" s="11" t="s">
        <v>623</v>
      </c>
      <c r="L171" s="11" t="s">
        <v>62</v>
      </c>
      <c r="M171" s="11">
        <v>135</v>
      </c>
      <c r="N171" s="11" t="s">
        <v>514</v>
      </c>
      <c r="O171" s="11" t="s">
        <v>45</v>
      </c>
      <c r="P171" s="11" t="s">
        <v>1770</v>
      </c>
      <c r="Q171" s="11" t="s">
        <v>47</v>
      </c>
      <c r="R171" s="11" t="s">
        <v>1771</v>
      </c>
      <c r="S171" s="11">
        <v>27.7</v>
      </c>
      <c r="T171" s="11">
        <v>0.60699999999999998</v>
      </c>
      <c r="U171" s="11" t="s">
        <v>49</v>
      </c>
      <c r="V171" s="11" t="s">
        <v>1772</v>
      </c>
      <c r="W171" s="11" t="s">
        <v>1773</v>
      </c>
      <c r="X171" s="11" t="s">
        <v>34</v>
      </c>
      <c r="Y171" s="11" t="s">
        <v>34</v>
      </c>
      <c r="Z171" s="11" t="s">
        <v>34</v>
      </c>
      <c r="AA171" s="11" t="s">
        <v>34</v>
      </c>
      <c r="AC171" s="11" t="s">
        <v>34</v>
      </c>
      <c r="AD171" s="11" t="s">
        <v>311</v>
      </c>
      <c r="AE171" s="11" t="s">
        <v>1158</v>
      </c>
      <c r="AF171" s="11" t="s">
        <v>300</v>
      </c>
      <c r="AG171" s="11" t="s">
        <v>104</v>
      </c>
      <c r="AH171" s="11" t="s">
        <v>1774</v>
      </c>
      <c r="AI171" s="11" t="s">
        <v>1314</v>
      </c>
      <c r="AJ171" s="11" t="s">
        <v>2717</v>
      </c>
      <c r="AK171" s="11" t="str">
        <f>IFERROR(IF(FIND("Rett",AF171)&gt;-1,"yes"),"no")</f>
        <v>yes</v>
      </c>
      <c r="AL171" s="11" t="s">
        <v>3280</v>
      </c>
      <c r="AM171" s="11">
        <v>1</v>
      </c>
      <c r="AN171" s="11" t="s">
        <v>2996</v>
      </c>
      <c r="AO171" s="11">
        <v>1</v>
      </c>
      <c r="AP171" s="11">
        <v>1</v>
      </c>
      <c r="AQ171" s="11">
        <v>1</v>
      </c>
      <c r="AR171" s="11">
        <v>1</v>
      </c>
      <c r="AS171" s="59" t="s">
        <v>2825</v>
      </c>
      <c r="AT171" s="11">
        <v>1</v>
      </c>
      <c r="AU171" s="11" t="s">
        <v>2783</v>
      </c>
      <c r="AV171" s="11" t="s">
        <v>2784</v>
      </c>
      <c r="AW171" s="11">
        <v>12</v>
      </c>
    </row>
    <row r="172" spans="1:49" s="11" customFormat="1">
      <c r="A172" s="11" t="s">
        <v>1369</v>
      </c>
      <c r="B172" s="11" t="s">
        <v>35</v>
      </c>
      <c r="C172" s="11" t="s">
        <v>39</v>
      </c>
      <c r="D172" s="11">
        <v>143742</v>
      </c>
      <c r="E172" s="11" t="s">
        <v>36</v>
      </c>
      <c r="F172" s="11">
        <v>1160</v>
      </c>
      <c r="G172" s="11">
        <v>910</v>
      </c>
      <c r="H172" s="11">
        <v>304</v>
      </c>
      <c r="I172" s="11" t="s">
        <v>2708</v>
      </c>
      <c r="J172" s="11" t="s">
        <v>1271</v>
      </c>
      <c r="K172" s="11" t="s">
        <v>1272</v>
      </c>
      <c r="L172" s="11" t="s">
        <v>92</v>
      </c>
      <c r="M172" s="11">
        <v>224</v>
      </c>
      <c r="N172" s="11" t="s">
        <v>109</v>
      </c>
      <c r="O172" s="11" t="s">
        <v>326</v>
      </c>
      <c r="P172" s="11" t="s">
        <v>1370</v>
      </c>
      <c r="Q172" s="11" t="s">
        <v>47</v>
      </c>
      <c r="R172" s="11" t="s">
        <v>1323</v>
      </c>
      <c r="S172" s="11">
        <v>27.4</v>
      </c>
      <c r="T172" s="11">
        <v>0.82099999999999995</v>
      </c>
      <c r="U172" s="11" t="s">
        <v>49</v>
      </c>
      <c r="V172" s="11" t="s">
        <v>1371</v>
      </c>
      <c r="W172" s="11" t="s">
        <v>1372</v>
      </c>
      <c r="X172" s="11" t="s">
        <v>34</v>
      </c>
      <c r="Y172" s="11" t="s">
        <v>34</v>
      </c>
      <c r="Z172" s="11" t="s">
        <v>34</v>
      </c>
      <c r="AA172" s="11" t="s">
        <v>34</v>
      </c>
      <c r="AC172" s="11">
        <v>16473305</v>
      </c>
      <c r="AD172" s="11" t="s">
        <v>55</v>
      </c>
      <c r="AE172" s="11" t="s">
        <v>1158</v>
      </c>
      <c r="AF172" s="11" t="s">
        <v>370</v>
      </c>
      <c r="AG172" s="11" t="s">
        <v>104</v>
      </c>
      <c r="AK172" s="11" t="str">
        <f>IFERROR(IF(FIND("Rett",AF172)&gt;-1,"yes"),"no")</f>
        <v>yes</v>
      </c>
      <c r="AN172" s="11" t="s">
        <v>2997</v>
      </c>
      <c r="AO172" s="11">
        <v>1</v>
      </c>
      <c r="AP172" s="11">
        <v>1</v>
      </c>
      <c r="AW172" s="11">
        <v>12</v>
      </c>
    </row>
    <row r="173" spans="1:49" s="11" customFormat="1">
      <c r="A173" s="11" t="s">
        <v>2381</v>
      </c>
      <c r="B173" s="11" t="s">
        <v>39</v>
      </c>
      <c r="C173" s="11" t="s">
        <v>35</v>
      </c>
      <c r="D173" s="11">
        <v>374353</v>
      </c>
      <c r="E173" s="11" t="s">
        <v>36</v>
      </c>
      <c r="F173" s="11">
        <v>582</v>
      </c>
      <c r="G173" s="11">
        <v>332</v>
      </c>
      <c r="H173" s="11">
        <v>111</v>
      </c>
      <c r="I173" s="11" t="s">
        <v>2706</v>
      </c>
      <c r="J173" s="11" t="s">
        <v>2382</v>
      </c>
      <c r="K173" s="11" t="s">
        <v>2383</v>
      </c>
      <c r="L173" s="11" t="s">
        <v>134</v>
      </c>
      <c r="M173" s="11">
        <v>18</v>
      </c>
      <c r="N173" s="11" t="s">
        <v>1035</v>
      </c>
      <c r="O173" s="11" t="s">
        <v>79</v>
      </c>
      <c r="P173" s="11" t="s">
        <v>2384</v>
      </c>
      <c r="Q173" s="11" t="s">
        <v>47</v>
      </c>
      <c r="R173" s="11" t="s">
        <v>1352</v>
      </c>
      <c r="S173" s="11">
        <v>27.8</v>
      </c>
      <c r="T173" s="11">
        <v>0.95399999999999996</v>
      </c>
      <c r="U173" s="11" t="s">
        <v>2082</v>
      </c>
      <c r="V173" s="11" t="s">
        <v>2385</v>
      </c>
      <c r="W173" s="11" t="s">
        <v>2386</v>
      </c>
      <c r="X173" s="11" t="s">
        <v>34</v>
      </c>
      <c r="Y173" s="11" t="s">
        <v>34</v>
      </c>
      <c r="Z173" s="11" t="s">
        <v>34</v>
      </c>
      <c r="AA173" s="11" t="s">
        <v>34</v>
      </c>
      <c r="AC173" s="11" t="s">
        <v>34</v>
      </c>
      <c r="AD173" s="11" t="s">
        <v>55</v>
      </c>
      <c r="AE173" s="11" t="s">
        <v>1158</v>
      </c>
      <c r="AF173" s="11" t="s">
        <v>370</v>
      </c>
      <c r="AG173" s="11" t="s">
        <v>74</v>
      </c>
      <c r="AK173" s="11" t="str">
        <f>IFERROR(IF(FIND("Rett",AF173)&gt;-1,"yes"),"no")</f>
        <v>yes</v>
      </c>
      <c r="AN173" s="11" t="s">
        <v>2998</v>
      </c>
      <c r="AW173" s="11">
        <v>13</v>
      </c>
    </row>
    <row r="174" spans="1:49" s="11" customFormat="1">
      <c r="A174" s="11" t="s">
        <v>2288</v>
      </c>
      <c r="B174" s="11" t="s">
        <v>40</v>
      </c>
      <c r="C174" s="11" t="s">
        <v>35</v>
      </c>
      <c r="D174" s="11" t="s">
        <v>2294</v>
      </c>
      <c r="E174" s="11" t="s">
        <v>36</v>
      </c>
      <c r="F174" s="11">
        <v>647</v>
      </c>
      <c r="G174" s="11">
        <v>397</v>
      </c>
      <c r="H174" s="11">
        <v>133</v>
      </c>
      <c r="I174" s="11" t="s">
        <v>2706</v>
      </c>
      <c r="J174" s="11" t="s">
        <v>1808</v>
      </c>
      <c r="K174" s="11" t="s">
        <v>2295</v>
      </c>
      <c r="L174" s="11" t="s">
        <v>43</v>
      </c>
      <c r="M174" s="11">
        <v>59</v>
      </c>
      <c r="N174" s="11" t="s">
        <v>44</v>
      </c>
      <c r="O174" s="11" t="s">
        <v>110</v>
      </c>
      <c r="P174" s="11" t="s">
        <v>2289</v>
      </c>
      <c r="Q174" s="11" t="s">
        <v>47</v>
      </c>
      <c r="R174" s="11" t="s">
        <v>1947</v>
      </c>
      <c r="S174" s="11">
        <v>29.8</v>
      </c>
      <c r="T174" s="11">
        <v>0.98599999999999999</v>
      </c>
      <c r="U174" s="11" t="s">
        <v>2082</v>
      </c>
      <c r="V174" s="11" t="s">
        <v>2296</v>
      </c>
      <c r="W174" s="11" t="s">
        <v>2297</v>
      </c>
      <c r="X174" s="11" t="s">
        <v>34</v>
      </c>
      <c r="Y174" s="11" t="s">
        <v>34</v>
      </c>
      <c r="Z174" s="11" t="s">
        <v>34</v>
      </c>
      <c r="AA174" s="11" t="s">
        <v>34</v>
      </c>
      <c r="AC174" s="11" t="s">
        <v>2292</v>
      </c>
      <c r="AD174" s="11" t="s">
        <v>55</v>
      </c>
      <c r="AE174" s="11" t="s">
        <v>1158</v>
      </c>
      <c r="AF174" s="11" t="s">
        <v>2298</v>
      </c>
      <c r="AG174" s="11" t="s">
        <v>74</v>
      </c>
      <c r="AK174" s="11" t="str">
        <f>IFERROR(IF(FIND("Rett",AF174)&gt;-1,"yes"),"no")</f>
        <v>no</v>
      </c>
      <c r="AN174" s="11" t="s">
        <v>2999</v>
      </c>
      <c r="AW174" s="11">
        <v>13</v>
      </c>
    </row>
    <row r="175" spans="1:49" s="11" customFormat="1">
      <c r="A175" s="11" t="s">
        <v>2182</v>
      </c>
      <c r="B175" s="11" t="s">
        <v>39</v>
      </c>
      <c r="C175" s="11" t="s">
        <v>106</v>
      </c>
      <c r="D175" s="11">
        <v>444834</v>
      </c>
      <c r="E175" s="11" t="s">
        <v>36</v>
      </c>
      <c r="F175" s="11">
        <v>701</v>
      </c>
      <c r="G175" s="11">
        <v>451</v>
      </c>
      <c r="H175" s="11">
        <v>151</v>
      </c>
      <c r="I175" s="11" t="s">
        <v>2706</v>
      </c>
      <c r="J175" s="11" t="s">
        <v>229</v>
      </c>
      <c r="K175" s="11" t="s">
        <v>230</v>
      </c>
      <c r="L175" s="11" t="s">
        <v>34</v>
      </c>
      <c r="N175" s="11" t="s">
        <v>34</v>
      </c>
      <c r="O175" s="11" t="s">
        <v>231</v>
      </c>
      <c r="P175" s="11" t="s">
        <v>2183</v>
      </c>
      <c r="Q175" s="11" t="s">
        <v>47</v>
      </c>
      <c r="R175" s="11" t="s">
        <v>2184</v>
      </c>
      <c r="S175" s="11">
        <v>27.1</v>
      </c>
      <c r="T175" s="11">
        <v>0.89500000000000002</v>
      </c>
      <c r="U175" s="11" t="s">
        <v>2082</v>
      </c>
      <c r="V175" s="11" t="s">
        <v>2185</v>
      </c>
      <c r="W175" s="11" t="s">
        <v>2186</v>
      </c>
      <c r="X175" s="11" t="s">
        <v>34</v>
      </c>
      <c r="Y175" s="11" t="s">
        <v>34</v>
      </c>
      <c r="Z175" s="11" t="s">
        <v>34</v>
      </c>
      <c r="AA175" s="11" t="s">
        <v>34</v>
      </c>
      <c r="AC175" s="11" t="s">
        <v>34</v>
      </c>
      <c r="AD175" s="11" t="s">
        <v>55</v>
      </c>
      <c r="AE175" s="11" t="s">
        <v>1158</v>
      </c>
      <c r="AF175" s="11" t="s">
        <v>1269</v>
      </c>
      <c r="AG175" s="11" t="s">
        <v>74</v>
      </c>
      <c r="AK175" s="11" t="str">
        <f>IFERROR(IF(FIND("Rett",AF175)&gt;-1,"yes"),"no")</f>
        <v>yes</v>
      </c>
      <c r="AN175" s="11" t="s">
        <v>3000</v>
      </c>
      <c r="AW175" s="11">
        <v>13</v>
      </c>
    </row>
    <row r="176" spans="1:49" s="11" customFormat="1">
      <c r="A176" s="11" t="s">
        <v>2566</v>
      </c>
      <c r="B176" s="11" t="s">
        <v>39</v>
      </c>
      <c r="C176" s="11" t="s">
        <v>35</v>
      </c>
      <c r="D176" s="11" t="s">
        <v>2567</v>
      </c>
      <c r="E176" s="11" t="s">
        <v>36</v>
      </c>
      <c r="F176" s="11">
        <v>429</v>
      </c>
      <c r="G176" s="11">
        <v>179</v>
      </c>
      <c r="H176" s="11">
        <v>60</v>
      </c>
      <c r="I176" s="11" t="s">
        <v>2705</v>
      </c>
      <c r="J176" s="11" t="s">
        <v>473</v>
      </c>
      <c r="K176" s="11" t="s">
        <v>474</v>
      </c>
      <c r="L176" s="11" t="s">
        <v>34</v>
      </c>
      <c r="N176" s="11" t="s">
        <v>34</v>
      </c>
      <c r="O176" s="11" t="s">
        <v>44</v>
      </c>
      <c r="P176" s="11" t="s">
        <v>2568</v>
      </c>
      <c r="Q176" s="11" t="s">
        <v>178</v>
      </c>
      <c r="R176" s="11" t="s">
        <v>2510</v>
      </c>
      <c r="S176" s="11">
        <v>23.2</v>
      </c>
      <c r="T176" s="11">
        <v>0.53600000000000003</v>
      </c>
      <c r="U176" s="11" t="s">
        <v>49</v>
      </c>
      <c r="V176" s="11" t="s">
        <v>2569</v>
      </c>
      <c r="W176" s="11" t="s">
        <v>2570</v>
      </c>
      <c r="X176" s="11" t="s">
        <v>34</v>
      </c>
      <c r="Y176" s="11" t="s">
        <v>34</v>
      </c>
      <c r="Z176" s="11" t="s">
        <v>34</v>
      </c>
      <c r="AA176" s="11" t="s">
        <v>34</v>
      </c>
      <c r="AC176" s="11" t="s">
        <v>34</v>
      </c>
      <c r="AD176" s="11" t="s">
        <v>311</v>
      </c>
      <c r="AE176" s="11" t="s">
        <v>1158</v>
      </c>
      <c r="AF176" s="11" t="s">
        <v>57</v>
      </c>
      <c r="AG176" s="11" t="s">
        <v>58</v>
      </c>
      <c r="AH176" s="11" t="s">
        <v>1315</v>
      </c>
      <c r="AJ176" s="11" t="s">
        <v>2717</v>
      </c>
      <c r="AK176" s="64" t="str">
        <f>IFERROR(IF(FIND("Rett",AF176)&gt;-1,"yes"),"no")</f>
        <v>no</v>
      </c>
      <c r="AL176" s="64" t="s">
        <v>3280</v>
      </c>
      <c r="AM176" s="11">
        <v>1</v>
      </c>
      <c r="AN176" s="11" t="s">
        <v>3001</v>
      </c>
      <c r="AO176" s="11">
        <v>1</v>
      </c>
      <c r="AP176" s="11">
        <v>1</v>
      </c>
      <c r="AW176" s="11">
        <v>14</v>
      </c>
    </row>
    <row r="177" spans="1:49" s="11" customFormat="1">
      <c r="A177" s="11" t="s">
        <v>2448</v>
      </c>
      <c r="B177" s="11" t="s">
        <v>40</v>
      </c>
      <c r="C177" s="11" t="s">
        <v>35</v>
      </c>
      <c r="D177" s="11">
        <v>1324711</v>
      </c>
      <c r="E177" s="11" t="s">
        <v>36</v>
      </c>
      <c r="F177" s="11">
        <v>551</v>
      </c>
      <c r="G177" s="11">
        <v>301</v>
      </c>
      <c r="H177" s="11">
        <v>101</v>
      </c>
      <c r="I177" s="11" t="s">
        <v>2706</v>
      </c>
      <c r="J177" s="11" t="s">
        <v>668</v>
      </c>
      <c r="K177" s="11" t="s">
        <v>779</v>
      </c>
      <c r="L177" s="11" t="s">
        <v>34</v>
      </c>
      <c r="N177" s="11" t="s">
        <v>34</v>
      </c>
      <c r="O177" s="11" t="s">
        <v>64</v>
      </c>
      <c r="P177" s="11" t="s">
        <v>2449</v>
      </c>
      <c r="Q177" s="11" t="s">
        <v>47</v>
      </c>
      <c r="R177" s="11" t="s">
        <v>2104</v>
      </c>
      <c r="S177" s="11">
        <v>26.4</v>
      </c>
      <c r="T177" s="11">
        <v>0.98299999999999998</v>
      </c>
      <c r="U177" s="11" t="s">
        <v>2082</v>
      </c>
      <c r="V177" s="11" t="s">
        <v>2450</v>
      </c>
      <c r="W177" s="11" t="s">
        <v>2451</v>
      </c>
      <c r="X177" s="11" t="s">
        <v>34</v>
      </c>
      <c r="Y177" s="11" t="s">
        <v>34</v>
      </c>
      <c r="Z177" s="11" t="s">
        <v>34</v>
      </c>
      <c r="AA177" s="11" t="s">
        <v>34</v>
      </c>
      <c r="AC177" s="11" t="s">
        <v>34</v>
      </c>
      <c r="AD177" s="11" t="s">
        <v>55</v>
      </c>
      <c r="AE177" s="11" t="s">
        <v>1158</v>
      </c>
      <c r="AF177" s="11" t="s">
        <v>190</v>
      </c>
      <c r="AG177" s="11" t="s">
        <v>58</v>
      </c>
      <c r="AK177" s="11" t="str">
        <f>IFERROR(IF(FIND("Rett",AF177)&gt;-1,"yes"),"no")</f>
        <v>no</v>
      </c>
      <c r="AN177" s="11" t="s">
        <v>3002</v>
      </c>
      <c r="AT177" s="11" t="s">
        <v>2823</v>
      </c>
      <c r="AU177" s="11" t="s">
        <v>2823</v>
      </c>
      <c r="AV177" s="11" t="s">
        <v>2823</v>
      </c>
      <c r="AW177" s="11">
        <v>14</v>
      </c>
    </row>
    <row r="178" spans="1:49" s="11" customFormat="1">
      <c r="A178" s="11" t="s">
        <v>2429</v>
      </c>
      <c r="B178" s="11" t="s">
        <v>39</v>
      </c>
      <c r="C178" s="11" t="s">
        <v>106</v>
      </c>
      <c r="D178" s="11">
        <v>521464</v>
      </c>
      <c r="E178" s="11" t="s">
        <v>36</v>
      </c>
      <c r="F178" s="11">
        <v>562</v>
      </c>
      <c r="G178" s="11">
        <v>312</v>
      </c>
      <c r="H178" s="11">
        <v>104</v>
      </c>
      <c r="I178" s="11" t="s">
        <v>2706</v>
      </c>
      <c r="J178" s="11" t="s">
        <v>2430</v>
      </c>
      <c r="K178" s="11" t="s">
        <v>2431</v>
      </c>
      <c r="L178" s="11" t="s">
        <v>34</v>
      </c>
      <c r="N178" s="11" t="s">
        <v>34</v>
      </c>
      <c r="O178" s="11" t="s">
        <v>255</v>
      </c>
      <c r="P178" s="11" t="s">
        <v>2432</v>
      </c>
      <c r="Q178" s="11" t="s">
        <v>47</v>
      </c>
      <c r="R178" s="11" t="s">
        <v>2076</v>
      </c>
      <c r="S178" s="11">
        <v>31</v>
      </c>
      <c r="T178" s="11">
        <v>0.92200000000000004</v>
      </c>
      <c r="U178" s="11" t="s">
        <v>2082</v>
      </c>
      <c r="V178" s="11" t="s">
        <v>2433</v>
      </c>
      <c r="W178" s="11" t="s">
        <v>2434</v>
      </c>
      <c r="X178" s="11" t="s">
        <v>34</v>
      </c>
      <c r="Y178" s="11" t="s">
        <v>34</v>
      </c>
      <c r="Z178" s="11" t="s">
        <v>34</v>
      </c>
      <c r="AA178" s="11" t="s">
        <v>34</v>
      </c>
      <c r="AC178" s="11" t="s">
        <v>34</v>
      </c>
      <c r="AD178" s="11" t="s">
        <v>55</v>
      </c>
      <c r="AE178" s="11" t="s">
        <v>1158</v>
      </c>
      <c r="AF178" s="11" t="s">
        <v>227</v>
      </c>
      <c r="AG178" s="11" t="s">
        <v>58</v>
      </c>
      <c r="AK178" s="11" t="str">
        <f>IFERROR(IF(FIND("Rett",AF178)&gt;-1,"yes"),"no")</f>
        <v>no</v>
      </c>
      <c r="AN178" s="11" t="s">
        <v>3003</v>
      </c>
      <c r="AW178" s="11">
        <v>14</v>
      </c>
    </row>
    <row r="179" spans="1:49" s="11" customFormat="1">
      <c r="A179" s="11" t="s">
        <v>2407</v>
      </c>
      <c r="B179" s="11" t="s">
        <v>39</v>
      </c>
      <c r="C179" s="11" t="s">
        <v>106</v>
      </c>
      <c r="D179" s="11">
        <v>143535</v>
      </c>
      <c r="E179" s="11" t="s">
        <v>36</v>
      </c>
      <c r="F179" s="11">
        <v>567</v>
      </c>
      <c r="G179" s="11">
        <v>317</v>
      </c>
      <c r="H179" s="11">
        <v>106</v>
      </c>
      <c r="I179" s="11" t="s">
        <v>2706</v>
      </c>
      <c r="J179" s="11" t="s">
        <v>1123</v>
      </c>
      <c r="K179" s="11" t="s">
        <v>2413</v>
      </c>
      <c r="L179" s="11" t="s">
        <v>34</v>
      </c>
      <c r="N179" s="11" t="s">
        <v>34</v>
      </c>
      <c r="O179" s="11" t="s">
        <v>45</v>
      </c>
      <c r="P179" s="11" t="s">
        <v>2408</v>
      </c>
      <c r="Q179" s="11" t="s">
        <v>47</v>
      </c>
      <c r="R179" s="11" t="s">
        <v>1947</v>
      </c>
      <c r="S179" s="11">
        <v>31</v>
      </c>
      <c r="T179" s="11">
        <v>0.96699999999999997</v>
      </c>
      <c r="U179" s="11" t="s">
        <v>2082</v>
      </c>
      <c r="V179" s="11" t="s">
        <v>2414</v>
      </c>
      <c r="W179" s="11" t="s">
        <v>2415</v>
      </c>
      <c r="X179" s="11" t="s">
        <v>34</v>
      </c>
      <c r="Y179" s="11" t="s">
        <v>34</v>
      </c>
      <c r="Z179" s="11" t="s">
        <v>34</v>
      </c>
      <c r="AA179" s="11" t="s">
        <v>34</v>
      </c>
      <c r="AC179" s="11" t="s">
        <v>2411</v>
      </c>
      <c r="AD179" s="11" t="s">
        <v>55</v>
      </c>
      <c r="AE179" s="11" t="s">
        <v>1158</v>
      </c>
      <c r="AF179" s="11" t="s">
        <v>370</v>
      </c>
      <c r="AG179" s="11" t="s">
        <v>58</v>
      </c>
      <c r="AK179" s="11" t="str">
        <f>IFERROR(IF(FIND("Rett",AF179)&gt;-1,"yes"),"no")</f>
        <v>yes</v>
      </c>
      <c r="AN179" s="11" t="s">
        <v>3004</v>
      </c>
      <c r="AT179" s="11" t="s">
        <v>2823</v>
      </c>
      <c r="AU179" s="11" t="s">
        <v>2823</v>
      </c>
      <c r="AV179" s="11" t="s">
        <v>2823</v>
      </c>
      <c r="AW179" s="11">
        <v>14</v>
      </c>
    </row>
    <row r="180" spans="1:49" s="11" customFormat="1">
      <c r="A180" s="11" t="s">
        <v>2391</v>
      </c>
      <c r="B180" s="11" t="s">
        <v>106</v>
      </c>
      <c r="C180" s="11" t="s">
        <v>40</v>
      </c>
      <c r="D180" s="11">
        <v>2499592</v>
      </c>
      <c r="E180" s="11" t="s">
        <v>36</v>
      </c>
      <c r="F180" s="11">
        <v>573</v>
      </c>
      <c r="G180" s="11">
        <v>323</v>
      </c>
      <c r="H180" s="11">
        <v>108</v>
      </c>
      <c r="I180" s="11" t="s">
        <v>2706</v>
      </c>
      <c r="J180" s="11" t="s">
        <v>878</v>
      </c>
      <c r="K180" s="11" t="s">
        <v>2392</v>
      </c>
      <c r="L180" s="11" t="s">
        <v>34</v>
      </c>
      <c r="N180" s="11" t="s">
        <v>34</v>
      </c>
      <c r="O180" s="11" t="s">
        <v>210</v>
      </c>
      <c r="P180" s="11" t="s">
        <v>2393</v>
      </c>
      <c r="Q180" s="11" t="s">
        <v>47</v>
      </c>
      <c r="R180" s="11" t="s">
        <v>203</v>
      </c>
      <c r="S180" s="11">
        <v>28.5</v>
      </c>
      <c r="T180" s="11">
        <v>0.92800000000000005</v>
      </c>
      <c r="U180" s="11" t="s">
        <v>2082</v>
      </c>
      <c r="V180" s="11" t="s">
        <v>2394</v>
      </c>
      <c r="W180" s="11" t="s">
        <v>2395</v>
      </c>
      <c r="X180" s="11" t="s">
        <v>34</v>
      </c>
      <c r="Y180" s="11" t="s">
        <v>34</v>
      </c>
      <c r="Z180" s="11" t="s">
        <v>34</v>
      </c>
      <c r="AA180" s="11" t="s">
        <v>34</v>
      </c>
      <c r="AC180" s="11">
        <v>17387578</v>
      </c>
      <c r="AD180" s="11" t="s">
        <v>55</v>
      </c>
      <c r="AE180" s="11" t="s">
        <v>1158</v>
      </c>
      <c r="AF180" s="11" t="s">
        <v>169</v>
      </c>
      <c r="AG180" s="11" t="s">
        <v>58</v>
      </c>
      <c r="AK180" s="11" t="str">
        <f>IFERROR(IF(FIND("Rett",AF180)&gt;-1,"yes"),"no")</f>
        <v>yes</v>
      </c>
      <c r="AN180" s="11" t="s">
        <v>3005</v>
      </c>
      <c r="AT180" s="11" t="s">
        <v>2823</v>
      </c>
      <c r="AU180" s="11" t="s">
        <v>2823</v>
      </c>
      <c r="AV180" s="11" t="s">
        <v>2823</v>
      </c>
      <c r="AW180" s="11">
        <v>14</v>
      </c>
    </row>
    <row r="181" spans="1:49" s="11" customFormat="1">
      <c r="A181" s="11" t="s">
        <v>2368</v>
      </c>
      <c r="B181" s="11" t="s">
        <v>40</v>
      </c>
      <c r="C181" s="11" t="s">
        <v>39</v>
      </c>
      <c r="D181" s="11">
        <v>2445701</v>
      </c>
      <c r="E181" s="11" t="s">
        <v>36</v>
      </c>
      <c r="F181" s="11">
        <v>600</v>
      </c>
      <c r="G181" s="11">
        <v>350</v>
      </c>
      <c r="H181" s="11">
        <v>117</v>
      </c>
      <c r="I181" s="11" t="s">
        <v>2706</v>
      </c>
      <c r="J181" s="11" t="s">
        <v>398</v>
      </c>
      <c r="K181" s="11" t="s">
        <v>399</v>
      </c>
      <c r="L181" s="11" t="s">
        <v>62</v>
      </c>
      <c r="M181" s="11">
        <v>24</v>
      </c>
      <c r="N181" s="11" t="s">
        <v>63</v>
      </c>
      <c r="O181" s="11" t="s">
        <v>400</v>
      </c>
      <c r="P181" s="11" t="s">
        <v>34</v>
      </c>
      <c r="Q181" s="11" t="s">
        <v>47</v>
      </c>
      <c r="R181" s="11" t="s">
        <v>1309</v>
      </c>
      <c r="S181" s="11">
        <v>27.4</v>
      </c>
      <c r="T181" s="11">
        <v>0.94399999999999995</v>
      </c>
      <c r="U181" s="11" t="s">
        <v>2082</v>
      </c>
      <c r="V181" s="11" t="s">
        <v>2369</v>
      </c>
      <c r="W181" s="11" t="s">
        <v>2370</v>
      </c>
      <c r="X181" s="11" t="s">
        <v>34</v>
      </c>
      <c r="Y181" s="11" t="s">
        <v>34</v>
      </c>
      <c r="Z181" s="11" t="s">
        <v>34</v>
      </c>
      <c r="AA181" s="11" t="s">
        <v>34</v>
      </c>
      <c r="AC181" s="11" t="s">
        <v>34</v>
      </c>
      <c r="AD181" s="11" t="s">
        <v>55</v>
      </c>
      <c r="AE181" s="11" t="s">
        <v>1158</v>
      </c>
      <c r="AF181" s="11" t="s">
        <v>169</v>
      </c>
      <c r="AG181" s="11" t="s">
        <v>58</v>
      </c>
      <c r="AK181" s="11" t="str">
        <f>IFERROR(IF(FIND("Rett",AF181)&gt;-1,"yes"),"no")</f>
        <v>yes</v>
      </c>
      <c r="AN181" s="11" t="s">
        <v>3006</v>
      </c>
      <c r="AT181" s="11" t="s">
        <v>2823</v>
      </c>
      <c r="AU181" s="11" t="s">
        <v>2823</v>
      </c>
      <c r="AV181" s="11" t="s">
        <v>2823</v>
      </c>
      <c r="AW181" s="11">
        <v>14</v>
      </c>
    </row>
    <row r="182" spans="1:49" s="11" customFormat="1">
      <c r="A182" s="11" t="s">
        <v>2364</v>
      </c>
      <c r="B182" s="11" t="s">
        <v>39</v>
      </c>
      <c r="C182" s="11" t="s">
        <v>40</v>
      </c>
      <c r="D182" s="11">
        <v>432216</v>
      </c>
      <c r="E182" s="11" t="s">
        <v>36</v>
      </c>
      <c r="F182" s="11">
        <v>603</v>
      </c>
      <c r="G182" s="11">
        <v>353</v>
      </c>
      <c r="H182" s="11">
        <v>118</v>
      </c>
      <c r="I182" s="11" t="s">
        <v>2706</v>
      </c>
      <c r="J182" s="11" t="s">
        <v>265</v>
      </c>
      <c r="K182" s="11" t="s">
        <v>266</v>
      </c>
      <c r="L182" s="11" t="s">
        <v>92</v>
      </c>
      <c r="M182" s="11">
        <v>25</v>
      </c>
      <c r="N182" s="11" t="s">
        <v>200</v>
      </c>
      <c r="O182" s="11" t="s">
        <v>267</v>
      </c>
      <c r="P182" s="11" t="s">
        <v>2365</v>
      </c>
      <c r="Q182" s="11" t="s">
        <v>47</v>
      </c>
      <c r="R182" s="11" t="s">
        <v>2104</v>
      </c>
      <c r="S182" s="11">
        <v>26.3</v>
      </c>
      <c r="T182" s="11">
        <v>0.97099999999999997</v>
      </c>
      <c r="U182" s="11" t="s">
        <v>2082</v>
      </c>
      <c r="V182" s="11" t="s">
        <v>2366</v>
      </c>
      <c r="W182" s="11" t="s">
        <v>2367</v>
      </c>
      <c r="X182" s="11" t="s">
        <v>34</v>
      </c>
      <c r="Y182" s="11" t="s">
        <v>34</v>
      </c>
      <c r="Z182" s="11" t="s">
        <v>34</v>
      </c>
      <c r="AA182" s="11" t="s">
        <v>34</v>
      </c>
      <c r="AC182" s="11" t="s">
        <v>34</v>
      </c>
      <c r="AD182" s="11" t="s">
        <v>55</v>
      </c>
      <c r="AE182" s="11" t="s">
        <v>1158</v>
      </c>
      <c r="AF182" s="11" t="s">
        <v>190</v>
      </c>
      <c r="AG182" s="11" t="s">
        <v>58</v>
      </c>
      <c r="AK182" s="11" t="str">
        <f>IFERROR(IF(FIND("Rett",AF182)&gt;-1,"yes"),"no")</f>
        <v>no</v>
      </c>
      <c r="AN182" s="11" t="s">
        <v>3007</v>
      </c>
      <c r="AW182" s="11">
        <v>14</v>
      </c>
    </row>
    <row r="183" spans="1:49" s="11" customFormat="1">
      <c r="A183" s="11" t="s">
        <v>2354</v>
      </c>
      <c r="B183" s="11" t="s">
        <v>35</v>
      </c>
      <c r="C183" s="11" t="s">
        <v>106</v>
      </c>
      <c r="D183" s="11">
        <v>1098273</v>
      </c>
      <c r="E183" s="11" t="s">
        <v>36</v>
      </c>
      <c r="F183" s="11">
        <v>612</v>
      </c>
      <c r="G183" s="11">
        <v>362</v>
      </c>
      <c r="H183" s="11">
        <v>121</v>
      </c>
      <c r="I183" s="11" t="s">
        <v>2706</v>
      </c>
      <c r="J183" s="11" t="s">
        <v>2355</v>
      </c>
      <c r="K183" s="11" t="s">
        <v>2356</v>
      </c>
      <c r="L183" s="11" t="s">
        <v>134</v>
      </c>
      <c r="M183" s="11">
        <v>28</v>
      </c>
      <c r="N183" s="11" t="s">
        <v>1035</v>
      </c>
      <c r="O183" s="11" t="s">
        <v>293</v>
      </c>
      <c r="P183" s="11" t="s">
        <v>34</v>
      </c>
      <c r="Q183" s="11" t="s">
        <v>47</v>
      </c>
      <c r="R183" s="11" t="s">
        <v>2076</v>
      </c>
      <c r="S183" s="11">
        <v>28.4</v>
      </c>
      <c r="T183" s="11">
        <v>0.95799999999999996</v>
      </c>
      <c r="U183" s="11" t="s">
        <v>2082</v>
      </c>
      <c r="V183" s="11" t="s">
        <v>2357</v>
      </c>
      <c r="W183" s="11" t="s">
        <v>2358</v>
      </c>
      <c r="X183" s="11" t="s">
        <v>34</v>
      </c>
      <c r="Y183" s="11" t="s">
        <v>34</v>
      </c>
      <c r="Z183" s="11" t="s">
        <v>34</v>
      </c>
      <c r="AA183" s="11" t="s">
        <v>34</v>
      </c>
      <c r="AC183" s="11" t="s">
        <v>34</v>
      </c>
      <c r="AD183" s="11" t="s">
        <v>55</v>
      </c>
      <c r="AE183" s="11" t="s">
        <v>1158</v>
      </c>
      <c r="AF183" s="11" t="s">
        <v>169</v>
      </c>
      <c r="AG183" s="11" t="s">
        <v>58</v>
      </c>
      <c r="AK183" s="11" t="str">
        <f>IFERROR(IF(FIND("Rett",AF183)&gt;-1,"yes"),"no")</f>
        <v>yes</v>
      </c>
      <c r="AN183" s="11" t="s">
        <v>3008</v>
      </c>
      <c r="AW183" s="11">
        <v>14</v>
      </c>
    </row>
    <row r="184" spans="1:49" s="11" customFormat="1">
      <c r="A184" s="11" t="s">
        <v>2341</v>
      </c>
      <c r="B184" s="11" t="s">
        <v>106</v>
      </c>
      <c r="C184" s="11" t="s">
        <v>39</v>
      </c>
      <c r="D184" s="11">
        <v>1506669</v>
      </c>
      <c r="E184" s="11" t="s">
        <v>36</v>
      </c>
      <c r="F184" s="11">
        <v>620</v>
      </c>
      <c r="G184" s="11">
        <v>370</v>
      </c>
      <c r="H184" s="11">
        <v>124</v>
      </c>
      <c r="I184" s="11" t="s">
        <v>2706</v>
      </c>
      <c r="J184" s="11" t="s">
        <v>1197</v>
      </c>
      <c r="K184" s="11" t="s">
        <v>2342</v>
      </c>
      <c r="L184" s="11" t="s">
        <v>340</v>
      </c>
      <c r="M184" s="11">
        <v>30</v>
      </c>
      <c r="N184" s="11" t="s">
        <v>79</v>
      </c>
      <c r="O184" s="11" t="s">
        <v>293</v>
      </c>
      <c r="P184" s="11" t="s">
        <v>34</v>
      </c>
      <c r="Q184" s="11" t="s">
        <v>178</v>
      </c>
      <c r="R184" s="11" t="s">
        <v>2343</v>
      </c>
      <c r="S184" s="11">
        <v>22.2</v>
      </c>
      <c r="T184" s="11">
        <v>0.72899999999999998</v>
      </c>
      <c r="U184" s="11" t="s">
        <v>2082</v>
      </c>
      <c r="V184" s="11" t="s">
        <v>2344</v>
      </c>
      <c r="W184" s="11" t="s">
        <v>2345</v>
      </c>
      <c r="X184" s="11" t="s">
        <v>34</v>
      </c>
      <c r="Y184" s="11" t="s">
        <v>34</v>
      </c>
      <c r="Z184" s="11" t="s">
        <v>34</v>
      </c>
      <c r="AA184" s="11" t="s">
        <v>34</v>
      </c>
      <c r="AC184" s="11" t="s">
        <v>34</v>
      </c>
      <c r="AD184" s="11" t="s">
        <v>55</v>
      </c>
      <c r="AE184" s="11" t="s">
        <v>1158</v>
      </c>
      <c r="AF184" s="11" t="s">
        <v>57</v>
      </c>
      <c r="AG184" s="11" t="s">
        <v>58</v>
      </c>
      <c r="AK184" s="11" t="str">
        <f>IFERROR(IF(FIND("Rett",AF184)&gt;-1,"yes"),"no")</f>
        <v>no</v>
      </c>
      <c r="AN184" s="11" t="s">
        <v>3009</v>
      </c>
      <c r="AT184" s="11" t="s">
        <v>2823</v>
      </c>
      <c r="AU184" s="11" t="s">
        <v>2823</v>
      </c>
      <c r="AV184" s="11" t="s">
        <v>2823</v>
      </c>
      <c r="AW184" s="11">
        <v>14</v>
      </c>
    </row>
    <row r="185" spans="1:49" s="11" customFormat="1">
      <c r="A185" s="11" t="s">
        <v>2312</v>
      </c>
      <c r="B185" s="11" t="s">
        <v>35</v>
      </c>
      <c r="C185" s="11" t="s">
        <v>40</v>
      </c>
      <c r="D185" s="11">
        <v>143554</v>
      </c>
      <c r="E185" s="11" t="s">
        <v>36</v>
      </c>
      <c r="F185" s="11">
        <v>633</v>
      </c>
      <c r="G185" s="11">
        <v>383</v>
      </c>
      <c r="H185" s="11">
        <v>128</v>
      </c>
      <c r="I185" s="11" t="s">
        <v>2706</v>
      </c>
      <c r="J185" s="11" t="s">
        <v>585</v>
      </c>
      <c r="K185" s="11" t="s">
        <v>586</v>
      </c>
      <c r="L185" s="11" t="s">
        <v>462</v>
      </c>
      <c r="M185" s="11">
        <v>34</v>
      </c>
      <c r="N185" s="11" t="s">
        <v>110</v>
      </c>
      <c r="O185" s="11" t="s">
        <v>210</v>
      </c>
      <c r="P185" s="11" t="s">
        <v>2313</v>
      </c>
      <c r="Q185" s="11" t="s">
        <v>47</v>
      </c>
      <c r="R185" s="11" t="s">
        <v>2314</v>
      </c>
      <c r="S185" s="11">
        <v>25.2</v>
      </c>
      <c r="T185" s="11">
        <v>0.92600000000000005</v>
      </c>
      <c r="U185" s="11" t="s">
        <v>2082</v>
      </c>
      <c r="V185" s="11" t="s">
        <v>2315</v>
      </c>
      <c r="W185" s="11" t="s">
        <v>2316</v>
      </c>
      <c r="X185" s="11" t="s">
        <v>34</v>
      </c>
      <c r="Y185" s="11" t="s">
        <v>34</v>
      </c>
      <c r="Z185" s="11" t="s">
        <v>34</v>
      </c>
      <c r="AA185" s="11" t="s">
        <v>34</v>
      </c>
      <c r="AC185" s="11">
        <v>12966523</v>
      </c>
      <c r="AD185" s="11" t="s">
        <v>55</v>
      </c>
      <c r="AE185" s="11" t="s">
        <v>1158</v>
      </c>
      <c r="AF185" s="11" t="s">
        <v>2149</v>
      </c>
      <c r="AG185" s="11" t="s">
        <v>58</v>
      </c>
      <c r="AK185" s="11" t="str">
        <f>IFERROR(IF(FIND("Rett",AF185)&gt;-1,"yes"),"no")</f>
        <v>yes</v>
      </c>
      <c r="AN185" s="11" t="s">
        <v>3010</v>
      </c>
      <c r="AT185" s="11" t="s">
        <v>2823</v>
      </c>
      <c r="AU185" s="11" t="s">
        <v>2823</v>
      </c>
      <c r="AV185" s="11" t="s">
        <v>2823</v>
      </c>
      <c r="AW185" s="11">
        <v>14</v>
      </c>
    </row>
    <row r="186" spans="1:49" s="11" customFormat="1">
      <c r="A186" s="11" t="s">
        <v>2317</v>
      </c>
      <c r="B186" s="11" t="s">
        <v>40</v>
      </c>
      <c r="C186" s="11" t="s">
        <v>35</v>
      </c>
      <c r="D186" s="11">
        <v>857143</v>
      </c>
      <c r="E186" s="11" t="s">
        <v>36</v>
      </c>
      <c r="F186" s="11">
        <v>632</v>
      </c>
      <c r="G186" s="11">
        <v>382</v>
      </c>
      <c r="H186" s="11">
        <v>128</v>
      </c>
      <c r="I186" s="11" t="s">
        <v>2706</v>
      </c>
      <c r="J186" s="11" t="s">
        <v>389</v>
      </c>
      <c r="K186" s="11" t="s">
        <v>390</v>
      </c>
      <c r="L186" s="11" t="s">
        <v>462</v>
      </c>
      <c r="M186" s="11">
        <v>34</v>
      </c>
      <c r="N186" s="11" t="s">
        <v>110</v>
      </c>
      <c r="O186" s="11" t="s">
        <v>79</v>
      </c>
      <c r="P186" s="11" t="s">
        <v>2318</v>
      </c>
      <c r="Q186" s="11" t="s">
        <v>407</v>
      </c>
      <c r="R186" s="11" t="s">
        <v>2319</v>
      </c>
      <c r="S186" s="11">
        <v>22.3</v>
      </c>
      <c r="T186" s="11">
        <v>0.69499999999999995</v>
      </c>
      <c r="U186" s="11" t="s">
        <v>2082</v>
      </c>
      <c r="V186" s="11" t="s">
        <v>2320</v>
      </c>
      <c r="W186" s="11" t="s">
        <v>2321</v>
      </c>
      <c r="X186" s="11" t="s">
        <v>34</v>
      </c>
      <c r="Y186" s="11" t="s">
        <v>34</v>
      </c>
      <c r="Z186" s="11" t="s">
        <v>34</v>
      </c>
      <c r="AA186" s="11" t="s">
        <v>34</v>
      </c>
      <c r="AC186" s="11" t="s">
        <v>34</v>
      </c>
      <c r="AD186" s="11" t="s">
        <v>55</v>
      </c>
      <c r="AE186" s="11" t="s">
        <v>1158</v>
      </c>
      <c r="AF186" s="11" t="s">
        <v>57</v>
      </c>
      <c r="AG186" s="11" t="s">
        <v>58</v>
      </c>
      <c r="AK186" s="11" t="str">
        <f>IFERROR(IF(FIND("Rett",AF186)&gt;-1,"yes"),"no")</f>
        <v>no</v>
      </c>
      <c r="AN186" s="11" t="s">
        <v>3011</v>
      </c>
      <c r="AW186" s="11">
        <v>14</v>
      </c>
    </row>
    <row r="187" spans="1:49" s="11" customFormat="1">
      <c r="A187" s="11" t="s">
        <v>2306</v>
      </c>
      <c r="B187" s="11" t="s">
        <v>39</v>
      </c>
      <c r="C187" s="11" t="s">
        <v>35</v>
      </c>
      <c r="D187" s="11">
        <v>988358</v>
      </c>
      <c r="E187" s="11" t="s">
        <v>36</v>
      </c>
      <c r="F187" s="11">
        <v>636</v>
      </c>
      <c r="G187" s="11">
        <v>386</v>
      </c>
      <c r="H187" s="11">
        <v>129</v>
      </c>
      <c r="I187" s="11" t="s">
        <v>2706</v>
      </c>
      <c r="J187" s="11" t="s">
        <v>2307</v>
      </c>
      <c r="K187" s="11" t="s">
        <v>2308</v>
      </c>
      <c r="L187" s="11" t="s">
        <v>106</v>
      </c>
      <c r="M187" s="11">
        <v>35</v>
      </c>
      <c r="N187" s="11" t="s">
        <v>267</v>
      </c>
      <c r="O187" s="11" t="s">
        <v>326</v>
      </c>
      <c r="P187" s="11" t="s">
        <v>2309</v>
      </c>
      <c r="Q187" s="11" t="s">
        <v>47</v>
      </c>
      <c r="R187" s="11" t="s">
        <v>2076</v>
      </c>
      <c r="S187" s="11">
        <v>27.8</v>
      </c>
      <c r="T187" s="11">
        <v>0.97199999999999998</v>
      </c>
      <c r="U187" s="11" t="s">
        <v>2082</v>
      </c>
      <c r="V187" s="11" t="s">
        <v>2310</v>
      </c>
      <c r="W187" s="11" t="s">
        <v>2311</v>
      </c>
      <c r="X187" s="11" t="s">
        <v>34</v>
      </c>
      <c r="Y187" s="11" t="s">
        <v>34</v>
      </c>
      <c r="Z187" s="11" t="s">
        <v>34</v>
      </c>
      <c r="AA187" s="11" t="s">
        <v>34</v>
      </c>
      <c r="AC187" s="11" t="s">
        <v>34</v>
      </c>
      <c r="AD187" s="11" t="s">
        <v>55</v>
      </c>
      <c r="AE187" s="11" t="s">
        <v>1158</v>
      </c>
      <c r="AF187" s="11" t="s">
        <v>190</v>
      </c>
      <c r="AG187" s="11" t="s">
        <v>58</v>
      </c>
      <c r="AK187" s="11" t="str">
        <f>IFERROR(IF(FIND("Rett",AF187)&gt;-1,"yes"),"no")</f>
        <v>no</v>
      </c>
      <c r="AN187" s="11" t="s">
        <v>3012</v>
      </c>
      <c r="AW187" s="11">
        <v>14</v>
      </c>
    </row>
    <row r="188" spans="1:49" s="11" customFormat="1">
      <c r="A188" s="11" t="s">
        <v>2256</v>
      </c>
      <c r="B188" s="11" t="s">
        <v>35</v>
      </c>
      <c r="C188" s="11" t="s">
        <v>40</v>
      </c>
      <c r="D188" s="11">
        <v>2019735</v>
      </c>
      <c r="E188" s="11" t="s">
        <v>36</v>
      </c>
      <c r="F188" s="11">
        <v>655</v>
      </c>
      <c r="G188" s="11">
        <v>405</v>
      </c>
      <c r="H188" s="11">
        <v>135</v>
      </c>
      <c r="I188" s="11" t="s">
        <v>2706</v>
      </c>
      <c r="J188" s="11" t="s">
        <v>947</v>
      </c>
      <c r="K188" s="11" t="s">
        <v>2257</v>
      </c>
      <c r="L188" s="11" t="s">
        <v>537</v>
      </c>
      <c r="M188" s="11">
        <v>61</v>
      </c>
      <c r="N188" s="11" t="s">
        <v>217</v>
      </c>
      <c r="O188" s="11" t="s">
        <v>452</v>
      </c>
      <c r="P188" s="11" t="s">
        <v>34</v>
      </c>
      <c r="Q188" s="11" t="s">
        <v>47</v>
      </c>
      <c r="R188" s="11" t="s">
        <v>2258</v>
      </c>
      <c r="S188" s="11">
        <v>25.3</v>
      </c>
      <c r="T188" s="11">
        <v>0.89</v>
      </c>
      <c r="U188" s="11" t="s">
        <v>2082</v>
      </c>
      <c r="V188" s="11" t="s">
        <v>2259</v>
      </c>
      <c r="W188" s="11" t="s">
        <v>2260</v>
      </c>
      <c r="X188" s="11" t="s">
        <v>34</v>
      </c>
      <c r="Y188" s="11" t="s">
        <v>34</v>
      </c>
      <c r="Z188" s="11" t="s">
        <v>34</v>
      </c>
      <c r="AA188" s="11" t="s">
        <v>34</v>
      </c>
      <c r="AC188" s="11" t="s">
        <v>34</v>
      </c>
      <c r="AD188" s="11" t="s">
        <v>55</v>
      </c>
      <c r="AE188" s="11" t="s">
        <v>1158</v>
      </c>
      <c r="AF188" s="11" t="s">
        <v>57</v>
      </c>
      <c r="AG188" s="11" t="s">
        <v>58</v>
      </c>
      <c r="AK188" s="11" t="str">
        <f>IFERROR(IF(FIND("Rett",AF188)&gt;-1,"yes"),"no")</f>
        <v>no</v>
      </c>
      <c r="AN188" s="11" t="s">
        <v>3013</v>
      </c>
      <c r="AT188" s="11" t="s">
        <v>2823</v>
      </c>
      <c r="AU188" s="11" t="s">
        <v>2823</v>
      </c>
      <c r="AV188" s="11" t="s">
        <v>2823</v>
      </c>
      <c r="AW188" s="11">
        <v>14</v>
      </c>
    </row>
    <row r="189" spans="1:49" s="11" customFormat="1">
      <c r="A189" s="11" t="s">
        <v>2165</v>
      </c>
      <c r="B189" s="11" t="s">
        <v>40</v>
      </c>
      <c r="C189" s="11" t="s">
        <v>35</v>
      </c>
      <c r="D189" s="11">
        <v>2029588</v>
      </c>
      <c r="E189" s="11" t="s">
        <v>36</v>
      </c>
      <c r="F189" s="11">
        <v>704</v>
      </c>
      <c r="G189" s="11">
        <v>454</v>
      </c>
      <c r="H189" s="11">
        <v>152</v>
      </c>
      <c r="I189" s="11" t="s">
        <v>2706</v>
      </c>
      <c r="J189" s="11" t="s">
        <v>668</v>
      </c>
      <c r="K189" s="11" t="s">
        <v>779</v>
      </c>
      <c r="L189" s="11" t="s">
        <v>34</v>
      </c>
      <c r="N189" s="11" t="s">
        <v>34</v>
      </c>
      <c r="O189" s="11" t="s">
        <v>64</v>
      </c>
      <c r="P189" s="11" t="s">
        <v>2173</v>
      </c>
      <c r="Q189" s="11" t="s">
        <v>178</v>
      </c>
      <c r="R189" s="11" t="s">
        <v>1296</v>
      </c>
      <c r="S189" s="11">
        <v>25.5</v>
      </c>
      <c r="T189" s="11">
        <v>0.879</v>
      </c>
      <c r="U189" s="11" t="s">
        <v>2082</v>
      </c>
      <c r="V189" s="11" t="s">
        <v>2174</v>
      </c>
      <c r="W189" s="11" t="s">
        <v>2175</v>
      </c>
      <c r="X189" s="11" t="s">
        <v>34</v>
      </c>
      <c r="Y189" s="11" t="s">
        <v>34</v>
      </c>
      <c r="Z189" s="11" t="s">
        <v>34</v>
      </c>
      <c r="AA189" s="11" t="s">
        <v>34</v>
      </c>
      <c r="AC189" s="11" t="s">
        <v>34</v>
      </c>
      <c r="AD189" s="11" t="s">
        <v>55</v>
      </c>
      <c r="AE189" s="11" t="s">
        <v>1158</v>
      </c>
      <c r="AF189" s="11" t="s">
        <v>57</v>
      </c>
      <c r="AG189" s="11" t="s">
        <v>58</v>
      </c>
      <c r="AK189" s="11" t="str">
        <f>IFERROR(IF(FIND("Rett",AF189)&gt;-1,"yes"),"no")</f>
        <v>no</v>
      </c>
      <c r="AN189" s="11" t="s">
        <v>3014</v>
      </c>
      <c r="AT189" s="11" t="s">
        <v>2823</v>
      </c>
      <c r="AU189" s="11" t="s">
        <v>2823</v>
      </c>
      <c r="AV189" s="11" t="s">
        <v>2823</v>
      </c>
      <c r="AW189" s="11">
        <v>14</v>
      </c>
    </row>
    <row r="190" spans="1:49" s="11" customFormat="1">
      <c r="A190" s="11" t="s">
        <v>2132</v>
      </c>
      <c r="B190" s="11" t="s">
        <v>40</v>
      </c>
      <c r="C190" s="11" t="s">
        <v>35</v>
      </c>
      <c r="D190" s="11">
        <v>393489</v>
      </c>
      <c r="E190" s="11" t="s">
        <v>36</v>
      </c>
      <c r="F190" s="11">
        <v>718</v>
      </c>
      <c r="G190" s="11">
        <v>468</v>
      </c>
      <c r="H190" s="11">
        <v>156</v>
      </c>
      <c r="I190" s="11" t="s">
        <v>2706</v>
      </c>
      <c r="J190" s="11" t="s">
        <v>2133</v>
      </c>
      <c r="K190" s="11" t="s">
        <v>2134</v>
      </c>
      <c r="L190" s="11" t="s">
        <v>34</v>
      </c>
      <c r="N190" s="11" t="s">
        <v>34</v>
      </c>
      <c r="O190" s="11" t="s">
        <v>326</v>
      </c>
      <c r="P190" s="11" t="s">
        <v>2135</v>
      </c>
      <c r="Q190" s="11" t="s">
        <v>178</v>
      </c>
      <c r="R190" s="11" t="s">
        <v>2136</v>
      </c>
      <c r="S190" s="11">
        <v>25.2</v>
      </c>
      <c r="T190" s="11">
        <v>0.92600000000000005</v>
      </c>
      <c r="U190" s="11" t="s">
        <v>2082</v>
      </c>
      <c r="V190" s="11" t="s">
        <v>2137</v>
      </c>
      <c r="W190" s="11" t="s">
        <v>2138</v>
      </c>
      <c r="X190" s="11" t="s">
        <v>34</v>
      </c>
      <c r="Y190" s="11" t="s">
        <v>34</v>
      </c>
      <c r="Z190" s="11" t="s">
        <v>34</v>
      </c>
      <c r="AA190" s="11" t="s">
        <v>34</v>
      </c>
      <c r="AC190" s="11" t="s">
        <v>2139</v>
      </c>
      <c r="AD190" s="11" t="s">
        <v>55</v>
      </c>
      <c r="AE190" s="11" t="s">
        <v>1158</v>
      </c>
      <c r="AF190" s="11" t="s">
        <v>169</v>
      </c>
      <c r="AG190" s="11" t="s">
        <v>58</v>
      </c>
      <c r="AK190" s="11" t="str">
        <f>IFERROR(IF(FIND("Rett",AF190)&gt;-1,"yes"),"no")</f>
        <v>yes</v>
      </c>
      <c r="AN190" s="11" t="s">
        <v>2966</v>
      </c>
      <c r="AT190" s="11">
        <v>2</v>
      </c>
      <c r="AU190" s="11" t="s">
        <v>2752</v>
      </c>
      <c r="AV190" s="11" t="s">
        <v>2766</v>
      </c>
      <c r="AW190" s="11">
        <v>14</v>
      </c>
    </row>
    <row r="191" spans="1:49" s="11" customFormat="1">
      <c r="A191" s="11" t="s">
        <v>2150</v>
      </c>
      <c r="B191" s="11" t="s">
        <v>39</v>
      </c>
      <c r="C191" s="11" t="s">
        <v>106</v>
      </c>
      <c r="D191" s="11">
        <v>804127</v>
      </c>
      <c r="E191" s="11" t="s">
        <v>36</v>
      </c>
      <c r="F191" s="11">
        <v>716</v>
      </c>
      <c r="G191" s="11">
        <v>466</v>
      </c>
      <c r="H191" s="11">
        <v>156</v>
      </c>
      <c r="I191" s="11" t="s">
        <v>2706</v>
      </c>
      <c r="J191" s="11" t="s">
        <v>229</v>
      </c>
      <c r="K191" s="11" t="s">
        <v>230</v>
      </c>
      <c r="L191" s="11" t="s">
        <v>34</v>
      </c>
      <c r="N191" s="11" t="s">
        <v>34</v>
      </c>
      <c r="O191" s="11" t="s">
        <v>231</v>
      </c>
      <c r="P191" s="11" t="s">
        <v>2151</v>
      </c>
      <c r="Q191" s="11" t="s">
        <v>47</v>
      </c>
      <c r="R191" s="11" t="s">
        <v>2076</v>
      </c>
      <c r="S191" s="11">
        <v>28.5</v>
      </c>
      <c r="T191" s="11">
        <v>0.96099999999999997</v>
      </c>
      <c r="U191" s="11" t="s">
        <v>2082</v>
      </c>
      <c r="V191" s="11" t="s">
        <v>2152</v>
      </c>
      <c r="W191" s="11" t="s">
        <v>2153</v>
      </c>
      <c r="X191" s="11" t="s">
        <v>34</v>
      </c>
      <c r="Y191" s="11" t="s">
        <v>34</v>
      </c>
      <c r="Z191" s="11" t="s">
        <v>34</v>
      </c>
      <c r="AA191" s="11" t="s">
        <v>34</v>
      </c>
      <c r="AC191" s="11" t="s">
        <v>34</v>
      </c>
      <c r="AD191" s="11" t="s">
        <v>55</v>
      </c>
      <c r="AE191" s="11" t="s">
        <v>1158</v>
      </c>
      <c r="AF191" s="11" t="s">
        <v>169</v>
      </c>
      <c r="AG191" s="11" t="s">
        <v>58</v>
      </c>
      <c r="AK191" s="11" t="str">
        <f>IFERROR(IF(FIND("Rett",AF191)&gt;-1,"yes"),"no")</f>
        <v>yes</v>
      </c>
      <c r="AN191" s="11" t="s">
        <v>3015</v>
      </c>
      <c r="AW191" s="11">
        <v>14</v>
      </c>
    </row>
    <row r="192" spans="1:49" s="11" customFormat="1">
      <c r="A192" s="11" t="s">
        <v>2094</v>
      </c>
      <c r="B192" s="11" t="s">
        <v>40</v>
      </c>
      <c r="C192" s="11" t="s">
        <v>39</v>
      </c>
      <c r="D192" s="11" t="s">
        <v>2107</v>
      </c>
      <c r="E192" s="11" t="s">
        <v>36</v>
      </c>
      <c r="F192" s="11">
        <v>723</v>
      </c>
      <c r="G192" s="11">
        <v>473</v>
      </c>
      <c r="H192" s="11">
        <v>158</v>
      </c>
      <c r="I192" s="11" t="s">
        <v>2706</v>
      </c>
      <c r="J192" s="11" t="s">
        <v>2108</v>
      </c>
      <c r="K192" s="11" t="s">
        <v>2109</v>
      </c>
      <c r="L192" s="11" t="s">
        <v>34</v>
      </c>
      <c r="N192" s="11" t="s">
        <v>34</v>
      </c>
      <c r="O192" s="11" t="s">
        <v>200</v>
      </c>
      <c r="P192" s="11" t="s">
        <v>2103</v>
      </c>
      <c r="Q192" s="11" t="s">
        <v>755</v>
      </c>
      <c r="R192" s="11" t="s">
        <v>2076</v>
      </c>
      <c r="S192" s="11">
        <v>26.3</v>
      </c>
      <c r="T192" s="11">
        <v>0.90800000000000003</v>
      </c>
      <c r="U192" s="11" t="s">
        <v>2082</v>
      </c>
      <c r="V192" s="11" t="s">
        <v>2110</v>
      </c>
      <c r="W192" s="11" t="s">
        <v>2111</v>
      </c>
      <c r="X192" s="11" t="s">
        <v>34</v>
      </c>
      <c r="Y192" s="11" t="s">
        <v>34</v>
      </c>
      <c r="Z192" s="11" t="s">
        <v>34</v>
      </c>
      <c r="AA192" s="11" t="s">
        <v>34</v>
      </c>
      <c r="AC192" s="11" t="s">
        <v>34</v>
      </c>
      <c r="AD192" s="11" t="s">
        <v>55</v>
      </c>
      <c r="AE192" s="11" t="s">
        <v>1158</v>
      </c>
      <c r="AF192" s="11" t="s">
        <v>57</v>
      </c>
      <c r="AG192" s="11" t="s">
        <v>58</v>
      </c>
      <c r="AK192" s="11" t="str">
        <f>IFERROR(IF(FIND("Rett",AF192)&gt;-1,"yes"),"no")</f>
        <v>no</v>
      </c>
      <c r="AN192" s="11" t="s">
        <v>3016</v>
      </c>
      <c r="AT192" s="11" t="s">
        <v>2823</v>
      </c>
      <c r="AU192" s="11" t="s">
        <v>2823</v>
      </c>
      <c r="AV192" s="11" t="s">
        <v>2823</v>
      </c>
      <c r="AW192" s="11">
        <v>14</v>
      </c>
    </row>
    <row r="193" spans="1:49" s="11" customFormat="1">
      <c r="A193" s="11" t="s">
        <v>2094</v>
      </c>
      <c r="B193" s="11" t="s">
        <v>40</v>
      </c>
      <c r="C193" s="11" t="s">
        <v>35</v>
      </c>
      <c r="D193" s="11" t="s">
        <v>2100</v>
      </c>
      <c r="E193" s="11" t="s">
        <v>36</v>
      </c>
      <c r="F193" s="11">
        <v>723</v>
      </c>
      <c r="G193" s="11">
        <v>473</v>
      </c>
      <c r="H193" s="11">
        <v>158</v>
      </c>
      <c r="I193" s="11" t="s">
        <v>2706</v>
      </c>
      <c r="J193" s="11" t="s">
        <v>2101</v>
      </c>
      <c r="K193" s="11" t="s">
        <v>2102</v>
      </c>
      <c r="L193" s="11" t="s">
        <v>34</v>
      </c>
      <c r="N193" s="11" t="s">
        <v>34</v>
      </c>
      <c r="O193" s="11" t="s">
        <v>79</v>
      </c>
      <c r="P193" s="11" t="s">
        <v>2103</v>
      </c>
      <c r="Q193" s="11" t="s">
        <v>178</v>
      </c>
      <c r="R193" s="11" t="s">
        <v>2104</v>
      </c>
      <c r="S193" s="11">
        <v>27.3</v>
      </c>
      <c r="T193" s="11">
        <v>0.88700000000000001</v>
      </c>
      <c r="U193" s="11" t="s">
        <v>2082</v>
      </c>
      <c r="V193" s="11" t="s">
        <v>2105</v>
      </c>
      <c r="W193" s="11" t="s">
        <v>2106</v>
      </c>
      <c r="X193" s="11" t="s">
        <v>34</v>
      </c>
      <c r="Y193" s="11" t="s">
        <v>34</v>
      </c>
      <c r="Z193" s="11" t="s">
        <v>34</v>
      </c>
      <c r="AA193" s="11" t="s">
        <v>34</v>
      </c>
      <c r="AC193" s="11" t="s">
        <v>34</v>
      </c>
      <c r="AD193" s="11" t="s">
        <v>55</v>
      </c>
      <c r="AE193" s="11" t="s">
        <v>1158</v>
      </c>
      <c r="AF193" s="11" t="s">
        <v>57</v>
      </c>
      <c r="AG193" s="11" t="s">
        <v>58</v>
      </c>
      <c r="AK193" s="11" t="str">
        <f>IFERROR(IF(FIND("Rett",AF193)&gt;-1,"yes"),"no")</f>
        <v>no</v>
      </c>
      <c r="AN193" s="11" t="s">
        <v>3017</v>
      </c>
      <c r="AT193" s="11" t="s">
        <v>2823</v>
      </c>
      <c r="AU193" s="11" t="s">
        <v>2823</v>
      </c>
      <c r="AV193" s="11" t="s">
        <v>2823</v>
      </c>
      <c r="AW193" s="11">
        <v>14</v>
      </c>
    </row>
    <row r="194" spans="1:49" s="11" customFormat="1">
      <c r="A194" s="11" t="s">
        <v>2074</v>
      </c>
      <c r="B194" s="11" t="s">
        <v>39</v>
      </c>
      <c r="C194" s="11" t="s">
        <v>106</v>
      </c>
      <c r="D194" s="11">
        <v>498088</v>
      </c>
      <c r="E194" s="11" t="s">
        <v>36</v>
      </c>
      <c r="F194" s="11">
        <v>737</v>
      </c>
      <c r="G194" s="11">
        <v>487</v>
      </c>
      <c r="H194" s="11">
        <v>163</v>
      </c>
      <c r="I194" s="11" t="s">
        <v>2707</v>
      </c>
      <c r="J194" s="11" t="s">
        <v>1671</v>
      </c>
      <c r="K194" s="11" t="s">
        <v>1672</v>
      </c>
      <c r="L194" s="11" t="s">
        <v>43</v>
      </c>
      <c r="M194" s="11">
        <v>77</v>
      </c>
      <c r="N194" s="11" t="s">
        <v>440</v>
      </c>
      <c r="O194" s="11" t="s">
        <v>1163</v>
      </c>
      <c r="P194" s="11" t="s">
        <v>2075</v>
      </c>
      <c r="Q194" s="11" t="s">
        <v>47</v>
      </c>
      <c r="R194" s="11" t="s">
        <v>2076</v>
      </c>
      <c r="S194" s="11">
        <v>32</v>
      </c>
      <c r="T194" s="11">
        <v>0.72599999999999998</v>
      </c>
      <c r="U194" s="11" t="s">
        <v>2053</v>
      </c>
      <c r="V194" s="11" t="s">
        <v>2077</v>
      </c>
      <c r="W194" s="11" t="s">
        <v>2078</v>
      </c>
      <c r="X194" s="11" t="s">
        <v>34</v>
      </c>
      <c r="Y194" s="11" t="s">
        <v>34</v>
      </c>
      <c r="Z194" s="11" t="s">
        <v>34</v>
      </c>
      <c r="AA194" s="11" t="s">
        <v>34</v>
      </c>
      <c r="AC194" s="11" t="s">
        <v>34</v>
      </c>
      <c r="AD194" s="11" t="s">
        <v>55</v>
      </c>
      <c r="AE194" s="11" t="s">
        <v>1158</v>
      </c>
      <c r="AF194" s="11" t="s">
        <v>190</v>
      </c>
      <c r="AG194" s="11" t="s">
        <v>58</v>
      </c>
      <c r="AK194" s="64" t="str">
        <f>IFERROR(IF(FIND("Rett",AF194)&gt;-1,"yes"),"no")</f>
        <v>no</v>
      </c>
      <c r="AN194" s="11" t="s">
        <v>3018</v>
      </c>
      <c r="AO194" s="11">
        <v>1</v>
      </c>
      <c r="AP194" s="11">
        <v>0.5</v>
      </c>
      <c r="AW194" s="11">
        <v>14</v>
      </c>
    </row>
    <row r="195" spans="1:49" s="11" customFormat="1">
      <c r="A195" s="11" t="s">
        <v>2061</v>
      </c>
      <c r="B195" s="11" t="s">
        <v>39</v>
      </c>
      <c r="C195" s="11" t="s">
        <v>40</v>
      </c>
      <c r="D195" s="11">
        <v>1489310</v>
      </c>
      <c r="E195" s="11" t="s">
        <v>36</v>
      </c>
      <c r="F195" s="11">
        <v>750</v>
      </c>
      <c r="G195" s="11">
        <v>500</v>
      </c>
      <c r="H195" s="11">
        <v>167</v>
      </c>
      <c r="I195" s="11" t="s">
        <v>2707</v>
      </c>
      <c r="J195" s="11" t="s">
        <v>1333</v>
      </c>
      <c r="K195" s="11" t="s">
        <v>2062</v>
      </c>
      <c r="L195" s="11" t="s">
        <v>507</v>
      </c>
      <c r="M195" s="11">
        <v>81</v>
      </c>
      <c r="N195" s="11" t="s">
        <v>1563</v>
      </c>
      <c r="O195" s="11" t="s">
        <v>210</v>
      </c>
      <c r="P195" s="11" t="s">
        <v>34</v>
      </c>
      <c r="Q195" s="11" t="s">
        <v>47</v>
      </c>
      <c r="R195" s="11" t="s">
        <v>604</v>
      </c>
      <c r="S195" s="11">
        <v>31</v>
      </c>
      <c r="T195" s="11">
        <v>0.63</v>
      </c>
      <c r="U195" s="11" t="s">
        <v>2053</v>
      </c>
      <c r="V195" s="11" t="s">
        <v>2063</v>
      </c>
      <c r="W195" s="11" t="s">
        <v>2064</v>
      </c>
      <c r="X195" s="11" t="s">
        <v>34</v>
      </c>
      <c r="Y195" s="11" t="s">
        <v>34</v>
      </c>
      <c r="Z195" s="11" t="s">
        <v>34</v>
      </c>
      <c r="AA195" s="11" t="s">
        <v>34</v>
      </c>
      <c r="AC195" s="11" t="s">
        <v>34</v>
      </c>
      <c r="AD195" s="11" t="s">
        <v>55</v>
      </c>
      <c r="AE195" s="11" t="s">
        <v>1158</v>
      </c>
      <c r="AF195" s="11" t="s">
        <v>57</v>
      </c>
      <c r="AG195" s="11" t="s">
        <v>58</v>
      </c>
      <c r="AK195" s="11" t="str">
        <f>IFERROR(IF(FIND("Rett",AF195)&gt;-1,"yes"),"no")</f>
        <v>no</v>
      </c>
      <c r="AN195" s="11" t="s">
        <v>3019</v>
      </c>
      <c r="AT195" s="11" t="s">
        <v>2823</v>
      </c>
      <c r="AU195" s="11" t="s">
        <v>2823</v>
      </c>
      <c r="AV195" s="11" t="s">
        <v>2823</v>
      </c>
      <c r="AW195" s="11">
        <v>14</v>
      </c>
    </row>
    <row r="196" spans="1:49" s="11" customFormat="1">
      <c r="A196" s="11" t="s">
        <v>1919</v>
      </c>
      <c r="B196" s="11" t="s">
        <v>39</v>
      </c>
      <c r="C196" s="11" t="s">
        <v>35</v>
      </c>
      <c r="D196" s="11">
        <v>548706</v>
      </c>
      <c r="E196" s="11" t="s">
        <v>36</v>
      </c>
      <c r="F196" s="11">
        <v>819</v>
      </c>
      <c r="G196" s="11">
        <v>569</v>
      </c>
      <c r="H196" s="11">
        <v>190</v>
      </c>
      <c r="I196" s="11" t="s">
        <v>2707</v>
      </c>
      <c r="J196" s="11" t="s">
        <v>241</v>
      </c>
      <c r="K196" s="11" t="s">
        <v>242</v>
      </c>
      <c r="L196" s="11" t="s">
        <v>78</v>
      </c>
      <c r="M196" s="11">
        <v>108</v>
      </c>
      <c r="N196" s="11" t="s">
        <v>45</v>
      </c>
      <c r="O196" s="11" t="s">
        <v>243</v>
      </c>
      <c r="P196" s="11" t="s">
        <v>1920</v>
      </c>
      <c r="Q196" s="11" t="s">
        <v>47</v>
      </c>
      <c r="R196" s="11" t="s">
        <v>1177</v>
      </c>
      <c r="S196" s="11">
        <v>29.8</v>
      </c>
      <c r="T196" s="11">
        <v>0.504</v>
      </c>
      <c r="U196" s="11" t="s">
        <v>1921</v>
      </c>
      <c r="V196" s="11" t="s">
        <v>1922</v>
      </c>
      <c r="W196" s="11" t="s">
        <v>1923</v>
      </c>
      <c r="X196" s="11" t="s">
        <v>34</v>
      </c>
      <c r="Y196" s="11" t="s">
        <v>34</v>
      </c>
      <c r="Z196" s="11" t="s">
        <v>34</v>
      </c>
      <c r="AA196" s="11" t="s">
        <v>34</v>
      </c>
      <c r="AC196" s="11" t="s">
        <v>34</v>
      </c>
      <c r="AD196" s="11" t="s">
        <v>55</v>
      </c>
      <c r="AE196" s="11" t="s">
        <v>1158</v>
      </c>
      <c r="AF196" s="11" t="s">
        <v>169</v>
      </c>
      <c r="AG196" s="11" t="s">
        <v>58</v>
      </c>
      <c r="AK196" s="11" t="str">
        <f>IFERROR(IF(FIND("Rett",AF196)&gt;-1,"yes"),"no")</f>
        <v>yes</v>
      </c>
      <c r="AN196" s="11" t="s">
        <v>3020</v>
      </c>
      <c r="AO196" s="11">
        <v>1</v>
      </c>
      <c r="AP196" s="11">
        <v>1</v>
      </c>
      <c r="AW196" s="11">
        <v>14</v>
      </c>
    </row>
    <row r="197" spans="1:49" s="11" customFormat="1">
      <c r="A197" s="11" t="s">
        <v>1625</v>
      </c>
      <c r="B197" s="11" t="s">
        <v>40</v>
      </c>
      <c r="C197" s="11" t="s">
        <v>39</v>
      </c>
      <c r="D197" s="11">
        <v>978959</v>
      </c>
      <c r="E197" s="11" t="s">
        <v>36</v>
      </c>
      <c r="F197" s="11">
        <v>1013</v>
      </c>
      <c r="G197" s="11">
        <v>763</v>
      </c>
      <c r="H197" s="11">
        <v>255</v>
      </c>
      <c r="I197" s="11" t="s">
        <v>2708</v>
      </c>
      <c r="J197" s="11" t="s">
        <v>1626</v>
      </c>
      <c r="K197" s="11" t="s">
        <v>1627</v>
      </c>
      <c r="L197" s="11" t="s">
        <v>62</v>
      </c>
      <c r="M197" s="11">
        <v>172</v>
      </c>
      <c r="N197" s="11" t="s">
        <v>63</v>
      </c>
      <c r="O197" s="11" t="s">
        <v>400</v>
      </c>
      <c r="P197" s="11" t="s">
        <v>1628</v>
      </c>
      <c r="Q197" s="11" t="s">
        <v>47</v>
      </c>
      <c r="R197" s="11" t="s">
        <v>1629</v>
      </c>
      <c r="S197" s="11">
        <v>25.2</v>
      </c>
      <c r="T197" s="11">
        <v>0.72299999999999998</v>
      </c>
      <c r="U197" s="11" t="s">
        <v>49</v>
      </c>
      <c r="V197" s="11" t="s">
        <v>1630</v>
      </c>
      <c r="W197" s="11" t="s">
        <v>1631</v>
      </c>
      <c r="X197" s="11" t="s">
        <v>34</v>
      </c>
      <c r="Y197" s="11" t="s">
        <v>34</v>
      </c>
      <c r="Z197" s="11" t="s">
        <v>34</v>
      </c>
      <c r="AA197" s="11" t="s">
        <v>34</v>
      </c>
      <c r="AC197" s="11" t="s">
        <v>34</v>
      </c>
      <c r="AD197" s="11" t="s">
        <v>55</v>
      </c>
      <c r="AE197" s="11" t="s">
        <v>1158</v>
      </c>
      <c r="AF197" s="11" t="s">
        <v>1632</v>
      </c>
      <c r="AG197" s="11" t="s">
        <v>58</v>
      </c>
      <c r="AK197" s="64" t="str">
        <f>IFERROR(IF(FIND("Rett",AF197)&gt;-1,"yes"),"no")</f>
        <v>no</v>
      </c>
      <c r="AN197" s="11" t="s">
        <v>3021</v>
      </c>
      <c r="AO197" s="11">
        <v>1</v>
      </c>
      <c r="AP197" s="11">
        <v>1</v>
      </c>
      <c r="AW197" s="11">
        <v>14</v>
      </c>
    </row>
    <row r="198" spans="1:49" s="11" customFormat="1">
      <c r="A198" s="11" t="s">
        <v>1504</v>
      </c>
      <c r="B198" s="11" t="s">
        <v>35</v>
      </c>
      <c r="C198" s="11" t="s">
        <v>39</v>
      </c>
      <c r="D198" s="11" t="s">
        <v>1505</v>
      </c>
      <c r="E198" s="11" t="s">
        <v>36</v>
      </c>
      <c r="F198" s="11">
        <v>1095</v>
      </c>
      <c r="G198" s="11">
        <v>845</v>
      </c>
      <c r="H198" s="11">
        <v>282</v>
      </c>
      <c r="I198" s="11" t="s">
        <v>2708</v>
      </c>
      <c r="J198" s="11" t="s">
        <v>405</v>
      </c>
      <c r="K198" s="11" t="s">
        <v>406</v>
      </c>
      <c r="L198" s="11" t="s">
        <v>340</v>
      </c>
      <c r="M198" s="11">
        <v>199</v>
      </c>
      <c r="N198" s="11" t="s">
        <v>79</v>
      </c>
      <c r="O198" s="11" t="s">
        <v>400</v>
      </c>
      <c r="P198" s="11" t="s">
        <v>34</v>
      </c>
      <c r="Q198" s="11" t="s">
        <v>565</v>
      </c>
      <c r="R198" s="11" t="s">
        <v>1506</v>
      </c>
      <c r="S198" s="11">
        <v>24.7</v>
      </c>
      <c r="T198" s="11">
        <v>0.52300000000000002</v>
      </c>
      <c r="U198" s="11" t="s">
        <v>296</v>
      </c>
      <c r="V198" s="11" t="s">
        <v>1507</v>
      </c>
      <c r="W198" s="11" t="s">
        <v>1508</v>
      </c>
      <c r="X198" s="11" t="s">
        <v>34</v>
      </c>
      <c r="Y198" s="11" t="s">
        <v>34</v>
      </c>
      <c r="Z198" s="11" t="s">
        <v>34</v>
      </c>
      <c r="AA198" s="11" t="s">
        <v>34</v>
      </c>
      <c r="AC198" s="11" t="s">
        <v>34</v>
      </c>
      <c r="AD198" s="11" t="s">
        <v>311</v>
      </c>
      <c r="AE198" s="11" t="s">
        <v>1158</v>
      </c>
      <c r="AF198" s="11" t="s">
        <v>1509</v>
      </c>
      <c r="AG198" s="11" t="s">
        <v>58</v>
      </c>
      <c r="AH198" s="11" t="s">
        <v>1510</v>
      </c>
      <c r="AJ198" s="11" t="s">
        <v>2717</v>
      </c>
      <c r="AK198" s="64" t="str">
        <f>IFERROR(IF(FIND("Rett",AF198)&gt;-1,"yes"),"no")</f>
        <v>no</v>
      </c>
      <c r="AL198" s="64" t="s">
        <v>3280</v>
      </c>
      <c r="AM198" s="11">
        <v>1</v>
      </c>
      <c r="AN198" s="11" t="s">
        <v>3022</v>
      </c>
      <c r="AO198" s="11">
        <v>1</v>
      </c>
      <c r="AP198" s="11">
        <v>1</v>
      </c>
      <c r="AQ198" s="11">
        <v>1</v>
      </c>
      <c r="AR198" s="11">
        <v>1</v>
      </c>
      <c r="AT198" s="11">
        <v>1</v>
      </c>
      <c r="AU198" s="11" t="s">
        <v>2783</v>
      </c>
      <c r="AV198" s="11" t="s">
        <v>2741</v>
      </c>
      <c r="AW198" s="11">
        <v>14</v>
      </c>
    </row>
    <row r="199" spans="1:49" s="11" customFormat="1">
      <c r="A199" s="11" t="s">
        <v>1375</v>
      </c>
      <c r="B199" s="11" t="s">
        <v>35</v>
      </c>
      <c r="C199" s="11" t="s">
        <v>39</v>
      </c>
      <c r="D199" s="11">
        <v>384750</v>
      </c>
      <c r="E199" s="11" t="s">
        <v>36</v>
      </c>
      <c r="F199" s="11">
        <v>1157</v>
      </c>
      <c r="G199" s="11">
        <v>907</v>
      </c>
      <c r="H199" s="11">
        <v>303</v>
      </c>
      <c r="I199" s="11" t="s">
        <v>2708</v>
      </c>
      <c r="J199" s="11" t="s">
        <v>1376</v>
      </c>
      <c r="K199" s="11" t="s">
        <v>1377</v>
      </c>
      <c r="L199" s="11" t="s">
        <v>35</v>
      </c>
      <c r="M199" s="11">
        <v>223</v>
      </c>
      <c r="N199" s="11" t="s">
        <v>1378</v>
      </c>
      <c r="O199" s="11" t="s">
        <v>293</v>
      </c>
      <c r="P199" s="11" t="s">
        <v>1379</v>
      </c>
      <c r="Q199" s="11" t="s">
        <v>407</v>
      </c>
      <c r="R199" s="11" t="s">
        <v>1380</v>
      </c>
      <c r="S199" s="11">
        <v>23.3</v>
      </c>
      <c r="T199" s="11">
        <v>0.55800000000000005</v>
      </c>
      <c r="U199" s="11" t="s">
        <v>49</v>
      </c>
      <c r="V199" s="11" t="s">
        <v>1381</v>
      </c>
      <c r="W199" s="11" t="s">
        <v>1382</v>
      </c>
      <c r="X199" s="11" t="s">
        <v>34</v>
      </c>
      <c r="Y199" s="11" t="s">
        <v>34</v>
      </c>
      <c r="Z199" s="11" t="s">
        <v>34</v>
      </c>
      <c r="AA199" s="11" t="s">
        <v>34</v>
      </c>
      <c r="AC199" s="11" t="s">
        <v>34</v>
      </c>
      <c r="AD199" s="11" t="s">
        <v>55</v>
      </c>
      <c r="AE199" s="11" t="s">
        <v>1158</v>
      </c>
      <c r="AF199" s="11" t="s">
        <v>190</v>
      </c>
      <c r="AG199" s="11" t="s">
        <v>58</v>
      </c>
      <c r="AK199" s="64" t="str">
        <f>IFERROR(IF(FIND("Rett",AF199)&gt;-1,"yes"),"no")</f>
        <v>no</v>
      </c>
      <c r="AN199" s="11" t="s">
        <v>3023</v>
      </c>
      <c r="AO199" s="11">
        <v>1</v>
      </c>
      <c r="AP199" s="11">
        <v>1</v>
      </c>
      <c r="AW199" s="11">
        <v>14</v>
      </c>
    </row>
    <row r="200" spans="1:49" s="11" customFormat="1">
      <c r="A200" s="11" t="s">
        <v>1349</v>
      </c>
      <c r="B200" s="11" t="s">
        <v>39</v>
      </c>
      <c r="C200" s="11" t="s">
        <v>106</v>
      </c>
      <c r="D200" s="11">
        <v>375525</v>
      </c>
      <c r="E200" s="11" t="s">
        <v>36</v>
      </c>
      <c r="F200" s="11">
        <v>1165</v>
      </c>
      <c r="G200" s="11">
        <v>915</v>
      </c>
      <c r="H200" s="11">
        <v>305</v>
      </c>
      <c r="I200" s="11" t="s">
        <v>2708</v>
      </c>
      <c r="J200" s="11" t="s">
        <v>947</v>
      </c>
      <c r="K200" s="11" t="s">
        <v>1350</v>
      </c>
      <c r="L200" s="11" t="s">
        <v>325</v>
      </c>
      <c r="M200" s="11">
        <v>225</v>
      </c>
      <c r="N200" s="11" t="s">
        <v>326</v>
      </c>
      <c r="O200" s="11" t="s">
        <v>452</v>
      </c>
      <c r="P200" s="11" t="s">
        <v>1351</v>
      </c>
      <c r="Q200" s="11" t="s">
        <v>274</v>
      </c>
      <c r="R200" s="11" t="s">
        <v>1352</v>
      </c>
      <c r="S200" s="11">
        <v>24.5</v>
      </c>
      <c r="T200" s="11">
        <v>0.56399999999999995</v>
      </c>
      <c r="U200" s="11" t="s">
        <v>49</v>
      </c>
      <c r="V200" s="11" t="s">
        <v>1353</v>
      </c>
      <c r="W200" s="11" t="s">
        <v>1354</v>
      </c>
      <c r="X200" s="11" t="s">
        <v>34</v>
      </c>
      <c r="Y200" s="11" t="s">
        <v>34</v>
      </c>
      <c r="Z200" s="11" t="s">
        <v>34</v>
      </c>
      <c r="AA200" s="11" t="s">
        <v>34</v>
      </c>
      <c r="AC200" s="11">
        <v>25741868</v>
      </c>
      <c r="AD200" s="11" t="s">
        <v>55</v>
      </c>
      <c r="AE200" s="11" t="s">
        <v>1158</v>
      </c>
      <c r="AF200" s="11" t="s">
        <v>1355</v>
      </c>
      <c r="AG200" s="11" t="s">
        <v>58</v>
      </c>
      <c r="AK200" s="11" t="str">
        <f>IFERROR(IF(FIND("Rett",AF200)&gt;-1,"yes"),"no")</f>
        <v>no</v>
      </c>
      <c r="AN200" s="11" t="s">
        <v>3024</v>
      </c>
      <c r="AW200" s="11">
        <v>14</v>
      </c>
    </row>
    <row r="201" spans="1:49" s="11" customFormat="1">
      <c r="A201" s="11" t="s">
        <v>1321</v>
      </c>
      <c r="B201" s="11" t="s">
        <v>35</v>
      </c>
      <c r="C201" s="11" t="s">
        <v>39</v>
      </c>
      <c r="D201" s="11">
        <v>429596</v>
      </c>
      <c r="E201" s="11" t="s">
        <v>36</v>
      </c>
      <c r="F201" s="11">
        <v>1169</v>
      </c>
      <c r="G201" s="11">
        <v>919</v>
      </c>
      <c r="H201" s="11">
        <v>307</v>
      </c>
      <c r="I201" s="11" t="s">
        <v>2708</v>
      </c>
      <c r="J201" s="11" t="s">
        <v>1271</v>
      </c>
      <c r="K201" s="11" t="s">
        <v>1272</v>
      </c>
      <c r="L201" s="11" t="s">
        <v>507</v>
      </c>
      <c r="M201" s="11">
        <v>227</v>
      </c>
      <c r="N201" s="11" t="s">
        <v>508</v>
      </c>
      <c r="O201" s="11" t="s">
        <v>326</v>
      </c>
      <c r="P201" s="11" t="s">
        <v>1322</v>
      </c>
      <c r="Q201" s="11" t="s">
        <v>178</v>
      </c>
      <c r="R201" s="11" t="s">
        <v>1323</v>
      </c>
      <c r="S201" s="11">
        <v>27.2</v>
      </c>
      <c r="T201" s="11">
        <v>0.78200000000000003</v>
      </c>
      <c r="U201" s="11" t="s">
        <v>49</v>
      </c>
      <c r="V201" s="11" t="s">
        <v>1324</v>
      </c>
      <c r="W201" s="11" t="s">
        <v>1325</v>
      </c>
      <c r="X201" s="11" t="s">
        <v>34</v>
      </c>
      <c r="Y201" s="11" t="s">
        <v>34</v>
      </c>
      <c r="Z201" s="11" t="s">
        <v>34</v>
      </c>
      <c r="AA201" s="11" t="s">
        <v>34</v>
      </c>
      <c r="AC201" s="11" t="s">
        <v>34</v>
      </c>
      <c r="AD201" s="11" t="s">
        <v>55</v>
      </c>
      <c r="AE201" s="11" t="s">
        <v>1158</v>
      </c>
      <c r="AF201" s="11" t="s">
        <v>190</v>
      </c>
      <c r="AG201" s="11" t="s">
        <v>58</v>
      </c>
      <c r="AK201" s="64" t="str">
        <f>IFERROR(IF(FIND("Rett",AF201)&gt;-1,"yes"),"no")</f>
        <v>no</v>
      </c>
      <c r="AN201" s="11" t="s">
        <v>3025</v>
      </c>
      <c r="AO201" s="11">
        <v>1</v>
      </c>
      <c r="AP201" s="11">
        <v>1</v>
      </c>
      <c r="AW201" s="11">
        <v>14</v>
      </c>
    </row>
    <row r="202" spans="1:49" s="11" customFormat="1">
      <c r="A202" s="11" t="s">
        <v>1302</v>
      </c>
      <c r="B202" s="11" t="s">
        <v>39</v>
      </c>
      <c r="C202" s="11" t="s">
        <v>35</v>
      </c>
      <c r="D202" s="11">
        <v>961919</v>
      </c>
      <c r="E202" s="11" t="s">
        <v>36</v>
      </c>
      <c r="F202" s="11">
        <v>1176</v>
      </c>
      <c r="G202" s="11">
        <v>926</v>
      </c>
      <c r="H202" s="11">
        <v>309</v>
      </c>
      <c r="I202" s="11" t="s">
        <v>2708</v>
      </c>
      <c r="J202" s="11" t="s">
        <v>132</v>
      </c>
      <c r="K202" s="11" t="s">
        <v>133</v>
      </c>
      <c r="L202" s="11" t="s">
        <v>62</v>
      </c>
      <c r="M202" s="11">
        <v>229</v>
      </c>
      <c r="N202" s="11" t="s">
        <v>63</v>
      </c>
      <c r="O202" s="11" t="s">
        <v>63</v>
      </c>
      <c r="P202" s="11" t="s">
        <v>1303</v>
      </c>
      <c r="Q202" s="11" t="s">
        <v>530</v>
      </c>
      <c r="R202" s="11" t="s">
        <v>1304</v>
      </c>
      <c r="S202" s="11">
        <v>28.6</v>
      </c>
      <c r="T202" s="11">
        <v>0.64200000000000002</v>
      </c>
      <c r="U202" s="11" t="s">
        <v>49</v>
      </c>
      <c r="V202" s="11" t="s">
        <v>1305</v>
      </c>
      <c r="W202" s="11" t="s">
        <v>1306</v>
      </c>
      <c r="X202" s="11" t="s">
        <v>34</v>
      </c>
      <c r="Y202" s="11" t="s">
        <v>34</v>
      </c>
      <c r="Z202" s="11" t="s">
        <v>34</v>
      </c>
      <c r="AA202" s="11" t="s">
        <v>34</v>
      </c>
      <c r="AC202" s="11" t="s">
        <v>34</v>
      </c>
      <c r="AD202" s="11" t="s">
        <v>55</v>
      </c>
      <c r="AE202" s="11" t="s">
        <v>1158</v>
      </c>
      <c r="AF202" s="11" t="s">
        <v>57</v>
      </c>
      <c r="AG202" s="11" t="s">
        <v>58</v>
      </c>
      <c r="AK202" s="11" t="str">
        <f>IFERROR(IF(FIND("Rett",AF202)&gt;-1,"yes"),"no")</f>
        <v>no</v>
      </c>
      <c r="AN202" s="11" t="s">
        <v>3026</v>
      </c>
      <c r="AW202" s="11">
        <v>14</v>
      </c>
    </row>
    <row r="203" spans="1:49" s="11" customFormat="1">
      <c r="A203" s="11" t="s">
        <v>1153</v>
      </c>
      <c r="B203" s="11" t="s">
        <v>35</v>
      </c>
      <c r="C203" s="11" t="s">
        <v>40</v>
      </c>
      <c r="D203" s="11">
        <v>1679397</v>
      </c>
      <c r="E203" s="11" t="s">
        <v>36</v>
      </c>
      <c r="F203" s="11">
        <v>1286</v>
      </c>
      <c r="G203" s="11">
        <v>1036</v>
      </c>
      <c r="H203" s="11">
        <v>346</v>
      </c>
      <c r="I203" s="11" t="s">
        <v>2709</v>
      </c>
      <c r="J203" s="11" t="s">
        <v>562</v>
      </c>
      <c r="K203" s="11" t="s">
        <v>1154</v>
      </c>
      <c r="L203" s="11" t="s">
        <v>34</v>
      </c>
      <c r="N203" s="11" t="s">
        <v>34</v>
      </c>
      <c r="O203" s="11" t="s">
        <v>200</v>
      </c>
      <c r="P203" s="11" t="s">
        <v>34</v>
      </c>
      <c r="Q203" s="11" t="s">
        <v>1147</v>
      </c>
      <c r="R203" s="11" t="s">
        <v>1155</v>
      </c>
      <c r="S203" s="11">
        <v>23.9</v>
      </c>
      <c r="T203" s="11">
        <v>0.503</v>
      </c>
      <c r="U203" s="11" t="s">
        <v>296</v>
      </c>
      <c r="V203" s="11" t="s">
        <v>1156</v>
      </c>
      <c r="W203" s="11" t="s">
        <v>1157</v>
      </c>
      <c r="X203" s="11" t="s">
        <v>34</v>
      </c>
      <c r="Y203" s="11" t="s">
        <v>34</v>
      </c>
      <c r="Z203" s="11" t="s">
        <v>34</v>
      </c>
      <c r="AA203" s="11" t="s">
        <v>34</v>
      </c>
      <c r="AC203" s="11" t="s">
        <v>34</v>
      </c>
      <c r="AD203" s="11" t="s">
        <v>55</v>
      </c>
      <c r="AE203" s="11" t="s">
        <v>1158</v>
      </c>
      <c r="AF203" s="11" t="s">
        <v>169</v>
      </c>
      <c r="AG203" s="11" t="s">
        <v>58</v>
      </c>
      <c r="AK203" s="11" t="str">
        <f>IFERROR(IF(FIND("Rett",AF203)&gt;-1,"yes"),"no")</f>
        <v>yes</v>
      </c>
      <c r="AN203" s="11" t="s">
        <v>3027</v>
      </c>
      <c r="AT203" s="11" t="s">
        <v>2823</v>
      </c>
      <c r="AU203" s="11" t="s">
        <v>2823</v>
      </c>
      <c r="AV203" s="11" t="s">
        <v>2823</v>
      </c>
      <c r="AW203" s="11">
        <v>14</v>
      </c>
    </row>
    <row r="204" spans="1:49" s="17" customFormat="1">
      <c r="A204" s="17" t="s">
        <v>2475</v>
      </c>
      <c r="B204" s="17" t="s">
        <v>40</v>
      </c>
      <c r="C204" s="17" t="s">
        <v>106</v>
      </c>
      <c r="D204" s="17" t="s">
        <v>2476</v>
      </c>
      <c r="E204" s="17" t="s">
        <v>36</v>
      </c>
      <c r="F204" s="17">
        <v>521</v>
      </c>
      <c r="G204" s="17">
        <v>271</v>
      </c>
      <c r="H204" s="17">
        <v>91</v>
      </c>
      <c r="I204" s="17" t="s">
        <v>2706</v>
      </c>
      <c r="J204" s="17" t="s">
        <v>1161</v>
      </c>
      <c r="K204" s="17" t="s">
        <v>1162</v>
      </c>
      <c r="L204" s="17" t="s">
        <v>34</v>
      </c>
      <c r="N204" s="17" t="s">
        <v>34</v>
      </c>
      <c r="O204" s="17" t="s">
        <v>1163</v>
      </c>
      <c r="P204" s="17" t="s">
        <v>2477</v>
      </c>
      <c r="Q204" s="17" t="s">
        <v>193</v>
      </c>
      <c r="R204" s="17" t="s">
        <v>595</v>
      </c>
      <c r="S204" s="17">
        <v>31</v>
      </c>
      <c r="T204" s="17">
        <v>0.78100000000000003</v>
      </c>
      <c r="U204" s="17" t="s">
        <v>2472</v>
      </c>
      <c r="V204" s="17" t="s">
        <v>2478</v>
      </c>
      <c r="W204" s="17" t="s">
        <v>2479</v>
      </c>
      <c r="X204" s="17" t="s">
        <v>34</v>
      </c>
      <c r="Y204" s="18" t="s">
        <v>425</v>
      </c>
      <c r="Z204" s="17">
        <v>1.3449999999999999E-4</v>
      </c>
      <c r="AA204" s="17" t="s">
        <v>1686</v>
      </c>
      <c r="AC204" s="17" t="s">
        <v>34</v>
      </c>
      <c r="AD204" s="17" t="s">
        <v>311</v>
      </c>
      <c r="AE204" s="17" t="s">
        <v>56</v>
      </c>
      <c r="AF204" s="17" t="s">
        <v>644</v>
      </c>
      <c r="AG204" s="17" t="s">
        <v>74</v>
      </c>
      <c r="AH204" s="17" t="s">
        <v>2480</v>
      </c>
      <c r="AI204" s="17" t="s">
        <v>1314</v>
      </c>
      <c r="AJ204" s="17" t="s">
        <v>2717</v>
      </c>
      <c r="AK204" s="65" t="str">
        <f>IFERROR(IF(FIND("Rett",AF204)&gt;-1,"yes"),"no")</f>
        <v>no</v>
      </c>
      <c r="AL204" s="65" t="s">
        <v>3280</v>
      </c>
      <c r="AM204" s="17">
        <v>1</v>
      </c>
      <c r="AN204" s="17" t="s">
        <v>3028</v>
      </c>
      <c r="AO204" s="17">
        <v>1</v>
      </c>
      <c r="AP204" s="17">
        <v>1</v>
      </c>
      <c r="AQ204" s="17">
        <v>1</v>
      </c>
      <c r="AR204" s="17">
        <v>0.5</v>
      </c>
      <c r="AT204" s="17">
        <v>1</v>
      </c>
      <c r="AU204" s="17" t="s">
        <v>2783</v>
      </c>
      <c r="AV204" s="17" t="s">
        <v>2741</v>
      </c>
      <c r="AW204" s="17">
        <v>15</v>
      </c>
    </row>
    <row r="205" spans="1:49" s="17" customFormat="1">
      <c r="A205" s="17" t="s">
        <v>1854</v>
      </c>
      <c r="B205" s="17" t="s">
        <v>40</v>
      </c>
      <c r="C205" s="17" t="s">
        <v>39</v>
      </c>
      <c r="D205" s="17" t="s">
        <v>1855</v>
      </c>
      <c r="E205" s="17" t="s">
        <v>36</v>
      </c>
      <c r="F205" s="17">
        <v>855</v>
      </c>
      <c r="G205" s="17">
        <v>605</v>
      </c>
      <c r="H205" s="17">
        <v>202</v>
      </c>
      <c r="I205" s="17" t="s">
        <v>2707</v>
      </c>
      <c r="J205" s="17" t="s">
        <v>398</v>
      </c>
      <c r="K205" s="17" t="s">
        <v>921</v>
      </c>
      <c r="L205" s="17" t="s">
        <v>462</v>
      </c>
      <c r="M205" s="17">
        <v>120</v>
      </c>
      <c r="N205" s="17" t="s">
        <v>110</v>
      </c>
      <c r="O205" s="17" t="s">
        <v>400</v>
      </c>
      <c r="P205" s="17" t="s">
        <v>1856</v>
      </c>
      <c r="Q205" s="17" t="s">
        <v>896</v>
      </c>
      <c r="R205" s="17" t="s">
        <v>224</v>
      </c>
      <c r="S205" s="17">
        <v>19.48</v>
      </c>
      <c r="T205" s="17">
        <v>0.439</v>
      </c>
      <c r="U205" s="17" t="s">
        <v>49</v>
      </c>
      <c r="V205" s="17" t="s">
        <v>1857</v>
      </c>
      <c r="W205" s="17" t="s">
        <v>1858</v>
      </c>
      <c r="X205" s="17" t="s">
        <v>34</v>
      </c>
      <c r="Y205" s="18" t="s">
        <v>116</v>
      </c>
      <c r="Z205" s="18" t="s">
        <v>1859</v>
      </c>
      <c r="AA205" s="17" t="s">
        <v>446</v>
      </c>
      <c r="AC205" s="17" t="s">
        <v>34</v>
      </c>
      <c r="AD205" s="17" t="s">
        <v>311</v>
      </c>
      <c r="AE205" s="17" t="s">
        <v>56</v>
      </c>
      <c r="AF205" s="17" t="s">
        <v>57</v>
      </c>
      <c r="AG205" s="17" t="s">
        <v>58</v>
      </c>
      <c r="AH205" s="17" t="s">
        <v>1860</v>
      </c>
      <c r="AK205" s="65" t="str">
        <f>IFERROR(IF(FIND("Rett",AF205)&gt;-1,"yes"),"no")</f>
        <v>no</v>
      </c>
      <c r="AL205" s="65" t="s">
        <v>3280</v>
      </c>
      <c r="AM205" s="17">
        <v>1</v>
      </c>
      <c r="AN205" s="17" t="s">
        <v>3029</v>
      </c>
      <c r="AO205" s="17">
        <v>1</v>
      </c>
      <c r="AP205" s="17">
        <v>1</v>
      </c>
      <c r="AQ205" s="17">
        <v>1</v>
      </c>
      <c r="AR205" s="17">
        <v>1</v>
      </c>
      <c r="AT205" s="17">
        <v>1</v>
      </c>
      <c r="AU205" s="17" t="s">
        <v>2783</v>
      </c>
      <c r="AV205" s="17" t="s">
        <v>2741</v>
      </c>
      <c r="AW205" s="17">
        <v>16</v>
      </c>
    </row>
    <row r="206" spans="1:49" s="17" customFormat="1">
      <c r="A206" s="17" t="s">
        <v>2154</v>
      </c>
      <c r="B206" s="17" t="s">
        <v>40</v>
      </c>
      <c r="C206" s="17" t="s">
        <v>106</v>
      </c>
      <c r="D206" s="17">
        <v>138</v>
      </c>
      <c r="E206" s="17" t="s">
        <v>36</v>
      </c>
      <c r="F206" s="17">
        <v>705</v>
      </c>
      <c r="G206" s="17">
        <v>455</v>
      </c>
      <c r="H206" s="17">
        <v>152</v>
      </c>
      <c r="I206" s="17" t="s">
        <v>2706</v>
      </c>
      <c r="J206" s="17" t="s">
        <v>427</v>
      </c>
      <c r="K206" s="17" t="s">
        <v>623</v>
      </c>
      <c r="L206" s="17" t="s">
        <v>34</v>
      </c>
      <c r="N206" s="17" t="s">
        <v>34</v>
      </c>
      <c r="O206" s="17" t="s">
        <v>45</v>
      </c>
      <c r="P206" s="17" t="s">
        <v>2161</v>
      </c>
      <c r="Q206" s="17" t="s">
        <v>202</v>
      </c>
      <c r="R206" s="17" t="s">
        <v>2162</v>
      </c>
      <c r="S206" s="17">
        <v>23.5</v>
      </c>
      <c r="T206" s="17">
        <v>0.83599999999999997</v>
      </c>
      <c r="U206" s="17" t="s">
        <v>2082</v>
      </c>
      <c r="V206" s="17" t="s">
        <v>2163</v>
      </c>
      <c r="W206" s="17" t="s">
        <v>2164</v>
      </c>
      <c r="X206" s="17" t="s">
        <v>34</v>
      </c>
      <c r="Y206" s="17" t="s">
        <v>34</v>
      </c>
      <c r="Z206" s="17" t="s">
        <v>34</v>
      </c>
      <c r="AA206" s="17" t="s">
        <v>34</v>
      </c>
      <c r="AC206" s="17" t="s">
        <v>34</v>
      </c>
      <c r="AD206" s="17" t="s">
        <v>568</v>
      </c>
      <c r="AH206" s="17" t="s">
        <v>963</v>
      </c>
      <c r="AI206" s="17" t="s">
        <v>1314</v>
      </c>
      <c r="AJ206" s="17" t="s">
        <v>2717</v>
      </c>
      <c r="AK206" s="65" t="s">
        <v>34</v>
      </c>
      <c r="AL206" s="65" t="s">
        <v>3280</v>
      </c>
      <c r="AM206" s="17">
        <v>1</v>
      </c>
      <c r="AN206" s="17" t="s">
        <v>3030</v>
      </c>
      <c r="AO206" s="17">
        <v>1</v>
      </c>
      <c r="AP206" s="17">
        <v>0.5</v>
      </c>
      <c r="AQ206" s="17">
        <v>1</v>
      </c>
      <c r="AR206" s="17">
        <v>0.5</v>
      </c>
      <c r="AT206" s="17">
        <v>1</v>
      </c>
      <c r="AU206" s="17" t="s">
        <v>2783</v>
      </c>
      <c r="AV206" s="17" t="s">
        <v>2741</v>
      </c>
      <c r="AW206" s="17">
        <v>17</v>
      </c>
    </row>
    <row r="207" spans="1:49" s="17" customFormat="1">
      <c r="A207" s="17" t="s">
        <v>1911</v>
      </c>
      <c r="B207" s="17" t="s">
        <v>39</v>
      </c>
      <c r="C207" s="17" t="s">
        <v>35</v>
      </c>
      <c r="D207" s="17" t="s">
        <v>2697</v>
      </c>
      <c r="E207" s="17" t="s">
        <v>36</v>
      </c>
      <c r="F207" s="17">
        <v>833</v>
      </c>
      <c r="G207" s="17">
        <v>583</v>
      </c>
      <c r="H207" s="17">
        <v>195</v>
      </c>
      <c r="I207" s="17" t="s">
        <v>2707</v>
      </c>
      <c r="J207" s="17" t="s">
        <v>438</v>
      </c>
      <c r="K207" s="17" t="s">
        <v>439</v>
      </c>
      <c r="L207" s="17" t="s">
        <v>40</v>
      </c>
      <c r="M207" s="17">
        <v>113</v>
      </c>
      <c r="N207" s="17" t="s">
        <v>1883</v>
      </c>
      <c r="O207" s="17" t="s">
        <v>110</v>
      </c>
      <c r="P207" s="17" t="s">
        <v>1913</v>
      </c>
      <c r="Q207" s="17" t="s">
        <v>1080</v>
      </c>
      <c r="R207" s="17" t="s">
        <v>1914</v>
      </c>
      <c r="S207" s="17">
        <v>23.6</v>
      </c>
      <c r="T207" s="17">
        <v>0.39800000000000002</v>
      </c>
      <c r="U207" s="17" t="s">
        <v>296</v>
      </c>
      <c r="V207" s="17" t="s">
        <v>1915</v>
      </c>
      <c r="W207" s="17" t="s">
        <v>1916</v>
      </c>
      <c r="X207" s="17" t="s">
        <v>34</v>
      </c>
      <c r="Y207" s="18" t="s">
        <v>1917</v>
      </c>
      <c r="Z207" s="18" t="s">
        <v>1918</v>
      </c>
      <c r="AA207" s="17" t="s">
        <v>86</v>
      </c>
      <c r="AC207" s="17">
        <v>18414213</v>
      </c>
      <c r="AD207" s="17" t="s">
        <v>568</v>
      </c>
      <c r="AH207" s="17" t="s">
        <v>2698</v>
      </c>
      <c r="AJ207" s="17" t="s">
        <v>2717</v>
      </c>
      <c r="AK207" s="65" t="s">
        <v>34</v>
      </c>
      <c r="AL207" s="65" t="s">
        <v>3280</v>
      </c>
      <c r="AM207" s="17">
        <v>2</v>
      </c>
      <c r="AN207" s="17" t="s">
        <v>3031</v>
      </c>
      <c r="AO207" s="17">
        <v>1</v>
      </c>
      <c r="AP207" s="17">
        <v>1</v>
      </c>
      <c r="AQ207" s="17">
        <v>1</v>
      </c>
      <c r="AR207" s="17">
        <v>1</v>
      </c>
      <c r="AT207" s="17">
        <v>1</v>
      </c>
      <c r="AU207" s="17" t="s">
        <v>2783</v>
      </c>
      <c r="AV207" s="17" t="s">
        <v>2741</v>
      </c>
      <c r="AW207" s="17">
        <v>17</v>
      </c>
    </row>
    <row r="208" spans="1:49" s="17" customFormat="1">
      <c r="A208" s="17" t="s">
        <v>773</v>
      </c>
      <c r="B208" s="17" t="s">
        <v>40</v>
      </c>
      <c r="C208" s="17" t="s">
        <v>39</v>
      </c>
      <c r="D208" s="17" t="s">
        <v>2687</v>
      </c>
      <c r="E208" s="17" t="s">
        <v>36</v>
      </c>
      <c r="F208" s="17">
        <v>1422</v>
      </c>
      <c r="G208" s="17">
        <v>1172</v>
      </c>
      <c r="H208" s="17">
        <v>391</v>
      </c>
      <c r="I208" s="17" t="s">
        <v>2709</v>
      </c>
      <c r="J208" s="17" t="s">
        <v>198</v>
      </c>
      <c r="K208" s="17" t="s">
        <v>612</v>
      </c>
      <c r="L208" s="17" t="s">
        <v>62</v>
      </c>
      <c r="M208" s="17">
        <v>288</v>
      </c>
      <c r="N208" s="17" t="s">
        <v>63</v>
      </c>
      <c r="O208" s="17" t="s">
        <v>200</v>
      </c>
      <c r="P208" s="17" t="s">
        <v>774</v>
      </c>
      <c r="Q208" s="17" t="s">
        <v>755</v>
      </c>
      <c r="R208" s="17" t="s">
        <v>775</v>
      </c>
      <c r="S208" s="17">
        <v>14.46</v>
      </c>
      <c r="T208" s="17">
        <v>0.372</v>
      </c>
      <c r="U208" s="17" t="s">
        <v>296</v>
      </c>
      <c r="V208" s="17" t="s">
        <v>776</v>
      </c>
      <c r="W208" s="17" t="s">
        <v>777</v>
      </c>
      <c r="X208" s="17" t="s">
        <v>34</v>
      </c>
      <c r="Y208" s="17" t="s">
        <v>34</v>
      </c>
      <c r="Z208" s="17" t="s">
        <v>34</v>
      </c>
      <c r="AA208" s="17" t="s">
        <v>34</v>
      </c>
      <c r="AC208" s="17" t="s">
        <v>34</v>
      </c>
      <c r="AD208" s="17" t="s">
        <v>568</v>
      </c>
      <c r="AH208" s="17" t="s">
        <v>2688</v>
      </c>
      <c r="AJ208" s="17" t="s">
        <v>2718</v>
      </c>
      <c r="AK208" s="65" t="s">
        <v>34</v>
      </c>
      <c r="AL208" s="17" t="s">
        <v>3279</v>
      </c>
      <c r="AM208" s="17">
        <v>2</v>
      </c>
      <c r="AN208" s="17" t="s">
        <v>3032</v>
      </c>
      <c r="AT208" s="17" t="s">
        <v>2823</v>
      </c>
      <c r="AU208" s="17" t="s">
        <v>2823</v>
      </c>
      <c r="AV208" s="17" t="s">
        <v>2823</v>
      </c>
      <c r="AW208" s="17">
        <v>17</v>
      </c>
    </row>
    <row r="209" spans="1:49" s="17" customFormat="1">
      <c r="A209" s="17" t="s">
        <v>560</v>
      </c>
      <c r="B209" s="17" t="s">
        <v>40</v>
      </c>
      <c r="C209" s="17" t="s">
        <v>39</v>
      </c>
      <c r="D209" s="17" t="s">
        <v>561</v>
      </c>
      <c r="E209" s="17" t="s">
        <v>36</v>
      </c>
      <c r="F209" s="17">
        <v>1483</v>
      </c>
      <c r="G209" s="17">
        <v>1233</v>
      </c>
      <c r="H209" s="17">
        <v>411</v>
      </c>
      <c r="I209" s="17" t="s">
        <v>2709</v>
      </c>
      <c r="J209" s="17" t="s">
        <v>562</v>
      </c>
      <c r="K209" s="17" t="s">
        <v>563</v>
      </c>
      <c r="L209" s="17" t="s">
        <v>106</v>
      </c>
      <c r="M209" s="17">
        <v>301</v>
      </c>
      <c r="N209" s="17" t="s">
        <v>123</v>
      </c>
      <c r="O209" s="17" t="s">
        <v>200</v>
      </c>
      <c r="P209" s="17" t="s">
        <v>564</v>
      </c>
      <c r="Q209" s="17" t="s">
        <v>565</v>
      </c>
      <c r="R209" s="17" t="s">
        <v>211</v>
      </c>
      <c r="S209" s="17">
        <v>16.18</v>
      </c>
      <c r="T209" s="17">
        <v>0.51</v>
      </c>
      <c r="U209" s="17" t="s">
        <v>49</v>
      </c>
      <c r="V209" s="17" t="s">
        <v>566</v>
      </c>
      <c r="W209" s="17" t="s">
        <v>567</v>
      </c>
      <c r="X209" s="17" t="s">
        <v>34</v>
      </c>
      <c r="Y209" s="17" t="s">
        <v>34</v>
      </c>
      <c r="Z209" s="17" t="s">
        <v>34</v>
      </c>
      <c r="AA209" s="17" t="s">
        <v>34</v>
      </c>
      <c r="AC209" s="17" t="s">
        <v>34</v>
      </c>
      <c r="AD209" s="17" t="s">
        <v>568</v>
      </c>
      <c r="AH209" s="17" t="s">
        <v>569</v>
      </c>
      <c r="AK209" s="65" t="s">
        <v>34</v>
      </c>
      <c r="AL209" s="65" t="s">
        <v>3280</v>
      </c>
      <c r="AM209" s="17">
        <v>1</v>
      </c>
      <c r="AN209" s="17" t="s">
        <v>3033</v>
      </c>
      <c r="AO209" s="17">
        <v>1</v>
      </c>
      <c r="AP209" s="17">
        <v>1</v>
      </c>
      <c r="AQ209" s="17">
        <v>1</v>
      </c>
      <c r="AR209" s="17">
        <v>1</v>
      </c>
      <c r="AT209" s="17">
        <v>1</v>
      </c>
      <c r="AU209" s="17" t="s">
        <v>2783</v>
      </c>
      <c r="AV209" s="17" t="s">
        <v>2741</v>
      </c>
      <c r="AW209" s="17">
        <v>17</v>
      </c>
    </row>
    <row r="210" spans="1:49" s="15" customFormat="1">
      <c r="A210" s="15" t="s">
        <v>2493</v>
      </c>
      <c r="B210" s="15" t="s">
        <v>40</v>
      </c>
      <c r="C210" s="15" t="s">
        <v>106</v>
      </c>
      <c r="D210" s="15">
        <v>424578</v>
      </c>
      <c r="E210" s="15" t="s">
        <v>36</v>
      </c>
      <c r="F210" s="15">
        <v>503</v>
      </c>
      <c r="G210" s="15">
        <v>253</v>
      </c>
      <c r="H210" s="15">
        <v>85</v>
      </c>
      <c r="I210" s="15" t="s">
        <v>2706</v>
      </c>
      <c r="J210" s="15" t="s">
        <v>253</v>
      </c>
      <c r="K210" s="15" t="s">
        <v>254</v>
      </c>
      <c r="L210" s="15" t="s">
        <v>34</v>
      </c>
      <c r="N210" s="15" t="s">
        <v>34</v>
      </c>
      <c r="O210" s="15" t="s">
        <v>255</v>
      </c>
      <c r="P210" s="15" t="s">
        <v>2494</v>
      </c>
      <c r="Q210" s="15" t="s">
        <v>47</v>
      </c>
      <c r="R210" s="15" t="s">
        <v>2495</v>
      </c>
      <c r="S210" s="15">
        <v>32</v>
      </c>
      <c r="T210" s="15">
        <v>0.68700000000000006</v>
      </c>
      <c r="U210" s="15" t="s">
        <v>2484</v>
      </c>
      <c r="V210" s="15" t="s">
        <v>2496</v>
      </c>
      <c r="W210" s="15" t="s">
        <v>2497</v>
      </c>
      <c r="X210" s="15" t="s">
        <v>34</v>
      </c>
      <c r="Y210" s="16" t="s">
        <v>2498</v>
      </c>
      <c r="Z210" s="15">
        <v>1.3430000000000001E-4</v>
      </c>
      <c r="AA210" s="15" t="s">
        <v>1686</v>
      </c>
      <c r="AC210" s="15" t="s">
        <v>34</v>
      </c>
      <c r="AD210" s="15" t="s">
        <v>55</v>
      </c>
      <c r="AE210" s="15" t="s">
        <v>56</v>
      </c>
      <c r="AF210" s="15" t="s">
        <v>2499</v>
      </c>
      <c r="AG210" s="15" t="s">
        <v>104</v>
      </c>
      <c r="AK210" s="15" t="str">
        <f>IFERROR(IF(FIND("Rett",AF210)&gt;-1,"yes"),"no")</f>
        <v>yes</v>
      </c>
      <c r="AN210" s="15" t="s">
        <v>3034</v>
      </c>
      <c r="AT210" s="15">
        <v>3</v>
      </c>
      <c r="AV210" s="15" t="s">
        <v>2742</v>
      </c>
      <c r="AW210" s="15">
        <v>18</v>
      </c>
    </row>
    <row r="211" spans="1:49" s="15" customFormat="1">
      <c r="A211" s="15" t="s">
        <v>2461</v>
      </c>
      <c r="B211" s="15" t="s">
        <v>35</v>
      </c>
      <c r="C211" s="15" t="s">
        <v>40</v>
      </c>
      <c r="D211" s="15">
        <v>859603</v>
      </c>
      <c r="E211" s="15" t="s">
        <v>36</v>
      </c>
      <c r="F211" s="15">
        <v>545</v>
      </c>
      <c r="G211" s="15">
        <v>295</v>
      </c>
      <c r="H211" s="15">
        <v>99</v>
      </c>
      <c r="I211" s="15" t="s">
        <v>2706</v>
      </c>
      <c r="J211" s="15" t="s">
        <v>2424</v>
      </c>
      <c r="K211" s="15" t="s">
        <v>2462</v>
      </c>
      <c r="L211" s="15" t="s">
        <v>34</v>
      </c>
      <c r="N211" s="15" t="s">
        <v>34</v>
      </c>
      <c r="O211" s="15" t="s">
        <v>210</v>
      </c>
      <c r="P211" s="15" t="s">
        <v>34</v>
      </c>
      <c r="Q211" s="15" t="s">
        <v>193</v>
      </c>
      <c r="R211" s="15" t="s">
        <v>2463</v>
      </c>
      <c r="S211" s="15">
        <v>25.3</v>
      </c>
      <c r="T211" s="15">
        <v>0.70199999999999996</v>
      </c>
      <c r="U211" s="15" t="s">
        <v>2082</v>
      </c>
      <c r="V211" s="15" t="s">
        <v>2464</v>
      </c>
      <c r="W211" s="15" t="s">
        <v>2465</v>
      </c>
      <c r="X211" s="15" t="s">
        <v>34</v>
      </c>
      <c r="Y211" s="15" t="s">
        <v>34</v>
      </c>
      <c r="Z211" s="15" t="s">
        <v>34</v>
      </c>
      <c r="AA211" s="15" t="s">
        <v>34</v>
      </c>
      <c r="AC211" s="15" t="s">
        <v>34</v>
      </c>
      <c r="AD211" s="15" t="s">
        <v>55</v>
      </c>
      <c r="AE211" s="15" t="s">
        <v>56</v>
      </c>
      <c r="AF211" s="15" t="s">
        <v>300</v>
      </c>
      <c r="AG211" s="15" t="s">
        <v>104</v>
      </c>
      <c r="AK211" s="15" t="str">
        <f>IFERROR(IF(FIND("Rett",AF211)&gt;-1,"yes"),"no")</f>
        <v>yes</v>
      </c>
      <c r="AN211" s="15" t="s">
        <v>3035</v>
      </c>
      <c r="AT211" s="15">
        <v>1</v>
      </c>
      <c r="AU211" s="15" t="s">
        <v>2783</v>
      </c>
      <c r="AV211" s="15" t="s">
        <v>2754</v>
      </c>
      <c r="AW211" s="15">
        <v>18</v>
      </c>
    </row>
    <row r="212" spans="1:49" s="15" customFormat="1">
      <c r="A212" s="15" t="s">
        <v>2376</v>
      </c>
      <c r="B212" s="15" t="s">
        <v>40</v>
      </c>
      <c r="C212" s="15" t="s">
        <v>106</v>
      </c>
      <c r="D212" s="15">
        <v>143541</v>
      </c>
      <c r="E212" s="15" t="s">
        <v>36</v>
      </c>
      <c r="F212" s="15">
        <v>593</v>
      </c>
      <c r="G212" s="15">
        <v>343</v>
      </c>
      <c r="H212" s="15">
        <v>115</v>
      </c>
      <c r="I212" s="15" t="s">
        <v>2706</v>
      </c>
      <c r="J212" s="15" t="s">
        <v>253</v>
      </c>
      <c r="K212" s="15" t="s">
        <v>254</v>
      </c>
      <c r="L212" s="15" t="s">
        <v>40</v>
      </c>
      <c r="M212" s="15">
        <v>22</v>
      </c>
      <c r="N212" s="15" t="s">
        <v>285</v>
      </c>
      <c r="O212" s="15" t="s">
        <v>255</v>
      </c>
      <c r="P212" s="15" t="s">
        <v>2377</v>
      </c>
      <c r="Q212" s="15" t="s">
        <v>47</v>
      </c>
      <c r="R212" s="15" t="s">
        <v>126</v>
      </c>
      <c r="S212" s="15">
        <v>32</v>
      </c>
      <c r="T212" s="15">
        <v>0.92200000000000004</v>
      </c>
      <c r="U212" s="15" t="s">
        <v>2082</v>
      </c>
      <c r="V212" s="15" t="s">
        <v>2378</v>
      </c>
      <c r="W212" s="15" t="s">
        <v>2379</v>
      </c>
      <c r="X212" s="15" t="s">
        <v>34</v>
      </c>
      <c r="Y212" s="15" t="s">
        <v>34</v>
      </c>
      <c r="Z212" s="15" t="s">
        <v>34</v>
      </c>
      <c r="AA212" s="15" t="s">
        <v>34</v>
      </c>
      <c r="AC212" s="15" t="s">
        <v>34</v>
      </c>
      <c r="AD212" s="15" t="s">
        <v>55</v>
      </c>
      <c r="AE212" s="15" t="s">
        <v>56</v>
      </c>
      <c r="AF212" s="15" t="s">
        <v>2380</v>
      </c>
      <c r="AG212" s="15" t="s">
        <v>104</v>
      </c>
      <c r="AK212" s="15" t="str">
        <f>IFERROR(IF(FIND("Rett",AF212)&gt;-1,"yes"),"no")</f>
        <v>yes</v>
      </c>
      <c r="AN212" s="15" t="s">
        <v>3036</v>
      </c>
      <c r="AW212" s="15">
        <v>18</v>
      </c>
    </row>
    <row r="213" spans="1:49" s="15" customFormat="1">
      <c r="A213" s="15" t="s">
        <v>1924</v>
      </c>
      <c r="B213" s="15" t="s">
        <v>40</v>
      </c>
      <c r="C213" s="15" t="s">
        <v>106</v>
      </c>
      <c r="D213" s="15">
        <v>156667</v>
      </c>
      <c r="E213" s="15" t="s">
        <v>36</v>
      </c>
      <c r="F213" s="15">
        <v>818</v>
      </c>
      <c r="G213" s="15">
        <v>568</v>
      </c>
      <c r="H213" s="15">
        <v>190</v>
      </c>
      <c r="I213" s="15" t="s">
        <v>2707</v>
      </c>
      <c r="J213" s="15" t="s">
        <v>253</v>
      </c>
      <c r="K213" s="15" t="s">
        <v>254</v>
      </c>
      <c r="L213" s="15" t="s">
        <v>78</v>
      </c>
      <c r="M213" s="15">
        <v>108</v>
      </c>
      <c r="N213" s="15" t="s">
        <v>45</v>
      </c>
      <c r="O213" s="15" t="s">
        <v>255</v>
      </c>
      <c r="P213" s="15" t="s">
        <v>1925</v>
      </c>
      <c r="Q213" s="15" t="s">
        <v>47</v>
      </c>
      <c r="R213" s="15" t="s">
        <v>1335</v>
      </c>
      <c r="S213" s="15">
        <v>29.5</v>
      </c>
      <c r="T213" s="15">
        <v>0.626</v>
      </c>
      <c r="U213" s="15" t="s">
        <v>1921</v>
      </c>
      <c r="V213" s="15" t="s">
        <v>1926</v>
      </c>
      <c r="W213" s="15" t="s">
        <v>1927</v>
      </c>
      <c r="X213" s="15" t="s">
        <v>34</v>
      </c>
      <c r="Y213" s="16" t="s">
        <v>1928</v>
      </c>
      <c r="Z213" s="16" t="s">
        <v>1929</v>
      </c>
      <c r="AA213" s="15" t="s">
        <v>86</v>
      </c>
      <c r="AC213" s="15" t="s">
        <v>34</v>
      </c>
      <c r="AD213" s="15" t="s">
        <v>55</v>
      </c>
      <c r="AE213" s="15" t="s">
        <v>56</v>
      </c>
      <c r="AF213" s="15" t="s">
        <v>387</v>
      </c>
      <c r="AG213" s="15" t="s">
        <v>104</v>
      </c>
      <c r="AK213" s="15" t="str">
        <f>IFERROR(IF(FIND("Rett",AF213)&gt;-1,"yes"),"no")</f>
        <v>yes</v>
      </c>
      <c r="AN213" s="15" t="s">
        <v>3037</v>
      </c>
      <c r="AT213" s="15">
        <v>2</v>
      </c>
      <c r="AU213" s="15" t="s">
        <v>2783</v>
      </c>
      <c r="AV213" s="15" t="s">
        <v>2762</v>
      </c>
      <c r="AW213" s="15">
        <v>18</v>
      </c>
    </row>
    <row r="214" spans="1:49" s="15" customFormat="1">
      <c r="A214" s="15" t="s">
        <v>1739</v>
      </c>
      <c r="B214" s="15" t="s">
        <v>40</v>
      </c>
      <c r="C214" s="15" t="s">
        <v>39</v>
      </c>
      <c r="D214" s="15">
        <v>143656</v>
      </c>
      <c r="E214" s="15" t="s">
        <v>36</v>
      </c>
      <c r="F214" s="15">
        <v>929</v>
      </c>
      <c r="G214" s="15">
        <v>679</v>
      </c>
      <c r="H214" s="15">
        <v>227</v>
      </c>
      <c r="I214" s="15" t="s">
        <v>2708</v>
      </c>
      <c r="J214" s="15" t="s">
        <v>1595</v>
      </c>
      <c r="K214" s="15" t="s">
        <v>1740</v>
      </c>
      <c r="L214" s="15" t="s">
        <v>106</v>
      </c>
      <c r="M214" s="15">
        <v>145</v>
      </c>
      <c r="N214" s="15" t="s">
        <v>613</v>
      </c>
      <c r="O214" s="15" t="s">
        <v>326</v>
      </c>
      <c r="P214" s="15" t="s">
        <v>1741</v>
      </c>
      <c r="Q214" s="15" t="s">
        <v>1080</v>
      </c>
      <c r="R214" s="15" t="s">
        <v>146</v>
      </c>
      <c r="S214" s="15">
        <v>19</v>
      </c>
      <c r="T214" s="15">
        <v>0.35299999999999998</v>
      </c>
      <c r="U214" s="15" t="s">
        <v>49</v>
      </c>
      <c r="V214" s="15" t="s">
        <v>1742</v>
      </c>
      <c r="W214" s="15" t="s">
        <v>1743</v>
      </c>
      <c r="X214" s="15" t="s">
        <v>34</v>
      </c>
      <c r="Y214" s="15" t="s">
        <v>34</v>
      </c>
      <c r="Z214" s="15" t="s">
        <v>34</v>
      </c>
      <c r="AA214" s="15" t="s">
        <v>34</v>
      </c>
      <c r="AC214" s="15">
        <v>17383248</v>
      </c>
      <c r="AD214" s="15" t="s">
        <v>55</v>
      </c>
      <c r="AE214" s="15" t="s">
        <v>56</v>
      </c>
      <c r="AF214" s="15" t="s">
        <v>1744</v>
      </c>
      <c r="AG214" s="15" t="s">
        <v>104</v>
      </c>
      <c r="AK214" s="15" t="str">
        <f>IFERROR(IF(FIND("Rett",AF214)&gt;-1,"yes"),"no")</f>
        <v>yes</v>
      </c>
      <c r="AN214" s="15" t="s">
        <v>3038</v>
      </c>
      <c r="AS214" s="15" t="s">
        <v>2827</v>
      </c>
      <c r="AT214" s="15">
        <v>2</v>
      </c>
      <c r="AU214" s="15" t="s">
        <v>2726</v>
      </c>
      <c r="AW214" s="15">
        <v>18</v>
      </c>
    </row>
    <row r="215" spans="1:49" s="15" customFormat="1">
      <c r="A215" s="15" t="s">
        <v>1633</v>
      </c>
      <c r="B215" s="15" t="s">
        <v>39</v>
      </c>
      <c r="C215" s="15" t="s">
        <v>35</v>
      </c>
      <c r="D215" s="15">
        <v>143679</v>
      </c>
      <c r="E215" s="15" t="s">
        <v>36</v>
      </c>
      <c r="F215" s="15">
        <v>999</v>
      </c>
      <c r="G215" s="15">
        <v>749</v>
      </c>
      <c r="H215" s="15">
        <v>250</v>
      </c>
      <c r="I215" s="15" t="s">
        <v>2708</v>
      </c>
      <c r="J215" s="15" t="s">
        <v>241</v>
      </c>
      <c r="K215" s="15" t="s">
        <v>242</v>
      </c>
      <c r="L215" s="15" t="s">
        <v>35</v>
      </c>
      <c r="M215" s="15">
        <v>167</v>
      </c>
      <c r="N215" s="15" t="s">
        <v>674</v>
      </c>
      <c r="O215" s="15" t="s">
        <v>243</v>
      </c>
      <c r="P215" s="15" t="s">
        <v>1634</v>
      </c>
      <c r="Q215" s="15" t="s">
        <v>202</v>
      </c>
      <c r="R215" s="15" t="s">
        <v>1635</v>
      </c>
      <c r="S215" s="15">
        <v>26.3</v>
      </c>
      <c r="T215" s="15">
        <v>0.55600000000000005</v>
      </c>
      <c r="U215" s="15" t="s">
        <v>49</v>
      </c>
      <c r="V215" s="15" t="s">
        <v>1636</v>
      </c>
      <c r="W215" s="15" t="s">
        <v>1637</v>
      </c>
      <c r="X215" s="15" t="s">
        <v>34</v>
      </c>
      <c r="Y215" s="15" t="s">
        <v>34</v>
      </c>
      <c r="Z215" s="15" t="s">
        <v>34</v>
      </c>
      <c r="AA215" s="15" t="s">
        <v>34</v>
      </c>
      <c r="AC215" s="15" t="s">
        <v>34</v>
      </c>
      <c r="AD215" s="15" t="s">
        <v>55</v>
      </c>
      <c r="AE215" s="15" t="s">
        <v>56</v>
      </c>
      <c r="AF215" s="15" t="s">
        <v>1638</v>
      </c>
      <c r="AG215" s="15" t="s">
        <v>104</v>
      </c>
      <c r="AK215" s="15" t="str">
        <f>IFERROR(IF(FIND("Rett",AF215)&gt;-1,"yes"),"no")</f>
        <v>yes</v>
      </c>
      <c r="AN215" s="15" t="s">
        <v>3039</v>
      </c>
      <c r="AW215" s="15">
        <v>18</v>
      </c>
    </row>
    <row r="216" spans="1:49" s="15" customFormat="1">
      <c r="A216" s="15" t="s">
        <v>1574</v>
      </c>
      <c r="B216" s="15" t="s">
        <v>40</v>
      </c>
      <c r="C216" s="15" t="s">
        <v>106</v>
      </c>
      <c r="D216" s="15">
        <v>143700</v>
      </c>
      <c r="E216" s="15" t="s">
        <v>36</v>
      </c>
      <c r="F216" s="15">
        <v>1052</v>
      </c>
      <c r="G216" s="15">
        <v>802</v>
      </c>
      <c r="H216" s="15">
        <v>268</v>
      </c>
      <c r="I216" s="15" t="s">
        <v>2708</v>
      </c>
      <c r="J216" s="15" t="s">
        <v>1161</v>
      </c>
      <c r="K216" s="15" t="s">
        <v>1162</v>
      </c>
      <c r="L216" s="15" t="s">
        <v>134</v>
      </c>
      <c r="M216" s="15">
        <v>185</v>
      </c>
      <c r="N216" s="15" t="s">
        <v>1035</v>
      </c>
      <c r="O216" s="15" t="s">
        <v>1163</v>
      </c>
      <c r="P216" s="15" t="s">
        <v>1575</v>
      </c>
      <c r="Q216" s="15" t="s">
        <v>47</v>
      </c>
      <c r="R216" s="15" t="s">
        <v>1501</v>
      </c>
      <c r="S216" s="15">
        <v>32</v>
      </c>
      <c r="T216" s="15">
        <v>0.82699999999999996</v>
      </c>
      <c r="U216" s="15" t="s">
        <v>49</v>
      </c>
      <c r="V216" s="15" t="s">
        <v>1576</v>
      </c>
      <c r="W216" s="15" t="s">
        <v>1577</v>
      </c>
      <c r="X216" s="15" t="s">
        <v>34</v>
      </c>
      <c r="Y216" s="16" t="s">
        <v>1578</v>
      </c>
      <c r="Z216" s="15">
        <v>1.4880000000000001E-4</v>
      </c>
      <c r="AA216" s="15" t="s">
        <v>129</v>
      </c>
      <c r="AC216" s="15" t="s">
        <v>34</v>
      </c>
      <c r="AD216" s="15" t="s">
        <v>55</v>
      </c>
      <c r="AE216" s="15" t="s">
        <v>56</v>
      </c>
      <c r="AF216" s="15" t="s">
        <v>1579</v>
      </c>
      <c r="AG216" s="15" t="s">
        <v>104</v>
      </c>
      <c r="AK216" s="15" t="str">
        <f>IFERROR(IF(FIND("Rett",AF216)&gt;-1,"yes"),"no")</f>
        <v>yes</v>
      </c>
      <c r="AN216" s="15" t="s">
        <v>3040</v>
      </c>
      <c r="AT216" s="15">
        <v>3</v>
      </c>
      <c r="AV216" s="15" t="s">
        <v>2742</v>
      </c>
      <c r="AW216" s="15">
        <v>18</v>
      </c>
    </row>
    <row r="217" spans="1:49" s="15" customFormat="1">
      <c r="A217" s="15" t="s">
        <v>1196</v>
      </c>
      <c r="B217" s="15" t="s">
        <v>40</v>
      </c>
      <c r="C217" s="15" t="s">
        <v>39</v>
      </c>
      <c r="D217" s="15">
        <v>156628</v>
      </c>
      <c r="E217" s="15" t="s">
        <v>36</v>
      </c>
      <c r="F217" s="15">
        <v>1256</v>
      </c>
      <c r="G217" s="15">
        <v>1006</v>
      </c>
      <c r="H217" s="15">
        <v>336</v>
      </c>
      <c r="I217" s="15" t="s">
        <v>2709</v>
      </c>
      <c r="J217" s="15" t="s">
        <v>1197</v>
      </c>
      <c r="K217" s="15" t="s">
        <v>1198</v>
      </c>
      <c r="L217" s="15" t="s">
        <v>78</v>
      </c>
      <c r="M217" s="15">
        <v>254</v>
      </c>
      <c r="N217" s="15" t="s">
        <v>45</v>
      </c>
      <c r="O217" s="15" t="s">
        <v>293</v>
      </c>
      <c r="P217" s="15" t="s">
        <v>1199</v>
      </c>
      <c r="Q217" s="15" t="s">
        <v>810</v>
      </c>
      <c r="R217" s="15" t="s">
        <v>761</v>
      </c>
      <c r="S217" s="15">
        <v>19.27</v>
      </c>
      <c r="T217" s="15">
        <v>0.47199999999999998</v>
      </c>
      <c r="U217" s="15" t="s">
        <v>49</v>
      </c>
      <c r="V217" s="15" t="s">
        <v>1200</v>
      </c>
      <c r="W217" s="15" t="s">
        <v>1201</v>
      </c>
      <c r="X217" s="15" t="s">
        <v>34</v>
      </c>
      <c r="Y217" s="15" t="s">
        <v>34</v>
      </c>
      <c r="Z217" s="15" t="s">
        <v>34</v>
      </c>
      <c r="AA217" s="15" t="s">
        <v>34</v>
      </c>
      <c r="AC217" s="15">
        <v>25741868</v>
      </c>
      <c r="AD217" s="15" t="s">
        <v>55</v>
      </c>
      <c r="AE217" s="15" t="s">
        <v>56</v>
      </c>
      <c r="AF217" s="15" t="s">
        <v>370</v>
      </c>
      <c r="AG217" s="15" t="s">
        <v>104</v>
      </c>
      <c r="AK217" s="15" t="str">
        <f>IFERROR(IF(FIND("Rett",AF217)&gt;-1,"yes"),"no")</f>
        <v>yes</v>
      </c>
      <c r="AN217" s="15" t="s">
        <v>3041</v>
      </c>
      <c r="AW217" s="15">
        <v>18</v>
      </c>
    </row>
    <row r="218" spans="1:49" s="15" customFormat="1">
      <c r="A218" s="15" t="s">
        <v>920</v>
      </c>
      <c r="B218" s="15" t="s">
        <v>40</v>
      </c>
      <c r="C218" s="15" t="s">
        <v>39</v>
      </c>
      <c r="D218" s="15">
        <v>143340</v>
      </c>
      <c r="E218" s="15" t="s">
        <v>36</v>
      </c>
      <c r="F218" s="15">
        <v>1383</v>
      </c>
      <c r="G218" s="15">
        <v>1133</v>
      </c>
      <c r="H218" s="15">
        <v>378</v>
      </c>
      <c r="I218" s="15" t="s">
        <v>2709</v>
      </c>
      <c r="J218" s="15" t="s">
        <v>398</v>
      </c>
      <c r="K218" s="15" t="s">
        <v>921</v>
      </c>
      <c r="L218" s="15" t="s">
        <v>34</v>
      </c>
      <c r="N218" s="15" t="s">
        <v>34</v>
      </c>
      <c r="O218" s="15" t="s">
        <v>400</v>
      </c>
      <c r="P218" s="15" t="s">
        <v>922</v>
      </c>
      <c r="Q218" s="15" t="s">
        <v>530</v>
      </c>
      <c r="R218" s="15" t="s">
        <v>923</v>
      </c>
      <c r="S218" s="15">
        <v>21</v>
      </c>
      <c r="T218" s="15">
        <v>0.55400000000000005</v>
      </c>
      <c r="U218" s="15" t="s">
        <v>296</v>
      </c>
      <c r="V218" s="15" t="s">
        <v>924</v>
      </c>
      <c r="W218" s="15" t="s">
        <v>925</v>
      </c>
      <c r="X218" s="15">
        <v>5.0000000000000001E-4</v>
      </c>
      <c r="Y218" s="16" t="s">
        <v>926</v>
      </c>
      <c r="Z218" s="15">
        <v>1.9E-3</v>
      </c>
      <c r="AA218" s="15" t="s">
        <v>906</v>
      </c>
      <c r="AC218" s="15" t="s">
        <v>927</v>
      </c>
      <c r="AD218" s="15" t="s">
        <v>55</v>
      </c>
      <c r="AE218" s="15" t="s">
        <v>56</v>
      </c>
      <c r="AF218" s="15" t="s">
        <v>629</v>
      </c>
      <c r="AG218" s="15" t="s">
        <v>104</v>
      </c>
      <c r="AK218" s="15" t="str">
        <f>IFERROR(IF(FIND("Rett",AF218)&gt;-1,"yes"),"no")</f>
        <v>yes</v>
      </c>
      <c r="AN218" s="15" t="s">
        <v>3042</v>
      </c>
      <c r="AT218" s="15">
        <v>3</v>
      </c>
      <c r="AV218" s="15" t="s">
        <v>2742</v>
      </c>
      <c r="AW218" s="15">
        <v>18</v>
      </c>
    </row>
    <row r="219" spans="1:49" s="15" customFormat="1">
      <c r="A219" s="15" t="s">
        <v>525</v>
      </c>
      <c r="B219" s="15" t="s">
        <v>106</v>
      </c>
      <c r="C219" s="15" t="s">
        <v>40</v>
      </c>
      <c r="D219" s="15">
        <v>211455</v>
      </c>
      <c r="E219" s="15" t="s">
        <v>36</v>
      </c>
      <c r="F219" s="15">
        <v>1487</v>
      </c>
      <c r="G219" s="15">
        <v>1237</v>
      </c>
      <c r="H219" s="15">
        <v>413</v>
      </c>
      <c r="I219" s="15" t="s">
        <v>2709</v>
      </c>
      <c r="J219" s="15" t="s">
        <v>526</v>
      </c>
      <c r="K219" s="15" t="s">
        <v>527</v>
      </c>
      <c r="L219" s="15" t="s">
        <v>528</v>
      </c>
      <c r="M219" s="15">
        <v>303</v>
      </c>
      <c r="N219" s="15" t="s">
        <v>94</v>
      </c>
      <c r="O219" s="15" t="s">
        <v>200</v>
      </c>
      <c r="P219" s="15" t="s">
        <v>529</v>
      </c>
      <c r="Q219" s="15" t="s">
        <v>530</v>
      </c>
      <c r="R219" s="15" t="s">
        <v>211</v>
      </c>
      <c r="S219" s="15">
        <v>22.1</v>
      </c>
      <c r="T219" s="15">
        <v>0.42099999999999999</v>
      </c>
      <c r="U219" s="15" t="s">
        <v>49</v>
      </c>
      <c r="V219" s="15" t="s">
        <v>531</v>
      </c>
      <c r="W219" s="15" t="s">
        <v>532</v>
      </c>
      <c r="X219" s="15" t="s">
        <v>34</v>
      </c>
      <c r="Y219" s="15" t="s">
        <v>34</v>
      </c>
      <c r="Z219" s="15" t="s">
        <v>34</v>
      </c>
      <c r="AA219" s="15" t="s">
        <v>34</v>
      </c>
      <c r="AC219" s="15">
        <v>25741868</v>
      </c>
      <c r="AD219" s="15" t="s">
        <v>55</v>
      </c>
      <c r="AE219" s="15" t="s">
        <v>56</v>
      </c>
      <c r="AF219" s="15" t="s">
        <v>533</v>
      </c>
      <c r="AG219" s="15" t="s">
        <v>104</v>
      </c>
      <c r="AK219" s="15" t="str">
        <f>IFERROR(IF(FIND("Rett",AF219)&gt;-1,"yes"),"no")</f>
        <v>yes</v>
      </c>
      <c r="AN219" s="15" t="s">
        <v>3043</v>
      </c>
      <c r="AW219" s="15">
        <v>18</v>
      </c>
    </row>
    <row r="220" spans="1:49" s="15" customFormat="1">
      <c r="A220" s="15" t="s">
        <v>504</v>
      </c>
      <c r="B220" s="15" t="s">
        <v>35</v>
      </c>
      <c r="C220" s="15" t="s">
        <v>106</v>
      </c>
      <c r="D220" s="15">
        <v>143450</v>
      </c>
      <c r="E220" s="15" t="s">
        <v>36</v>
      </c>
      <c r="F220" s="15">
        <v>1500</v>
      </c>
      <c r="G220" s="15">
        <v>1250</v>
      </c>
      <c r="H220" s="15">
        <v>417</v>
      </c>
      <c r="I220" s="15" t="s">
        <v>2709</v>
      </c>
      <c r="J220" s="15" t="s">
        <v>505</v>
      </c>
      <c r="K220" s="15" t="s">
        <v>506</v>
      </c>
      <c r="L220" s="15" t="s">
        <v>507</v>
      </c>
      <c r="M220" s="15">
        <v>308</v>
      </c>
      <c r="N220" s="15" t="s">
        <v>508</v>
      </c>
      <c r="O220" s="15" t="s">
        <v>94</v>
      </c>
      <c r="P220" s="15" t="s">
        <v>509</v>
      </c>
      <c r="Q220" s="15" t="s">
        <v>47</v>
      </c>
      <c r="R220" s="15" t="s">
        <v>146</v>
      </c>
      <c r="S220" s="15">
        <v>23.4</v>
      </c>
      <c r="T220" s="15">
        <v>0.41599999999999998</v>
      </c>
      <c r="U220" s="15" t="s">
        <v>49</v>
      </c>
      <c r="V220" s="15" t="s">
        <v>510</v>
      </c>
      <c r="W220" s="15" t="s">
        <v>511</v>
      </c>
      <c r="X220" s="15" t="s">
        <v>34</v>
      </c>
      <c r="Y220" s="15" t="s">
        <v>34</v>
      </c>
      <c r="Z220" s="15" t="s">
        <v>34</v>
      </c>
      <c r="AA220" s="15" t="s">
        <v>34</v>
      </c>
      <c r="AC220" s="15">
        <v>16832102</v>
      </c>
      <c r="AD220" s="15" t="s">
        <v>55</v>
      </c>
      <c r="AE220" s="15" t="s">
        <v>56</v>
      </c>
      <c r="AF220" s="15" t="s">
        <v>512</v>
      </c>
      <c r="AG220" s="15" t="s">
        <v>104</v>
      </c>
      <c r="AK220" s="15" t="str">
        <f>IFERROR(IF(FIND("Rett",AF220)&gt;-1,"yes"),"no")</f>
        <v>yes</v>
      </c>
      <c r="AN220" s="15" t="s">
        <v>3044</v>
      </c>
      <c r="AW220" s="15">
        <v>18</v>
      </c>
    </row>
    <row r="221" spans="1:49" s="15" customFormat="1">
      <c r="A221" s="15" t="s">
        <v>141</v>
      </c>
      <c r="B221" s="15" t="s">
        <v>39</v>
      </c>
      <c r="C221" s="15" t="s">
        <v>40</v>
      </c>
      <c r="D221" s="15">
        <v>143475</v>
      </c>
      <c r="E221" s="15" t="s">
        <v>36</v>
      </c>
      <c r="F221" s="15">
        <v>1680</v>
      </c>
      <c r="G221" s="15">
        <v>1430</v>
      </c>
      <c r="H221" s="15">
        <v>477</v>
      </c>
      <c r="I221" s="15" t="s">
        <v>2709</v>
      </c>
      <c r="J221" s="15" t="s">
        <v>142</v>
      </c>
      <c r="K221" s="15" t="s">
        <v>143</v>
      </c>
      <c r="L221" s="15" t="s">
        <v>34</v>
      </c>
      <c r="N221" s="15" t="s">
        <v>34</v>
      </c>
      <c r="O221" s="15" t="s">
        <v>64</v>
      </c>
      <c r="P221" s="15" t="s">
        <v>144</v>
      </c>
      <c r="Q221" s="15" t="s">
        <v>145</v>
      </c>
      <c r="R221" s="15" t="s">
        <v>146</v>
      </c>
      <c r="S221" s="15">
        <v>17.38</v>
      </c>
      <c r="T221" s="15">
        <v>0.32900000000000001</v>
      </c>
      <c r="U221" s="15" t="s">
        <v>49</v>
      </c>
      <c r="V221" s="15" t="s">
        <v>147</v>
      </c>
      <c r="W221" s="15" t="s">
        <v>148</v>
      </c>
      <c r="X221" s="15" t="s">
        <v>34</v>
      </c>
      <c r="Y221" s="15" t="s">
        <v>34</v>
      </c>
      <c r="Z221" s="15" t="s">
        <v>34</v>
      </c>
      <c r="AA221" s="15" t="s">
        <v>34</v>
      </c>
      <c r="AC221" s="15">
        <v>17383248</v>
      </c>
      <c r="AD221" s="15" t="s">
        <v>55</v>
      </c>
      <c r="AE221" s="15" t="s">
        <v>56</v>
      </c>
      <c r="AF221" s="15" t="s">
        <v>149</v>
      </c>
      <c r="AG221" s="15" t="s">
        <v>104</v>
      </c>
      <c r="AK221" s="15" t="str">
        <f>IFERROR(IF(FIND("Rett",AF221)&gt;-1,"yes"),"no")</f>
        <v>yes</v>
      </c>
      <c r="AN221" s="15" t="s">
        <v>3045</v>
      </c>
      <c r="AW221" s="15">
        <v>18</v>
      </c>
    </row>
    <row r="222" spans="1:49" s="15" customFormat="1">
      <c r="A222" s="15" t="s">
        <v>2653</v>
      </c>
      <c r="B222" s="15" t="s">
        <v>40</v>
      </c>
      <c r="C222" s="15" t="s">
        <v>106</v>
      </c>
      <c r="D222" s="15">
        <v>1037061</v>
      </c>
      <c r="E222" s="15" t="s">
        <v>36</v>
      </c>
      <c r="F222" s="15">
        <v>302</v>
      </c>
      <c r="G222" s="15">
        <v>52</v>
      </c>
      <c r="H222" s="15">
        <v>18</v>
      </c>
      <c r="I222" s="15" t="s">
        <v>2705</v>
      </c>
      <c r="J222" s="15" t="s">
        <v>885</v>
      </c>
      <c r="K222" s="15" t="s">
        <v>886</v>
      </c>
      <c r="L222" s="15" t="s">
        <v>34</v>
      </c>
      <c r="N222" s="15" t="s">
        <v>34</v>
      </c>
      <c r="O222" s="15" t="s">
        <v>217</v>
      </c>
      <c r="P222" s="15" t="s">
        <v>34</v>
      </c>
      <c r="Q222" s="15" t="s">
        <v>343</v>
      </c>
      <c r="R222" s="15" t="s">
        <v>2654</v>
      </c>
      <c r="S222" s="15">
        <v>25.4</v>
      </c>
      <c r="T222" s="15">
        <v>0.40100000000000002</v>
      </c>
      <c r="U222" s="15" t="s">
        <v>49</v>
      </c>
      <c r="V222" s="15" t="s">
        <v>2655</v>
      </c>
      <c r="W222" s="15" t="s">
        <v>2656</v>
      </c>
      <c r="X222" s="15" t="s">
        <v>34</v>
      </c>
      <c r="Y222" s="15" t="s">
        <v>34</v>
      </c>
      <c r="Z222" s="15" t="s">
        <v>34</v>
      </c>
      <c r="AA222" s="15" t="s">
        <v>34</v>
      </c>
      <c r="AC222" s="15" t="s">
        <v>34</v>
      </c>
      <c r="AD222" s="15" t="s">
        <v>55</v>
      </c>
      <c r="AE222" s="15" t="s">
        <v>56</v>
      </c>
      <c r="AF222" s="15" t="s">
        <v>158</v>
      </c>
      <c r="AG222" s="15" t="s">
        <v>74</v>
      </c>
      <c r="AK222" s="15" t="str">
        <f>IFERROR(IF(FIND("Rett",AF222)&gt;-1,"yes"),"no")</f>
        <v>no</v>
      </c>
      <c r="AN222" s="15" t="s">
        <v>3046</v>
      </c>
      <c r="AW222" s="15">
        <v>19</v>
      </c>
    </row>
    <row r="223" spans="1:49" s="15" customFormat="1">
      <c r="A223" s="15" t="s">
        <v>2554</v>
      </c>
      <c r="B223" s="15" t="s">
        <v>39</v>
      </c>
      <c r="C223" s="15" t="s">
        <v>106</v>
      </c>
      <c r="D223" s="15">
        <v>930921</v>
      </c>
      <c r="E223" s="15" t="s">
        <v>36</v>
      </c>
      <c r="F223" s="15">
        <v>450</v>
      </c>
      <c r="G223" s="15">
        <v>200</v>
      </c>
      <c r="H223" s="15">
        <v>67</v>
      </c>
      <c r="I223" s="15" t="s">
        <v>2705</v>
      </c>
      <c r="J223" s="15" t="s">
        <v>2549</v>
      </c>
      <c r="K223" s="15" t="s">
        <v>2555</v>
      </c>
      <c r="L223" s="15" t="s">
        <v>34</v>
      </c>
      <c r="N223" s="15" t="s">
        <v>34</v>
      </c>
      <c r="O223" s="15" t="s">
        <v>293</v>
      </c>
      <c r="P223" s="15" t="s">
        <v>2556</v>
      </c>
      <c r="Q223" s="15" t="s">
        <v>530</v>
      </c>
      <c r="R223" s="15" t="s">
        <v>633</v>
      </c>
      <c r="S223" s="15">
        <v>15.88</v>
      </c>
      <c r="T223" s="15">
        <v>0.49199999999999999</v>
      </c>
      <c r="U223" s="15" t="s">
        <v>49</v>
      </c>
      <c r="V223" s="15" t="s">
        <v>2557</v>
      </c>
      <c r="W223" s="15" t="s">
        <v>2558</v>
      </c>
      <c r="X223" s="15" t="s">
        <v>34</v>
      </c>
      <c r="Y223" s="16" t="s">
        <v>2559</v>
      </c>
      <c r="Z223" s="15">
        <v>1.4860000000000001E-4</v>
      </c>
      <c r="AA223" s="15" t="s">
        <v>129</v>
      </c>
      <c r="AC223" s="15" t="s">
        <v>34</v>
      </c>
      <c r="AD223" s="15" t="s">
        <v>55</v>
      </c>
      <c r="AE223" s="15" t="s">
        <v>56</v>
      </c>
      <c r="AF223" s="15" t="s">
        <v>2560</v>
      </c>
      <c r="AG223" s="15" t="s">
        <v>74</v>
      </c>
      <c r="AK223" s="15" t="str">
        <f>IFERROR(IF(FIND("Rett",AF223)&gt;-1,"yes"),"no")</f>
        <v>no</v>
      </c>
      <c r="AN223" s="15" t="s">
        <v>3047</v>
      </c>
      <c r="AW223" s="15">
        <v>19</v>
      </c>
    </row>
    <row r="224" spans="1:49" s="15" customFormat="1">
      <c r="A224" s="15" t="s">
        <v>2548</v>
      </c>
      <c r="B224" s="15" t="s">
        <v>39</v>
      </c>
      <c r="C224" s="15" t="s">
        <v>106</v>
      </c>
      <c r="D224" s="15">
        <v>1305774</v>
      </c>
      <c r="E224" s="15" t="s">
        <v>36</v>
      </c>
      <c r="F224" s="15">
        <v>456</v>
      </c>
      <c r="G224" s="15">
        <v>206</v>
      </c>
      <c r="H224" s="15">
        <v>69</v>
      </c>
      <c r="I224" s="15" t="s">
        <v>2705</v>
      </c>
      <c r="J224" s="15" t="s">
        <v>2549</v>
      </c>
      <c r="K224" s="15" t="s">
        <v>2550</v>
      </c>
      <c r="L224" s="15" t="s">
        <v>34</v>
      </c>
      <c r="N224" s="15" t="s">
        <v>34</v>
      </c>
      <c r="O224" s="15" t="s">
        <v>293</v>
      </c>
      <c r="P224" s="15" t="s">
        <v>2551</v>
      </c>
      <c r="Q224" s="15" t="s">
        <v>47</v>
      </c>
      <c r="R224" s="15" t="s">
        <v>477</v>
      </c>
      <c r="S224" s="15">
        <v>18.8</v>
      </c>
      <c r="T224" s="15">
        <v>0.52800000000000002</v>
      </c>
      <c r="U224" s="15" t="s">
        <v>296</v>
      </c>
      <c r="V224" s="15" t="s">
        <v>2552</v>
      </c>
      <c r="W224" s="15" t="s">
        <v>2553</v>
      </c>
      <c r="X224" s="15" t="s">
        <v>34</v>
      </c>
      <c r="Y224" s="16" t="s">
        <v>1997</v>
      </c>
      <c r="Z224" s="16" t="s">
        <v>1663</v>
      </c>
      <c r="AA224" s="15" t="s">
        <v>86</v>
      </c>
      <c r="AC224" s="15" t="s">
        <v>34</v>
      </c>
      <c r="AD224" s="15" t="s">
        <v>55</v>
      </c>
      <c r="AE224" s="15" t="s">
        <v>56</v>
      </c>
      <c r="AF224" s="15" t="s">
        <v>158</v>
      </c>
      <c r="AG224" s="15" t="s">
        <v>74</v>
      </c>
      <c r="AK224" s="15" t="str">
        <f>IFERROR(IF(FIND("Rett",AF224)&gt;-1,"yes"),"no")</f>
        <v>no</v>
      </c>
      <c r="AN224" s="15" t="s">
        <v>3048</v>
      </c>
      <c r="AW224" s="15">
        <v>19</v>
      </c>
    </row>
    <row r="225" spans="1:49" s="15" customFormat="1">
      <c r="A225" s="15" t="s">
        <v>2533</v>
      </c>
      <c r="B225" s="15" t="s">
        <v>40</v>
      </c>
      <c r="C225" s="15" t="s">
        <v>106</v>
      </c>
      <c r="D225" s="15">
        <v>2290642</v>
      </c>
      <c r="E225" s="15" t="s">
        <v>36</v>
      </c>
      <c r="F225" s="15">
        <v>462</v>
      </c>
      <c r="G225" s="15">
        <v>212</v>
      </c>
      <c r="H225" s="15">
        <v>71</v>
      </c>
      <c r="I225" s="15" t="s">
        <v>2705</v>
      </c>
      <c r="J225" s="15" t="s">
        <v>291</v>
      </c>
      <c r="K225" s="15" t="s">
        <v>315</v>
      </c>
      <c r="L225" s="15" t="s">
        <v>34</v>
      </c>
      <c r="N225" s="15" t="s">
        <v>34</v>
      </c>
      <c r="O225" s="15" t="s">
        <v>293</v>
      </c>
      <c r="P225" s="15" t="s">
        <v>2536</v>
      </c>
      <c r="Q225" s="15" t="s">
        <v>1147</v>
      </c>
      <c r="R225" s="15" t="s">
        <v>2537</v>
      </c>
      <c r="S225" s="15">
        <v>21.1</v>
      </c>
      <c r="T225" s="15">
        <v>0.47799999999999998</v>
      </c>
      <c r="U225" s="15" t="s">
        <v>296</v>
      </c>
      <c r="V225" s="15" t="s">
        <v>2538</v>
      </c>
      <c r="W225" s="15" t="s">
        <v>2539</v>
      </c>
      <c r="X225" s="15" t="s">
        <v>34</v>
      </c>
      <c r="Y225" s="16" t="s">
        <v>1185</v>
      </c>
      <c r="Z225" s="16" t="s">
        <v>1194</v>
      </c>
      <c r="AA225" s="15" t="s">
        <v>86</v>
      </c>
      <c r="AC225" s="15" t="s">
        <v>34</v>
      </c>
      <c r="AD225" s="15" t="s">
        <v>55</v>
      </c>
      <c r="AE225" s="15" t="s">
        <v>56</v>
      </c>
      <c r="AF225" s="15" t="s">
        <v>1624</v>
      </c>
      <c r="AG225" s="15" t="s">
        <v>74</v>
      </c>
      <c r="AK225" s="15" t="str">
        <f>IFERROR(IF(FIND("Rett",AF225)&gt;-1,"yes"),"no")</f>
        <v>no</v>
      </c>
      <c r="AN225" s="15" t="s">
        <v>3049</v>
      </c>
      <c r="AT225" s="15" t="s">
        <v>2823</v>
      </c>
      <c r="AU225" s="15" t="s">
        <v>2823</v>
      </c>
      <c r="AV225" s="15" t="s">
        <v>2823</v>
      </c>
      <c r="AW225" s="15">
        <v>19</v>
      </c>
    </row>
    <row r="226" spans="1:49" s="15" customFormat="1">
      <c r="A226" s="15" t="s">
        <v>2504</v>
      </c>
      <c r="B226" s="15" t="s">
        <v>40</v>
      </c>
      <c r="C226" s="15" t="s">
        <v>106</v>
      </c>
      <c r="D226" s="15">
        <v>536586</v>
      </c>
      <c r="E226" s="15" t="s">
        <v>36</v>
      </c>
      <c r="F226" s="15">
        <v>500</v>
      </c>
      <c r="G226" s="15">
        <v>250</v>
      </c>
      <c r="H226" s="15">
        <v>84</v>
      </c>
      <c r="I226" s="15" t="s">
        <v>2706</v>
      </c>
      <c r="J226" s="15" t="s">
        <v>1161</v>
      </c>
      <c r="K226" s="15" t="s">
        <v>1162</v>
      </c>
      <c r="L226" s="15" t="s">
        <v>34</v>
      </c>
      <c r="N226" s="15" t="s">
        <v>34</v>
      </c>
      <c r="O226" s="15" t="s">
        <v>1163</v>
      </c>
      <c r="P226" s="15" t="s">
        <v>2505</v>
      </c>
      <c r="Q226" s="15" t="s">
        <v>47</v>
      </c>
      <c r="R226" s="15" t="s">
        <v>1501</v>
      </c>
      <c r="S226" s="15">
        <v>32</v>
      </c>
      <c r="T226" s="15">
        <v>0.68700000000000006</v>
      </c>
      <c r="U226" s="15" t="s">
        <v>2484</v>
      </c>
      <c r="V226" s="15" t="s">
        <v>2506</v>
      </c>
      <c r="W226" s="15" t="s">
        <v>2507</v>
      </c>
      <c r="X226" s="15" t="s">
        <v>34</v>
      </c>
      <c r="Y226" s="15" t="s">
        <v>34</v>
      </c>
      <c r="Z226" s="15" t="s">
        <v>34</v>
      </c>
      <c r="AA226" s="15" t="s">
        <v>34</v>
      </c>
      <c r="AC226" s="15" t="s">
        <v>34</v>
      </c>
      <c r="AD226" s="15" t="s">
        <v>55</v>
      </c>
      <c r="AE226" s="15" t="s">
        <v>56</v>
      </c>
      <c r="AF226" s="15" t="s">
        <v>644</v>
      </c>
      <c r="AG226" s="15" t="s">
        <v>74</v>
      </c>
      <c r="AK226" s="15" t="str">
        <f>IFERROR(IF(FIND("Rett",AF226)&gt;-1,"yes"),"no")</f>
        <v>no</v>
      </c>
      <c r="AN226" s="15" t="s">
        <v>3050</v>
      </c>
      <c r="AT226" s="15">
        <v>1</v>
      </c>
      <c r="AU226" s="15" t="s">
        <v>2783</v>
      </c>
      <c r="AV226" s="15" t="s">
        <v>2737</v>
      </c>
      <c r="AW226" s="15">
        <v>19</v>
      </c>
    </row>
    <row r="227" spans="1:49" s="15" customFormat="1">
      <c r="A227" s="15" t="s">
        <v>2015</v>
      </c>
      <c r="B227" s="15" t="s">
        <v>40</v>
      </c>
      <c r="C227" s="15" t="s">
        <v>39</v>
      </c>
      <c r="D227" s="15">
        <v>143609</v>
      </c>
      <c r="E227" s="15" t="s">
        <v>36</v>
      </c>
      <c r="F227" s="15">
        <v>768</v>
      </c>
      <c r="G227" s="15">
        <v>518</v>
      </c>
      <c r="H227" s="15">
        <v>173</v>
      </c>
      <c r="I227" s="15" t="s">
        <v>2707</v>
      </c>
      <c r="J227" s="15" t="s">
        <v>198</v>
      </c>
      <c r="K227" s="15" t="s">
        <v>612</v>
      </c>
      <c r="L227" s="15" t="s">
        <v>40</v>
      </c>
      <c r="M227" s="15">
        <v>86</v>
      </c>
      <c r="N227" s="15" t="s">
        <v>400</v>
      </c>
      <c r="O227" s="15" t="s">
        <v>200</v>
      </c>
      <c r="P227" s="15" t="s">
        <v>2016</v>
      </c>
      <c r="Q227" s="15" t="s">
        <v>1147</v>
      </c>
      <c r="R227" s="15" t="s">
        <v>2017</v>
      </c>
      <c r="S227" s="15">
        <v>23.9</v>
      </c>
      <c r="T227" s="15">
        <v>0.64400000000000002</v>
      </c>
      <c r="U227" s="15" t="s">
        <v>1942</v>
      </c>
      <c r="V227" s="15" t="s">
        <v>2018</v>
      </c>
      <c r="W227" s="15" t="s">
        <v>2019</v>
      </c>
      <c r="X227" s="15" t="s">
        <v>34</v>
      </c>
      <c r="Y227" s="16" t="s">
        <v>1997</v>
      </c>
      <c r="Z227" s="16" t="s">
        <v>481</v>
      </c>
      <c r="AA227" s="15" t="s">
        <v>446</v>
      </c>
      <c r="AC227" s="15" t="s">
        <v>1135</v>
      </c>
      <c r="AD227" s="15" t="s">
        <v>55</v>
      </c>
      <c r="AE227" s="15" t="s">
        <v>56</v>
      </c>
      <c r="AF227" s="15" t="s">
        <v>149</v>
      </c>
      <c r="AG227" s="15" t="s">
        <v>74</v>
      </c>
      <c r="AK227" s="15" t="str">
        <f>IFERROR(IF(FIND("Rett",AF227)&gt;-1,"yes"),"no")</f>
        <v>yes</v>
      </c>
      <c r="AN227" s="15" t="s">
        <v>3051</v>
      </c>
      <c r="AT227" s="15">
        <v>1</v>
      </c>
      <c r="AU227" s="15" t="s">
        <v>2783</v>
      </c>
      <c r="AV227" s="15" t="s">
        <v>2732</v>
      </c>
      <c r="AW227" s="15">
        <v>19</v>
      </c>
    </row>
    <row r="228" spans="1:49" s="15" customFormat="1">
      <c r="A228" s="15" t="s">
        <v>1988</v>
      </c>
      <c r="B228" s="15" t="s">
        <v>40</v>
      </c>
      <c r="C228" s="15" t="s">
        <v>106</v>
      </c>
      <c r="D228" s="15">
        <v>406154</v>
      </c>
      <c r="E228" s="15" t="s">
        <v>36</v>
      </c>
      <c r="F228" s="15">
        <v>777</v>
      </c>
      <c r="G228" s="15">
        <v>527</v>
      </c>
      <c r="H228" s="15">
        <v>176</v>
      </c>
      <c r="I228" s="15" t="s">
        <v>2707</v>
      </c>
      <c r="J228" s="15" t="s">
        <v>427</v>
      </c>
      <c r="K228" s="15" t="s">
        <v>428</v>
      </c>
      <c r="L228" s="15" t="s">
        <v>34</v>
      </c>
      <c r="N228" s="15" t="s">
        <v>34</v>
      </c>
      <c r="O228" s="15" t="s">
        <v>45</v>
      </c>
      <c r="P228" s="15" t="s">
        <v>1989</v>
      </c>
      <c r="Q228" s="15" t="s">
        <v>1147</v>
      </c>
      <c r="R228" s="15" t="s">
        <v>775</v>
      </c>
      <c r="S228" s="15">
        <v>24.8</v>
      </c>
      <c r="T228" s="15">
        <v>0.43</v>
      </c>
      <c r="U228" s="15" t="s">
        <v>1942</v>
      </c>
      <c r="V228" s="15" t="s">
        <v>1995</v>
      </c>
      <c r="W228" s="15" t="s">
        <v>1996</v>
      </c>
      <c r="X228" s="15" t="s">
        <v>34</v>
      </c>
      <c r="Y228" s="16" t="s">
        <v>1997</v>
      </c>
      <c r="Z228" s="16" t="s">
        <v>1859</v>
      </c>
      <c r="AA228" s="15" t="s">
        <v>446</v>
      </c>
      <c r="AC228" s="15" t="s">
        <v>1994</v>
      </c>
      <c r="AD228" s="15" t="s">
        <v>55</v>
      </c>
      <c r="AE228" s="15" t="s">
        <v>56</v>
      </c>
      <c r="AF228" s="15" t="s">
        <v>300</v>
      </c>
      <c r="AG228" s="15" t="s">
        <v>74</v>
      </c>
      <c r="AK228" s="15" t="str">
        <f>IFERROR(IF(FIND("Rett",AF228)&gt;-1,"yes"),"no")</f>
        <v>yes</v>
      </c>
      <c r="AN228" s="15" t="s">
        <v>3052</v>
      </c>
      <c r="AW228" s="15">
        <v>19</v>
      </c>
    </row>
    <row r="229" spans="1:49" s="15" customFormat="1">
      <c r="A229" s="15" t="s">
        <v>1978</v>
      </c>
      <c r="B229" s="15" t="s">
        <v>40</v>
      </c>
      <c r="C229" s="15" t="s">
        <v>39</v>
      </c>
      <c r="D229" s="15">
        <v>432900</v>
      </c>
      <c r="E229" s="15" t="s">
        <v>36</v>
      </c>
      <c r="F229" s="15">
        <v>785</v>
      </c>
      <c r="G229" s="15">
        <v>535</v>
      </c>
      <c r="H229" s="15">
        <v>179</v>
      </c>
      <c r="I229" s="15" t="s">
        <v>2707</v>
      </c>
      <c r="J229" s="15" t="s">
        <v>638</v>
      </c>
      <c r="K229" s="15" t="s">
        <v>1058</v>
      </c>
      <c r="L229" s="15" t="s">
        <v>429</v>
      </c>
      <c r="M229" s="15">
        <v>98</v>
      </c>
      <c r="N229" s="15" t="s">
        <v>1470</v>
      </c>
      <c r="O229" s="15" t="s">
        <v>267</v>
      </c>
      <c r="P229" s="15" t="s">
        <v>1979</v>
      </c>
      <c r="Q229" s="15" t="s">
        <v>112</v>
      </c>
      <c r="R229" s="15" t="s">
        <v>224</v>
      </c>
      <c r="S229" s="15">
        <v>20.100000000000001</v>
      </c>
      <c r="T229" s="15">
        <v>0.311</v>
      </c>
      <c r="U229" s="15" t="s">
        <v>1942</v>
      </c>
      <c r="V229" s="15" t="s">
        <v>1980</v>
      </c>
      <c r="W229" s="15" t="s">
        <v>1981</v>
      </c>
      <c r="X229" s="15" t="s">
        <v>34</v>
      </c>
      <c r="Y229" s="15" t="s">
        <v>34</v>
      </c>
      <c r="Z229" s="15" t="s">
        <v>34</v>
      </c>
      <c r="AA229" s="15" t="s">
        <v>34</v>
      </c>
      <c r="AC229" s="15" t="s">
        <v>34</v>
      </c>
      <c r="AD229" s="15" t="s">
        <v>55</v>
      </c>
      <c r="AE229" s="15" t="s">
        <v>56</v>
      </c>
      <c r="AF229" s="15" t="s">
        <v>644</v>
      </c>
      <c r="AG229" s="15" t="s">
        <v>74</v>
      </c>
      <c r="AK229" s="15" t="str">
        <f>IFERROR(IF(FIND("Rett",AF229)&gt;-1,"yes"),"no")</f>
        <v>no</v>
      </c>
      <c r="AN229" s="15" t="s">
        <v>3053</v>
      </c>
      <c r="AT229" s="15">
        <v>2</v>
      </c>
      <c r="AU229" s="15" t="s">
        <v>2783</v>
      </c>
      <c r="AV229" s="15" t="s">
        <v>2762</v>
      </c>
      <c r="AW229" s="15">
        <v>19</v>
      </c>
    </row>
    <row r="230" spans="1:49" s="15" customFormat="1">
      <c r="A230" s="15" t="s">
        <v>1958</v>
      </c>
      <c r="B230" s="15" t="s">
        <v>40</v>
      </c>
      <c r="C230" s="15" t="s">
        <v>106</v>
      </c>
      <c r="D230" s="15">
        <v>1721248</v>
      </c>
      <c r="E230" s="15" t="s">
        <v>36</v>
      </c>
      <c r="F230" s="15">
        <v>794</v>
      </c>
      <c r="G230" s="15">
        <v>544</v>
      </c>
      <c r="H230" s="15">
        <v>182</v>
      </c>
      <c r="I230" s="15" t="s">
        <v>2707</v>
      </c>
      <c r="J230" s="15" t="s">
        <v>107</v>
      </c>
      <c r="K230" s="15" t="s">
        <v>808</v>
      </c>
      <c r="L230" s="15" t="s">
        <v>1959</v>
      </c>
      <c r="M230" s="15">
        <v>101</v>
      </c>
      <c r="N230" s="15" t="s">
        <v>231</v>
      </c>
      <c r="O230" s="15" t="s">
        <v>110</v>
      </c>
      <c r="P230" s="15" t="s">
        <v>1960</v>
      </c>
      <c r="Q230" s="15" t="s">
        <v>910</v>
      </c>
      <c r="R230" s="15" t="s">
        <v>211</v>
      </c>
      <c r="S230" s="15">
        <v>21.5</v>
      </c>
      <c r="T230" s="15">
        <v>0.36699999999999999</v>
      </c>
      <c r="U230" s="15" t="s">
        <v>1942</v>
      </c>
      <c r="V230" s="15" t="s">
        <v>1961</v>
      </c>
      <c r="W230" s="15" t="s">
        <v>1962</v>
      </c>
      <c r="X230" s="15" t="s">
        <v>34</v>
      </c>
      <c r="Y230" s="15" t="s">
        <v>34</v>
      </c>
      <c r="Z230" s="15" t="s">
        <v>34</v>
      </c>
      <c r="AA230" s="15" t="s">
        <v>34</v>
      </c>
      <c r="AC230" s="15" t="s">
        <v>34</v>
      </c>
      <c r="AD230" s="15" t="s">
        <v>55</v>
      </c>
      <c r="AE230" s="15" t="s">
        <v>56</v>
      </c>
      <c r="AF230" s="15" t="s">
        <v>1963</v>
      </c>
      <c r="AG230" s="15" t="s">
        <v>74</v>
      </c>
      <c r="AK230" s="15" t="str">
        <f>IFERROR(IF(FIND("Rett",AF230)&gt;-1,"yes"),"no")</f>
        <v>no</v>
      </c>
      <c r="AN230" s="15" t="s">
        <v>3054</v>
      </c>
      <c r="AT230" s="15" t="s">
        <v>2823</v>
      </c>
      <c r="AU230" s="15" t="s">
        <v>2823</v>
      </c>
      <c r="AV230" s="15" t="s">
        <v>2823</v>
      </c>
      <c r="AW230" s="15">
        <v>19</v>
      </c>
    </row>
    <row r="231" spans="1:49" s="15" customFormat="1">
      <c r="A231" s="15" t="s">
        <v>1935</v>
      </c>
      <c r="B231" s="15" t="s">
        <v>40</v>
      </c>
      <c r="C231" s="15" t="s">
        <v>106</v>
      </c>
      <c r="D231" s="15">
        <v>566728</v>
      </c>
      <c r="E231" s="15" t="s">
        <v>36</v>
      </c>
      <c r="F231" s="15">
        <v>812</v>
      </c>
      <c r="G231" s="15">
        <v>562</v>
      </c>
      <c r="H231" s="15">
        <v>188</v>
      </c>
      <c r="I231" s="15" t="s">
        <v>2707</v>
      </c>
      <c r="J231" s="15" t="s">
        <v>1161</v>
      </c>
      <c r="K231" s="15" t="s">
        <v>1162</v>
      </c>
      <c r="L231" s="15" t="s">
        <v>507</v>
      </c>
      <c r="M231" s="15">
        <v>107</v>
      </c>
      <c r="N231" s="15" t="s">
        <v>508</v>
      </c>
      <c r="O231" s="15" t="s">
        <v>1163</v>
      </c>
      <c r="P231" s="15" t="s">
        <v>1936</v>
      </c>
      <c r="Q231" s="15" t="s">
        <v>47</v>
      </c>
      <c r="R231" s="15" t="s">
        <v>1501</v>
      </c>
      <c r="S231" s="15">
        <v>28.1</v>
      </c>
      <c r="T231" s="15">
        <v>0.7</v>
      </c>
      <c r="U231" s="15" t="s">
        <v>1921</v>
      </c>
      <c r="V231" s="15" t="s">
        <v>1937</v>
      </c>
      <c r="W231" s="15" t="s">
        <v>1938</v>
      </c>
      <c r="X231" s="15" t="s">
        <v>34</v>
      </c>
      <c r="Y231" s="16" t="s">
        <v>1662</v>
      </c>
      <c r="Z231" s="16" t="s">
        <v>1939</v>
      </c>
      <c r="AA231" s="15" t="s">
        <v>86</v>
      </c>
      <c r="AC231" s="15" t="s">
        <v>34</v>
      </c>
      <c r="AD231" s="15" t="s">
        <v>55</v>
      </c>
      <c r="AE231" s="15" t="s">
        <v>56</v>
      </c>
      <c r="AF231" s="15" t="s">
        <v>644</v>
      </c>
      <c r="AG231" s="15" t="s">
        <v>74</v>
      </c>
      <c r="AK231" s="15" t="str">
        <f>IFERROR(IF(FIND("Rett",AF231)&gt;-1,"yes"),"no")</f>
        <v>no</v>
      </c>
      <c r="AN231" s="15" t="s">
        <v>3055</v>
      </c>
      <c r="AT231" s="15">
        <v>2</v>
      </c>
      <c r="AU231" s="15" t="s">
        <v>2783</v>
      </c>
      <c r="AV231" s="15" t="s">
        <v>2762</v>
      </c>
      <c r="AW231" s="15">
        <v>19</v>
      </c>
    </row>
    <row r="232" spans="1:49" s="15" customFormat="1">
      <c r="A232" s="15" t="s">
        <v>1794</v>
      </c>
      <c r="B232" s="15" t="s">
        <v>106</v>
      </c>
      <c r="C232" s="15" t="s">
        <v>35</v>
      </c>
      <c r="D232" s="15">
        <v>1468919</v>
      </c>
      <c r="E232" s="15" t="s">
        <v>36</v>
      </c>
      <c r="F232" s="15">
        <v>885</v>
      </c>
      <c r="G232" s="15">
        <v>635</v>
      </c>
      <c r="H232" s="15">
        <v>212</v>
      </c>
      <c r="I232" s="15" t="s">
        <v>2708</v>
      </c>
      <c r="J232" s="15" t="s">
        <v>1795</v>
      </c>
      <c r="K232" s="15" t="s">
        <v>1796</v>
      </c>
      <c r="L232" s="15" t="s">
        <v>340</v>
      </c>
      <c r="M232" s="15">
        <v>130</v>
      </c>
      <c r="N232" s="15" t="s">
        <v>79</v>
      </c>
      <c r="O232" s="15" t="s">
        <v>44</v>
      </c>
      <c r="P232" s="15" t="s">
        <v>1797</v>
      </c>
      <c r="Q232" s="15" t="s">
        <v>47</v>
      </c>
      <c r="R232" s="15" t="s">
        <v>1798</v>
      </c>
      <c r="S232" s="15">
        <v>26.6</v>
      </c>
      <c r="T232" s="15">
        <v>0.63700000000000001</v>
      </c>
      <c r="U232" s="15" t="s">
        <v>49</v>
      </c>
      <c r="V232" s="15" t="s">
        <v>1799</v>
      </c>
      <c r="W232" s="15" t="s">
        <v>1800</v>
      </c>
      <c r="X232" s="15" t="s">
        <v>34</v>
      </c>
      <c r="Y232" s="15" t="s">
        <v>34</v>
      </c>
      <c r="Z232" s="15" t="s">
        <v>34</v>
      </c>
      <c r="AA232" s="15" t="s">
        <v>34</v>
      </c>
      <c r="AC232" s="15" t="s">
        <v>34</v>
      </c>
      <c r="AD232" s="15" t="s">
        <v>55</v>
      </c>
      <c r="AE232" s="15" t="s">
        <v>56</v>
      </c>
      <c r="AF232" s="15" t="s">
        <v>158</v>
      </c>
      <c r="AG232" s="15" t="s">
        <v>74</v>
      </c>
      <c r="AK232" s="15" t="str">
        <f>IFERROR(IF(FIND("Rett",AF232)&gt;-1,"yes"),"no")</f>
        <v>no</v>
      </c>
      <c r="AN232" s="15" t="s">
        <v>3056</v>
      </c>
      <c r="AT232" s="15" t="s">
        <v>2823</v>
      </c>
      <c r="AU232" s="15" t="s">
        <v>2823</v>
      </c>
      <c r="AV232" s="15" t="s">
        <v>2823</v>
      </c>
      <c r="AW232" s="15">
        <v>19</v>
      </c>
    </row>
    <row r="233" spans="1:49" s="15" customFormat="1">
      <c r="A233" s="15" t="s">
        <v>1714</v>
      </c>
      <c r="B233" s="15" t="s">
        <v>40</v>
      </c>
      <c r="C233" s="15" t="s">
        <v>35</v>
      </c>
      <c r="D233" s="15">
        <v>1439710</v>
      </c>
      <c r="E233" s="15" t="s">
        <v>36</v>
      </c>
      <c r="F233" s="15">
        <v>938</v>
      </c>
      <c r="G233" s="15">
        <v>688</v>
      </c>
      <c r="H233" s="15">
        <v>230</v>
      </c>
      <c r="I233" s="15" t="s">
        <v>2708</v>
      </c>
      <c r="J233" s="15" t="s">
        <v>668</v>
      </c>
      <c r="K233" s="15" t="s">
        <v>817</v>
      </c>
      <c r="L233" s="15" t="s">
        <v>507</v>
      </c>
      <c r="M233" s="15">
        <v>148</v>
      </c>
      <c r="N233" s="15" t="s">
        <v>508</v>
      </c>
      <c r="O233" s="15" t="s">
        <v>64</v>
      </c>
      <c r="P233" s="15" t="s">
        <v>1718</v>
      </c>
      <c r="Q233" s="15" t="s">
        <v>245</v>
      </c>
      <c r="R233" s="15" t="s">
        <v>146</v>
      </c>
      <c r="S233" s="15">
        <v>14.12</v>
      </c>
      <c r="T233" s="15">
        <v>0.44800000000000001</v>
      </c>
      <c r="U233" s="15" t="s">
        <v>49</v>
      </c>
      <c r="V233" s="15" t="s">
        <v>1719</v>
      </c>
      <c r="W233" s="15" t="s">
        <v>1720</v>
      </c>
      <c r="X233" s="15" t="s">
        <v>34</v>
      </c>
      <c r="Y233" s="15" t="s">
        <v>34</v>
      </c>
      <c r="Z233" s="15" t="s">
        <v>34</v>
      </c>
      <c r="AA233" s="15" t="s">
        <v>34</v>
      </c>
      <c r="AC233" s="15" t="s">
        <v>34</v>
      </c>
      <c r="AD233" s="15" t="s">
        <v>55</v>
      </c>
      <c r="AE233" s="15" t="s">
        <v>56</v>
      </c>
      <c r="AF233" s="15" t="s">
        <v>1721</v>
      </c>
      <c r="AG233" s="15" t="s">
        <v>74</v>
      </c>
      <c r="AK233" s="15" t="str">
        <f>IFERROR(IF(FIND("Rett",AF233)&gt;-1,"yes"),"no")</f>
        <v>no</v>
      </c>
      <c r="AN233" s="15" t="s">
        <v>3057</v>
      </c>
      <c r="AT233" s="15" t="s">
        <v>2823</v>
      </c>
      <c r="AU233" s="15" t="s">
        <v>2823</v>
      </c>
      <c r="AV233" s="15" t="s">
        <v>2823</v>
      </c>
      <c r="AW233" s="15">
        <v>19</v>
      </c>
    </row>
    <row r="234" spans="1:49" s="15" customFormat="1">
      <c r="A234" s="15" t="s">
        <v>1619</v>
      </c>
      <c r="B234" s="15" t="s">
        <v>39</v>
      </c>
      <c r="C234" s="15" t="s">
        <v>40</v>
      </c>
      <c r="D234" s="15">
        <v>2229884</v>
      </c>
      <c r="E234" s="15" t="s">
        <v>36</v>
      </c>
      <c r="F234" s="15">
        <v>1014</v>
      </c>
      <c r="G234" s="15">
        <v>764</v>
      </c>
      <c r="H234" s="15">
        <v>255</v>
      </c>
      <c r="I234" s="15" t="s">
        <v>2708</v>
      </c>
      <c r="J234" s="15" t="s">
        <v>1333</v>
      </c>
      <c r="K234" s="15" t="s">
        <v>1620</v>
      </c>
      <c r="L234" s="15" t="s">
        <v>62</v>
      </c>
      <c r="M234" s="15">
        <v>172</v>
      </c>
      <c r="N234" s="15" t="s">
        <v>63</v>
      </c>
      <c r="O234" s="15" t="s">
        <v>210</v>
      </c>
      <c r="P234" s="15" t="s">
        <v>1621</v>
      </c>
      <c r="Q234" s="15" t="s">
        <v>47</v>
      </c>
      <c r="R234" s="15" t="s">
        <v>604</v>
      </c>
      <c r="S234" s="15">
        <v>29</v>
      </c>
      <c r="T234" s="15">
        <v>0.61699999999999999</v>
      </c>
      <c r="U234" s="15" t="s">
        <v>49</v>
      </c>
      <c r="V234" s="15" t="s">
        <v>1622</v>
      </c>
      <c r="W234" s="15" t="s">
        <v>1623</v>
      </c>
      <c r="X234" s="15" t="s">
        <v>34</v>
      </c>
      <c r="Y234" s="15" t="s">
        <v>34</v>
      </c>
      <c r="Z234" s="15" t="s">
        <v>34</v>
      </c>
      <c r="AA234" s="15" t="s">
        <v>34</v>
      </c>
      <c r="AC234" s="15" t="s">
        <v>34</v>
      </c>
      <c r="AD234" s="15" t="s">
        <v>55</v>
      </c>
      <c r="AE234" s="15" t="s">
        <v>56</v>
      </c>
      <c r="AF234" s="15" t="s">
        <v>1624</v>
      </c>
      <c r="AG234" s="15" t="s">
        <v>74</v>
      </c>
      <c r="AK234" s="15" t="str">
        <f>IFERROR(IF(FIND("Rett",AF234)&gt;-1,"yes"),"no")</f>
        <v>no</v>
      </c>
      <c r="AN234" s="15" t="s">
        <v>3058</v>
      </c>
      <c r="AT234" s="15" t="s">
        <v>2823</v>
      </c>
      <c r="AU234" s="15" t="s">
        <v>2823</v>
      </c>
      <c r="AV234" s="15" t="s">
        <v>2823</v>
      </c>
      <c r="AW234" s="15">
        <v>19</v>
      </c>
    </row>
    <row r="235" spans="1:49" s="15" customFormat="1">
      <c r="A235" s="15" t="s">
        <v>1608</v>
      </c>
      <c r="B235" s="15" t="s">
        <v>40</v>
      </c>
      <c r="C235" s="15" t="s">
        <v>35</v>
      </c>
      <c r="D235" s="15">
        <v>1705077</v>
      </c>
      <c r="E235" s="15" t="s">
        <v>36</v>
      </c>
      <c r="F235" s="15">
        <v>1020</v>
      </c>
      <c r="G235" s="15">
        <v>770</v>
      </c>
      <c r="H235" s="15">
        <v>257</v>
      </c>
      <c r="I235" s="15" t="s">
        <v>2708</v>
      </c>
      <c r="J235" s="15" t="s">
        <v>1478</v>
      </c>
      <c r="K235" s="15" t="s">
        <v>1612</v>
      </c>
      <c r="L235" s="15" t="s">
        <v>62</v>
      </c>
      <c r="M235" s="15">
        <v>174</v>
      </c>
      <c r="N235" s="15" t="s">
        <v>63</v>
      </c>
      <c r="O235" s="15" t="s">
        <v>44</v>
      </c>
      <c r="P235" s="15" t="s">
        <v>1609</v>
      </c>
      <c r="Q235" s="15" t="s">
        <v>178</v>
      </c>
      <c r="R235" s="15" t="s">
        <v>1544</v>
      </c>
      <c r="S235" s="15">
        <v>23.2</v>
      </c>
      <c r="T235" s="15">
        <v>0.48699999999999999</v>
      </c>
      <c r="U235" s="15" t="s">
        <v>49</v>
      </c>
      <c r="V235" s="15" t="s">
        <v>1613</v>
      </c>
      <c r="W235" s="15" t="s">
        <v>1614</v>
      </c>
      <c r="X235" s="15" t="s">
        <v>34</v>
      </c>
      <c r="Y235" s="15" t="s">
        <v>34</v>
      </c>
      <c r="Z235" s="15" t="s">
        <v>34</v>
      </c>
      <c r="AA235" s="15" t="s">
        <v>34</v>
      </c>
      <c r="AC235" s="15" t="s">
        <v>34</v>
      </c>
      <c r="AD235" s="15" t="s">
        <v>55</v>
      </c>
      <c r="AE235" s="15" t="s">
        <v>56</v>
      </c>
      <c r="AF235" s="15" t="s">
        <v>181</v>
      </c>
      <c r="AG235" s="15" t="s">
        <v>74</v>
      </c>
      <c r="AK235" s="15" t="str">
        <f>IFERROR(IF(FIND("Rett",AF235)&gt;-1,"yes"),"no")</f>
        <v>no</v>
      </c>
      <c r="AN235" s="15" t="s">
        <v>3059</v>
      </c>
      <c r="AT235" s="15" t="s">
        <v>2823</v>
      </c>
      <c r="AU235" s="15" t="s">
        <v>2823</v>
      </c>
      <c r="AV235" s="15" t="s">
        <v>2823</v>
      </c>
      <c r="AW235" s="15">
        <v>19</v>
      </c>
    </row>
    <row r="236" spans="1:49" s="15" customFormat="1">
      <c r="A236" s="15" t="s">
        <v>1461</v>
      </c>
      <c r="B236" s="15" t="s">
        <v>40</v>
      </c>
      <c r="C236" s="15" t="s">
        <v>39</v>
      </c>
      <c r="D236" s="15">
        <v>521116</v>
      </c>
      <c r="E236" s="15" t="s">
        <v>36</v>
      </c>
      <c r="F236" s="15">
        <v>1122</v>
      </c>
      <c r="G236" s="15">
        <v>872</v>
      </c>
      <c r="H236" s="15">
        <v>291</v>
      </c>
      <c r="I236" s="15" t="s">
        <v>2708</v>
      </c>
      <c r="J236" s="15" t="s">
        <v>1429</v>
      </c>
      <c r="K236" s="15" t="s">
        <v>1430</v>
      </c>
      <c r="L236" s="15" t="s">
        <v>1404</v>
      </c>
      <c r="M236" s="15">
        <v>208</v>
      </c>
      <c r="N236" s="15" t="s">
        <v>1405</v>
      </c>
      <c r="O236" s="15" t="s">
        <v>255</v>
      </c>
      <c r="P236" s="15" t="s">
        <v>1462</v>
      </c>
      <c r="Q236" s="15" t="s">
        <v>47</v>
      </c>
      <c r="R236" s="15" t="s">
        <v>1463</v>
      </c>
      <c r="S236" s="15">
        <v>26.7</v>
      </c>
      <c r="T236" s="15">
        <v>0.48</v>
      </c>
      <c r="U236" s="15" t="s">
        <v>296</v>
      </c>
      <c r="V236" s="15" t="s">
        <v>1464</v>
      </c>
      <c r="W236" s="15" t="s">
        <v>1465</v>
      </c>
      <c r="X236" s="15" t="s">
        <v>34</v>
      </c>
      <c r="Y236" s="15" t="s">
        <v>34</v>
      </c>
      <c r="Z236" s="15" t="s">
        <v>34</v>
      </c>
      <c r="AA236" s="15" t="s">
        <v>34</v>
      </c>
      <c r="AC236" s="15" t="s">
        <v>34</v>
      </c>
      <c r="AD236" s="15" t="s">
        <v>55</v>
      </c>
      <c r="AE236" s="15" t="s">
        <v>56</v>
      </c>
      <c r="AF236" s="15" t="s">
        <v>772</v>
      </c>
      <c r="AG236" s="15" t="s">
        <v>74</v>
      </c>
      <c r="AK236" s="15" t="str">
        <f>IFERROR(IF(FIND("Rett",AF236)&gt;-1,"yes"),"no")</f>
        <v>no</v>
      </c>
      <c r="AN236" s="15" t="s">
        <v>3060</v>
      </c>
      <c r="AW236" s="15">
        <v>19</v>
      </c>
    </row>
    <row r="237" spans="1:49" s="15" customFormat="1">
      <c r="A237" s="15" t="s">
        <v>1428</v>
      </c>
      <c r="B237" s="15" t="s">
        <v>40</v>
      </c>
      <c r="C237" s="15" t="s">
        <v>39</v>
      </c>
      <c r="D237" s="15">
        <v>1062342</v>
      </c>
      <c r="E237" s="15" t="s">
        <v>36</v>
      </c>
      <c r="F237" s="15">
        <v>1134</v>
      </c>
      <c r="G237" s="15">
        <v>884</v>
      </c>
      <c r="H237" s="15">
        <v>295</v>
      </c>
      <c r="I237" s="15" t="s">
        <v>2708</v>
      </c>
      <c r="J237" s="15" t="s">
        <v>1429</v>
      </c>
      <c r="K237" s="15" t="s">
        <v>1430</v>
      </c>
      <c r="L237" s="15" t="s">
        <v>106</v>
      </c>
      <c r="M237" s="15">
        <v>215</v>
      </c>
      <c r="N237" s="15" t="s">
        <v>123</v>
      </c>
      <c r="O237" s="15" t="s">
        <v>255</v>
      </c>
      <c r="P237" s="15" t="s">
        <v>1431</v>
      </c>
      <c r="Q237" s="15" t="s">
        <v>202</v>
      </c>
      <c r="R237" s="15" t="s">
        <v>1432</v>
      </c>
      <c r="S237" s="15">
        <v>24</v>
      </c>
      <c r="T237" s="15">
        <v>0.53800000000000003</v>
      </c>
      <c r="U237" s="15" t="s">
        <v>49</v>
      </c>
      <c r="V237" s="15" t="s">
        <v>1433</v>
      </c>
      <c r="W237" s="15" t="s">
        <v>1434</v>
      </c>
      <c r="X237" s="15" t="s">
        <v>34</v>
      </c>
      <c r="Y237" s="15" t="s">
        <v>34</v>
      </c>
      <c r="Z237" s="15" t="s">
        <v>34</v>
      </c>
      <c r="AA237" s="15" t="s">
        <v>34</v>
      </c>
      <c r="AC237" s="15" t="s">
        <v>34</v>
      </c>
      <c r="AD237" s="15" t="s">
        <v>55</v>
      </c>
      <c r="AE237" s="15" t="s">
        <v>56</v>
      </c>
      <c r="AF237" s="15" t="s">
        <v>644</v>
      </c>
      <c r="AG237" s="15" t="s">
        <v>74</v>
      </c>
      <c r="AK237" s="15" t="str">
        <f>IFERROR(IF(FIND("Rett",AF237)&gt;-1,"yes"),"no")</f>
        <v>no</v>
      </c>
      <c r="AN237" s="15" t="s">
        <v>3061</v>
      </c>
      <c r="AW237" s="15">
        <v>19</v>
      </c>
    </row>
    <row r="238" spans="1:49" s="15" customFormat="1">
      <c r="A238" s="15" t="s">
        <v>1248</v>
      </c>
      <c r="B238" s="15" t="s">
        <v>40</v>
      </c>
      <c r="C238" s="15" t="s">
        <v>39</v>
      </c>
      <c r="D238" s="15">
        <v>956097</v>
      </c>
      <c r="E238" s="15" t="s">
        <v>36</v>
      </c>
      <c r="F238" s="15">
        <v>1220</v>
      </c>
      <c r="G238" s="15">
        <v>970</v>
      </c>
      <c r="H238" s="15">
        <v>324</v>
      </c>
      <c r="I238" s="15" t="s">
        <v>2709</v>
      </c>
      <c r="J238" s="15" t="s">
        <v>1197</v>
      </c>
      <c r="K238" s="15" t="s">
        <v>1198</v>
      </c>
      <c r="L238" s="15" t="s">
        <v>78</v>
      </c>
      <c r="M238" s="15">
        <v>236</v>
      </c>
      <c r="N238" s="15" t="s">
        <v>45</v>
      </c>
      <c r="O238" s="15" t="s">
        <v>293</v>
      </c>
      <c r="P238" s="15" t="s">
        <v>34</v>
      </c>
      <c r="Q238" s="15" t="s">
        <v>1249</v>
      </c>
      <c r="R238" s="15" t="s">
        <v>477</v>
      </c>
      <c r="S238" s="15">
        <v>15.91</v>
      </c>
      <c r="T238" s="15">
        <v>0.47699999999999998</v>
      </c>
      <c r="U238" s="15" t="s">
        <v>49</v>
      </c>
      <c r="V238" s="15" t="s">
        <v>1250</v>
      </c>
      <c r="W238" s="15" t="s">
        <v>1251</v>
      </c>
      <c r="X238" s="15" t="s">
        <v>34</v>
      </c>
      <c r="Y238" s="15" t="s">
        <v>34</v>
      </c>
      <c r="Z238" s="15" t="s">
        <v>34</v>
      </c>
      <c r="AA238" s="15" t="s">
        <v>34</v>
      </c>
      <c r="AC238" s="15" t="s">
        <v>34</v>
      </c>
      <c r="AD238" s="15" t="s">
        <v>55</v>
      </c>
      <c r="AE238" s="15" t="s">
        <v>56</v>
      </c>
      <c r="AF238" s="15" t="s">
        <v>644</v>
      </c>
      <c r="AG238" s="15" t="s">
        <v>74</v>
      </c>
      <c r="AK238" s="15" t="str">
        <f>IFERROR(IF(FIND("Rett",AF238)&gt;-1,"yes"),"no")</f>
        <v>no</v>
      </c>
      <c r="AN238" s="15" t="s">
        <v>3062</v>
      </c>
      <c r="AT238" s="15">
        <v>2</v>
      </c>
      <c r="AU238" s="15" t="s">
        <v>2783</v>
      </c>
      <c r="AV238" s="15" t="s">
        <v>2762</v>
      </c>
      <c r="AW238" s="15">
        <v>19</v>
      </c>
    </row>
    <row r="239" spans="1:49" s="15" customFormat="1">
      <c r="A239" s="15" t="s">
        <v>1234</v>
      </c>
      <c r="B239" s="15" t="s">
        <v>40</v>
      </c>
      <c r="C239" s="15" t="s">
        <v>39</v>
      </c>
      <c r="D239" s="15">
        <v>143756</v>
      </c>
      <c r="E239" s="15" t="s">
        <v>36</v>
      </c>
      <c r="F239" s="15">
        <v>1232</v>
      </c>
      <c r="G239" s="15">
        <v>982</v>
      </c>
      <c r="H239" s="15">
        <v>328</v>
      </c>
      <c r="I239" s="15" t="s">
        <v>2709</v>
      </c>
      <c r="J239" s="15" t="s">
        <v>1197</v>
      </c>
      <c r="K239" s="15" t="s">
        <v>1235</v>
      </c>
      <c r="L239" s="15" t="s">
        <v>40</v>
      </c>
      <c r="M239" s="15">
        <v>246</v>
      </c>
      <c r="N239" s="15" t="s">
        <v>400</v>
      </c>
      <c r="O239" s="15" t="s">
        <v>293</v>
      </c>
      <c r="P239" s="15" t="s">
        <v>1236</v>
      </c>
      <c r="Q239" s="15" t="s">
        <v>1237</v>
      </c>
      <c r="R239" s="15" t="s">
        <v>211</v>
      </c>
      <c r="S239" s="15">
        <v>9.3550000000000004</v>
      </c>
      <c r="T239" s="15">
        <v>0.48399999999999999</v>
      </c>
      <c r="U239" s="15" t="s">
        <v>49</v>
      </c>
      <c r="V239" s="15" t="s">
        <v>1238</v>
      </c>
      <c r="W239" s="15" t="s">
        <v>1239</v>
      </c>
      <c r="X239" s="15" t="s">
        <v>34</v>
      </c>
      <c r="Y239" s="16" t="s">
        <v>1240</v>
      </c>
      <c r="Z239" s="16" t="s">
        <v>1241</v>
      </c>
      <c r="AA239" s="15" t="s">
        <v>54</v>
      </c>
      <c r="AC239" s="15">
        <v>16473305</v>
      </c>
      <c r="AD239" s="15" t="s">
        <v>55</v>
      </c>
      <c r="AE239" s="15" t="s">
        <v>56</v>
      </c>
      <c r="AF239" s="15" t="s">
        <v>387</v>
      </c>
      <c r="AG239" s="15" t="s">
        <v>74</v>
      </c>
      <c r="AK239" s="15" t="str">
        <f>IFERROR(IF(FIND("Rett",AF239)&gt;-1,"yes"),"no")</f>
        <v>yes</v>
      </c>
      <c r="AN239" s="15" t="s">
        <v>3063</v>
      </c>
      <c r="AT239" s="15">
        <v>2</v>
      </c>
      <c r="AU239" s="15" t="s">
        <v>2783</v>
      </c>
      <c r="AV239" s="15" t="s">
        <v>2732</v>
      </c>
      <c r="AW239" s="15">
        <v>19</v>
      </c>
    </row>
    <row r="240" spans="1:49" s="15" customFormat="1">
      <c r="A240" s="15" t="s">
        <v>1186</v>
      </c>
      <c r="B240" s="15" t="s">
        <v>40</v>
      </c>
      <c r="C240" s="15" t="s">
        <v>39</v>
      </c>
      <c r="D240" s="15">
        <v>188500</v>
      </c>
      <c r="E240" s="15" t="s">
        <v>36</v>
      </c>
      <c r="F240" s="15">
        <v>1263</v>
      </c>
      <c r="G240" s="15">
        <v>1013</v>
      </c>
      <c r="H240" s="15">
        <v>338</v>
      </c>
      <c r="I240" s="15" t="s">
        <v>2709</v>
      </c>
      <c r="J240" s="15" t="s">
        <v>1187</v>
      </c>
      <c r="K240" s="15" t="s">
        <v>1188</v>
      </c>
      <c r="L240" s="15" t="s">
        <v>92</v>
      </c>
      <c r="M240" s="15">
        <v>259</v>
      </c>
      <c r="N240" s="15" t="s">
        <v>200</v>
      </c>
      <c r="O240" s="15" t="s">
        <v>110</v>
      </c>
      <c r="P240" s="15" t="s">
        <v>1189</v>
      </c>
      <c r="Q240" s="15" t="s">
        <v>1190</v>
      </c>
      <c r="R240" s="15" t="s">
        <v>211</v>
      </c>
      <c r="S240" s="15">
        <v>17.63</v>
      </c>
      <c r="T240" s="15">
        <v>0.44500000000000001</v>
      </c>
      <c r="U240" s="15" t="s">
        <v>49</v>
      </c>
      <c r="V240" s="15" t="s">
        <v>1191</v>
      </c>
      <c r="W240" s="15" t="s">
        <v>1192</v>
      </c>
      <c r="X240" s="15" t="s">
        <v>34</v>
      </c>
      <c r="Y240" s="16" t="s">
        <v>1193</v>
      </c>
      <c r="Z240" s="16" t="s">
        <v>1194</v>
      </c>
      <c r="AA240" s="15" t="s">
        <v>86</v>
      </c>
      <c r="AC240" s="15" t="s">
        <v>1135</v>
      </c>
      <c r="AD240" s="15" t="s">
        <v>55</v>
      </c>
      <c r="AE240" s="15" t="s">
        <v>56</v>
      </c>
      <c r="AF240" s="15" t="s">
        <v>1195</v>
      </c>
      <c r="AG240" s="15" t="s">
        <v>74</v>
      </c>
      <c r="AK240" s="15" t="str">
        <f>IFERROR(IF(FIND("Rett",AF240)&gt;-1,"yes"),"no")</f>
        <v>yes</v>
      </c>
      <c r="AN240" s="15" t="s">
        <v>3064</v>
      </c>
      <c r="AT240" s="15">
        <v>2</v>
      </c>
      <c r="AU240" s="15" t="s">
        <v>2783</v>
      </c>
      <c r="AV240" s="15" t="s">
        <v>2762</v>
      </c>
      <c r="AW240" s="15">
        <v>19</v>
      </c>
    </row>
    <row r="241" spans="1:49" s="15" customFormat="1">
      <c r="A241" s="15" t="s">
        <v>1170</v>
      </c>
      <c r="B241" s="15" t="s">
        <v>40</v>
      </c>
      <c r="C241" s="15" t="s">
        <v>39</v>
      </c>
      <c r="D241" s="15">
        <v>570887</v>
      </c>
      <c r="E241" s="15" t="s">
        <v>36</v>
      </c>
      <c r="F241" s="15">
        <v>1275</v>
      </c>
      <c r="G241" s="15">
        <v>1025</v>
      </c>
      <c r="H241" s="15">
        <v>342</v>
      </c>
      <c r="I241" s="15" t="s">
        <v>2709</v>
      </c>
      <c r="J241" s="15" t="s">
        <v>198</v>
      </c>
      <c r="K241" s="15" t="s">
        <v>612</v>
      </c>
      <c r="L241" s="15" t="s">
        <v>34</v>
      </c>
      <c r="N241" s="15" t="s">
        <v>34</v>
      </c>
      <c r="O241" s="15" t="s">
        <v>200</v>
      </c>
      <c r="P241" s="15" t="s">
        <v>1171</v>
      </c>
      <c r="Q241" s="15" t="s">
        <v>47</v>
      </c>
      <c r="R241" s="15" t="s">
        <v>1172</v>
      </c>
      <c r="S241" s="15">
        <v>25.6</v>
      </c>
      <c r="T241" s="15">
        <v>0.55600000000000005</v>
      </c>
      <c r="U241" s="15" t="s">
        <v>296</v>
      </c>
      <c r="V241" s="15" t="s">
        <v>1173</v>
      </c>
      <c r="W241" s="15" t="s">
        <v>1174</v>
      </c>
      <c r="X241" s="15" t="s">
        <v>34</v>
      </c>
      <c r="Y241" s="15" t="s">
        <v>34</v>
      </c>
      <c r="Z241" s="15" t="s">
        <v>34</v>
      </c>
      <c r="AA241" s="15" t="s">
        <v>34</v>
      </c>
      <c r="AC241" s="15" t="s">
        <v>34</v>
      </c>
      <c r="AD241" s="15" t="s">
        <v>55</v>
      </c>
      <c r="AE241" s="15" t="s">
        <v>56</v>
      </c>
      <c r="AF241" s="15" t="s">
        <v>300</v>
      </c>
      <c r="AG241" s="15" t="s">
        <v>74</v>
      </c>
      <c r="AK241" s="15" t="str">
        <f>IFERROR(IF(FIND("Rett",AF241)&gt;-1,"yes"),"no")</f>
        <v>yes</v>
      </c>
      <c r="AN241" s="15" t="s">
        <v>3065</v>
      </c>
      <c r="AW241" s="15">
        <v>19</v>
      </c>
    </row>
    <row r="242" spans="1:49" s="15" customFormat="1">
      <c r="A242" s="15" t="s">
        <v>1070</v>
      </c>
      <c r="B242" s="15" t="s">
        <v>40</v>
      </c>
      <c r="C242" s="15" t="s">
        <v>35</v>
      </c>
      <c r="D242" s="15">
        <v>570673</v>
      </c>
      <c r="E242" s="15" t="s">
        <v>36</v>
      </c>
      <c r="F242" s="15">
        <v>1331</v>
      </c>
      <c r="G242" s="15">
        <v>1081</v>
      </c>
      <c r="H242" s="15">
        <v>361</v>
      </c>
      <c r="I242" s="15" t="s">
        <v>2709</v>
      </c>
      <c r="J242" s="15" t="s">
        <v>668</v>
      </c>
      <c r="K242" s="15" t="s">
        <v>669</v>
      </c>
      <c r="L242" s="15" t="s">
        <v>34</v>
      </c>
      <c r="N242" s="15" t="s">
        <v>34</v>
      </c>
      <c r="O242" s="15" t="s">
        <v>64</v>
      </c>
      <c r="P242" s="15" t="s">
        <v>1071</v>
      </c>
      <c r="Q242" s="15" t="s">
        <v>1080</v>
      </c>
      <c r="R242" s="15" t="s">
        <v>1081</v>
      </c>
      <c r="S242" s="15">
        <v>19.62</v>
      </c>
      <c r="T242" s="15">
        <v>0.50700000000000001</v>
      </c>
      <c r="U242" s="15" t="s">
        <v>296</v>
      </c>
      <c r="V242" s="15" t="s">
        <v>1082</v>
      </c>
      <c r="W242" s="15" t="s">
        <v>1083</v>
      </c>
      <c r="X242" s="15" t="s">
        <v>34</v>
      </c>
      <c r="Y242" s="15">
        <v>0</v>
      </c>
      <c r="Z242" s="15">
        <v>0</v>
      </c>
      <c r="AA242" s="15" t="s">
        <v>1084</v>
      </c>
      <c r="AC242" s="15" t="s">
        <v>34</v>
      </c>
      <c r="AD242" s="15" t="s">
        <v>55</v>
      </c>
      <c r="AE242" s="15" t="s">
        <v>56</v>
      </c>
      <c r="AF242" s="15" t="s">
        <v>158</v>
      </c>
      <c r="AG242" s="15" t="s">
        <v>74</v>
      </c>
      <c r="AK242" s="15" t="str">
        <f>IFERROR(IF(FIND("Rett",AF242)&gt;-1,"yes"),"no")</f>
        <v>no</v>
      </c>
      <c r="AN242" s="15" t="s">
        <v>3066</v>
      </c>
      <c r="AT242" s="15">
        <v>2</v>
      </c>
      <c r="AU242" s="15" t="s">
        <v>2783</v>
      </c>
      <c r="AV242" s="15" t="s">
        <v>2762</v>
      </c>
      <c r="AW242" s="15">
        <v>19</v>
      </c>
    </row>
    <row r="243" spans="1:49" s="15" customFormat="1">
      <c r="A243" s="15" t="s">
        <v>1040</v>
      </c>
      <c r="B243" s="15" t="s">
        <v>35</v>
      </c>
      <c r="C243" s="15" t="s">
        <v>40</v>
      </c>
      <c r="D243" s="15">
        <v>377105</v>
      </c>
      <c r="E243" s="15" t="s">
        <v>36</v>
      </c>
      <c r="F243" s="15">
        <v>1338</v>
      </c>
      <c r="G243" s="15">
        <v>1088</v>
      </c>
      <c r="H243" s="15">
        <v>363</v>
      </c>
      <c r="I243" s="15" t="s">
        <v>2709</v>
      </c>
      <c r="J243" s="15" t="s">
        <v>412</v>
      </c>
      <c r="K243" s="15" t="s">
        <v>413</v>
      </c>
      <c r="L243" s="15" t="s">
        <v>507</v>
      </c>
      <c r="M243" s="15">
        <v>263</v>
      </c>
      <c r="N243" s="15" t="s">
        <v>210</v>
      </c>
      <c r="O243" s="15" t="s">
        <v>64</v>
      </c>
      <c r="P243" s="15" t="s">
        <v>1041</v>
      </c>
      <c r="Q243" s="15" t="s">
        <v>178</v>
      </c>
      <c r="R243" s="15" t="s">
        <v>66</v>
      </c>
      <c r="S243" s="15">
        <v>25.2</v>
      </c>
      <c r="T243" s="15">
        <v>0.53</v>
      </c>
      <c r="U243" s="15" t="s">
        <v>296</v>
      </c>
      <c r="V243" s="15" t="s">
        <v>1042</v>
      </c>
      <c r="W243" s="15" t="s">
        <v>1043</v>
      </c>
      <c r="X243" s="15" t="s">
        <v>34</v>
      </c>
      <c r="Y243" s="15" t="s">
        <v>34</v>
      </c>
      <c r="Z243" s="15" t="s">
        <v>34</v>
      </c>
      <c r="AA243" s="15" t="s">
        <v>34</v>
      </c>
      <c r="AC243" s="15">
        <v>25741868</v>
      </c>
      <c r="AD243" s="15" t="s">
        <v>55</v>
      </c>
      <c r="AE243" s="15" t="s">
        <v>56</v>
      </c>
      <c r="AF243" s="15" t="s">
        <v>190</v>
      </c>
      <c r="AG243" s="15" t="s">
        <v>74</v>
      </c>
      <c r="AK243" s="15" t="str">
        <f>IFERROR(IF(FIND("Rett",AF243)&gt;-1,"yes"),"no")</f>
        <v>no</v>
      </c>
      <c r="AN243" s="15" t="s">
        <v>3067</v>
      </c>
      <c r="AW243" s="15">
        <v>19</v>
      </c>
    </row>
    <row r="244" spans="1:49" s="15" customFormat="1">
      <c r="A244" s="15" t="s">
        <v>894</v>
      </c>
      <c r="B244" s="15" t="s">
        <v>40</v>
      </c>
      <c r="C244" s="15" t="s">
        <v>106</v>
      </c>
      <c r="D244" s="15">
        <v>431897</v>
      </c>
      <c r="E244" s="15" t="s">
        <v>36</v>
      </c>
      <c r="F244" s="15">
        <v>1391</v>
      </c>
      <c r="G244" s="15">
        <v>1141</v>
      </c>
      <c r="H244" s="15">
        <v>381</v>
      </c>
      <c r="I244" s="15" t="s">
        <v>2709</v>
      </c>
      <c r="J244" s="15" t="s">
        <v>107</v>
      </c>
      <c r="K244" s="15" t="s">
        <v>808</v>
      </c>
      <c r="L244" s="15" t="s">
        <v>78</v>
      </c>
      <c r="M244" s="15">
        <v>278</v>
      </c>
      <c r="N244" s="15" t="s">
        <v>45</v>
      </c>
      <c r="O244" s="15" t="s">
        <v>110</v>
      </c>
      <c r="P244" s="15" t="s">
        <v>895</v>
      </c>
      <c r="Q244" s="15" t="s">
        <v>896</v>
      </c>
      <c r="R244" s="15" t="s">
        <v>194</v>
      </c>
      <c r="S244" s="15">
        <v>13.92</v>
      </c>
      <c r="T244" s="15">
        <v>0.45100000000000001</v>
      </c>
      <c r="U244" s="15" t="s">
        <v>296</v>
      </c>
      <c r="V244" s="15" t="s">
        <v>897</v>
      </c>
      <c r="W244" s="15" t="s">
        <v>898</v>
      </c>
      <c r="X244" s="15" t="s">
        <v>34</v>
      </c>
      <c r="Y244" s="16" t="s">
        <v>899</v>
      </c>
      <c r="Z244" s="16" t="s">
        <v>900</v>
      </c>
      <c r="AA244" s="15" t="s">
        <v>86</v>
      </c>
      <c r="AC244" s="15">
        <v>12111643</v>
      </c>
      <c r="AD244" s="15" t="s">
        <v>55</v>
      </c>
      <c r="AE244" s="15" t="s">
        <v>56</v>
      </c>
      <c r="AF244" s="15" t="s">
        <v>644</v>
      </c>
      <c r="AG244" s="15" t="s">
        <v>74</v>
      </c>
      <c r="AK244" s="15" t="str">
        <f>IFERROR(IF(FIND("Rett",AF244)&gt;-1,"yes"),"no")</f>
        <v>no</v>
      </c>
      <c r="AN244" s="15" t="s">
        <v>3068</v>
      </c>
      <c r="AW244" s="15">
        <v>19</v>
      </c>
    </row>
    <row r="245" spans="1:49" s="15" customFormat="1">
      <c r="A245" s="15" t="s">
        <v>834</v>
      </c>
      <c r="B245" s="15" t="s">
        <v>40</v>
      </c>
      <c r="C245" s="15" t="s">
        <v>106</v>
      </c>
      <c r="D245" s="15">
        <v>941270</v>
      </c>
      <c r="E245" s="15" t="s">
        <v>36</v>
      </c>
      <c r="F245" s="15">
        <v>1409</v>
      </c>
      <c r="G245" s="15">
        <v>1159</v>
      </c>
      <c r="H245" s="15">
        <v>387</v>
      </c>
      <c r="I245" s="15" t="s">
        <v>2709</v>
      </c>
      <c r="J245" s="15" t="s">
        <v>107</v>
      </c>
      <c r="K245" s="15" t="s">
        <v>108</v>
      </c>
      <c r="L245" s="15" t="s">
        <v>40</v>
      </c>
      <c r="M245" s="15">
        <v>284</v>
      </c>
      <c r="N245" s="15" t="s">
        <v>400</v>
      </c>
      <c r="O245" s="15" t="s">
        <v>110</v>
      </c>
      <c r="P245" s="15" t="s">
        <v>835</v>
      </c>
      <c r="Q245" s="15" t="s">
        <v>841</v>
      </c>
      <c r="R245" s="15" t="s">
        <v>146</v>
      </c>
      <c r="S245" s="15">
        <v>15.57</v>
      </c>
      <c r="T245" s="15">
        <v>0.434</v>
      </c>
      <c r="U245" s="15" t="s">
        <v>296</v>
      </c>
      <c r="V245" s="15" t="s">
        <v>842</v>
      </c>
      <c r="W245" s="15" t="s">
        <v>843</v>
      </c>
      <c r="X245" s="15" t="s">
        <v>34</v>
      </c>
      <c r="Y245" s="15" t="s">
        <v>34</v>
      </c>
      <c r="Z245" s="15" t="s">
        <v>34</v>
      </c>
      <c r="AA245" s="15" t="s">
        <v>34</v>
      </c>
      <c r="AC245" s="15" t="s">
        <v>34</v>
      </c>
      <c r="AD245" s="15" t="s">
        <v>55</v>
      </c>
      <c r="AE245" s="15" t="s">
        <v>56</v>
      </c>
      <c r="AF245" s="15" t="s">
        <v>644</v>
      </c>
      <c r="AG245" s="15" t="s">
        <v>74</v>
      </c>
      <c r="AK245" s="15" t="str">
        <f>IFERROR(IF(FIND("Rett",AF245)&gt;-1,"yes"),"no")</f>
        <v>no</v>
      </c>
      <c r="AN245" s="15" t="s">
        <v>3069</v>
      </c>
      <c r="AT245" s="15">
        <v>2</v>
      </c>
      <c r="AU245" s="15" t="s">
        <v>2783</v>
      </c>
      <c r="AV245" s="15" t="s">
        <v>2762</v>
      </c>
      <c r="AW245" s="15">
        <v>19</v>
      </c>
    </row>
    <row r="246" spans="1:49" s="15" customFormat="1">
      <c r="A246" s="15" t="s">
        <v>753</v>
      </c>
      <c r="B246" s="15" t="s">
        <v>40</v>
      </c>
      <c r="C246" s="15" t="s">
        <v>106</v>
      </c>
      <c r="D246" s="15">
        <v>143418</v>
      </c>
      <c r="E246" s="15" t="s">
        <v>36</v>
      </c>
      <c r="F246" s="15">
        <v>1428</v>
      </c>
      <c r="G246" s="15">
        <v>1178</v>
      </c>
      <c r="H246" s="15">
        <v>393</v>
      </c>
      <c r="I246" s="15" t="s">
        <v>2709</v>
      </c>
      <c r="J246" s="15" t="s">
        <v>427</v>
      </c>
      <c r="K246" s="15" t="s">
        <v>428</v>
      </c>
      <c r="L246" s="15" t="s">
        <v>34</v>
      </c>
      <c r="N246" s="15" t="s">
        <v>34</v>
      </c>
      <c r="O246" s="15" t="s">
        <v>45</v>
      </c>
      <c r="P246" s="15" t="s">
        <v>754</v>
      </c>
      <c r="Q246" s="15" t="s">
        <v>755</v>
      </c>
      <c r="R246" s="15" t="s">
        <v>113</v>
      </c>
      <c r="S246" s="15">
        <v>22.7</v>
      </c>
      <c r="T246" s="15">
        <v>0.38</v>
      </c>
      <c r="U246" s="15" t="s">
        <v>296</v>
      </c>
      <c r="V246" s="15" t="s">
        <v>756</v>
      </c>
      <c r="W246" s="15" t="s">
        <v>757</v>
      </c>
      <c r="X246" s="15" t="s">
        <v>34</v>
      </c>
      <c r="Y246" s="15" t="s">
        <v>34</v>
      </c>
      <c r="Z246" s="15" t="s">
        <v>34</v>
      </c>
      <c r="AA246" s="15" t="s">
        <v>34</v>
      </c>
      <c r="AC246" s="15" t="s">
        <v>34</v>
      </c>
      <c r="AD246" s="15" t="s">
        <v>55</v>
      </c>
      <c r="AE246" s="15" t="s">
        <v>56</v>
      </c>
      <c r="AF246" s="15" t="s">
        <v>758</v>
      </c>
      <c r="AG246" s="15" t="s">
        <v>74</v>
      </c>
      <c r="AK246" s="15" t="str">
        <f>IFERROR(IF(FIND("Rett",AF246)&gt;-1,"yes"),"no")</f>
        <v>no</v>
      </c>
      <c r="AN246" s="15" t="s">
        <v>3070</v>
      </c>
      <c r="AW246" s="15">
        <v>19</v>
      </c>
    </row>
    <row r="247" spans="1:49" s="15" customFormat="1">
      <c r="A247" s="15" t="s">
        <v>732</v>
      </c>
      <c r="B247" s="15" t="s">
        <v>35</v>
      </c>
      <c r="C247" s="15" t="s">
        <v>39</v>
      </c>
      <c r="D247" s="15">
        <v>810727</v>
      </c>
      <c r="E247" s="15" t="s">
        <v>36</v>
      </c>
      <c r="F247" s="15">
        <v>1433</v>
      </c>
      <c r="G247" s="15">
        <v>1183</v>
      </c>
      <c r="H247" s="15">
        <v>395</v>
      </c>
      <c r="I247" s="15" t="s">
        <v>2709</v>
      </c>
      <c r="J247" s="15" t="s">
        <v>733</v>
      </c>
      <c r="K247" s="15" t="s">
        <v>734</v>
      </c>
      <c r="L247" s="15" t="s">
        <v>34</v>
      </c>
      <c r="N247" s="15" t="s">
        <v>34</v>
      </c>
      <c r="O247" s="15" t="s">
        <v>400</v>
      </c>
      <c r="P247" s="15" t="s">
        <v>735</v>
      </c>
      <c r="Q247" s="15" t="s">
        <v>736</v>
      </c>
      <c r="R247" s="15" t="s">
        <v>211</v>
      </c>
      <c r="S247" s="15">
        <v>19.010000000000002</v>
      </c>
      <c r="T247" s="15">
        <v>0.33800000000000002</v>
      </c>
      <c r="U247" s="15" t="s">
        <v>296</v>
      </c>
      <c r="V247" s="15" t="s">
        <v>737</v>
      </c>
      <c r="W247" s="15" t="s">
        <v>738</v>
      </c>
      <c r="X247" s="15" t="s">
        <v>34</v>
      </c>
      <c r="Y247" s="15" t="s">
        <v>34</v>
      </c>
      <c r="Z247" s="15" t="s">
        <v>34</v>
      </c>
      <c r="AA247" s="15" t="s">
        <v>34</v>
      </c>
      <c r="AC247" s="15" t="s">
        <v>34</v>
      </c>
      <c r="AD247" s="15" t="s">
        <v>55</v>
      </c>
      <c r="AE247" s="15" t="s">
        <v>56</v>
      </c>
      <c r="AF247" s="15" t="s">
        <v>158</v>
      </c>
      <c r="AG247" s="15" t="s">
        <v>74</v>
      </c>
      <c r="AK247" s="15" t="str">
        <f>IFERROR(IF(FIND("Rett",AF247)&gt;-1,"yes"),"no")</f>
        <v>no</v>
      </c>
      <c r="AN247" s="15" t="s">
        <v>3071</v>
      </c>
      <c r="AT247" s="15">
        <v>2</v>
      </c>
      <c r="AU247" s="15" t="s">
        <v>2783</v>
      </c>
      <c r="AV247" s="15" t="s">
        <v>2762</v>
      </c>
      <c r="AW247" s="15">
        <v>19</v>
      </c>
    </row>
    <row r="248" spans="1:49" s="15" customFormat="1">
      <c r="A248" s="15" t="s">
        <v>497</v>
      </c>
      <c r="B248" s="15" t="s">
        <v>106</v>
      </c>
      <c r="C248" s="15" t="s">
        <v>40</v>
      </c>
      <c r="D248" s="15">
        <v>1010655</v>
      </c>
      <c r="E248" s="15" t="s">
        <v>36</v>
      </c>
      <c r="F248" s="15">
        <v>1503</v>
      </c>
      <c r="G248" s="15">
        <v>1253</v>
      </c>
      <c r="H248" s="15">
        <v>418</v>
      </c>
      <c r="I248" s="15" t="s">
        <v>2709</v>
      </c>
      <c r="J248" s="15" t="s">
        <v>498</v>
      </c>
      <c r="K248" s="15" t="s">
        <v>499</v>
      </c>
      <c r="L248" s="15" t="s">
        <v>78</v>
      </c>
      <c r="M248" s="15">
        <v>309</v>
      </c>
      <c r="N248" s="15" t="s">
        <v>500</v>
      </c>
      <c r="O248" s="15" t="s">
        <v>64</v>
      </c>
      <c r="P248" s="15" t="s">
        <v>501</v>
      </c>
      <c r="Q248" s="15" t="s">
        <v>193</v>
      </c>
      <c r="R248" s="15" t="s">
        <v>211</v>
      </c>
      <c r="S248" s="15">
        <v>22.9</v>
      </c>
      <c r="T248" s="15">
        <v>0.38</v>
      </c>
      <c r="U248" s="15" t="s">
        <v>49</v>
      </c>
      <c r="V248" s="15" t="s">
        <v>502</v>
      </c>
      <c r="W248" s="15" t="s">
        <v>503</v>
      </c>
      <c r="X248" s="15" t="s">
        <v>34</v>
      </c>
      <c r="Y248" s="15" t="s">
        <v>34</v>
      </c>
      <c r="Z248" s="15" t="s">
        <v>34</v>
      </c>
      <c r="AA248" s="15" t="s">
        <v>34</v>
      </c>
      <c r="AC248" s="15" t="s">
        <v>34</v>
      </c>
      <c r="AD248" s="15" t="s">
        <v>55</v>
      </c>
      <c r="AE248" s="15" t="s">
        <v>56</v>
      </c>
      <c r="AF248" s="15" t="s">
        <v>158</v>
      </c>
      <c r="AG248" s="15" t="s">
        <v>74</v>
      </c>
      <c r="AK248" s="15" t="str">
        <f>IFERROR(IF(FIND("Rett",AF248)&gt;-1,"yes"),"no")</f>
        <v>no</v>
      </c>
      <c r="AN248" s="15" t="s">
        <v>3072</v>
      </c>
      <c r="AW248" s="15">
        <v>19</v>
      </c>
    </row>
    <row r="249" spans="1:49" s="15" customFormat="1">
      <c r="A249" s="15" t="s">
        <v>388</v>
      </c>
      <c r="B249" s="15" t="s">
        <v>40</v>
      </c>
      <c r="C249" s="15" t="s">
        <v>35</v>
      </c>
      <c r="D249" s="15">
        <v>590108</v>
      </c>
      <c r="E249" s="15" t="s">
        <v>36</v>
      </c>
      <c r="F249" s="15">
        <v>1559</v>
      </c>
      <c r="G249" s="15">
        <v>1309</v>
      </c>
      <c r="H249" s="15">
        <v>437</v>
      </c>
      <c r="I249" s="15" t="s">
        <v>2709</v>
      </c>
      <c r="J249" s="15" t="s">
        <v>389</v>
      </c>
      <c r="K249" s="15" t="s">
        <v>390</v>
      </c>
      <c r="L249" s="15" t="s">
        <v>34</v>
      </c>
      <c r="N249" s="15" t="s">
        <v>34</v>
      </c>
      <c r="O249" s="15" t="s">
        <v>79</v>
      </c>
      <c r="P249" s="15" t="s">
        <v>391</v>
      </c>
      <c r="Q249" s="15" t="s">
        <v>392</v>
      </c>
      <c r="R249" s="15" t="s">
        <v>393</v>
      </c>
      <c r="S249" s="15">
        <v>24.2</v>
      </c>
      <c r="T249" s="15">
        <v>0.38700000000000001</v>
      </c>
      <c r="U249" s="15" t="s">
        <v>296</v>
      </c>
      <c r="V249" s="15" t="s">
        <v>394</v>
      </c>
      <c r="W249" s="15" t="s">
        <v>395</v>
      </c>
      <c r="X249" s="15" t="s">
        <v>34</v>
      </c>
      <c r="Y249" s="15" t="s">
        <v>34</v>
      </c>
      <c r="Z249" s="15" t="s">
        <v>34</v>
      </c>
      <c r="AA249" s="15" t="s">
        <v>34</v>
      </c>
      <c r="AC249" s="15" t="s">
        <v>34</v>
      </c>
      <c r="AD249" s="15" t="s">
        <v>55</v>
      </c>
      <c r="AE249" s="15" t="s">
        <v>56</v>
      </c>
      <c r="AF249" s="15" t="s">
        <v>396</v>
      </c>
      <c r="AG249" s="15" t="s">
        <v>74</v>
      </c>
      <c r="AK249" s="15" t="str">
        <f>IFERROR(IF(FIND("Rett",AF249)&gt;-1,"yes"),"no")</f>
        <v>no</v>
      </c>
      <c r="AN249" s="15" t="s">
        <v>3073</v>
      </c>
      <c r="AW249" s="15">
        <v>19</v>
      </c>
    </row>
    <row r="250" spans="1:49" s="15" customFormat="1">
      <c r="A250" s="15" t="s">
        <v>75</v>
      </c>
      <c r="B250" s="15" t="s">
        <v>39</v>
      </c>
      <c r="C250" s="15" t="s">
        <v>35</v>
      </c>
      <c r="D250" s="15">
        <v>279847</v>
      </c>
      <c r="E250" s="15" t="s">
        <v>36</v>
      </c>
      <c r="F250" s="15">
        <v>1697</v>
      </c>
      <c r="G250" s="15">
        <v>1447</v>
      </c>
      <c r="H250" s="15">
        <v>483</v>
      </c>
      <c r="I250" s="15" t="s">
        <v>2709</v>
      </c>
      <c r="J250" s="15" t="s">
        <v>76</v>
      </c>
      <c r="K250" s="15" t="s">
        <v>77</v>
      </c>
      <c r="L250" s="15" t="s">
        <v>78</v>
      </c>
      <c r="M250" s="15">
        <v>334</v>
      </c>
      <c r="N250" s="15" t="s">
        <v>45</v>
      </c>
      <c r="O250" s="15" t="s">
        <v>79</v>
      </c>
      <c r="P250" s="15" t="s">
        <v>80</v>
      </c>
      <c r="Q250" s="15" t="s">
        <v>47</v>
      </c>
      <c r="R250" s="15" t="s">
        <v>81</v>
      </c>
      <c r="S250" s="15">
        <v>23.8</v>
      </c>
      <c r="T250" s="15">
        <v>0.5</v>
      </c>
      <c r="U250" s="15" t="s">
        <v>49</v>
      </c>
      <c r="V250" s="15" t="s">
        <v>82</v>
      </c>
      <c r="W250" s="15" t="s">
        <v>83</v>
      </c>
      <c r="X250" s="15" t="s">
        <v>34</v>
      </c>
      <c r="Y250" s="16" t="s">
        <v>84</v>
      </c>
      <c r="Z250" s="16" t="s">
        <v>85</v>
      </c>
      <c r="AA250" s="15" t="s">
        <v>86</v>
      </c>
      <c r="AC250" s="15" t="s">
        <v>87</v>
      </c>
      <c r="AD250" s="15" t="s">
        <v>55</v>
      </c>
      <c r="AE250" s="15" t="s">
        <v>56</v>
      </c>
      <c r="AF250" s="15" t="s">
        <v>88</v>
      </c>
      <c r="AG250" s="15" t="s">
        <v>74</v>
      </c>
      <c r="AK250" s="15" t="str">
        <f>IFERROR(IF(FIND("Rett",AF250)&gt;-1,"yes"),"no")</f>
        <v>no</v>
      </c>
      <c r="AN250" s="15" t="s">
        <v>3074</v>
      </c>
      <c r="AT250" s="15">
        <v>2</v>
      </c>
      <c r="AU250" s="15" t="s">
        <v>2783</v>
      </c>
      <c r="AV250" s="15" t="s">
        <v>2762</v>
      </c>
      <c r="AW250" s="15">
        <v>19</v>
      </c>
    </row>
    <row r="251" spans="1:49" s="15" customFormat="1">
      <c r="A251" s="15" t="s">
        <v>2673</v>
      </c>
      <c r="B251" s="15" t="s">
        <v>35</v>
      </c>
      <c r="C251" s="15" t="s">
        <v>39</v>
      </c>
      <c r="D251" s="15">
        <v>1522282</v>
      </c>
      <c r="E251" s="15" t="s">
        <v>36</v>
      </c>
      <c r="F251" s="15">
        <v>282</v>
      </c>
      <c r="G251" s="15">
        <v>32</v>
      </c>
      <c r="H251" s="15">
        <v>11</v>
      </c>
      <c r="I251" s="15" t="s">
        <v>2705</v>
      </c>
      <c r="J251" s="15" t="s">
        <v>405</v>
      </c>
      <c r="K251" s="15" t="s">
        <v>2674</v>
      </c>
      <c r="L251" s="15" t="s">
        <v>429</v>
      </c>
      <c r="M251" s="15">
        <v>9</v>
      </c>
      <c r="N251" s="15" t="s">
        <v>185</v>
      </c>
      <c r="O251" s="15" t="s">
        <v>400</v>
      </c>
      <c r="P251" s="15" t="s">
        <v>2675</v>
      </c>
      <c r="Q251" s="15" t="s">
        <v>648</v>
      </c>
      <c r="R251" s="15" t="s">
        <v>2676</v>
      </c>
      <c r="S251" s="15">
        <v>25.1</v>
      </c>
      <c r="T251" s="15">
        <v>0.56999999999999995</v>
      </c>
      <c r="U251" s="15" t="s">
        <v>49</v>
      </c>
      <c r="V251" s="15" t="s">
        <v>2677</v>
      </c>
      <c r="W251" s="15" t="s">
        <v>2678</v>
      </c>
      <c r="X251" s="15" t="s">
        <v>34</v>
      </c>
      <c r="Y251" s="16" t="s">
        <v>2679</v>
      </c>
      <c r="Z251" s="16" t="s">
        <v>2680</v>
      </c>
      <c r="AA251" s="15" t="s">
        <v>86</v>
      </c>
      <c r="AC251" s="15" t="s">
        <v>34</v>
      </c>
      <c r="AD251" s="15" t="s">
        <v>55</v>
      </c>
      <c r="AE251" s="15" t="s">
        <v>56</v>
      </c>
      <c r="AF251" s="15" t="s">
        <v>57</v>
      </c>
      <c r="AG251" s="15" t="s">
        <v>58</v>
      </c>
      <c r="AK251" s="15" t="str">
        <f>IFERROR(IF(FIND("Rett",AF251)&gt;-1,"yes"),"no")</f>
        <v>no</v>
      </c>
      <c r="AN251" s="15" t="s">
        <v>3075</v>
      </c>
      <c r="AT251" s="15" t="s">
        <v>2823</v>
      </c>
      <c r="AU251" s="15" t="s">
        <v>2823</v>
      </c>
      <c r="AV251" s="15" t="s">
        <v>2823</v>
      </c>
      <c r="AW251" s="15">
        <v>20</v>
      </c>
    </row>
    <row r="252" spans="1:49" s="15" customFormat="1">
      <c r="A252" s="15" t="s">
        <v>2668</v>
      </c>
      <c r="B252" s="15" t="s">
        <v>106</v>
      </c>
      <c r="C252" s="15" t="s">
        <v>39</v>
      </c>
      <c r="D252" s="15">
        <v>1036330</v>
      </c>
      <c r="E252" s="15" t="s">
        <v>36</v>
      </c>
      <c r="F252" s="15">
        <v>287</v>
      </c>
      <c r="G252" s="15">
        <v>37</v>
      </c>
      <c r="H252" s="15">
        <v>13</v>
      </c>
      <c r="I252" s="15" t="s">
        <v>2705</v>
      </c>
      <c r="J252" s="15" t="s">
        <v>1091</v>
      </c>
      <c r="K252" s="15" t="s">
        <v>2669</v>
      </c>
      <c r="L252" s="15" t="s">
        <v>34</v>
      </c>
      <c r="N252" s="15" t="s">
        <v>34</v>
      </c>
      <c r="O252" s="15" t="s">
        <v>267</v>
      </c>
      <c r="P252" s="15" t="s">
        <v>34</v>
      </c>
      <c r="Q252" s="15" t="s">
        <v>317</v>
      </c>
      <c r="R252" s="15" t="s">
        <v>2670</v>
      </c>
      <c r="S252" s="15">
        <v>23.1</v>
      </c>
      <c r="T252" s="15">
        <v>0.41599999999999998</v>
      </c>
      <c r="U252" s="15" t="s">
        <v>49</v>
      </c>
      <c r="V252" s="15" t="s">
        <v>2671</v>
      </c>
      <c r="W252" s="15" t="s">
        <v>2672</v>
      </c>
      <c r="X252" s="15" t="s">
        <v>34</v>
      </c>
      <c r="Y252" s="15" t="s">
        <v>34</v>
      </c>
      <c r="Z252" s="15" t="s">
        <v>34</v>
      </c>
      <c r="AA252" s="15" t="s">
        <v>34</v>
      </c>
      <c r="AC252" s="15" t="s">
        <v>34</v>
      </c>
      <c r="AD252" s="15" t="s">
        <v>55</v>
      </c>
      <c r="AE252" s="15" t="s">
        <v>56</v>
      </c>
      <c r="AF252" s="15" t="s">
        <v>57</v>
      </c>
      <c r="AG252" s="15" t="s">
        <v>58</v>
      </c>
      <c r="AK252" s="15" t="str">
        <f>IFERROR(IF(FIND("Rett",AF252)&gt;-1,"yes"),"no")</f>
        <v>no</v>
      </c>
      <c r="AN252" s="15" t="s">
        <v>3076</v>
      </c>
      <c r="AW252" s="15">
        <v>20</v>
      </c>
    </row>
    <row r="253" spans="1:49" s="15" customFormat="1">
      <c r="A253" s="15" t="s">
        <v>2665</v>
      </c>
      <c r="B253" s="15" t="s">
        <v>39</v>
      </c>
      <c r="C253" s="15" t="s">
        <v>35</v>
      </c>
      <c r="D253" s="15">
        <v>1700468</v>
      </c>
      <c r="E253" s="15" t="s">
        <v>36</v>
      </c>
      <c r="F253" s="15">
        <v>290</v>
      </c>
      <c r="G253" s="15">
        <v>40</v>
      </c>
      <c r="H253" s="15">
        <v>14</v>
      </c>
      <c r="I253" s="15" t="s">
        <v>2705</v>
      </c>
      <c r="J253" s="15" t="s">
        <v>76</v>
      </c>
      <c r="K253" s="15" t="s">
        <v>2222</v>
      </c>
      <c r="L253" s="15" t="s">
        <v>34</v>
      </c>
      <c r="N253" s="15" t="s">
        <v>34</v>
      </c>
      <c r="O253" s="15" t="s">
        <v>79</v>
      </c>
      <c r="P253" s="15" t="s">
        <v>34</v>
      </c>
      <c r="Q253" s="15" t="s">
        <v>648</v>
      </c>
      <c r="R253" s="15" t="s">
        <v>1323</v>
      </c>
      <c r="S253" s="15">
        <v>25.9</v>
      </c>
      <c r="T253" s="15">
        <v>0.5</v>
      </c>
      <c r="U253" s="15" t="s">
        <v>49</v>
      </c>
      <c r="V253" s="15" t="s">
        <v>2666</v>
      </c>
      <c r="W253" s="15" t="s">
        <v>2667</v>
      </c>
      <c r="X253" s="15" t="s">
        <v>34</v>
      </c>
      <c r="Y253" s="15" t="s">
        <v>34</v>
      </c>
      <c r="Z253" s="15" t="s">
        <v>34</v>
      </c>
      <c r="AA253" s="15" t="s">
        <v>34</v>
      </c>
      <c r="AC253" s="15" t="s">
        <v>34</v>
      </c>
      <c r="AD253" s="15" t="s">
        <v>55</v>
      </c>
      <c r="AE253" s="15" t="s">
        <v>56</v>
      </c>
      <c r="AF253" s="15" t="s">
        <v>190</v>
      </c>
      <c r="AG253" s="15" t="s">
        <v>58</v>
      </c>
      <c r="AK253" s="15" t="str">
        <f>IFERROR(IF(FIND("Rett",AF253)&gt;-1,"yes"),"no")</f>
        <v>no</v>
      </c>
      <c r="AN253" s="15" t="s">
        <v>3077</v>
      </c>
      <c r="AT253" s="15" t="s">
        <v>2823</v>
      </c>
      <c r="AU253" s="15" t="s">
        <v>2823</v>
      </c>
      <c r="AV253" s="15" t="s">
        <v>2823</v>
      </c>
      <c r="AW253" s="15">
        <v>20</v>
      </c>
    </row>
    <row r="254" spans="1:49" s="15" customFormat="1">
      <c r="A254" s="15" t="s">
        <v>2657</v>
      </c>
      <c r="B254" s="15" t="s">
        <v>35</v>
      </c>
      <c r="C254" s="15" t="s">
        <v>40</v>
      </c>
      <c r="D254" s="15">
        <v>1017954</v>
      </c>
      <c r="E254" s="15" t="s">
        <v>36</v>
      </c>
      <c r="F254" s="15">
        <v>294</v>
      </c>
      <c r="G254" s="15">
        <v>44</v>
      </c>
      <c r="H254" s="15">
        <v>15</v>
      </c>
      <c r="I254" s="15" t="s">
        <v>2705</v>
      </c>
      <c r="J254" s="15" t="s">
        <v>2658</v>
      </c>
      <c r="K254" s="15" t="s">
        <v>2659</v>
      </c>
      <c r="L254" s="15" t="s">
        <v>34</v>
      </c>
      <c r="N254" s="15" t="s">
        <v>34</v>
      </c>
      <c r="O254" s="15" t="s">
        <v>267</v>
      </c>
      <c r="P254" s="15" t="s">
        <v>2660</v>
      </c>
      <c r="Q254" s="15" t="s">
        <v>648</v>
      </c>
      <c r="R254" s="15" t="s">
        <v>1396</v>
      </c>
      <c r="S254" s="15">
        <v>28.1</v>
      </c>
      <c r="T254" s="15">
        <v>0.502</v>
      </c>
      <c r="U254" s="15" t="s">
        <v>49</v>
      </c>
      <c r="V254" s="15" t="s">
        <v>2661</v>
      </c>
      <c r="W254" s="15" t="s">
        <v>2662</v>
      </c>
      <c r="X254" s="15" t="s">
        <v>34</v>
      </c>
      <c r="Y254" s="16" t="s">
        <v>2663</v>
      </c>
      <c r="Z254" s="16" t="s">
        <v>2664</v>
      </c>
      <c r="AA254" s="15" t="s">
        <v>86</v>
      </c>
      <c r="AC254" s="15" t="s">
        <v>34</v>
      </c>
      <c r="AD254" s="15" t="s">
        <v>55</v>
      </c>
      <c r="AE254" s="15" t="s">
        <v>56</v>
      </c>
      <c r="AF254" s="15" t="s">
        <v>57</v>
      </c>
      <c r="AG254" s="15" t="s">
        <v>58</v>
      </c>
      <c r="AK254" s="15" t="str">
        <f>IFERROR(IF(FIND("Rett",AF254)&gt;-1,"yes"),"no")</f>
        <v>no</v>
      </c>
      <c r="AN254" s="15" t="s">
        <v>3078</v>
      </c>
      <c r="AW254" s="15">
        <v>20</v>
      </c>
    </row>
    <row r="255" spans="1:49" s="15" customFormat="1">
      <c r="A255" s="15" t="s">
        <v>2639</v>
      </c>
      <c r="B255" s="15" t="s">
        <v>39</v>
      </c>
      <c r="C255" s="15" t="s">
        <v>40</v>
      </c>
      <c r="D255" s="15">
        <v>1379740</v>
      </c>
      <c r="E255" s="15" t="s">
        <v>36</v>
      </c>
      <c r="F255" s="15">
        <v>307</v>
      </c>
      <c r="G255" s="15">
        <v>57</v>
      </c>
      <c r="H255" s="15">
        <v>19</v>
      </c>
      <c r="I255" s="15" t="s">
        <v>2705</v>
      </c>
      <c r="J255" s="15" t="s">
        <v>2640</v>
      </c>
      <c r="K255" s="15" t="s">
        <v>2641</v>
      </c>
      <c r="L255" s="15" t="s">
        <v>34</v>
      </c>
      <c r="N255" s="15" t="s">
        <v>34</v>
      </c>
      <c r="O255" s="15" t="s">
        <v>243</v>
      </c>
      <c r="P255" s="15" t="s">
        <v>34</v>
      </c>
      <c r="Q255" s="15" t="s">
        <v>2622</v>
      </c>
      <c r="R255" s="15" t="s">
        <v>2642</v>
      </c>
      <c r="S255" s="15">
        <v>23.3</v>
      </c>
      <c r="T255" s="15">
        <v>0.46700000000000003</v>
      </c>
      <c r="U255" s="15" t="s">
        <v>49</v>
      </c>
      <c r="V255" s="15" t="s">
        <v>2643</v>
      </c>
      <c r="W255" s="15" t="s">
        <v>2644</v>
      </c>
      <c r="X255" s="15" t="s">
        <v>34</v>
      </c>
      <c r="Y255" s="15" t="s">
        <v>34</v>
      </c>
      <c r="Z255" s="15" t="s">
        <v>34</v>
      </c>
      <c r="AA255" s="15" t="s">
        <v>34</v>
      </c>
      <c r="AC255" s="15" t="s">
        <v>34</v>
      </c>
      <c r="AD255" s="15" t="s">
        <v>55</v>
      </c>
      <c r="AE255" s="15" t="s">
        <v>56</v>
      </c>
      <c r="AF255" s="15" t="s">
        <v>57</v>
      </c>
      <c r="AG255" s="15" t="s">
        <v>58</v>
      </c>
      <c r="AK255" s="15" t="str">
        <f>IFERROR(IF(FIND("Rett",AF255)&gt;-1,"yes"),"no")</f>
        <v>no</v>
      </c>
      <c r="AN255" s="15" t="s">
        <v>3079</v>
      </c>
      <c r="AT255" s="15" t="s">
        <v>2823</v>
      </c>
      <c r="AU255" s="15" t="s">
        <v>2823</v>
      </c>
      <c r="AV255" s="15" t="s">
        <v>2823</v>
      </c>
      <c r="AW255" s="15">
        <v>20</v>
      </c>
    </row>
    <row r="256" spans="1:49" s="15" customFormat="1">
      <c r="A256" s="15" t="s">
        <v>2645</v>
      </c>
      <c r="B256" s="15" t="s">
        <v>35</v>
      </c>
      <c r="C256" s="15" t="s">
        <v>40</v>
      </c>
      <c r="D256" s="15">
        <v>1372191</v>
      </c>
      <c r="E256" s="15" t="s">
        <v>36</v>
      </c>
      <c r="F256" s="15">
        <v>306</v>
      </c>
      <c r="G256" s="15">
        <v>56</v>
      </c>
      <c r="H256" s="15">
        <v>19</v>
      </c>
      <c r="I256" s="15" t="s">
        <v>2705</v>
      </c>
      <c r="J256" s="15" t="s">
        <v>585</v>
      </c>
      <c r="K256" s="15" t="s">
        <v>586</v>
      </c>
      <c r="L256" s="15" t="s">
        <v>34</v>
      </c>
      <c r="N256" s="15" t="s">
        <v>34</v>
      </c>
      <c r="O256" s="15" t="s">
        <v>210</v>
      </c>
      <c r="P256" s="15" t="s">
        <v>34</v>
      </c>
      <c r="Q256" s="15" t="s">
        <v>648</v>
      </c>
      <c r="R256" s="15" t="s">
        <v>2646</v>
      </c>
      <c r="S256" s="15">
        <v>25.7</v>
      </c>
      <c r="T256" s="15">
        <v>0.504</v>
      </c>
      <c r="U256" s="15" t="s">
        <v>49</v>
      </c>
      <c r="V256" s="15" t="s">
        <v>2647</v>
      </c>
      <c r="W256" s="15" t="s">
        <v>2648</v>
      </c>
      <c r="X256" s="15" t="s">
        <v>34</v>
      </c>
      <c r="Y256" s="15" t="s">
        <v>34</v>
      </c>
      <c r="Z256" s="15" t="s">
        <v>34</v>
      </c>
      <c r="AA256" s="15" t="s">
        <v>34</v>
      </c>
      <c r="AC256" s="15" t="s">
        <v>34</v>
      </c>
      <c r="AD256" s="15" t="s">
        <v>55</v>
      </c>
      <c r="AE256" s="15" t="s">
        <v>56</v>
      </c>
      <c r="AF256" s="15" t="s">
        <v>57</v>
      </c>
      <c r="AG256" s="15" t="s">
        <v>58</v>
      </c>
      <c r="AK256" s="15" t="str">
        <f>IFERROR(IF(FIND("Rett",AF256)&gt;-1,"yes"),"no")</f>
        <v>no</v>
      </c>
      <c r="AN256" s="15" t="s">
        <v>3080</v>
      </c>
      <c r="AT256" s="15" t="s">
        <v>2823</v>
      </c>
      <c r="AU256" s="15" t="s">
        <v>2823</v>
      </c>
      <c r="AV256" s="15" t="s">
        <v>2823</v>
      </c>
      <c r="AW256" s="15">
        <v>20</v>
      </c>
    </row>
    <row r="257" spans="1:49" s="15" customFormat="1">
      <c r="A257" s="15" t="s">
        <v>2649</v>
      </c>
      <c r="B257" s="15" t="s">
        <v>40</v>
      </c>
      <c r="C257" s="15" t="s">
        <v>39</v>
      </c>
      <c r="D257" s="15">
        <v>1397676</v>
      </c>
      <c r="E257" s="15" t="s">
        <v>36</v>
      </c>
      <c r="F257" s="15">
        <v>305</v>
      </c>
      <c r="G257" s="15">
        <v>55</v>
      </c>
      <c r="H257" s="15">
        <v>19</v>
      </c>
      <c r="I257" s="15" t="s">
        <v>2705</v>
      </c>
      <c r="J257" s="15" t="s">
        <v>1595</v>
      </c>
      <c r="K257" s="15" t="s">
        <v>1596</v>
      </c>
      <c r="L257" s="15" t="s">
        <v>34</v>
      </c>
      <c r="N257" s="15" t="s">
        <v>34</v>
      </c>
      <c r="O257" s="15" t="s">
        <v>326</v>
      </c>
      <c r="P257" s="15" t="s">
        <v>2650</v>
      </c>
      <c r="Q257" s="15" t="s">
        <v>343</v>
      </c>
      <c r="R257" s="15" t="s">
        <v>113</v>
      </c>
      <c r="S257" s="15">
        <v>20.7</v>
      </c>
      <c r="T257" s="15">
        <v>0.41199999999999998</v>
      </c>
      <c r="U257" s="15" t="s">
        <v>49</v>
      </c>
      <c r="V257" s="15" t="s">
        <v>2651</v>
      </c>
      <c r="W257" s="15" t="s">
        <v>2652</v>
      </c>
      <c r="X257" s="15" t="s">
        <v>34</v>
      </c>
      <c r="Y257" s="15" t="s">
        <v>34</v>
      </c>
      <c r="Z257" s="15" t="s">
        <v>34</v>
      </c>
      <c r="AA257" s="15" t="s">
        <v>34</v>
      </c>
      <c r="AC257" s="15" t="s">
        <v>34</v>
      </c>
      <c r="AD257" s="15" t="s">
        <v>55</v>
      </c>
      <c r="AE257" s="15" t="s">
        <v>56</v>
      </c>
      <c r="AF257" s="15" t="s">
        <v>57</v>
      </c>
      <c r="AG257" s="15" t="s">
        <v>58</v>
      </c>
      <c r="AK257" s="15" t="str">
        <f>IFERROR(IF(FIND("Rett",AF257)&gt;-1,"yes"),"no")</f>
        <v>no</v>
      </c>
      <c r="AN257" s="15" t="s">
        <v>3081</v>
      </c>
      <c r="AT257" s="15" t="s">
        <v>2823</v>
      </c>
      <c r="AU257" s="15" t="s">
        <v>2823</v>
      </c>
      <c r="AV257" s="15" t="s">
        <v>2823</v>
      </c>
      <c r="AW257" s="15">
        <v>20</v>
      </c>
    </row>
    <row r="258" spans="1:49" s="15" customFormat="1">
      <c r="A258" s="15" t="s">
        <v>2634</v>
      </c>
      <c r="B258" s="15" t="s">
        <v>39</v>
      </c>
      <c r="C258" s="15" t="s">
        <v>40</v>
      </c>
      <c r="D258" s="15">
        <v>435839</v>
      </c>
      <c r="E258" s="15" t="s">
        <v>36</v>
      </c>
      <c r="F258" s="15">
        <v>308</v>
      </c>
      <c r="G258" s="15">
        <v>58</v>
      </c>
      <c r="H258" s="15">
        <v>20</v>
      </c>
      <c r="I258" s="15" t="s">
        <v>2705</v>
      </c>
      <c r="J258" s="15" t="s">
        <v>1203</v>
      </c>
      <c r="K258" s="15" t="s">
        <v>2635</v>
      </c>
      <c r="L258" s="15" t="s">
        <v>34</v>
      </c>
      <c r="N258" s="15" t="s">
        <v>34</v>
      </c>
      <c r="O258" s="15" t="s">
        <v>200</v>
      </c>
      <c r="P258" s="15" t="s">
        <v>2636</v>
      </c>
      <c r="Q258" s="15" t="s">
        <v>648</v>
      </c>
      <c r="R258" s="15" t="s">
        <v>2516</v>
      </c>
      <c r="S258" s="15">
        <v>24.3</v>
      </c>
      <c r="T258" s="15">
        <v>0.63300000000000001</v>
      </c>
      <c r="U258" s="15" t="s">
        <v>296</v>
      </c>
      <c r="V258" s="15" t="s">
        <v>2637</v>
      </c>
      <c r="W258" s="15" t="s">
        <v>2638</v>
      </c>
      <c r="X258" s="15" t="s">
        <v>34</v>
      </c>
      <c r="Y258" s="15" t="s">
        <v>34</v>
      </c>
      <c r="Z258" s="15" t="s">
        <v>34</v>
      </c>
      <c r="AA258" s="15" t="s">
        <v>34</v>
      </c>
      <c r="AC258" s="15" t="s">
        <v>34</v>
      </c>
      <c r="AD258" s="15" t="s">
        <v>55</v>
      </c>
      <c r="AE258" s="15" t="s">
        <v>56</v>
      </c>
      <c r="AF258" s="15" t="s">
        <v>206</v>
      </c>
      <c r="AG258" s="15" t="s">
        <v>58</v>
      </c>
      <c r="AK258" s="15" t="str">
        <f>IFERROR(IF(FIND("Rett",AF258)&gt;-1,"yes"),"no")</f>
        <v>no</v>
      </c>
      <c r="AN258" s="15" t="s">
        <v>3082</v>
      </c>
      <c r="AW258" s="15">
        <v>20</v>
      </c>
    </row>
    <row r="259" spans="1:49" s="15" customFormat="1">
      <c r="A259" s="15" t="s">
        <v>2627</v>
      </c>
      <c r="B259" s="15" t="s">
        <v>40</v>
      </c>
      <c r="C259" s="15" t="s">
        <v>39</v>
      </c>
      <c r="D259" s="15">
        <v>2572723</v>
      </c>
      <c r="E259" s="15" t="s">
        <v>36</v>
      </c>
      <c r="F259" s="15">
        <v>319</v>
      </c>
      <c r="G259" s="15">
        <v>69</v>
      </c>
      <c r="H259" s="15">
        <v>23</v>
      </c>
      <c r="I259" s="15" t="s">
        <v>2705</v>
      </c>
      <c r="J259" s="15" t="s">
        <v>2133</v>
      </c>
      <c r="K259" s="15" t="s">
        <v>2140</v>
      </c>
      <c r="L259" s="15" t="s">
        <v>92</v>
      </c>
      <c r="M259" s="15">
        <v>11</v>
      </c>
      <c r="N259" s="15" t="s">
        <v>200</v>
      </c>
      <c r="O259" s="15" t="s">
        <v>326</v>
      </c>
      <c r="P259" s="15" t="s">
        <v>2628</v>
      </c>
      <c r="Q259" s="15" t="s">
        <v>2629</v>
      </c>
      <c r="R259" s="15" t="s">
        <v>48</v>
      </c>
      <c r="S259" s="15">
        <v>20.7</v>
      </c>
      <c r="T259" s="15">
        <v>0.498</v>
      </c>
      <c r="U259" s="15" t="s">
        <v>296</v>
      </c>
      <c r="V259" s="15" t="s">
        <v>2630</v>
      </c>
      <c r="W259" s="15" t="s">
        <v>2631</v>
      </c>
      <c r="X259" s="15" t="s">
        <v>34</v>
      </c>
      <c r="Y259" s="16" t="s">
        <v>2632</v>
      </c>
      <c r="Z259" s="16" t="s">
        <v>2633</v>
      </c>
      <c r="AA259" s="15" t="s">
        <v>101</v>
      </c>
      <c r="AC259" s="15" t="s">
        <v>34</v>
      </c>
      <c r="AD259" s="15" t="s">
        <v>55</v>
      </c>
      <c r="AE259" s="15" t="s">
        <v>56</v>
      </c>
      <c r="AF259" s="15" t="s">
        <v>190</v>
      </c>
      <c r="AG259" s="15" t="s">
        <v>58</v>
      </c>
      <c r="AK259" s="15" t="str">
        <f>IFERROR(IF(FIND("Rett",AF259)&gt;-1,"yes"),"no")</f>
        <v>no</v>
      </c>
      <c r="AN259" s="15" t="s">
        <v>3083</v>
      </c>
      <c r="AT259" s="15" t="s">
        <v>2823</v>
      </c>
      <c r="AU259" s="15" t="s">
        <v>2823</v>
      </c>
      <c r="AV259" s="15" t="s">
        <v>2823</v>
      </c>
      <c r="AW259" s="15">
        <v>20</v>
      </c>
    </row>
    <row r="260" spans="1:49" s="15" customFormat="1">
      <c r="A260" s="15" t="s">
        <v>2616</v>
      </c>
      <c r="B260" s="15" t="s">
        <v>40</v>
      </c>
      <c r="C260" s="15" t="s">
        <v>106</v>
      </c>
      <c r="D260" s="15">
        <v>1313385</v>
      </c>
      <c r="E260" s="15" t="s">
        <v>36</v>
      </c>
      <c r="F260" s="15">
        <v>323</v>
      </c>
      <c r="G260" s="15">
        <v>73</v>
      </c>
      <c r="H260" s="15">
        <v>25</v>
      </c>
      <c r="I260" s="15" t="s">
        <v>2705</v>
      </c>
      <c r="J260" s="15" t="s">
        <v>107</v>
      </c>
      <c r="K260" s="15" t="s">
        <v>108</v>
      </c>
      <c r="L260" s="15" t="s">
        <v>92</v>
      </c>
      <c r="M260" s="15">
        <v>13</v>
      </c>
      <c r="N260" s="15" t="s">
        <v>200</v>
      </c>
      <c r="O260" s="15" t="s">
        <v>110</v>
      </c>
      <c r="P260" s="15" t="s">
        <v>34</v>
      </c>
      <c r="Q260" s="15" t="s">
        <v>2617</v>
      </c>
      <c r="R260" s="15" t="s">
        <v>146</v>
      </c>
      <c r="S260" s="15">
        <v>19.86</v>
      </c>
      <c r="T260" s="15">
        <v>0.36199999999999999</v>
      </c>
      <c r="U260" s="15" t="s">
        <v>296</v>
      </c>
      <c r="V260" s="15" t="s">
        <v>2618</v>
      </c>
      <c r="W260" s="15" t="s">
        <v>2619</v>
      </c>
      <c r="X260" s="15" t="s">
        <v>34</v>
      </c>
      <c r="Y260" s="15" t="s">
        <v>34</v>
      </c>
      <c r="Z260" s="15" t="s">
        <v>34</v>
      </c>
      <c r="AA260" s="15" t="s">
        <v>34</v>
      </c>
      <c r="AC260" s="15" t="s">
        <v>34</v>
      </c>
      <c r="AD260" s="15" t="s">
        <v>55</v>
      </c>
      <c r="AE260" s="15" t="s">
        <v>56</v>
      </c>
      <c r="AF260" s="15" t="s">
        <v>190</v>
      </c>
      <c r="AG260" s="15" t="s">
        <v>58</v>
      </c>
      <c r="AK260" s="15" t="str">
        <f>IFERROR(IF(FIND("Rett",AF260)&gt;-1,"yes"),"no")</f>
        <v>no</v>
      </c>
      <c r="AN260" s="15" t="s">
        <v>3084</v>
      </c>
      <c r="AW260" s="15">
        <v>20</v>
      </c>
    </row>
    <row r="261" spans="1:49" s="15" customFormat="1">
      <c r="A261" s="15" t="s">
        <v>2612</v>
      </c>
      <c r="B261" s="15" t="s">
        <v>40</v>
      </c>
      <c r="C261" s="15" t="s">
        <v>39</v>
      </c>
      <c r="D261" s="15">
        <v>642458</v>
      </c>
      <c r="E261" s="15" t="s">
        <v>36</v>
      </c>
      <c r="F261" s="15">
        <v>326</v>
      </c>
      <c r="G261" s="15">
        <v>76</v>
      </c>
      <c r="H261" s="15">
        <v>26</v>
      </c>
      <c r="I261" s="15" t="s">
        <v>2705</v>
      </c>
      <c r="J261" s="15" t="s">
        <v>1197</v>
      </c>
      <c r="K261" s="15" t="s">
        <v>1235</v>
      </c>
      <c r="L261" s="15" t="s">
        <v>134</v>
      </c>
      <c r="M261" s="15">
        <v>14</v>
      </c>
      <c r="N261" s="15" t="s">
        <v>1035</v>
      </c>
      <c r="O261" s="15" t="s">
        <v>293</v>
      </c>
      <c r="P261" s="15" t="s">
        <v>2613</v>
      </c>
      <c r="Q261" s="15" t="s">
        <v>888</v>
      </c>
      <c r="R261" s="15" t="s">
        <v>401</v>
      </c>
      <c r="S261" s="15">
        <v>14.96</v>
      </c>
      <c r="T261" s="15">
        <v>0.53400000000000003</v>
      </c>
      <c r="U261" s="15" t="s">
        <v>296</v>
      </c>
      <c r="V261" s="15" t="s">
        <v>2614</v>
      </c>
      <c r="W261" s="15" t="s">
        <v>2615</v>
      </c>
      <c r="X261" s="15" t="s">
        <v>34</v>
      </c>
      <c r="Y261" s="15" t="s">
        <v>34</v>
      </c>
      <c r="Z261" s="15" t="s">
        <v>34</v>
      </c>
      <c r="AA261" s="15" t="s">
        <v>34</v>
      </c>
      <c r="AC261" s="15" t="s">
        <v>34</v>
      </c>
      <c r="AD261" s="15" t="s">
        <v>55</v>
      </c>
      <c r="AE261" s="15" t="s">
        <v>56</v>
      </c>
      <c r="AF261" s="15" t="s">
        <v>57</v>
      </c>
      <c r="AG261" s="15" t="s">
        <v>58</v>
      </c>
      <c r="AK261" s="15" t="str">
        <f>IFERROR(IF(FIND("Rett",AF261)&gt;-1,"yes"),"no")</f>
        <v>no</v>
      </c>
      <c r="AN261" s="15" t="s">
        <v>3085</v>
      </c>
      <c r="AW261" s="15">
        <v>20</v>
      </c>
    </row>
    <row r="262" spans="1:49" s="15" customFormat="1">
      <c r="A262" s="15" t="s">
        <v>2606</v>
      </c>
      <c r="B262" s="15" t="s">
        <v>106</v>
      </c>
      <c r="C262" s="15" t="s">
        <v>40</v>
      </c>
      <c r="D262" s="15">
        <v>1445909</v>
      </c>
      <c r="E262" s="15" t="s">
        <v>36</v>
      </c>
      <c r="F262" s="15">
        <v>332</v>
      </c>
      <c r="G262" s="15">
        <v>82</v>
      </c>
      <c r="H262" s="15">
        <v>28</v>
      </c>
      <c r="I262" s="15" t="s">
        <v>2705</v>
      </c>
      <c r="J262" s="15" t="s">
        <v>1746</v>
      </c>
      <c r="K262" s="15" t="s">
        <v>2607</v>
      </c>
      <c r="L262" s="15" t="s">
        <v>39</v>
      </c>
      <c r="M262" s="15">
        <v>16</v>
      </c>
      <c r="N262" s="15" t="s">
        <v>255</v>
      </c>
      <c r="O262" s="15" t="s">
        <v>45</v>
      </c>
      <c r="P262" s="15" t="s">
        <v>2608</v>
      </c>
      <c r="Q262" s="15" t="s">
        <v>476</v>
      </c>
      <c r="R262" s="15" t="s">
        <v>211</v>
      </c>
      <c r="S262" s="15">
        <v>20.5</v>
      </c>
      <c r="T262" s="15">
        <v>0.38600000000000001</v>
      </c>
      <c r="U262" s="15" t="s">
        <v>296</v>
      </c>
      <c r="V262" s="15" t="s">
        <v>2609</v>
      </c>
      <c r="W262" s="15" t="s">
        <v>2610</v>
      </c>
      <c r="X262" s="15" t="s">
        <v>34</v>
      </c>
      <c r="Y262" s="16" t="s">
        <v>2611</v>
      </c>
      <c r="Z262" s="16" t="s">
        <v>1062</v>
      </c>
      <c r="AA262" s="15" t="s">
        <v>86</v>
      </c>
      <c r="AC262" s="15" t="s">
        <v>34</v>
      </c>
      <c r="AD262" s="15" t="s">
        <v>55</v>
      </c>
      <c r="AE262" s="15" t="s">
        <v>56</v>
      </c>
      <c r="AF262" s="15" t="s">
        <v>57</v>
      </c>
      <c r="AG262" s="15" t="s">
        <v>58</v>
      </c>
      <c r="AK262" s="15" t="str">
        <f>IFERROR(IF(FIND("Rett",AF262)&gt;-1,"yes"),"no")</f>
        <v>no</v>
      </c>
      <c r="AN262" s="15" t="s">
        <v>3086</v>
      </c>
      <c r="AT262" s="15" t="s">
        <v>2823</v>
      </c>
      <c r="AU262" s="15" t="s">
        <v>2823</v>
      </c>
      <c r="AV262" s="15" t="s">
        <v>2823</v>
      </c>
      <c r="AW262" s="15">
        <v>20</v>
      </c>
    </row>
    <row r="263" spans="1:49" s="15" customFormat="1">
      <c r="A263" s="15" t="s">
        <v>2601</v>
      </c>
      <c r="B263" s="15" t="s">
        <v>39</v>
      </c>
      <c r="C263" s="15" t="s">
        <v>106</v>
      </c>
      <c r="D263" s="15">
        <v>2089844</v>
      </c>
      <c r="E263" s="15" t="s">
        <v>36</v>
      </c>
      <c r="F263" s="15">
        <v>350</v>
      </c>
      <c r="G263" s="15">
        <v>100</v>
      </c>
      <c r="H263" s="15">
        <v>34</v>
      </c>
      <c r="I263" s="15" t="s">
        <v>2705</v>
      </c>
      <c r="J263" s="15" t="s">
        <v>229</v>
      </c>
      <c r="K263" s="15" t="s">
        <v>2602</v>
      </c>
      <c r="L263" s="15" t="s">
        <v>34</v>
      </c>
      <c r="N263" s="15" t="s">
        <v>34</v>
      </c>
      <c r="O263" s="15" t="s">
        <v>231</v>
      </c>
      <c r="P263" s="15" t="s">
        <v>34</v>
      </c>
      <c r="Q263" s="15" t="s">
        <v>648</v>
      </c>
      <c r="R263" s="15" t="s">
        <v>2603</v>
      </c>
      <c r="S263" s="15">
        <v>24.3</v>
      </c>
      <c r="T263" s="15">
        <v>0.47499999999999998</v>
      </c>
      <c r="U263" s="15" t="s">
        <v>296</v>
      </c>
      <c r="V263" s="15" t="s">
        <v>2604</v>
      </c>
      <c r="W263" s="15" t="s">
        <v>2605</v>
      </c>
      <c r="X263" s="15" t="s">
        <v>34</v>
      </c>
      <c r="Y263" s="15" t="s">
        <v>34</v>
      </c>
      <c r="Z263" s="15" t="s">
        <v>34</v>
      </c>
      <c r="AA263" s="15" t="s">
        <v>34</v>
      </c>
      <c r="AC263" s="15" t="s">
        <v>34</v>
      </c>
      <c r="AD263" s="15" t="s">
        <v>55</v>
      </c>
      <c r="AE263" s="15" t="s">
        <v>56</v>
      </c>
      <c r="AF263" s="15" t="s">
        <v>57</v>
      </c>
      <c r="AG263" s="15" t="s">
        <v>58</v>
      </c>
      <c r="AK263" s="15" t="str">
        <f>IFERROR(IF(FIND("Rett",AF263)&gt;-1,"yes"),"no")</f>
        <v>no</v>
      </c>
      <c r="AN263" s="15" t="s">
        <v>3087</v>
      </c>
      <c r="AT263" s="15" t="s">
        <v>2823</v>
      </c>
      <c r="AU263" s="15" t="s">
        <v>2823</v>
      </c>
      <c r="AV263" s="15" t="s">
        <v>2823</v>
      </c>
      <c r="AW263" s="15">
        <v>20</v>
      </c>
    </row>
    <row r="264" spans="1:49" s="15" customFormat="1">
      <c r="A264" s="15" t="s">
        <v>2586</v>
      </c>
      <c r="B264" s="15" t="s">
        <v>40</v>
      </c>
      <c r="C264" s="15" t="s">
        <v>39</v>
      </c>
      <c r="D264" s="15">
        <v>143493</v>
      </c>
      <c r="E264" s="15" t="s">
        <v>36</v>
      </c>
      <c r="F264" s="15">
        <v>403</v>
      </c>
      <c r="G264" s="15">
        <v>153</v>
      </c>
      <c r="H264" s="15">
        <v>51</v>
      </c>
      <c r="I264" s="15" t="s">
        <v>2705</v>
      </c>
      <c r="J264" s="15" t="s">
        <v>272</v>
      </c>
      <c r="K264" s="15" t="s">
        <v>992</v>
      </c>
      <c r="L264" s="15" t="s">
        <v>34</v>
      </c>
      <c r="N264" s="15" t="s">
        <v>34</v>
      </c>
      <c r="O264" s="15" t="s">
        <v>63</v>
      </c>
      <c r="P264" s="15" t="s">
        <v>2587</v>
      </c>
      <c r="Q264" s="15" t="s">
        <v>958</v>
      </c>
      <c r="R264" s="15" t="s">
        <v>477</v>
      </c>
      <c r="S264" s="15">
        <v>18.48</v>
      </c>
      <c r="T264" s="15">
        <v>0.434</v>
      </c>
      <c r="U264" s="15" t="s">
        <v>49</v>
      </c>
      <c r="V264" s="15" t="s">
        <v>2588</v>
      </c>
      <c r="W264" s="15" t="s">
        <v>2589</v>
      </c>
      <c r="X264" s="15" t="s">
        <v>34</v>
      </c>
      <c r="Y264" s="15" t="s">
        <v>34</v>
      </c>
      <c r="Z264" s="15" t="s">
        <v>34</v>
      </c>
      <c r="AA264" s="15" t="s">
        <v>34</v>
      </c>
      <c r="AC264" s="15">
        <v>21300488</v>
      </c>
      <c r="AD264" s="15" t="s">
        <v>55</v>
      </c>
      <c r="AE264" s="15" t="s">
        <v>56</v>
      </c>
      <c r="AF264" s="15" t="s">
        <v>1226</v>
      </c>
      <c r="AG264" s="15" t="s">
        <v>58</v>
      </c>
      <c r="AK264" s="15" t="str">
        <f>IFERROR(IF(FIND("Rett",AF264)&gt;-1,"yes"),"no")</f>
        <v>no</v>
      </c>
      <c r="AN264" s="15" t="s">
        <v>3088</v>
      </c>
      <c r="AT264" s="15" t="s">
        <v>2823</v>
      </c>
      <c r="AU264" s="15" t="s">
        <v>2823</v>
      </c>
      <c r="AV264" s="15" t="s">
        <v>2823</v>
      </c>
      <c r="AW264" s="15">
        <v>20</v>
      </c>
    </row>
    <row r="265" spans="1:49" s="15" customFormat="1">
      <c r="A265" s="15" t="s">
        <v>2571</v>
      </c>
      <c r="B265" s="15" t="s">
        <v>39</v>
      </c>
      <c r="C265" s="15" t="s">
        <v>35</v>
      </c>
      <c r="D265" s="15">
        <v>2105763</v>
      </c>
      <c r="E265" s="15" t="s">
        <v>36</v>
      </c>
      <c r="F265" s="15">
        <v>428</v>
      </c>
      <c r="G265" s="15">
        <v>178</v>
      </c>
      <c r="H265" s="15">
        <v>60</v>
      </c>
      <c r="I265" s="15" t="s">
        <v>2705</v>
      </c>
      <c r="J265" s="15" t="s">
        <v>438</v>
      </c>
      <c r="K265" s="15" t="s">
        <v>439</v>
      </c>
      <c r="L265" s="15" t="s">
        <v>34</v>
      </c>
      <c r="N265" s="15" t="s">
        <v>34</v>
      </c>
      <c r="O265" s="15" t="s">
        <v>110</v>
      </c>
      <c r="P265" s="15" t="s">
        <v>34</v>
      </c>
      <c r="Q265" s="15" t="s">
        <v>1147</v>
      </c>
      <c r="R265" s="15" t="s">
        <v>2572</v>
      </c>
      <c r="S265" s="15">
        <v>25.6</v>
      </c>
      <c r="T265" s="15">
        <v>0.505</v>
      </c>
      <c r="U265" s="15" t="s">
        <v>49</v>
      </c>
      <c r="V265" s="15" t="s">
        <v>2573</v>
      </c>
      <c r="W265" s="15" t="s">
        <v>2574</v>
      </c>
      <c r="X265" s="15" t="s">
        <v>34</v>
      </c>
      <c r="Y265" s="15" t="s">
        <v>34</v>
      </c>
      <c r="Z265" s="15" t="s">
        <v>34</v>
      </c>
      <c r="AA265" s="15" t="s">
        <v>34</v>
      </c>
      <c r="AC265" s="15" t="s">
        <v>34</v>
      </c>
      <c r="AD265" s="15" t="s">
        <v>55</v>
      </c>
      <c r="AE265" s="15" t="s">
        <v>56</v>
      </c>
      <c r="AF265" s="15" t="s">
        <v>57</v>
      </c>
      <c r="AG265" s="15" t="s">
        <v>58</v>
      </c>
      <c r="AK265" s="15" t="str">
        <f>IFERROR(IF(FIND("Rett",AF265)&gt;-1,"yes"),"no")</f>
        <v>no</v>
      </c>
      <c r="AN265" s="15" t="s">
        <v>3089</v>
      </c>
      <c r="AT265" s="15" t="s">
        <v>2823</v>
      </c>
      <c r="AU265" s="15" t="s">
        <v>2823</v>
      </c>
      <c r="AV265" s="15" t="s">
        <v>2823</v>
      </c>
      <c r="AW265" s="15">
        <v>20</v>
      </c>
    </row>
    <row r="266" spans="1:49" s="15" customFormat="1">
      <c r="A266" s="15" t="s">
        <v>2543</v>
      </c>
      <c r="B266" s="15" t="s">
        <v>40</v>
      </c>
      <c r="C266" s="15" t="s">
        <v>39</v>
      </c>
      <c r="D266" s="15">
        <v>946164</v>
      </c>
      <c r="E266" s="15" t="s">
        <v>36</v>
      </c>
      <c r="F266" s="15">
        <v>459</v>
      </c>
      <c r="G266" s="15">
        <v>209</v>
      </c>
      <c r="H266" s="15">
        <v>70</v>
      </c>
      <c r="I266" s="15" t="s">
        <v>2705</v>
      </c>
      <c r="J266" s="15" t="s">
        <v>1429</v>
      </c>
      <c r="K266" s="15" t="s">
        <v>2544</v>
      </c>
      <c r="L266" s="15" t="s">
        <v>34</v>
      </c>
      <c r="N266" s="15" t="s">
        <v>34</v>
      </c>
      <c r="O266" s="15" t="s">
        <v>255</v>
      </c>
      <c r="P266" s="15" t="s">
        <v>34</v>
      </c>
      <c r="Q266" s="15" t="s">
        <v>178</v>
      </c>
      <c r="R266" s="15" t="s">
        <v>2545</v>
      </c>
      <c r="S266" s="15">
        <v>18.66</v>
      </c>
      <c r="T266" s="15">
        <v>0.44800000000000001</v>
      </c>
      <c r="U266" s="15" t="s">
        <v>296</v>
      </c>
      <c r="V266" s="15" t="s">
        <v>2546</v>
      </c>
      <c r="W266" s="15" t="s">
        <v>2547</v>
      </c>
      <c r="X266" s="15" t="s">
        <v>34</v>
      </c>
      <c r="Y266" s="15" t="s">
        <v>34</v>
      </c>
      <c r="Z266" s="15" t="s">
        <v>34</v>
      </c>
      <c r="AA266" s="15" t="s">
        <v>34</v>
      </c>
      <c r="AC266" s="15" t="s">
        <v>34</v>
      </c>
      <c r="AD266" s="15" t="s">
        <v>55</v>
      </c>
      <c r="AE266" s="15" t="s">
        <v>56</v>
      </c>
      <c r="AF266" s="15" t="s">
        <v>57</v>
      </c>
      <c r="AG266" s="15" t="s">
        <v>58</v>
      </c>
      <c r="AK266" s="15" t="str">
        <f>IFERROR(IF(FIND("Rett",AF266)&gt;-1,"yes"),"no")</f>
        <v>no</v>
      </c>
      <c r="AN266" s="15" t="s">
        <v>3090</v>
      </c>
      <c r="AW266" s="15">
        <v>20</v>
      </c>
    </row>
    <row r="267" spans="1:49" s="15" customFormat="1">
      <c r="A267" s="15" t="s">
        <v>2533</v>
      </c>
      <c r="B267" s="15" t="s">
        <v>40</v>
      </c>
      <c r="C267" s="15" t="s">
        <v>39</v>
      </c>
      <c r="D267" s="15">
        <v>1053099</v>
      </c>
      <c r="E267" s="15" t="s">
        <v>36</v>
      </c>
      <c r="F267" s="15">
        <v>462</v>
      </c>
      <c r="G267" s="15">
        <v>212</v>
      </c>
      <c r="H267" s="15">
        <v>71</v>
      </c>
      <c r="I267" s="15" t="s">
        <v>2705</v>
      </c>
      <c r="J267" s="15" t="s">
        <v>398</v>
      </c>
      <c r="K267" s="15" t="s">
        <v>921</v>
      </c>
      <c r="L267" s="15" t="s">
        <v>34</v>
      </c>
      <c r="N267" s="15" t="s">
        <v>34</v>
      </c>
      <c r="O267" s="15" t="s">
        <v>400</v>
      </c>
      <c r="P267" s="15" t="s">
        <v>34</v>
      </c>
      <c r="Q267" s="15" t="s">
        <v>414</v>
      </c>
      <c r="R267" s="15" t="s">
        <v>211</v>
      </c>
      <c r="S267" s="15">
        <v>16.16</v>
      </c>
      <c r="T267" s="15">
        <v>0.45700000000000002</v>
      </c>
      <c r="U267" s="15" t="s">
        <v>296</v>
      </c>
      <c r="V267" s="15" t="s">
        <v>2534</v>
      </c>
      <c r="W267" s="15" t="s">
        <v>2535</v>
      </c>
      <c r="X267" s="15" t="s">
        <v>34</v>
      </c>
      <c r="Y267" s="15" t="s">
        <v>34</v>
      </c>
      <c r="Z267" s="15" t="s">
        <v>34</v>
      </c>
      <c r="AA267" s="15" t="s">
        <v>34</v>
      </c>
      <c r="AC267" s="15" t="s">
        <v>34</v>
      </c>
      <c r="AD267" s="15" t="s">
        <v>55</v>
      </c>
      <c r="AE267" s="15" t="s">
        <v>56</v>
      </c>
      <c r="AF267" s="15" t="s">
        <v>57</v>
      </c>
      <c r="AG267" s="15" t="s">
        <v>58</v>
      </c>
      <c r="AK267" s="15" t="str">
        <f>IFERROR(IF(FIND("Rett",AF267)&gt;-1,"yes"),"no")</f>
        <v>no</v>
      </c>
      <c r="AN267" s="15" t="s">
        <v>3091</v>
      </c>
      <c r="AW267" s="15">
        <v>20</v>
      </c>
    </row>
    <row r="268" spans="1:49" s="15" customFormat="1">
      <c r="A268" s="15" t="s">
        <v>2519</v>
      </c>
      <c r="B268" s="15" t="s">
        <v>39</v>
      </c>
      <c r="C268" s="15" t="s">
        <v>106</v>
      </c>
      <c r="D268" s="15">
        <v>496278</v>
      </c>
      <c r="E268" s="15" t="s">
        <v>36</v>
      </c>
      <c r="F268" s="15">
        <v>485</v>
      </c>
      <c r="G268" s="15">
        <v>235</v>
      </c>
      <c r="H268" s="15">
        <v>79</v>
      </c>
      <c r="I268" s="15" t="s">
        <v>2706</v>
      </c>
      <c r="J268" s="15" t="s">
        <v>379</v>
      </c>
      <c r="K268" s="15" t="s">
        <v>933</v>
      </c>
      <c r="L268" s="15" t="s">
        <v>34</v>
      </c>
      <c r="N268" s="15" t="s">
        <v>34</v>
      </c>
      <c r="O268" s="15" t="s">
        <v>110</v>
      </c>
      <c r="P268" s="15" t="s">
        <v>2520</v>
      </c>
      <c r="Q268" s="15" t="s">
        <v>565</v>
      </c>
      <c r="R268" s="15" t="s">
        <v>2521</v>
      </c>
      <c r="S268" s="15">
        <v>21.1</v>
      </c>
      <c r="T268" s="15">
        <v>0.46700000000000003</v>
      </c>
      <c r="U268" s="15" t="s">
        <v>1942</v>
      </c>
      <c r="V268" s="15" t="s">
        <v>2522</v>
      </c>
      <c r="W268" s="15" t="s">
        <v>2523</v>
      </c>
      <c r="X268" s="15" t="s">
        <v>34</v>
      </c>
      <c r="Y268" s="15" t="s">
        <v>34</v>
      </c>
      <c r="Z268" s="15" t="s">
        <v>34</v>
      </c>
      <c r="AA268" s="15" t="s">
        <v>34</v>
      </c>
      <c r="AC268" s="15" t="s">
        <v>34</v>
      </c>
      <c r="AD268" s="15" t="s">
        <v>55</v>
      </c>
      <c r="AE268" s="15" t="s">
        <v>56</v>
      </c>
      <c r="AF268" s="15" t="s">
        <v>190</v>
      </c>
      <c r="AG268" s="15" t="s">
        <v>58</v>
      </c>
      <c r="AK268" s="15" t="str">
        <f>IFERROR(IF(FIND("Rett",AF268)&gt;-1,"yes"),"no")</f>
        <v>no</v>
      </c>
      <c r="AN268" s="15" t="s">
        <v>3092</v>
      </c>
      <c r="AW268" s="15">
        <v>20</v>
      </c>
    </row>
    <row r="269" spans="1:49" s="15" customFormat="1">
      <c r="A269" s="15" t="s">
        <v>2514</v>
      </c>
      <c r="B269" s="15" t="s">
        <v>40</v>
      </c>
      <c r="C269" s="15" t="s">
        <v>106</v>
      </c>
      <c r="D269" s="15">
        <v>1716438</v>
      </c>
      <c r="E269" s="15" t="s">
        <v>36</v>
      </c>
      <c r="F269" s="15">
        <v>489</v>
      </c>
      <c r="G269" s="15">
        <v>239</v>
      </c>
      <c r="H269" s="15">
        <v>80</v>
      </c>
      <c r="I269" s="15" t="s">
        <v>2706</v>
      </c>
      <c r="J269" s="15" t="s">
        <v>215</v>
      </c>
      <c r="K269" s="15" t="s">
        <v>216</v>
      </c>
      <c r="L269" s="15" t="s">
        <v>34</v>
      </c>
      <c r="N269" s="15" t="s">
        <v>34</v>
      </c>
      <c r="O269" s="15" t="s">
        <v>217</v>
      </c>
      <c r="P269" s="15" t="s">
        <v>2515</v>
      </c>
      <c r="Q269" s="15" t="s">
        <v>47</v>
      </c>
      <c r="R269" s="15" t="s">
        <v>2516</v>
      </c>
      <c r="S269" s="15">
        <v>25.2</v>
      </c>
      <c r="T269" s="15">
        <v>0.64800000000000002</v>
      </c>
      <c r="U269" s="15" t="s">
        <v>1942</v>
      </c>
      <c r="V269" s="15" t="s">
        <v>2517</v>
      </c>
      <c r="W269" s="15" t="s">
        <v>2518</v>
      </c>
      <c r="X269" s="15" t="s">
        <v>34</v>
      </c>
      <c r="Y269" s="15" t="s">
        <v>34</v>
      </c>
      <c r="Z269" s="15" t="s">
        <v>34</v>
      </c>
      <c r="AA269" s="15" t="s">
        <v>34</v>
      </c>
      <c r="AC269" s="15" t="s">
        <v>34</v>
      </c>
      <c r="AD269" s="15" t="s">
        <v>55</v>
      </c>
      <c r="AE269" s="15" t="s">
        <v>56</v>
      </c>
      <c r="AF269" s="15" t="s">
        <v>57</v>
      </c>
      <c r="AG269" s="15" t="s">
        <v>58</v>
      </c>
      <c r="AK269" s="15" t="str">
        <f>IFERROR(IF(FIND("Rett",AF269)&gt;-1,"yes"),"no")</f>
        <v>no</v>
      </c>
      <c r="AN269" s="15" t="s">
        <v>3093</v>
      </c>
      <c r="AT269" s="15" t="s">
        <v>2823</v>
      </c>
      <c r="AU269" s="15" t="s">
        <v>2823</v>
      </c>
      <c r="AV269" s="15" t="s">
        <v>2823</v>
      </c>
      <c r="AW269" s="15">
        <v>20</v>
      </c>
    </row>
    <row r="270" spans="1:49" s="15" customFormat="1">
      <c r="A270" s="15" t="s">
        <v>2500</v>
      </c>
      <c r="B270" s="15" t="s">
        <v>39</v>
      </c>
      <c r="C270" s="15" t="s">
        <v>35</v>
      </c>
      <c r="D270" s="15">
        <v>196402</v>
      </c>
      <c r="E270" s="15" t="s">
        <v>36</v>
      </c>
      <c r="F270" s="15">
        <v>501</v>
      </c>
      <c r="G270" s="15">
        <v>251</v>
      </c>
      <c r="H270" s="15">
        <v>84</v>
      </c>
      <c r="I270" s="15" t="s">
        <v>2706</v>
      </c>
      <c r="J270" s="15" t="s">
        <v>132</v>
      </c>
      <c r="K270" s="15" t="s">
        <v>133</v>
      </c>
      <c r="L270" s="15" t="s">
        <v>34</v>
      </c>
      <c r="N270" s="15" t="s">
        <v>34</v>
      </c>
      <c r="O270" s="15" t="s">
        <v>63</v>
      </c>
      <c r="P270" s="15" t="s">
        <v>2501</v>
      </c>
      <c r="Q270" s="15" t="s">
        <v>47</v>
      </c>
      <c r="R270" s="15" t="s">
        <v>1932</v>
      </c>
      <c r="S270" s="15">
        <v>32</v>
      </c>
      <c r="T270" s="15">
        <v>0.56299999999999994</v>
      </c>
      <c r="U270" s="15" t="s">
        <v>2484</v>
      </c>
      <c r="V270" s="15" t="s">
        <v>2502</v>
      </c>
      <c r="W270" s="15" t="s">
        <v>2503</v>
      </c>
      <c r="X270" s="15" t="s">
        <v>34</v>
      </c>
      <c r="Y270" s="15" t="s">
        <v>34</v>
      </c>
      <c r="Z270" s="15" t="s">
        <v>34</v>
      </c>
      <c r="AA270" s="15" t="s">
        <v>34</v>
      </c>
      <c r="AC270" s="15" t="s">
        <v>34</v>
      </c>
      <c r="AD270" s="15" t="s">
        <v>55</v>
      </c>
      <c r="AE270" s="15" t="s">
        <v>56</v>
      </c>
      <c r="AF270" s="15" t="s">
        <v>190</v>
      </c>
      <c r="AG270" s="15" t="s">
        <v>58</v>
      </c>
      <c r="AK270" s="15" t="str">
        <f>IFERROR(IF(FIND("Rett",AF270)&gt;-1,"yes"),"no")</f>
        <v>no</v>
      </c>
      <c r="AN270" s="15" t="s">
        <v>3094</v>
      </c>
      <c r="AW270" s="15">
        <v>20</v>
      </c>
    </row>
    <row r="271" spans="1:49" s="15" customFormat="1">
      <c r="A271" s="15" t="s">
        <v>2487</v>
      </c>
      <c r="B271" s="15" t="s">
        <v>39</v>
      </c>
      <c r="C271" s="15" t="s">
        <v>35</v>
      </c>
      <c r="D271" s="15">
        <v>844481</v>
      </c>
      <c r="E271" s="15" t="s">
        <v>36</v>
      </c>
      <c r="F271" s="15">
        <v>504</v>
      </c>
      <c r="G271" s="15">
        <v>254</v>
      </c>
      <c r="H271" s="15">
        <v>85</v>
      </c>
      <c r="I271" s="15" t="s">
        <v>2706</v>
      </c>
      <c r="J271" s="15" t="s">
        <v>241</v>
      </c>
      <c r="K271" s="15" t="s">
        <v>242</v>
      </c>
      <c r="L271" s="15" t="s">
        <v>34</v>
      </c>
      <c r="N271" s="15" t="s">
        <v>34</v>
      </c>
      <c r="O271" s="15" t="s">
        <v>243</v>
      </c>
      <c r="P271" s="15" t="s">
        <v>2488</v>
      </c>
      <c r="Q271" s="15" t="s">
        <v>47</v>
      </c>
      <c r="R271" s="15" t="s">
        <v>2489</v>
      </c>
      <c r="S271" s="15">
        <v>28.3</v>
      </c>
      <c r="T271" s="15">
        <v>0.63300000000000001</v>
      </c>
      <c r="U271" s="15" t="s">
        <v>2484</v>
      </c>
      <c r="V271" s="15" t="s">
        <v>2490</v>
      </c>
      <c r="W271" s="15" t="s">
        <v>2491</v>
      </c>
      <c r="X271" s="15" t="s">
        <v>34</v>
      </c>
      <c r="Y271" s="16" t="s">
        <v>2492</v>
      </c>
      <c r="Z271" s="16" t="s">
        <v>1655</v>
      </c>
      <c r="AA271" s="15" t="s">
        <v>86</v>
      </c>
      <c r="AC271" s="15" t="s">
        <v>34</v>
      </c>
      <c r="AD271" s="15" t="s">
        <v>55</v>
      </c>
      <c r="AE271" s="15" t="s">
        <v>56</v>
      </c>
      <c r="AF271" s="15" t="s">
        <v>57</v>
      </c>
      <c r="AG271" s="15" t="s">
        <v>58</v>
      </c>
      <c r="AK271" s="15" t="str">
        <f>IFERROR(IF(FIND("Rett",AF271)&gt;-1,"yes"),"no")</f>
        <v>no</v>
      </c>
      <c r="AN271" s="15" t="s">
        <v>3095</v>
      </c>
      <c r="AW271" s="15">
        <v>20</v>
      </c>
    </row>
    <row r="272" spans="1:49" s="15" customFormat="1">
      <c r="A272" s="15" t="s">
        <v>2470</v>
      </c>
      <c r="B272" s="15" t="s">
        <v>39</v>
      </c>
      <c r="C272" s="15" t="s">
        <v>35</v>
      </c>
      <c r="D272" s="15">
        <v>1000879</v>
      </c>
      <c r="E272" s="15" t="s">
        <v>36</v>
      </c>
      <c r="F272" s="15">
        <v>522</v>
      </c>
      <c r="G272" s="15">
        <v>272</v>
      </c>
      <c r="H272" s="15">
        <v>91</v>
      </c>
      <c r="I272" s="15" t="s">
        <v>2706</v>
      </c>
      <c r="J272" s="15" t="s">
        <v>132</v>
      </c>
      <c r="K272" s="15" t="s">
        <v>133</v>
      </c>
      <c r="L272" s="15" t="s">
        <v>34</v>
      </c>
      <c r="N272" s="15" t="s">
        <v>34</v>
      </c>
      <c r="O272" s="15" t="s">
        <v>63</v>
      </c>
      <c r="P272" s="15" t="s">
        <v>2471</v>
      </c>
      <c r="Q272" s="15" t="s">
        <v>47</v>
      </c>
      <c r="R272" s="15" t="s">
        <v>48</v>
      </c>
      <c r="S272" s="15">
        <v>32</v>
      </c>
      <c r="T272" s="15">
        <v>0.71699999999999997</v>
      </c>
      <c r="U272" s="15" t="s">
        <v>2472</v>
      </c>
      <c r="V272" s="15" t="s">
        <v>2473</v>
      </c>
      <c r="W272" s="15" t="s">
        <v>2474</v>
      </c>
      <c r="X272" s="15" t="s">
        <v>34</v>
      </c>
      <c r="Y272" s="15" t="s">
        <v>34</v>
      </c>
      <c r="Z272" s="15" t="s">
        <v>34</v>
      </c>
      <c r="AA272" s="15" t="s">
        <v>34</v>
      </c>
      <c r="AC272" s="15" t="s">
        <v>34</v>
      </c>
      <c r="AD272" s="15" t="s">
        <v>55</v>
      </c>
      <c r="AE272" s="15" t="s">
        <v>56</v>
      </c>
      <c r="AF272" s="15" t="s">
        <v>57</v>
      </c>
      <c r="AG272" s="15" t="s">
        <v>58</v>
      </c>
      <c r="AK272" s="15" t="str">
        <f>IFERROR(IF(FIND("Rett",AF272)&gt;-1,"yes"),"no")</f>
        <v>no</v>
      </c>
      <c r="AN272" s="15" t="s">
        <v>3096</v>
      </c>
      <c r="AW272" s="15">
        <v>20</v>
      </c>
    </row>
    <row r="273" spans="1:49" s="15" customFormat="1">
      <c r="A273" s="15" t="s">
        <v>2466</v>
      </c>
      <c r="B273" s="15" t="s">
        <v>39</v>
      </c>
      <c r="C273" s="15" t="s">
        <v>35</v>
      </c>
      <c r="D273" s="15">
        <v>1439501</v>
      </c>
      <c r="E273" s="15" t="s">
        <v>36</v>
      </c>
      <c r="F273" s="15">
        <v>525</v>
      </c>
      <c r="G273" s="15">
        <v>275</v>
      </c>
      <c r="H273" s="15">
        <v>92</v>
      </c>
      <c r="I273" s="15" t="s">
        <v>2706</v>
      </c>
      <c r="J273" s="15" t="s">
        <v>2307</v>
      </c>
      <c r="K273" s="15" t="s">
        <v>2308</v>
      </c>
      <c r="L273" s="15" t="s">
        <v>34</v>
      </c>
      <c r="N273" s="15" t="s">
        <v>34</v>
      </c>
      <c r="O273" s="15" t="s">
        <v>326</v>
      </c>
      <c r="P273" s="15" t="s">
        <v>34</v>
      </c>
      <c r="Q273" s="15" t="s">
        <v>47</v>
      </c>
      <c r="R273" s="15" t="s">
        <v>604</v>
      </c>
      <c r="S273" s="15">
        <v>28.7</v>
      </c>
      <c r="T273" s="15">
        <v>0.64800000000000002</v>
      </c>
      <c r="U273" s="15" t="s">
        <v>2467</v>
      </c>
      <c r="V273" s="15" t="s">
        <v>2468</v>
      </c>
      <c r="W273" s="15" t="s">
        <v>2469</v>
      </c>
      <c r="X273" s="15" t="s">
        <v>34</v>
      </c>
      <c r="Y273" s="15" t="s">
        <v>34</v>
      </c>
      <c r="Z273" s="15" t="s">
        <v>34</v>
      </c>
      <c r="AA273" s="15" t="s">
        <v>34</v>
      </c>
      <c r="AC273" s="15" t="s">
        <v>34</v>
      </c>
      <c r="AD273" s="15" t="s">
        <v>55</v>
      </c>
      <c r="AE273" s="15" t="s">
        <v>56</v>
      </c>
      <c r="AF273" s="15" t="s">
        <v>57</v>
      </c>
      <c r="AG273" s="15" t="s">
        <v>58</v>
      </c>
      <c r="AK273" s="15" t="str">
        <f>IFERROR(IF(FIND("Rett",AF273)&gt;-1,"yes"),"no")</f>
        <v>no</v>
      </c>
      <c r="AN273" s="15" t="s">
        <v>3097</v>
      </c>
      <c r="AT273" s="15" t="s">
        <v>2823</v>
      </c>
      <c r="AU273" s="15" t="s">
        <v>2823</v>
      </c>
      <c r="AV273" s="15" t="s">
        <v>2823</v>
      </c>
      <c r="AW273" s="15">
        <v>20</v>
      </c>
    </row>
    <row r="274" spans="1:49" s="15" customFormat="1">
      <c r="A274" s="15" t="s">
        <v>2435</v>
      </c>
      <c r="B274" s="15" t="s">
        <v>39</v>
      </c>
      <c r="C274" s="15" t="s">
        <v>35</v>
      </c>
      <c r="D274" s="15">
        <v>143528</v>
      </c>
      <c r="E274" s="15" t="s">
        <v>36</v>
      </c>
      <c r="F274" s="15">
        <v>558</v>
      </c>
      <c r="G274" s="15">
        <v>308</v>
      </c>
      <c r="H274" s="15">
        <v>103</v>
      </c>
      <c r="I274" s="15" t="s">
        <v>2706</v>
      </c>
      <c r="J274" s="15" t="s">
        <v>473</v>
      </c>
      <c r="K274" s="15" t="s">
        <v>474</v>
      </c>
      <c r="L274" s="15" t="s">
        <v>34</v>
      </c>
      <c r="N274" s="15" t="s">
        <v>34</v>
      </c>
      <c r="O274" s="15" t="s">
        <v>44</v>
      </c>
      <c r="P274" s="15" t="s">
        <v>2436</v>
      </c>
      <c r="Q274" s="15" t="s">
        <v>47</v>
      </c>
      <c r="R274" s="15" t="s">
        <v>2076</v>
      </c>
      <c r="S274" s="15">
        <v>28.3</v>
      </c>
      <c r="T274" s="15">
        <v>0.95099999999999996</v>
      </c>
      <c r="U274" s="15" t="s">
        <v>2082</v>
      </c>
      <c r="V274" s="15" t="s">
        <v>2437</v>
      </c>
      <c r="W274" s="15" t="s">
        <v>2438</v>
      </c>
      <c r="X274" s="15" t="s">
        <v>34</v>
      </c>
      <c r="Y274" s="15" t="s">
        <v>34</v>
      </c>
      <c r="Z274" s="15" t="s">
        <v>34</v>
      </c>
      <c r="AA274" s="15" t="s">
        <v>34</v>
      </c>
      <c r="AC274" s="15" t="s">
        <v>34</v>
      </c>
      <c r="AD274" s="15" t="s">
        <v>55</v>
      </c>
      <c r="AE274" s="15" t="s">
        <v>56</v>
      </c>
      <c r="AF274" s="15" t="s">
        <v>130</v>
      </c>
      <c r="AG274" s="15" t="s">
        <v>58</v>
      </c>
      <c r="AK274" s="15" t="str">
        <f>IFERROR(IF(FIND("Rett",AF274)&gt;-1,"yes"),"no")</f>
        <v>yes</v>
      </c>
      <c r="AN274" s="15" t="s">
        <v>3098</v>
      </c>
      <c r="AT274" s="15" t="s">
        <v>2823</v>
      </c>
      <c r="AU274" s="15" t="s">
        <v>2823</v>
      </c>
      <c r="AV274" s="15" t="s">
        <v>2823</v>
      </c>
      <c r="AW274" s="15">
        <v>20</v>
      </c>
    </row>
    <row r="275" spans="1:49" s="15" customFormat="1">
      <c r="A275" s="15" t="s">
        <v>2439</v>
      </c>
      <c r="B275" s="15" t="s">
        <v>39</v>
      </c>
      <c r="C275" s="15" t="s">
        <v>35</v>
      </c>
      <c r="D275" s="15">
        <v>863787</v>
      </c>
      <c r="E275" s="15" t="s">
        <v>36</v>
      </c>
      <c r="F275" s="15">
        <v>557</v>
      </c>
      <c r="G275" s="15">
        <v>307</v>
      </c>
      <c r="H275" s="15">
        <v>103</v>
      </c>
      <c r="I275" s="15" t="s">
        <v>2706</v>
      </c>
      <c r="J275" s="15" t="s">
        <v>438</v>
      </c>
      <c r="K275" s="15" t="s">
        <v>439</v>
      </c>
      <c r="L275" s="15" t="s">
        <v>34</v>
      </c>
      <c r="N275" s="15" t="s">
        <v>34</v>
      </c>
      <c r="O275" s="15" t="s">
        <v>110</v>
      </c>
      <c r="P275" s="15" t="s">
        <v>34</v>
      </c>
      <c r="Q275" s="15" t="s">
        <v>47</v>
      </c>
      <c r="R275" s="15" t="s">
        <v>1947</v>
      </c>
      <c r="S275" s="15">
        <v>29</v>
      </c>
      <c r="T275" s="15">
        <v>0.95599999999999996</v>
      </c>
      <c r="U275" s="15" t="s">
        <v>2082</v>
      </c>
      <c r="V275" s="15" t="s">
        <v>2440</v>
      </c>
      <c r="W275" s="15" t="s">
        <v>2441</v>
      </c>
      <c r="X275" s="15" t="s">
        <v>34</v>
      </c>
      <c r="Y275" s="15" t="s">
        <v>34</v>
      </c>
      <c r="Z275" s="15" t="s">
        <v>34</v>
      </c>
      <c r="AA275" s="15" t="s">
        <v>34</v>
      </c>
      <c r="AC275" s="15" t="s">
        <v>34</v>
      </c>
      <c r="AD275" s="15" t="s">
        <v>55</v>
      </c>
      <c r="AE275" s="15" t="s">
        <v>56</v>
      </c>
      <c r="AF275" s="15" t="s">
        <v>57</v>
      </c>
      <c r="AG275" s="15" t="s">
        <v>58</v>
      </c>
      <c r="AK275" s="15" t="str">
        <f>IFERROR(IF(FIND("Rett",AF275)&gt;-1,"yes"),"no")</f>
        <v>no</v>
      </c>
      <c r="AN275" s="15" t="s">
        <v>3099</v>
      </c>
      <c r="AW275" s="15">
        <v>20</v>
      </c>
    </row>
    <row r="276" spans="1:49" s="15" customFormat="1">
      <c r="A276" s="15" t="s">
        <v>2423</v>
      </c>
      <c r="B276" s="15" t="s">
        <v>35</v>
      </c>
      <c r="C276" s="15" t="s">
        <v>40</v>
      </c>
      <c r="D276" s="15">
        <v>393492</v>
      </c>
      <c r="E276" s="15" t="s">
        <v>36</v>
      </c>
      <c r="F276" s="15">
        <v>563</v>
      </c>
      <c r="G276" s="15">
        <v>313</v>
      </c>
      <c r="H276" s="15">
        <v>105</v>
      </c>
      <c r="I276" s="15" t="s">
        <v>2706</v>
      </c>
      <c r="J276" s="15" t="s">
        <v>2424</v>
      </c>
      <c r="K276" s="15" t="s">
        <v>2425</v>
      </c>
      <c r="L276" s="15" t="s">
        <v>34</v>
      </c>
      <c r="N276" s="15" t="s">
        <v>34</v>
      </c>
      <c r="O276" s="15" t="s">
        <v>210</v>
      </c>
      <c r="P276" s="15" t="s">
        <v>2426</v>
      </c>
      <c r="Q276" s="15" t="s">
        <v>47</v>
      </c>
      <c r="R276" s="15" t="s">
        <v>203</v>
      </c>
      <c r="S276" s="15">
        <v>25.9</v>
      </c>
      <c r="T276" s="15">
        <v>0.79300000000000004</v>
      </c>
      <c r="U276" s="15" t="s">
        <v>2082</v>
      </c>
      <c r="V276" s="15" t="s">
        <v>2427</v>
      </c>
      <c r="W276" s="15" t="s">
        <v>2428</v>
      </c>
      <c r="X276" s="15" t="s">
        <v>34</v>
      </c>
      <c r="Y276" s="15" t="s">
        <v>34</v>
      </c>
      <c r="Z276" s="15" t="s">
        <v>34</v>
      </c>
      <c r="AA276" s="15" t="s">
        <v>34</v>
      </c>
      <c r="AC276" s="15">
        <v>25741868</v>
      </c>
      <c r="AD276" s="15" t="s">
        <v>55</v>
      </c>
      <c r="AE276" s="15" t="s">
        <v>56</v>
      </c>
      <c r="AF276" s="15" t="s">
        <v>206</v>
      </c>
      <c r="AG276" s="15" t="s">
        <v>58</v>
      </c>
      <c r="AK276" s="15" t="str">
        <f>IFERROR(IF(FIND("Rett",AF276)&gt;-1,"yes"),"no")</f>
        <v>no</v>
      </c>
      <c r="AN276" s="15" t="s">
        <v>3100</v>
      </c>
      <c r="AW276" s="15">
        <v>20</v>
      </c>
    </row>
    <row r="277" spans="1:49" s="15" customFormat="1">
      <c r="A277" s="15" t="s">
        <v>2404</v>
      </c>
      <c r="B277" s="15" t="s">
        <v>35</v>
      </c>
      <c r="C277" s="15" t="s">
        <v>39</v>
      </c>
      <c r="D277" s="15">
        <v>1405732</v>
      </c>
      <c r="E277" s="15" t="s">
        <v>36</v>
      </c>
      <c r="F277" s="15">
        <v>570</v>
      </c>
      <c r="G277" s="15">
        <v>320</v>
      </c>
      <c r="H277" s="15">
        <v>107</v>
      </c>
      <c r="I277" s="15" t="s">
        <v>2706</v>
      </c>
      <c r="J277" s="15" t="s">
        <v>235</v>
      </c>
      <c r="K277" s="15" t="s">
        <v>284</v>
      </c>
      <c r="L277" s="15" t="s">
        <v>34</v>
      </c>
      <c r="N277" s="15" t="s">
        <v>34</v>
      </c>
      <c r="O277" s="15" t="s">
        <v>200</v>
      </c>
      <c r="P277" s="15" t="s">
        <v>34</v>
      </c>
      <c r="Q277" s="15" t="s">
        <v>178</v>
      </c>
      <c r="R277" s="15" t="s">
        <v>2184</v>
      </c>
      <c r="S277" s="15">
        <v>27</v>
      </c>
      <c r="T277" s="15">
        <v>0.68799999999999994</v>
      </c>
      <c r="U277" s="15" t="s">
        <v>2082</v>
      </c>
      <c r="V277" s="15" t="s">
        <v>2405</v>
      </c>
      <c r="W277" s="15" t="s">
        <v>2406</v>
      </c>
      <c r="X277" s="15" t="s">
        <v>34</v>
      </c>
      <c r="Y277" s="15" t="s">
        <v>34</v>
      </c>
      <c r="Z277" s="15" t="s">
        <v>34</v>
      </c>
      <c r="AA277" s="15" t="s">
        <v>34</v>
      </c>
      <c r="AC277" s="15" t="s">
        <v>34</v>
      </c>
      <c r="AD277" s="15" t="s">
        <v>55</v>
      </c>
      <c r="AE277" s="15" t="s">
        <v>56</v>
      </c>
      <c r="AF277" s="15" t="s">
        <v>57</v>
      </c>
      <c r="AG277" s="15" t="s">
        <v>58</v>
      </c>
      <c r="AK277" s="15" t="str">
        <f>IFERROR(IF(FIND("Rett",AF277)&gt;-1,"yes"),"no")</f>
        <v>no</v>
      </c>
      <c r="AN277" s="15" t="s">
        <v>3101</v>
      </c>
      <c r="AT277" s="15" t="s">
        <v>2823</v>
      </c>
      <c r="AU277" s="15" t="s">
        <v>2823</v>
      </c>
      <c r="AV277" s="15" t="s">
        <v>2823</v>
      </c>
      <c r="AW277" s="15">
        <v>20</v>
      </c>
    </row>
    <row r="278" spans="1:49" s="15" customFormat="1">
      <c r="A278" s="15" t="s">
        <v>2396</v>
      </c>
      <c r="B278" s="15" t="s">
        <v>40</v>
      </c>
      <c r="C278" s="15" t="s">
        <v>106</v>
      </c>
      <c r="D278" s="15">
        <v>835471</v>
      </c>
      <c r="E278" s="15" t="s">
        <v>36</v>
      </c>
      <c r="F278" s="15">
        <v>572</v>
      </c>
      <c r="G278" s="15">
        <v>322</v>
      </c>
      <c r="H278" s="15">
        <v>108</v>
      </c>
      <c r="I278" s="15" t="s">
        <v>2706</v>
      </c>
      <c r="J278" s="15" t="s">
        <v>885</v>
      </c>
      <c r="K278" s="15" t="s">
        <v>2401</v>
      </c>
      <c r="L278" s="15" t="s">
        <v>34</v>
      </c>
      <c r="N278" s="15" t="s">
        <v>34</v>
      </c>
      <c r="O278" s="15" t="s">
        <v>217</v>
      </c>
      <c r="P278" s="15" t="s">
        <v>34</v>
      </c>
      <c r="Q278" s="15" t="s">
        <v>193</v>
      </c>
      <c r="R278" s="15" t="s">
        <v>1635</v>
      </c>
      <c r="S278" s="15">
        <v>24.9</v>
      </c>
      <c r="T278" s="15">
        <v>0.79500000000000004</v>
      </c>
      <c r="U278" s="15" t="s">
        <v>2082</v>
      </c>
      <c r="V278" s="15" t="s">
        <v>2402</v>
      </c>
      <c r="W278" s="15" t="s">
        <v>2403</v>
      </c>
      <c r="X278" s="15" t="s">
        <v>34</v>
      </c>
      <c r="Y278" s="15" t="s">
        <v>34</v>
      </c>
      <c r="Z278" s="15" t="s">
        <v>34</v>
      </c>
      <c r="AA278" s="15" t="s">
        <v>34</v>
      </c>
      <c r="AC278" s="15" t="s">
        <v>34</v>
      </c>
      <c r="AD278" s="15" t="s">
        <v>55</v>
      </c>
      <c r="AE278" s="15" t="s">
        <v>56</v>
      </c>
      <c r="AF278" s="15" t="s">
        <v>57</v>
      </c>
      <c r="AG278" s="15" t="s">
        <v>58</v>
      </c>
      <c r="AK278" s="15" t="str">
        <f>IFERROR(IF(FIND("Rett",AF278)&gt;-1,"yes"),"no")</f>
        <v>no</v>
      </c>
      <c r="AN278" s="15" t="s">
        <v>3102</v>
      </c>
      <c r="AW278" s="15">
        <v>20</v>
      </c>
    </row>
    <row r="279" spans="1:49" s="15" customFormat="1">
      <c r="A279" s="15" t="s">
        <v>2396</v>
      </c>
      <c r="B279" s="15" t="s">
        <v>40</v>
      </c>
      <c r="C279" s="15" t="s">
        <v>39</v>
      </c>
      <c r="D279" s="15">
        <v>1406613</v>
      </c>
      <c r="E279" s="15" t="s">
        <v>36</v>
      </c>
      <c r="F279" s="15">
        <v>572</v>
      </c>
      <c r="G279" s="15">
        <v>322</v>
      </c>
      <c r="H279" s="15">
        <v>108</v>
      </c>
      <c r="I279" s="15" t="s">
        <v>2706</v>
      </c>
      <c r="J279" s="15" t="s">
        <v>1197</v>
      </c>
      <c r="K279" s="15" t="s">
        <v>1763</v>
      </c>
      <c r="L279" s="15" t="s">
        <v>34</v>
      </c>
      <c r="N279" s="15" t="s">
        <v>34</v>
      </c>
      <c r="O279" s="15" t="s">
        <v>293</v>
      </c>
      <c r="P279" s="15" t="s">
        <v>2397</v>
      </c>
      <c r="Q279" s="15" t="s">
        <v>768</v>
      </c>
      <c r="R279" s="15" t="s">
        <v>2398</v>
      </c>
      <c r="S279" s="15">
        <v>18.84</v>
      </c>
      <c r="T279" s="15">
        <v>0.61699999999999999</v>
      </c>
      <c r="U279" s="15" t="s">
        <v>2082</v>
      </c>
      <c r="V279" s="15" t="s">
        <v>2399</v>
      </c>
      <c r="W279" s="15" t="s">
        <v>2400</v>
      </c>
      <c r="X279" s="15" t="s">
        <v>34</v>
      </c>
      <c r="Y279" s="16" t="s">
        <v>1240</v>
      </c>
      <c r="Z279" s="16" t="s">
        <v>1969</v>
      </c>
      <c r="AA279" s="15" t="s">
        <v>101</v>
      </c>
      <c r="AC279" s="15" t="s">
        <v>34</v>
      </c>
      <c r="AD279" s="15" t="s">
        <v>55</v>
      </c>
      <c r="AE279" s="15" t="s">
        <v>56</v>
      </c>
      <c r="AF279" s="15" t="s">
        <v>57</v>
      </c>
      <c r="AG279" s="15" t="s">
        <v>58</v>
      </c>
      <c r="AK279" s="15" t="str">
        <f>IFERROR(IF(FIND("Rett",AF279)&gt;-1,"yes"),"no")</f>
        <v>no</v>
      </c>
      <c r="AN279" s="15" t="s">
        <v>3103</v>
      </c>
      <c r="AT279" s="15" t="s">
        <v>2823</v>
      </c>
      <c r="AU279" s="15" t="s">
        <v>2823</v>
      </c>
      <c r="AV279" s="15" t="s">
        <v>2823</v>
      </c>
      <c r="AW279" s="15">
        <v>20</v>
      </c>
    </row>
    <row r="280" spans="1:49" s="15" customFormat="1">
      <c r="A280" s="15" t="s">
        <v>2303</v>
      </c>
      <c r="B280" s="15" t="s">
        <v>39</v>
      </c>
      <c r="C280" s="15" t="s">
        <v>40</v>
      </c>
      <c r="D280" s="15">
        <v>2028633</v>
      </c>
      <c r="E280" s="15" t="s">
        <v>36</v>
      </c>
      <c r="F280" s="15">
        <v>641</v>
      </c>
      <c r="G280" s="15">
        <v>391</v>
      </c>
      <c r="H280" s="15">
        <v>131</v>
      </c>
      <c r="I280" s="15" t="s">
        <v>2706</v>
      </c>
      <c r="J280" s="15" t="s">
        <v>1485</v>
      </c>
      <c r="K280" s="15" t="s">
        <v>1486</v>
      </c>
      <c r="L280" s="15" t="s">
        <v>340</v>
      </c>
      <c r="M280" s="15">
        <v>57</v>
      </c>
      <c r="N280" s="15" t="s">
        <v>79</v>
      </c>
      <c r="O280" s="15" t="s">
        <v>210</v>
      </c>
      <c r="P280" s="15" t="s">
        <v>34</v>
      </c>
      <c r="Q280" s="15" t="s">
        <v>47</v>
      </c>
      <c r="R280" s="15" t="s">
        <v>604</v>
      </c>
      <c r="S280" s="15">
        <v>26.9</v>
      </c>
      <c r="T280" s="15">
        <v>0.82</v>
      </c>
      <c r="U280" s="15" t="s">
        <v>2082</v>
      </c>
      <c r="V280" s="15" t="s">
        <v>2304</v>
      </c>
      <c r="W280" s="15" t="s">
        <v>2305</v>
      </c>
      <c r="X280" s="15" t="s">
        <v>34</v>
      </c>
      <c r="Y280" s="15" t="s">
        <v>34</v>
      </c>
      <c r="Z280" s="15" t="s">
        <v>34</v>
      </c>
      <c r="AA280" s="15" t="s">
        <v>34</v>
      </c>
      <c r="AC280" s="15" t="s">
        <v>34</v>
      </c>
      <c r="AD280" s="15" t="s">
        <v>55</v>
      </c>
      <c r="AE280" s="15" t="s">
        <v>56</v>
      </c>
      <c r="AF280" s="15" t="s">
        <v>57</v>
      </c>
      <c r="AG280" s="15" t="s">
        <v>58</v>
      </c>
      <c r="AK280" s="15" t="str">
        <f>IFERROR(IF(FIND("Rett",AF280)&gt;-1,"yes"),"no")</f>
        <v>no</v>
      </c>
      <c r="AN280" s="15" t="s">
        <v>3104</v>
      </c>
      <c r="AT280" s="15" t="s">
        <v>2823</v>
      </c>
      <c r="AU280" s="15" t="s">
        <v>2823</v>
      </c>
      <c r="AV280" s="15" t="s">
        <v>2823</v>
      </c>
      <c r="AW280" s="15">
        <v>20</v>
      </c>
    </row>
    <row r="281" spans="1:49" s="15" customFormat="1">
      <c r="A281" s="15" t="s">
        <v>2244</v>
      </c>
      <c r="B281" s="15" t="s">
        <v>106</v>
      </c>
      <c r="C281" s="15" t="s">
        <v>40</v>
      </c>
      <c r="D281" s="15">
        <v>143567</v>
      </c>
      <c r="E281" s="15" t="s">
        <v>36</v>
      </c>
      <c r="F281" s="15">
        <v>663</v>
      </c>
      <c r="G281" s="15">
        <v>413</v>
      </c>
      <c r="H281" s="15">
        <v>138</v>
      </c>
      <c r="I281" s="15" t="s">
        <v>2706</v>
      </c>
      <c r="J281" s="15" t="s">
        <v>2245</v>
      </c>
      <c r="K281" s="15" t="s">
        <v>2246</v>
      </c>
      <c r="L281" s="15" t="s">
        <v>462</v>
      </c>
      <c r="M281" s="15">
        <v>65</v>
      </c>
      <c r="N281" s="15" t="s">
        <v>696</v>
      </c>
      <c r="O281" s="15" t="s">
        <v>110</v>
      </c>
      <c r="P281" s="15" t="s">
        <v>2247</v>
      </c>
      <c r="Q281" s="15" t="s">
        <v>47</v>
      </c>
      <c r="R281" s="15" t="s">
        <v>1947</v>
      </c>
      <c r="S281" s="15">
        <v>26.9</v>
      </c>
      <c r="T281" s="15">
        <v>0.98</v>
      </c>
      <c r="U281" s="15" t="s">
        <v>2082</v>
      </c>
      <c r="V281" s="15" t="s">
        <v>2248</v>
      </c>
      <c r="W281" s="15" t="s">
        <v>2249</v>
      </c>
      <c r="X281" s="15" t="s">
        <v>34</v>
      </c>
      <c r="Y281" s="15" t="s">
        <v>34</v>
      </c>
      <c r="Z281" s="15" t="s">
        <v>34</v>
      </c>
      <c r="AA281" s="15" t="s">
        <v>34</v>
      </c>
      <c r="AC281" s="15">
        <v>16473305</v>
      </c>
      <c r="AD281" s="15" t="s">
        <v>55</v>
      </c>
      <c r="AE281" s="15" t="s">
        <v>56</v>
      </c>
      <c r="AF281" s="15" t="s">
        <v>370</v>
      </c>
      <c r="AG281" s="15" t="s">
        <v>58</v>
      </c>
      <c r="AK281" s="15" t="str">
        <f>IFERROR(IF(FIND("Rett",AF281)&gt;-1,"yes"),"no")</f>
        <v>yes</v>
      </c>
      <c r="AN281" s="15" t="s">
        <v>3105</v>
      </c>
      <c r="AW281" s="15">
        <v>20</v>
      </c>
    </row>
    <row r="282" spans="1:49" s="15" customFormat="1">
      <c r="A282" s="15" t="s">
        <v>2227</v>
      </c>
      <c r="B282" s="15" t="s">
        <v>40</v>
      </c>
      <c r="C282" s="15" t="s">
        <v>39</v>
      </c>
      <c r="D282" s="15">
        <v>1308420</v>
      </c>
      <c r="E282" s="15" t="s">
        <v>36</v>
      </c>
      <c r="F282" s="15">
        <v>676</v>
      </c>
      <c r="G282" s="15">
        <v>426</v>
      </c>
      <c r="H282" s="15">
        <v>142</v>
      </c>
      <c r="I282" s="15" t="s">
        <v>2706</v>
      </c>
      <c r="J282" s="15" t="s">
        <v>1746</v>
      </c>
      <c r="K282" s="15" t="s">
        <v>2123</v>
      </c>
      <c r="L282" s="15" t="s">
        <v>340</v>
      </c>
      <c r="M282" s="15">
        <v>69</v>
      </c>
      <c r="N282" s="15" t="s">
        <v>341</v>
      </c>
      <c r="O282" s="15" t="s">
        <v>45</v>
      </c>
      <c r="P282" s="15" t="s">
        <v>2228</v>
      </c>
      <c r="Q282" s="15" t="s">
        <v>760</v>
      </c>
      <c r="R282" s="15" t="s">
        <v>1914</v>
      </c>
      <c r="S282" s="15">
        <v>23.1</v>
      </c>
      <c r="T282" s="15">
        <v>0.58599999999999997</v>
      </c>
      <c r="U282" s="15" t="s">
        <v>2082</v>
      </c>
      <c r="V282" s="15" t="s">
        <v>2229</v>
      </c>
      <c r="W282" s="15" t="s">
        <v>2230</v>
      </c>
      <c r="X282" s="15" t="s">
        <v>34</v>
      </c>
      <c r="Y282" s="15" t="s">
        <v>34</v>
      </c>
      <c r="Z282" s="15" t="s">
        <v>34</v>
      </c>
      <c r="AA282" s="15" t="s">
        <v>34</v>
      </c>
      <c r="AC282" s="15" t="s">
        <v>34</v>
      </c>
      <c r="AD282" s="15" t="s">
        <v>55</v>
      </c>
      <c r="AE282" s="15" t="s">
        <v>56</v>
      </c>
      <c r="AF282" s="15" t="s">
        <v>190</v>
      </c>
      <c r="AG282" s="15" t="s">
        <v>58</v>
      </c>
      <c r="AK282" s="15" t="str">
        <f>IFERROR(IF(FIND("Rett",AF282)&gt;-1,"yes"),"no")</f>
        <v>no</v>
      </c>
      <c r="AN282" s="15" t="s">
        <v>3106</v>
      </c>
      <c r="AW282" s="15">
        <v>20</v>
      </c>
    </row>
    <row r="283" spans="1:49" s="15" customFormat="1">
      <c r="A283" s="15" t="s">
        <v>2214</v>
      </c>
      <c r="B283" s="15" t="s">
        <v>35</v>
      </c>
      <c r="C283" s="15" t="s">
        <v>40</v>
      </c>
      <c r="D283" s="15">
        <v>1478558</v>
      </c>
      <c r="E283" s="15" t="s">
        <v>36</v>
      </c>
      <c r="F283" s="15">
        <v>678</v>
      </c>
      <c r="G283" s="15">
        <v>428</v>
      </c>
      <c r="H283" s="15">
        <v>143</v>
      </c>
      <c r="I283" s="15" t="s">
        <v>2706</v>
      </c>
      <c r="J283" s="15" t="s">
        <v>765</v>
      </c>
      <c r="K283" s="15" t="s">
        <v>1283</v>
      </c>
      <c r="L283" s="15" t="s">
        <v>92</v>
      </c>
      <c r="M283" s="15">
        <v>70</v>
      </c>
      <c r="N283" s="15" t="s">
        <v>2215</v>
      </c>
      <c r="O283" s="15" t="s">
        <v>267</v>
      </c>
      <c r="P283" s="15" t="s">
        <v>2216</v>
      </c>
      <c r="Q283" s="15" t="s">
        <v>193</v>
      </c>
      <c r="R283" s="15" t="s">
        <v>2217</v>
      </c>
      <c r="S283" s="15">
        <v>24</v>
      </c>
      <c r="T283" s="15">
        <v>0.76</v>
      </c>
      <c r="U283" s="15" t="s">
        <v>2082</v>
      </c>
      <c r="V283" s="15" t="s">
        <v>2218</v>
      </c>
      <c r="W283" s="15" t="s">
        <v>2219</v>
      </c>
      <c r="X283" s="15" t="s">
        <v>34</v>
      </c>
      <c r="Y283" s="16" t="s">
        <v>2220</v>
      </c>
      <c r="Z283" s="15">
        <v>2.2139999999999999E-4</v>
      </c>
      <c r="AA283" s="15" t="s">
        <v>70</v>
      </c>
      <c r="AC283" s="15" t="s">
        <v>34</v>
      </c>
      <c r="AD283" s="15" t="s">
        <v>55</v>
      </c>
      <c r="AE283" s="15" t="s">
        <v>56</v>
      </c>
      <c r="AF283" s="15" t="s">
        <v>57</v>
      </c>
      <c r="AG283" s="15" t="s">
        <v>58</v>
      </c>
      <c r="AK283" s="15" t="str">
        <f>IFERROR(IF(FIND("Rett",AF283)&gt;-1,"yes"),"no")</f>
        <v>no</v>
      </c>
      <c r="AN283" s="15" t="s">
        <v>3107</v>
      </c>
      <c r="AT283" s="15" t="s">
        <v>2823</v>
      </c>
      <c r="AU283" s="15" t="s">
        <v>2823</v>
      </c>
      <c r="AV283" s="15" t="s">
        <v>2823</v>
      </c>
      <c r="AW283" s="15">
        <v>20</v>
      </c>
    </row>
    <row r="284" spans="1:49" s="15" customFormat="1">
      <c r="A284" s="15" t="s">
        <v>2221</v>
      </c>
      <c r="B284" s="15" t="s">
        <v>39</v>
      </c>
      <c r="C284" s="15" t="s">
        <v>35</v>
      </c>
      <c r="D284" s="15">
        <v>1432259</v>
      </c>
      <c r="E284" s="15" t="s">
        <v>36</v>
      </c>
      <c r="F284" s="15">
        <v>677</v>
      </c>
      <c r="G284" s="15">
        <v>427</v>
      </c>
      <c r="H284" s="15">
        <v>143</v>
      </c>
      <c r="I284" s="15" t="s">
        <v>2706</v>
      </c>
      <c r="J284" s="15" t="s">
        <v>76</v>
      </c>
      <c r="K284" s="15" t="s">
        <v>2222</v>
      </c>
      <c r="L284" s="15" t="s">
        <v>92</v>
      </c>
      <c r="M284" s="15">
        <v>70</v>
      </c>
      <c r="N284" s="15" t="s">
        <v>2215</v>
      </c>
      <c r="O284" s="15" t="s">
        <v>79</v>
      </c>
      <c r="P284" s="15" t="s">
        <v>2223</v>
      </c>
      <c r="Q284" s="15" t="s">
        <v>414</v>
      </c>
      <c r="R284" s="15" t="s">
        <v>2224</v>
      </c>
      <c r="S284" s="15">
        <v>23</v>
      </c>
      <c r="T284" s="15">
        <v>0.69399999999999995</v>
      </c>
      <c r="U284" s="15" t="s">
        <v>2082</v>
      </c>
      <c r="V284" s="15" t="s">
        <v>2225</v>
      </c>
      <c r="W284" s="15" t="s">
        <v>2226</v>
      </c>
      <c r="X284" s="15" t="s">
        <v>34</v>
      </c>
      <c r="Y284" s="15" t="s">
        <v>34</v>
      </c>
      <c r="Z284" s="15" t="s">
        <v>34</v>
      </c>
      <c r="AA284" s="15" t="s">
        <v>34</v>
      </c>
      <c r="AC284" s="15" t="s">
        <v>34</v>
      </c>
      <c r="AD284" s="15" t="s">
        <v>55</v>
      </c>
      <c r="AE284" s="15" t="s">
        <v>56</v>
      </c>
      <c r="AF284" s="15" t="s">
        <v>57</v>
      </c>
      <c r="AG284" s="15" t="s">
        <v>58</v>
      </c>
      <c r="AK284" s="15" t="str">
        <f>IFERROR(IF(FIND("Rett",AF284)&gt;-1,"yes"),"no")</f>
        <v>no</v>
      </c>
      <c r="AN284" s="15" t="s">
        <v>3108</v>
      </c>
      <c r="AT284" s="15" t="s">
        <v>2823</v>
      </c>
      <c r="AU284" s="15" t="s">
        <v>2823</v>
      </c>
      <c r="AV284" s="15" t="s">
        <v>2823</v>
      </c>
      <c r="AW284" s="15">
        <v>20</v>
      </c>
    </row>
    <row r="285" spans="1:49" s="15" customFormat="1">
      <c r="A285" s="15" t="s">
        <v>2210</v>
      </c>
      <c r="B285" s="15" t="s">
        <v>35</v>
      </c>
      <c r="C285" s="15" t="s">
        <v>39</v>
      </c>
      <c r="D285" s="15">
        <v>189627</v>
      </c>
      <c r="E285" s="15" t="s">
        <v>36</v>
      </c>
      <c r="F285" s="15">
        <v>681</v>
      </c>
      <c r="G285" s="15">
        <v>431</v>
      </c>
      <c r="H285" s="15">
        <v>144</v>
      </c>
      <c r="I285" s="15" t="s">
        <v>2706</v>
      </c>
      <c r="J285" s="15" t="s">
        <v>235</v>
      </c>
      <c r="K285" s="15" t="s">
        <v>284</v>
      </c>
      <c r="L285" s="15" t="s">
        <v>106</v>
      </c>
      <c r="M285" s="15">
        <v>71</v>
      </c>
      <c r="N285" s="15" t="s">
        <v>123</v>
      </c>
      <c r="O285" s="15" t="s">
        <v>200</v>
      </c>
      <c r="P285" s="15" t="s">
        <v>2211</v>
      </c>
      <c r="Q285" s="15" t="s">
        <v>178</v>
      </c>
      <c r="R285" s="15" t="s">
        <v>2206</v>
      </c>
      <c r="S285" s="15">
        <v>26.5</v>
      </c>
      <c r="T285" s="15">
        <v>0.75900000000000001</v>
      </c>
      <c r="U285" s="15" t="s">
        <v>2082</v>
      </c>
      <c r="V285" s="15" t="s">
        <v>2212</v>
      </c>
      <c r="W285" s="15" t="s">
        <v>2213</v>
      </c>
      <c r="X285" s="15" t="s">
        <v>34</v>
      </c>
      <c r="Y285" s="15" t="s">
        <v>34</v>
      </c>
      <c r="Z285" s="15" t="s">
        <v>34</v>
      </c>
      <c r="AA285" s="15" t="s">
        <v>34</v>
      </c>
      <c r="AC285" s="15">
        <v>23810759</v>
      </c>
      <c r="AD285" s="15" t="s">
        <v>55</v>
      </c>
      <c r="AE285" s="15" t="s">
        <v>56</v>
      </c>
      <c r="AF285" s="15" t="s">
        <v>130</v>
      </c>
      <c r="AG285" s="15" t="s">
        <v>58</v>
      </c>
      <c r="AK285" s="15" t="str">
        <f>IFERROR(IF(FIND("Rett",AF285)&gt;-1,"yes"),"no")</f>
        <v>yes</v>
      </c>
      <c r="AN285" s="15" t="s">
        <v>3109</v>
      </c>
      <c r="AT285" s="15" t="s">
        <v>2823</v>
      </c>
      <c r="AU285" s="15" t="s">
        <v>2823</v>
      </c>
      <c r="AV285" s="15" t="s">
        <v>2823</v>
      </c>
      <c r="AW285" s="15">
        <v>20</v>
      </c>
    </row>
    <row r="286" spans="1:49" s="15" customFormat="1">
      <c r="A286" s="15" t="s">
        <v>2204</v>
      </c>
      <c r="B286" s="15" t="s">
        <v>40</v>
      </c>
      <c r="C286" s="15" t="s">
        <v>39</v>
      </c>
      <c r="D286" s="15">
        <v>1424572</v>
      </c>
      <c r="E286" s="15" t="s">
        <v>36</v>
      </c>
      <c r="F286" s="15">
        <v>691</v>
      </c>
      <c r="G286" s="15">
        <v>441</v>
      </c>
      <c r="H286" s="15">
        <v>147</v>
      </c>
      <c r="I286" s="15" t="s">
        <v>2706</v>
      </c>
      <c r="J286" s="15" t="s">
        <v>2133</v>
      </c>
      <c r="K286" s="15" t="s">
        <v>2140</v>
      </c>
      <c r="L286" s="15" t="s">
        <v>340</v>
      </c>
      <c r="M286" s="15">
        <v>74</v>
      </c>
      <c r="N286" s="15" t="s">
        <v>79</v>
      </c>
      <c r="O286" s="15" t="s">
        <v>326</v>
      </c>
      <c r="P286" s="15" t="s">
        <v>2205</v>
      </c>
      <c r="Q286" s="15" t="s">
        <v>484</v>
      </c>
      <c r="R286" s="15" t="s">
        <v>2206</v>
      </c>
      <c r="S286" s="15">
        <v>23.1</v>
      </c>
      <c r="T286" s="15">
        <v>0.67100000000000004</v>
      </c>
      <c r="U286" s="15" t="s">
        <v>2082</v>
      </c>
      <c r="V286" s="15" t="s">
        <v>2207</v>
      </c>
      <c r="W286" s="15" t="s">
        <v>2208</v>
      </c>
      <c r="X286" s="15" t="s">
        <v>34</v>
      </c>
      <c r="Y286" s="16" t="s">
        <v>2209</v>
      </c>
      <c r="Z286" s="16" t="s">
        <v>481</v>
      </c>
      <c r="AA286" s="15" t="s">
        <v>446</v>
      </c>
      <c r="AC286" s="15" t="s">
        <v>34</v>
      </c>
      <c r="AD286" s="15" t="s">
        <v>55</v>
      </c>
      <c r="AE286" s="15" t="s">
        <v>56</v>
      </c>
      <c r="AF286" s="15" t="s">
        <v>57</v>
      </c>
      <c r="AG286" s="15" t="s">
        <v>58</v>
      </c>
      <c r="AK286" s="15" t="str">
        <f>IFERROR(IF(FIND("Rett",AF286)&gt;-1,"yes"),"no")</f>
        <v>no</v>
      </c>
      <c r="AN286" s="15" t="s">
        <v>3110</v>
      </c>
      <c r="AT286" s="15" t="s">
        <v>2823</v>
      </c>
      <c r="AU286" s="15" t="s">
        <v>2823</v>
      </c>
      <c r="AV286" s="15" t="s">
        <v>2823</v>
      </c>
      <c r="AW286" s="15">
        <v>20</v>
      </c>
    </row>
    <row r="287" spans="1:49" s="15" customFormat="1">
      <c r="A287" s="15" t="s">
        <v>2193</v>
      </c>
      <c r="B287" s="15" t="s">
        <v>40</v>
      </c>
      <c r="C287" s="15" t="s">
        <v>39</v>
      </c>
      <c r="D287" s="15">
        <v>2613436</v>
      </c>
      <c r="E287" s="15" t="s">
        <v>36</v>
      </c>
      <c r="F287" s="15">
        <v>693</v>
      </c>
      <c r="G287" s="15">
        <v>443</v>
      </c>
      <c r="H287" s="15">
        <v>148</v>
      </c>
      <c r="I287" s="15" t="s">
        <v>2706</v>
      </c>
      <c r="J287" s="15" t="s">
        <v>2108</v>
      </c>
      <c r="K287" s="15" t="s">
        <v>2194</v>
      </c>
      <c r="L287" s="15" t="s">
        <v>507</v>
      </c>
      <c r="M287" s="15">
        <v>75</v>
      </c>
      <c r="N287" s="15" t="s">
        <v>1650</v>
      </c>
      <c r="O287" s="15" t="s">
        <v>200</v>
      </c>
      <c r="P287" s="15" t="s">
        <v>34</v>
      </c>
      <c r="Q287" s="15" t="s">
        <v>530</v>
      </c>
      <c r="R287" s="15" t="s">
        <v>126</v>
      </c>
      <c r="S287" s="15">
        <v>26.1</v>
      </c>
      <c r="T287" s="15">
        <v>0.86699999999999999</v>
      </c>
      <c r="U287" s="15" t="s">
        <v>2082</v>
      </c>
      <c r="V287" s="15" t="s">
        <v>2195</v>
      </c>
      <c r="W287" s="15" t="s">
        <v>2196</v>
      </c>
      <c r="X287" s="15" t="s">
        <v>34</v>
      </c>
      <c r="Y287" s="15" t="s">
        <v>34</v>
      </c>
      <c r="Z287" s="15" t="s">
        <v>34</v>
      </c>
      <c r="AA287" s="15" t="s">
        <v>34</v>
      </c>
      <c r="AC287" s="15" t="s">
        <v>34</v>
      </c>
      <c r="AD287" s="15" t="s">
        <v>55</v>
      </c>
      <c r="AE287" s="15" t="s">
        <v>56</v>
      </c>
      <c r="AF287" s="15" t="s">
        <v>227</v>
      </c>
      <c r="AG287" s="15" t="s">
        <v>58</v>
      </c>
      <c r="AK287" s="15" t="str">
        <f>IFERROR(IF(FIND("Rett",AF287)&gt;-1,"yes"),"no")</f>
        <v>no</v>
      </c>
      <c r="AN287" s="15" t="s">
        <v>3111</v>
      </c>
      <c r="AT287" s="15" t="s">
        <v>2823</v>
      </c>
      <c r="AU287" s="15" t="s">
        <v>2823</v>
      </c>
      <c r="AV287" s="15" t="s">
        <v>2823</v>
      </c>
      <c r="AW287" s="15">
        <v>20</v>
      </c>
    </row>
    <row r="288" spans="1:49" s="15" customFormat="1">
      <c r="A288" s="15" t="s">
        <v>2187</v>
      </c>
      <c r="B288" s="15" t="s">
        <v>40</v>
      </c>
      <c r="C288" s="15" t="s">
        <v>39</v>
      </c>
      <c r="D288" s="15">
        <v>1723812</v>
      </c>
      <c r="E288" s="15" t="s">
        <v>36</v>
      </c>
      <c r="F288" s="15">
        <v>698</v>
      </c>
      <c r="G288" s="15">
        <v>448</v>
      </c>
      <c r="H288" s="15">
        <v>150</v>
      </c>
      <c r="I288" s="15" t="s">
        <v>2706</v>
      </c>
      <c r="J288" s="15" t="s">
        <v>1197</v>
      </c>
      <c r="K288" s="15" t="s">
        <v>1198</v>
      </c>
      <c r="L288" s="15" t="s">
        <v>34</v>
      </c>
      <c r="N288" s="15" t="s">
        <v>34</v>
      </c>
      <c r="O288" s="15" t="s">
        <v>293</v>
      </c>
      <c r="P288" s="15" t="s">
        <v>2188</v>
      </c>
      <c r="Q288" s="15" t="s">
        <v>407</v>
      </c>
      <c r="R288" s="15" t="s">
        <v>287</v>
      </c>
      <c r="S288" s="15">
        <v>22.6</v>
      </c>
      <c r="T288" s="15">
        <v>0.61699999999999999</v>
      </c>
      <c r="U288" s="15" t="s">
        <v>2082</v>
      </c>
      <c r="V288" s="15" t="s">
        <v>2189</v>
      </c>
      <c r="W288" s="15" t="s">
        <v>2190</v>
      </c>
      <c r="X288" s="15" t="s">
        <v>34</v>
      </c>
      <c r="Y288" s="16" t="s">
        <v>2191</v>
      </c>
      <c r="Z288" s="16" t="s">
        <v>2192</v>
      </c>
      <c r="AA288" s="15" t="s">
        <v>86</v>
      </c>
      <c r="AC288" s="15" t="s">
        <v>34</v>
      </c>
      <c r="AD288" s="15" t="s">
        <v>55</v>
      </c>
      <c r="AE288" s="15" t="s">
        <v>56</v>
      </c>
      <c r="AF288" s="15" t="s">
        <v>190</v>
      </c>
      <c r="AG288" s="15" t="s">
        <v>58</v>
      </c>
      <c r="AK288" s="15" t="str">
        <f>IFERROR(IF(FIND("Rett",AF288)&gt;-1,"yes"),"no")</f>
        <v>no</v>
      </c>
      <c r="AN288" s="15" t="s">
        <v>3112</v>
      </c>
      <c r="AT288" s="15" t="s">
        <v>2823</v>
      </c>
      <c r="AU288" s="15" t="s">
        <v>2823</v>
      </c>
      <c r="AV288" s="15" t="s">
        <v>2823</v>
      </c>
      <c r="AW288" s="15">
        <v>20</v>
      </c>
    </row>
    <row r="289" spans="1:49" s="15" customFormat="1">
      <c r="A289" s="15" t="s">
        <v>2079</v>
      </c>
      <c r="B289" s="15" t="s">
        <v>40</v>
      </c>
      <c r="C289" s="15" t="s">
        <v>39</v>
      </c>
      <c r="D289" s="15">
        <v>143593</v>
      </c>
      <c r="E289" s="15" t="s">
        <v>36</v>
      </c>
      <c r="F289" s="15">
        <v>729</v>
      </c>
      <c r="G289" s="15">
        <v>479</v>
      </c>
      <c r="H289" s="15">
        <v>160</v>
      </c>
      <c r="I289" s="15" t="s">
        <v>2706</v>
      </c>
      <c r="J289" s="15" t="s">
        <v>1187</v>
      </c>
      <c r="K289" s="15" t="s">
        <v>1732</v>
      </c>
      <c r="L289" s="15" t="s">
        <v>34</v>
      </c>
      <c r="N289" s="15" t="s">
        <v>34</v>
      </c>
      <c r="O289" s="15" t="s">
        <v>110</v>
      </c>
      <c r="P289" s="15" t="s">
        <v>2080</v>
      </c>
      <c r="Q289" s="15" t="s">
        <v>755</v>
      </c>
      <c r="R289" s="15" t="s">
        <v>2081</v>
      </c>
      <c r="S289" s="15">
        <v>25</v>
      </c>
      <c r="T289" s="15">
        <v>0.65400000000000003</v>
      </c>
      <c r="U289" s="15" t="s">
        <v>2082</v>
      </c>
      <c r="V289" s="15" t="s">
        <v>2083</v>
      </c>
      <c r="W289" s="15" t="s">
        <v>2084</v>
      </c>
      <c r="X289" s="15" t="s">
        <v>34</v>
      </c>
      <c r="Y289" s="16" t="s">
        <v>2085</v>
      </c>
      <c r="Z289" s="16" t="s">
        <v>2086</v>
      </c>
      <c r="AA289" s="15" t="s">
        <v>86</v>
      </c>
      <c r="AC289" s="15">
        <v>21600714</v>
      </c>
      <c r="AD289" s="15" t="s">
        <v>55</v>
      </c>
      <c r="AE289" s="15" t="s">
        <v>56</v>
      </c>
      <c r="AF289" s="15" t="s">
        <v>2087</v>
      </c>
      <c r="AG289" s="15" t="s">
        <v>58</v>
      </c>
      <c r="AK289" s="15" t="str">
        <f>IFERROR(IF(FIND("Rett",AF289)&gt;-1,"yes"),"no")</f>
        <v>yes</v>
      </c>
      <c r="AN289" s="15" t="s">
        <v>3113</v>
      </c>
      <c r="AW289" s="15">
        <v>20</v>
      </c>
    </row>
    <row r="290" spans="1:49" s="15" customFormat="1">
      <c r="A290" s="15" t="s">
        <v>2079</v>
      </c>
      <c r="B290" s="15" t="s">
        <v>40</v>
      </c>
      <c r="C290" s="15" t="s">
        <v>35</v>
      </c>
      <c r="D290" s="15">
        <v>1992323</v>
      </c>
      <c r="E290" s="15" t="s">
        <v>36</v>
      </c>
      <c r="F290" s="15">
        <v>729</v>
      </c>
      <c r="G290" s="15">
        <v>479</v>
      </c>
      <c r="H290" s="15">
        <v>160</v>
      </c>
      <c r="I290" s="15" t="s">
        <v>2706</v>
      </c>
      <c r="J290" s="15" t="s">
        <v>2088</v>
      </c>
      <c r="K290" s="15" t="s">
        <v>2089</v>
      </c>
      <c r="L290" s="15" t="s">
        <v>34</v>
      </c>
      <c r="N290" s="15" t="s">
        <v>34</v>
      </c>
      <c r="O290" s="15" t="s">
        <v>452</v>
      </c>
      <c r="P290" s="15" t="s">
        <v>2090</v>
      </c>
      <c r="Q290" s="15" t="s">
        <v>178</v>
      </c>
      <c r="R290" s="15" t="s">
        <v>2091</v>
      </c>
      <c r="S290" s="15">
        <v>25.7</v>
      </c>
      <c r="T290" s="15">
        <v>0.54900000000000004</v>
      </c>
      <c r="U290" s="15" t="s">
        <v>2082</v>
      </c>
      <c r="V290" s="15" t="s">
        <v>2092</v>
      </c>
      <c r="W290" s="15" t="s">
        <v>2093</v>
      </c>
      <c r="X290" s="15" t="s">
        <v>34</v>
      </c>
      <c r="Y290" s="15" t="s">
        <v>34</v>
      </c>
      <c r="Z290" s="15" t="s">
        <v>34</v>
      </c>
      <c r="AA290" s="15" t="s">
        <v>34</v>
      </c>
      <c r="AC290" s="15" t="s">
        <v>34</v>
      </c>
      <c r="AD290" s="15" t="s">
        <v>55</v>
      </c>
      <c r="AE290" s="15" t="s">
        <v>56</v>
      </c>
      <c r="AF290" s="15" t="s">
        <v>1039</v>
      </c>
      <c r="AG290" s="15" t="s">
        <v>58</v>
      </c>
      <c r="AK290" s="15" t="str">
        <f>IFERROR(IF(FIND("Rett",AF290)&gt;-1,"yes"),"no")</f>
        <v>no</v>
      </c>
      <c r="AN290" s="15" t="s">
        <v>3114</v>
      </c>
      <c r="AT290" s="15" t="s">
        <v>2823</v>
      </c>
      <c r="AU290" s="15" t="s">
        <v>2823</v>
      </c>
      <c r="AV290" s="15" t="s">
        <v>2823</v>
      </c>
      <c r="AW290" s="15">
        <v>20</v>
      </c>
    </row>
    <row r="291" spans="1:49" s="15" customFormat="1">
      <c r="A291" s="15" t="s">
        <v>2071</v>
      </c>
      <c r="B291" s="15" t="s">
        <v>40</v>
      </c>
      <c r="C291" s="15" t="s">
        <v>106</v>
      </c>
      <c r="D291" s="15">
        <v>1494485</v>
      </c>
      <c r="E291" s="15" t="s">
        <v>36</v>
      </c>
      <c r="F291" s="15">
        <v>743</v>
      </c>
      <c r="G291" s="15">
        <v>493</v>
      </c>
      <c r="H291" s="15">
        <v>165</v>
      </c>
      <c r="I291" s="15" t="s">
        <v>2707</v>
      </c>
      <c r="J291" s="15" t="s">
        <v>107</v>
      </c>
      <c r="K291" s="15" t="s">
        <v>108</v>
      </c>
      <c r="L291" s="15" t="s">
        <v>106</v>
      </c>
      <c r="M291" s="15">
        <v>79</v>
      </c>
      <c r="N291" s="15" t="s">
        <v>1658</v>
      </c>
      <c r="O291" s="15" t="s">
        <v>110</v>
      </c>
      <c r="P291" s="15" t="s">
        <v>34</v>
      </c>
      <c r="Q291" s="15" t="s">
        <v>530</v>
      </c>
      <c r="R291" s="15" t="s">
        <v>1396</v>
      </c>
      <c r="S291" s="15">
        <v>26</v>
      </c>
      <c r="T291" s="15">
        <v>0.68200000000000005</v>
      </c>
      <c r="U291" s="15" t="s">
        <v>2053</v>
      </c>
      <c r="V291" s="15" t="s">
        <v>2072</v>
      </c>
      <c r="W291" s="15" t="s">
        <v>2073</v>
      </c>
      <c r="X291" s="15" t="s">
        <v>34</v>
      </c>
      <c r="Y291" s="15" t="s">
        <v>34</v>
      </c>
      <c r="Z291" s="15" t="s">
        <v>34</v>
      </c>
      <c r="AA291" s="15" t="s">
        <v>34</v>
      </c>
      <c r="AC291" s="15" t="s">
        <v>34</v>
      </c>
      <c r="AD291" s="15" t="s">
        <v>55</v>
      </c>
      <c r="AE291" s="15" t="s">
        <v>56</v>
      </c>
      <c r="AF291" s="15" t="s">
        <v>57</v>
      </c>
      <c r="AG291" s="15" t="s">
        <v>58</v>
      </c>
      <c r="AK291" s="15" t="str">
        <f>IFERROR(IF(FIND("Rett",AF291)&gt;-1,"yes"),"no")</f>
        <v>no</v>
      </c>
      <c r="AN291" s="15" t="s">
        <v>3115</v>
      </c>
      <c r="AT291" s="15" t="s">
        <v>2823</v>
      </c>
      <c r="AU291" s="15" t="s">
        <v>2823</v>
      </c>
      <c r="AV291" s="15" t="s">
        <v>2823</v>
      </c>
      <c r="AW291" s="15">
        <v>20</v>
      </c>
    </row>
    <row r="292" spans="1:49" s="15" customFormat="1">
      <c r="A292" s="15" t="s">
        <v>2057</v>
      </c>
      <c r="B292" s="15" t="s">
        <v>39</v>
      </c>
      <c r="C292" s="15" t="s">
        <v>40</v>
      </c>
      <c r="D292" s="15">
        <v>2573814</v>
      </c>
      <c r="E292" s="15" t="s">
        <v>36</v>
      </c>
      <c r="F292" s="15">
        <v>753</v>
      </c>
      <c r="G292" s="15">
        <v>503</v>
      </c>
      <c r="H292" s="15">
        <v>168</v>
      </c>
      <c r="I292" s="15" t="s">
        <v>2707</v>
      </c>
      <c r="J292" s="15" t="s">
        <v>1333</v>
      </c>
      <c r="K292" s="15" t="s">
        <v>1620</v>
      </c>
      <c r="L292" s="15" t="s">
        <v>43</v>
      </c>
      <c r="M292" s="15">
        <v>82</v>
      </c>
      <c r="N292" s="15" t="s">
        <v>44</v>
      </c>
      <c r="O292" s="15" t="s">
        <v>210</v>
      </c>
      <c r="P292" s="15" t="s">
        <v>34</v>
      </c>
      <c r="Q292" s="15" t="s">
        <v>47</v>
      </c>
      <c r="R292" s="15" t="s">
        <v>2058</v>
      </c>
      <c r="S292" s="15">
        <v>28.8</v>
      </c>
      <c r="T292" s="15">
        <v>0.59299999999999997</v>
      </c>
      <c r="U292" s="15" t="s">
        <v>2053</v>
      </c>
      <c r="V292" s="15" t="s">
        <v>2059</v>
      </c>
      <c r="W292" s="15" t="s">
        <v>2060</v>
      </c>
      <c r="X292" s="15" t="s">
        <v>34</v>
      </c>
      <c r="Y292" s="15" t="s">
        <v>34</v>
      </c>
      <c r="Z292" s="15" t="s">
        <v>34</v>
      </c>
      <c r="AA292" s="15" t="s">
        <v>34</v>
      </c>
      <c r="AC292" s="15" t="s">
        <v>34</v>
      </c>
      <c r="AD292" s="15" t="s">
        <v>55</v>
      </c>
      <c r="AE292" s="15" t="s">
        <v>56</v>
      </c>
      <c r="AF292" s="15" t="s">
        <v>190</v>
      </c>
      <c r="AG292" s="15" t="s">
        <v>58</v>
      </c>
      <c r="AK292" s="15" t="str">
        <f>IFERROR(IF(FIND("Rett",AF292)&gt;-1,"yes"),"no")</f>
        <v>no</v>
      </c>
      <c r="AN292" s="15" t="s">
        <v>3116</v>
      </c>
      <c r="AT292" s="15" t="s">
        <v>2823</v>
      </c>
      <c r="AU292" s="15" t="s">
        <v>2823</v>
      </c>
      <c r="AV292" s="15" t="s">
        <v>2823</v>
      </c>
      <c r="AW292" s="15">
        <v>20</v>
      </c>
    </row>
    <row r="293" spans="1:49" s="15" customFormat="1">
      <c r="A293" s="15" t="s">
        <v>2050</v>
      </c>
      <c r="B293" s="15" t="s">
        <v>35</v>
      </c>
      <c r="C293" s="15" t="s">
        <v>39</v>
      </c>
      <c r="D293" s="15">
        <v>158883</v>
      </c>
      <c r="E293" s="15" t="s">
        <v>36</v>
      </c>
      <c r="F293" s="15">
        <v>756</v>
      </c>
      <c r="G293" s="15">
        <v>506</v>
      </c>
      <c r="H293" s="15">
        <v>169</v>
      </c>
      <c r="I293" s="15" t="s">
        <v>2707</v>
      </c>
      <c r="J293" s="15" t="s">
        <v>405</v>
      </c>
      <c r="K293" s="15" t="s">
        <v>406</v>
      </c>
      <c r="L293" s="15" t="s">
        <v>537</v>
      </c>
      <c r="M293" s="15">
        <v>83</v>
      </c>
      <c r="N293" s="15" t="s">
        <v>217</v>
      </c>
      <c r="O293" s="15" t="s">
        <v>400</v>
      </c>
      <c r="P293" s="15" t="s">
        <v>2051</v>
      </c>
      <c r="Q293" s="15" t="s">
        <v>530</v>
      </c>
      <c r="R293" s="15" t="s">
        <v>2052</v>
      </c>
      <c r="S293" s="15">
        <v>27.6</v>
      </c>
      <c r="T293" s="15">
        <v>0.51200000000000001</v>
      </c>
      <c r="U293" s="15" t="s">
        <v>2053</v>
      </c>
      <c r="V293" s="15" t="s">
        <v>2054</v>
      </c>
      <c r="W293" s="15" t="s">
        <v>2055</v>
      </c>
      <c r="X293" s="15" t="s">
        <v>34</v>
      </c>
      <c r="Y293" s="15" t="s">
        <v>34</v>
      </c>
      <c r="Z293" s="15" t="s">
        <v>34</v>
      </c>
      <c r="AA293" s="15" t="s">
        <v>34</v>
      </c>
      <c r="AC293" s="15">
        <v>18414213</v>
      </c>
      <c r="AD293" s="15" t="s">
        <v>55</v>
      </c>
      <c r="AE293" s="15" t="s">
        <v>56</v>
      </c>
      <c r="AF293" s="15" t="s">
        <v>2056</v>
      </c>
      <c r="AG293" s="15" t="s">
        <v>58</v>
      </c>
      <c r="AK293" s="15" t="str">
        <f>IFERROR(IF(FIND("Rett",AF293)&gt;-1,"yes"),"no")</f>
        <v>yes</v>
      </c>
      <c r="AN293" s="15" t="s">
        <v>3117</v>
      </c>
      <c r="AW293" s="15">
        <v>20</v>
      </c>
    </row>
    <row r="294" spans="1:49" s="15" customFormat="1">
      <c r="A294" s="15" t="s">
        <v>2038</v>
      </c>
      <c r="B294" s="15" t="s">
        <v>40</v>
      </c>
      <c r="C294" s="15" t="s">
        <v>106</v>
      </c>
      <c r="D294" s="15">
        <v>143606</v>
      </c>
      <c r="E294" s="15" t="s">
        <v>36</v>
      </c>
      <c r="F294" s="15">
        <v>764</v>
      </c>
      <c r="G294" s="15">
        <v>514</v>
      </c>
      <c r="H294" s="15">
        <v>172</v>
      </c>
      <c r="I294" s="15" t="s">
        <v>2707</v>
      </c>
      <c r="J294" s="15" t="s">
        <v>107</v>
      </c>
      <c r="K294" s="15" t="s">
        <v>808</v>
      </c>
      <c r="L294" s="15" t="s">
        <v>507</v>
      </c>
      <c r="M294" s="15">
        <v>85</v>
      </c>
      <c r="N294" s="15" t="s">
        <v>1563</v>
      </c>
      <c r="O294" s="15" t="s">
        <v>110</v>
      </c>
      <c r="P294" s="15" t="s">
        <v>2039</v>
      </c>
      <c r="Q294" s="15" t="s">
        <v>760</v>
      </c>
      <c r="R294" s="15" t="s">
        <v>2040</v>
      </c>
      <c r="S294" s="15">
        <v>23.6</v>
      </c>
      <c r="T294" s="15">
        <v>0.52100000000000002</v>
      </c>
      <c r="U294" s="15" t="s">
        <v>1942</v>
      </c>
      <c r="V294" s="15" t="s">
        <v>2041</v>
      </c>
      <c r="W294" s="15" t="s">
        <v>2042</v>
      </c>
      <c r="X294" s="15" t="s">
        <v>34</v>
      </c>
      <c r="Y294" s="16" t="s">
        <v>2043</v>
      </c>
      <c r="Z294" s="16" t="s">
        <v>1655</v>
      </c>
      <c r="AA294" s="15" t="s">
        <v>86</v>
      </c>
      <c r="AC294" s="15">
        <v>17084570</v>
      </c>
      <c r="AD294" s="15" t="s">
        <v>55</v>
      </c>
      <c r="AE294" s="15" t="s">
        <v>56</v>
      </c>
      <c r="AF294" s="15" t="s">
        <v>2044</v>
      </c>
      <c r="AG294" s="15" t="s">
        <v>58</v>
      </c>
      <c r="AK294" s="15" t="str">
        <f>IFERROR(IF(FIND("Rett",AF294)&gt;-1,"yes"),"no")</f>
        <v>no</v>
      </c>
      <c r="AN294" s="15" t="s">
        <v>3118</v>
      </c>
      <c r="AT294" s="15" t="s">
        <v>2823</v>
      </c>
      <c r="AU294" s="15" t="s">
        <v>2823</v>
      </c>
      <c r="AV294" s="15" t="s">
        <v>2823</v>
      </c>
      <c r="AW294" s="15">
        <v>20</v>
      </c>
    </row>
    <row r="295" spans="1:49" s="15" customFormat="1">
      <c r="A295" s="15" t="s">
        <v>2038</v>
      </c>
      <c r="B295" s="15" t="s">
        <v>40</v>
      </c>
      <c r="C295" s="15" t="s">
        <v>39</v>
      </c>
      <c r="D295" s="15">
        <v>1745655</v>
      </c>
      <c r="E295" s="15" t="s">
        <v>36</v>
      </c>
      <c r="F295" s="15">
        <v>764</v>
      </c>
      <c r="G295" s="15">
        <v>514</v>
      </c>
      <c r="H295" s="15">
        <v>172</v>
      </c>
      <c r="I295" s="15" t="s">
        <v>2707</v>
      </c>
      <c r="J295" s="15" t="s">
        <v>638</v>
      </c>
      <c r="K295" s="15" t="s">
        <v>794</v>
      </c>
      <c r="L295" s="15" t="s">
        <v>507</v>
      </c>
      <c r="M295" s="15">
        <v>85</v>
      </c>
      <c r="N295" s="15" t="s">
        <v>1563</v>
      </c>
      <c r="O295" s="15" t="s">
        <v>267</v>
      </c>
      <c r="P295" s="15" t="s">
        <v>2039</v>
      </c>
      <c r="Q295" s="15" t="s">
        <v>565</v>
      </c>
      <c r="R295" s="15" t="s">
        <v>1053</v>
      </c>
      <c r="S295" s="15">
        <v>22.3</v>
      </c>
      <c r="T295" s="15">
        <v>0.48399999999999999</v>
      </c>
      <c r="U295" s="15" t="s">
        <v>1942</v>
      </c>
      <c r="V295" s="15" t="s">
        <v>2048</v>
      </c>
      <c r="W295" s="15" t="s">
        <v>2049</v>
      </c>
      <c r="X295" s="15" t="s">
        <v>34</v>
      </c>
      <c r="Y295" s="16" t="s">
        <v>2043</v>
      </c>
      <c r="Z295" s="16" t="s">
        <v>1655</v>
      </c>
      <c r="AA295" s="15" t="s">
        <v>86</v>
      </c>
      <c r="AC295" s="15">
        <v>17084570</v>
      </c>
      <c r="AD295" s="15" t="s">
        <v>55</v>
      </c>
      <c r="AE295" s="15" t="s">
        <v>56</v>
      </c>
      <c r="AF295" s="15" t="s">
        <v>227</v>
      </c>
      <c r="AG295" s="15" t="s">
        <v>58</v>
      </c>
      <c r="AK295" s="15" t="str">
        <f>IFERROR(IF(FIND("Rett",AF295)&gt;-1,"yes"),"no")</f>
        <v>no</v>
      </c>
      <c r="AN295" s="15" t="s">
        <v>3119</v>
      </c>
      <c r="AT295" s="15" t="s">
        <v>2823</v>
      </c>
      <c r="AU295" s="15" t="s">
        <v>2823</v>
      </c>
      <c r="AV295" s="15" t="s">
        <v>2823</v>
      </c>
      <c r="AW295" s="15">
        <v>20</v>
      </c>
    </row>
    <row r="296" spans="1:49" s="15" customFormat="1">
      <c r="A296" s="15" t="s">
        <v>2008</v>
      </c>
      <c r="B296" s="15" t="s">
        <v>35</v>
      </c>
      <c r="C296" s="15" t="s">
        <v>40</v>
      </c>
      <c r="D296" s="15">
        <v>1312548</v>
      </c>
      <c r="E296" s="15" t="s">
        <v>36</v>
      </c>
      <c r="F296" s="15">
        <v>771</v>
      </c>
      <c r="G296" s="15">
        <v>521</v>
      </c>
      <c r="H296" s="15">
        <v>174</v>
      </c>
      <c r="I296" s="15" t="s">
        <v>2707</v>
      </c>
      <c r="J296" s="15" t="s">
        <v>412</v>
      </c>
      <c r="K296" s="15" t="s">
        <v>413</v>
      </c>
      <c r="L296" s="15" t="s">
        <v>340</v>
      </c>
      <c r="M296" s="15">
        <v>87</v>
      </c>
      <c r="N296" s="15" t="s">
        <v>341</v>
      </c>
      <c r="O296" s="15" t="s">
        <v>64</v>
      </c>
      <c r="P296" s="15" t="s">
        <v>34</v>
      </c>
      <c r="Q296" s="15" t="s">
        <v>178</v>
      </c>
      <c r="R296" s="15" t="s">
        <v>1396</v>
      </c>
      <c r="S296" s="15">
        <v>26.1</v>
      </c>
      <c r="T296" s="15">
        <v>0.66700000000000004</v>
      </c>
      <c r="U296" s="15" t="s">
        <v>1942</v>
      </c>
      <c r="V296" s="15" t="s">
        <v>2009</v>
      </c>
      <c r="W296" s="15" t="s">
        <v>2010</v>
      </c>
      <c r="X296" s="15" t="s">
        <v>34</v>
      </c>
      <c r="Y296" s="15" t="s">
        <v>34</v>
      </c>
      <c r="Z296" s="15" t="s">
        <v>34</v>
      </c>
      <c r="AA296" s="15" t="s">
        <v>34</v>
      </c>
      <c r="AC296" s="15" t="s">
        <v>34</v>
      </c>
      <c r="AD296" s="15" t="s">
        <v>55</v>
      </c>
      <c r="AE296" s="15" t="s">
        <v>56</v>
      </c>
      <c r="AF296" s="15" t="s">
        <v>190</v>
      </c>
      <c r="AG296" s="15" t="s">
        <v>58</v>
      </c>
      <c r="AK296" s="15" t="str">
        <f>IFERROR(IF(FIND("Rett",AF296)&gt;-1,"yes"),"no")</f>
        <v>no</v>
      </c>
      <c r="AN296" s="15" t="s">
        <v>3120</v>
      </c>
      <c r="AW296" s="15">
        <v>20</v>
      </c>
    </row>
    <row r="297" spans="1:49" s="15" customFormat="1">
      <c r="A297" s="15" t="s">
        <v>2011</v>
      </c>
      <c r="B297" s="15" t="s">
        <v>35</v>
      </c>
      <c r="C297" s="15" t="s">
        <v>40</v>
      </c>
      <c r="D297" s="15">
        <v>2429872</v>
      </c>
      <c r="E297" s="15" t="s">
        <v>36</v>
      </c>
      <c r="F297" s="15">
        <v>770</v>
      </c>
      <c r="G297" s="15">
        <v>520</v>
      </c>
      <c r="H297" s="15">
        <v>174</v>
      </c>
      <c r="I297" s="15" t="s">
        <v>2707</v>
      </c>
      <c r="J297" s="15" t="s">
        <v>419</v>
      </c>
      <c r="K297" s="15" t="s">
        <v>420</v>
      </c>
      <c r="L297" s="15" t="s">
        <v>340</v>
      </c>
      <c r="M297" s="15">
        <v>87</v>
      </c>
      <c r="N297" s="15" t="s">
        <v>341</v>
      </c>
      <c r="O297" s="15" t="s">
        <v>63</v>
      </c>
      <c r="P297" s="15" t="s">
        <v>34</v>
      </c>
      <c r="Q297" s="15" t="s">
        <v>1147</v>
      </c>
      <c r="R297" s="15" t="s">
        <v>2012</v>
      </c>
      <c r="S297" s="15">
        <v>24.2</v>
      </c>
      <c r="T297" s="15">
        <v>0.66200000000000003</v>
      </c>
      <c r="U297" s="15" t="s">
        <v>1942</v>
      </c>
      <c r="V297" s="15" t="s">
        <v>2013</v>
      </c>
      <c r="W297" s="15" t="s">
        <v>2014</v>
      </c>
      <c r="X297" s="15" t="s">
        <v>34</v>
      </c>
      <c r="Y297" s="15" t="s">
        <v>34</v>
      </c>
      <c r="Z297" s="15" t="s">
        <v>34</v>
      </c>
      <c r="AA297" s="15" t="s">
        <v>34</v>
      </c>
      <c r="AC297" s="15" t="s">
        <v>34</v>
      </c>
      <c r="AD297" s="15" t="s">
        <v>55</v>
      </c>
      <c r="AE297" s="15" t="s">
        <v>56</v>
      </c>
      <c r="AF297" s="15" t="s">
        <v>1509</v>
      </c>
      <c r="AG297" s="15" t="s">
        <v>58</v>
      </c>
      <c r="AK297" s="15" t="str">
        <f>IFERROR(IF(FIND("Rett",AF297)&gt;-1,"yes"),"no")</f>
        <v>no</v>
      </c>
      <c r="AN297" s="15" t="s">
        <v>3121</v>
      </c>
      <c r="AT297" s="15" t="s">
        <v>2823</v>
      </c>
      <c r="AU297" s="15" t="s">
        <v>2823</v>
      </c>
      <c r="AV297" s="15" t="s">
        <v>2823</v>
      </c>
      <c r="AW297" s="15">
        <v>20</v>
      </c>
    </row>
    <row r="298" spans="1:49" s="15" customFormat="1">
      <c r="A298" s="15" t="s">
        <v>1974</v>
      </c>
      <c r="B298" s="15" t="s">
        <v>40</v>
      </c>
      <c r="C298" s="15" t="s">
        <v>106</v>
      </c>
      <c r="D298" s="15">
        <v>2446116</v>
      </c>
      <c r="E298" s="15" t="s">
        <v>36</v>
      </c>
      <c r="F298" s="15">
        <v>786</v>
      </c>
      <c r="G298" s="15">
        <v>536</v>
      </c>
      <c r="H298" s="15">
        <v>179</v>
      </c>
      <c r="I298" s="15" t="s">
        <v>2707</v>
      </c>
      <c r="J298" s="15" t="s">
        <v>427</v>
      </c>
      <c r="K298" s="15" t="s">
        <v>428</v>
      </c>
      <c r="L298" s="15" t="s">
        <v>429</v>
      </c>
      <c r="M298" s="15">
        <v>98</v>
      </c>
      <c r="N298" s="15" t="s">
        <v>1470</v>
      </c>
      <c r="O298" s="15" t="s">
        <v>45</v>
      </c>
      <c r="P298" s="15" t="s">
        <v>34</v>
      </c>
      <c r="Q298" s="15" t="s">
        <v>407</v>
      </c>
      <c r="R298" s="15" t="s">
        <v>1975</v>
      </c>
      <c r="S298" s="15">
        <v>22.9</v>
      </c>
      <c r="T298" s="15">
        <v>0.39700000000000002</v>
      </c>
      <c r="U298" s="15" t="s">
        <v>1942</v>
      </c>
      <c r="V298" s="15" t="s">
        <v>1976</v>
      </c>
      <c r="W298" s="15" t="s">
        <v>1977</v>
      </c>
      <c r="X298" s="15" t="s">
        <v>34</v>
      </c>
      <c r="Y298" s="15" t="s">
        <v>34</v>
      </c>
      <c r="Z298" s="15" t="s">
        <v>34</v>
      </c>
      <c r="AA298" s="15" t="s">
        <v>34</v>
      </c>
      <c r="AC298" s="15" t="s">
        <v>34</v>
      </c>
      <c r="AD298" s="15" t="s">
        <v>55</v>
      </c>
      <c r="AE298" s="15" t="s">
        <v>56</v>
      </c>
      <c r="AF298" s="15" t="s">
        <v>190</v>
      </c>
      <c r="AG298" s="15" t="s">
        <v>58</v>
      </c>
      <c r="AK298" s="15" t="str">
        <f>IFERROR(IF(FIND("Rett",AF298)&gt;-1,"yes"),"no")</f>
        <v>no</v>
      </c>
      <c r="AN298" s="15" t="s">
        <v>3122</v>
      </c>
      <c r="AT298" s="15" t="s">
        <v>2823</v>
      </c>
      <c r="AU298" s="15" t="s">
        <v>2823</v>
      </c>
      <c r="AV298" s="15" t="s">
        <v>2823</v>
      </c>
      <c r="AW298" s="15">
        <v>20</v>
      </c>
    </row>
    <row r="299" spans="1:49" s="15" customFormat="1">
      <c r="A299" s="15" t="s">
        <v>1964</v>
      </c>
      <c r="B299" s="15" t="s">
        <v>40</v>
      </c>
      <c r="C299" s="15" t="s">
        <v>39</v>
      </c>
      <c r="D299" s="15">
        <v>2577621</v>
      </c>
      <c r="E299" s="15" t="s">
        <v>36</v>
      </c>
      <c r="F299" s="15">
        <v>792</v>
      </c>
      <c r="G299" s="15">
        <v>542</v>
      </c>
      <c r="H299" s="15">
        <v>181</v>
      </c>
      <c r="I299" s="15" t="s">
        <v>2707</v>
      </c>
      <c r="J299" s="15" t="s">
        <v>398</v>
      </c>
      <c r="K299" s="15" t="s">
        <v>399</v>
      </c>
      <c r="L299" s="15" t="s">
        <v>78</v>
      </c>
      <c r="M299" s="15">
        <v>100</v>
      </c>
      <c r="N299" s="15" t="s">
        <v>45</v>
      </c>
      <c r="O299" s="15" t="s">
        <v>400</v>
      </c>
      <c r="P299" s="15" t="s">
        <v>1965</v>
      </c>
      <c r="Q299" s="15" t="s">
        <v>414</v>
      </c>
      <c r="R299" s="15" t="s">
        <v>1966</v>
      </c>
      <c r="S299" s="15">
        <v>23.1</v>
      </c>
      <c r="T299" s="15">
        <v>0.38400000000000001</v>
      </c>
      <c r="U299" s="15" t="s">
        <v>1942</v>
      </c>
      <c r="V299" s="15" t="s">
        <v>1967</v>
      </c>
      <c r="W299" s="15" t="s">
        <v>1968</v>
      </c>
      <c r="X299" s="15" t="s">
        <v>34</v>
      </c>
      <c r="Y299" s="16" t="s">
        <v>1185</v>
      </c>
      <c r="Z299" s="16" t="s">
        <v>1969</v>
      </c>
      <c r="AA299" s="15" t="s">
        <v>101</v>
      </c>
      <c r="AC299" s="15">
        <v>12384770</v>
      </c>
      <c r="AD299" s="15" t="s">
        <v>55</v>
      </c>
      <c r="AE299" s="15" t="s">
        <v>56</v>
      </c>
      <c r="AF299" s="15" t="s">
        <v>190</v>
      </c>
      <c r="AG299" s="15" t="s">
        <v>58</v>
      </c>
      <c r="AK299" s="15" t="str">
        <f>IFERROR(IF(FIND("Rett",AF299)&gt;-1,"yes"),"no")</f>
        <v>no</v>
      </c>
      <c r="AN299" s="15" t="s">
        <v>3123</v>
      </c>
      <c r="AT299" s="15" t="s">
        <v>2823</v>
      </c>
      <c r="AU299" s="15" t="s">
        <v>2823</v>
      </c>
      <c r="AV299" s="15" t="s">
        <v>2823</v>
      </c>
      <c r="AW299" s="15">
        <v>20</v>
      </c>
    </row>
    <row r="300" spans="1:49" s="15" customFormat="1">
      <c r="A300" s="15" t="s">
        <v>1970</v>
      </c>
      <c r="B300" s="15" t="s">
        <v>39</v>
      </c>
      <c r="C300" s="15" t="s">
        <v>106</v>
      </c>
      <c r="D300" s="15">
        <v>1315124</v>
      </c>
      <c r="E300" s="15" t="s">
        <v>36</v>
      </c>
      <c r="F300" s="15">
        <v>791</v>
      </c>
      <c r="G300" s="15">
        <v>541</v>
      </c>
      <c r="H300" s="15">
        <v>181</v>
      </c>
      <c r="I300" s="15" t="s">
        <v>2707</v>
      </c>
      <c r="J300" s="15" t="s">
        <v>379</v>
      </c>
      <c r="K300" s="15" t="s">
        <v>1971</v>
      </c>
      <c r="L300" s="15" t="s">
        <v>78</v>
      </c>
      <c r="M300" s="15">
        <v>100</v>
      </c>
      <c r="N300" s="15" t="s">
        <v>45</v>
      </c>
      <c r="O300" s="15" t="s">
        <v>110</v>
      </c>
      <c r="P300" s="15" t="s">
        <v>34</v>
      </c>
      <c r="Q300" s="15" t="s">
        <v>571</v>
      </c>
      <c r="R300" s="15" t="s">
        <v>224</v>
      </c>
      <c r="S300" s="15">
        <v>20.6</v>
      </c>
      <c r="T300" s="15">
        <v>0.38400000000000001</v>
      </c>
      <c r="U300" s="15" t="s">
        <v>1942</v>
      </c>
      <c r="V300" s="15" t="s">
        <v>1972</v>
      </c>
      <c r="W300" s="15" t="s">
        <v>1973</v>
      </c>
      <c r="X300" s="15" t="s">
        <v>34</v>
      </c>
      <c r="Y300" s="15" t="s">
        <v>34</v>
      </c>
      <c r="Z300" s="15" t="s">
        <v>34</v>
      </c>
      <c r="AA300" s="15" t="s">
        <v>34</v>
      </c>
      <c r="AC300" s="15" t="s">
        <v>34</v>
      </c>
      <c r="AD300" s="15" t="s">
        <v>55</v>
      </c>
      <c r="AE300" s="15" t="s">
        <v>56</v>
      </c>
      <c r="AF300" s="15" t="s">
        <v>190</v>
      </c>
      <c r="AG300" s="15" t="s">
        <v>58</v>
      </c>
      <c r="AK300" s="15" t="str">
        <f>IFERROR(IF(FIND("Rett",AF300)&gt;-1,"yes"),"no")</f>
        <v>no</v>
      </c>
      <c r="AN300" s="15" t="s">
        <v>3124</v>
      </c>
      <c r="AT300" s="15" t="s">
        <v>2823</v>
      </c>
      <c r="AU300" s="15" t="s">
        <v>2823</v>
      </c>
      <c r="AV300" s="15" t="s">
        <v>2823</v>
      </c>
      <c r="AW300" s="15">
        <v>20</v>
      </c>
    </row>
    <row r="301" spans="1:49" s="15" customFormat="1">
      <c r="A301" s="15" t="s">
        <v>1940</v>
      </c>
      <c r="B301" s="15" t="s">
        <v>39</v>
      </c>
      <c r="C301" s="15" t="s">
        <v>106</v>
      </c>
      <c r="D301" s="15">
        <v>2117601</v>
      </c>
      <c r="E301" s="15" t="s">
        <v>36</v>
      </c>
      <c r="F301" s="15">
        <v>803</v>
      </c>
      <c r="G301" s="15">
        <v>553</v>
      </c>
      <c r="H301" s="15">
        <v>185</v>
      </c>
      <c r="I301" s="15" t="s">
        <v>2707</v>
      </c>
      <c r="J301" s="15" t="s">
        <v>1945</v>
      </c>
      <c r="K301" s="15" t="s">
        <v>1946</v>
      </c>
      <c r="L301" s="15" t="s">
        <v>462</v>
      </c>
      <c r="M301" s="15">
        <v>104</v>
      </c>
      <c r="N301" s="15" t="s">
        <v>110</v>
      </c>
      <c r="O301" s="15" t="s">
        <v>255</v>
      </c>
      <c r="P301" s="15" t="s">
        <v>34</v>
      </c>
      <c r="Q301" s="15" t="s">
        <v>47</v>
      </c>
      <c r="R301" s="15" t="s">
        <v>1947</v>
      </c>
      <c r="S301" s="15">
        <v>28.2</v>
      </c>
      <c r="T301" s="15">
        <v>0.54</v>
      </c>
      <c r="U301" s="15" t="s">
        <v>1942</v>
      </c>
      <c r="V301" s="15" t="s">
        <v>1948</v>
      </c>
      <c r="W301" s="15" t="s">
        <v>1949</v>
      </c>
      <c r="X301" s="15" t="s">
        <v>34</v>
      </c>
      <c r="Y301" s="15" t="s">
        <v>34</v>
      </c>
      <c r="Z301" s="15" t="s">
        <v>34</v>
      </c>
      <c r="AA301" s="15" t="s">
        <v>34</v>
      </c>
      <c r="AC301" s="15" t="s">
        <v>34</v>
      </c>
      <c r="AD301" s="15" t="s">
        <v>55</v>
      </c>
      <c r="AE301" s="15" t="s">
        <v>56</v>
      </c>
      <c r="AF301" s="15" t="s">
        <v>57</v>
      </c>
      <c r="AG301" s="15" t="s">
        <v>58</v>
      </c>
      <c r="AK301" s="15" t="str">
        <f>IFERROR(IF(FIND("Rett",AF301)&gt;-1,"yes"),"no")</f>
        <v>no</v>
      </c>
      <c r="AN301" s="15" t="s">
        <v>3125</v>
      </c>
      <c r="AT301" s="15" t="s">
        <v>2823</v>
      </c>
      <c r="AU301" s="15" t="s">
        <v>2823</v>
      </c>
      <c r="AV301" s="15" t="s">
        <v>2823</v>
      </c>
      <c r="AW301" s="15">
        <v>20</v>
      </c>
    </row>
    <row r="302" spans="1:49" s="15" customFormat="1">
      <c r="A302" s="15" t="s">
        <v>1940</v>
      </c>
      <c r="B302" s="15" t="s">
        <v>39</v>
      </c>
      <c r="C302" s="15" t="s">
        <v>35</v>
      </c>
      <c r="D302" s="15">
        <v>156665</v>
      </c>
      <c r="E302" s="15" t="s">
        <v>36</v>
      </c>
      <c r="F302" s="15">
        <v>803</v>
      </c>
      <c r="G302" s="15">
        <v>553</v>
      </c>
      <c r="H302" s="15">
        <v>185</v>
      </c>
      <c r="I302" s="15" t="s">
        <v>2707</v>
      </c>
      <c r="J302" s="15" t="s">
        <v>438</v>
      </c>
      <c r="K302" s="15" t="s">
        <v>439</v>
      </c>
      <c r="L302" s="15" t="s">
        <v>462</v>
      </c>
      <c r="M302" s="15">
        <v>104</v>
      </c>
      <c r="N302" s="15" t="s">
        <v>110</v>
      </c>
      <c r="O302" s="15" t="s">
        <v>110</v>
      </c>
      <c r="P302" s="15" t="s">
        <v>1941</v>
      </c>
      <c r="Q302" s="15" t="s">
        <v>407</v>
      </c>
      <c r="R302" s="15" t="s">
        <v>203</v>
      </c>
      <c r="S302" s="15">
        <v>24.8</v>
      </c>
      <c r="T302" s="15">
        <v>0.443</v>
      </c>
      <c r="U302" s="15" t="s">
        <v>1942</v>
      </c>
      <c r="V302" s="15" t="s">
        <v>1943</v>
      </c>
      <c r="W302" s="15" t="s">
        <v>1944</v>
      </c>
      <c r="X302" s="15" t="s">
        <v>34</v>
      </c>
      <c r="Y302" s="15" t="s">
        <v>34</v>
      </c>
      <c r="Z302" s="15" t="s">
        <v>34</v>
      </c>
      <c r="AA302" s="15" t="s">
        <v>34</v>
      </c>
      <c r="AC302" s="15" t="s">
        <v>34</v>
      </c>
      <c r="AD302" s="15" t="s">
        <v>55</v>
      </c>
      <c r="AE302" s="15" t="s">
        <v>56</v>
      </c>
      <c r="AF302" s="15" t="s">
        <v>190</v>
      </c>
      <c r="AG302" s="15" t="s">
        <v>58</v>
      </c>
      <c r="AK302" s="15" t="str">
        <f>IFERROR(IF(FIND("Rett",AF302)&gt;-1,"yes"),"no")</f>
        <v>no</v>
      </c>
      <c r="AN302" s="15" t="s">
        <v>3126</v>
      </c>
      <c r="AW302" s="15">
        <v>20</v>
      </c>
    </row>
    <row r="303" spans="1:49" s="15" customFormat="1">
      <c r="A303" s="15" t="s">
        <v>1930</v>
      </c>
      <c r="B303" s="15" t="s">
        <v>39</v>
      </c>
      <c r="C303" s="15" t="s">
        <v>35</v>
      </c>
      <c r="D303" s="15">
        <v>2433689</v>
      </c>
      <c r="E303" s="15" t="s">
        <v>36</v>
      </c>
      <c r="F303" s="15">
        <v>813</v>
      </c>
      <c r="G303" s="15">
        <v>563</v>
      </c>
      <c r="H303" s="15">
        <v>188</v>
      </c>
      <c r="I303" s="15" t="s">
        <v>2707</v>
      </c>
      <c r="J303" s="15" t="s">
        <v>132</v>
      </c>
      <c r="K303" s="15" t="s">
        <v>133</v>
      </c>
      <c r="L303" s="15" t="s">
        <v>507</v>
      </c>
      <c r="M303" s="15">
        <v>107</v>
      </c>
      <c r="N303" s="15" t="s">
        <v>508</v>
      </c>
      <c r="O303" s="15" t="s">
        <v>63</v>
      </c>
      <c r="P303" s="15" t="s">
        <v>1931</v>
      </c>
      <c r="Q303" s="15" t="s">
        <v>530</v>
      </c>
      <c r="R303" s="15" t="s">
        <v>1932</v>
      </c>
      <c r="S303" s="15">
        <v>28.1</v>
      </c>
      <c r="T303" s="15">
        <v>0.496</v>
      </c>
      <c r="U303" s="15" t="s">
        <v>1921</v>
      </c>
      <c r="V303" s="15" t="s">
        <v>1933</v>
      </c>
      <c r="W303" s="15" t="s">
        <v>1934</v>
      </c>
      <c r="X303" s="15" t="s">
        <v>34</v>
      </c>
      <c r="Y303" s="15" t="s">
        <v>34</v>
      </c>
      <c r="Z303" s="15" t="s">
        <v>34</v>
      </c>
      <c r="AA303" s="15" t="s">
        <v>34</v>
      </c>
      <c r="AC303" s="15" t="s">
        <v>34</v>
      </c>
      <c r="AD303" s="15" t="s">
        <v>55</v>
      </c>
      <c r="AE303" s="15" t="s">
        <v>56</v>
      </c>
      <c r="AF303" s="15" t="s">
        <v>190</v>
      </c>
      <c r="AG303" s="15" t="s">
        <v>58</v>
      </c>
      <c r="AK303" s="15" t="str">
        <f>IFERROR(IF(FIND("Rett",AF303)&gt;-1,"yes"),"no")</f>
        <v>no</v>
      </c>
      <c r="AN303" s="15" t="s">
        <v>3127</v>
      </c>
      <c r="AT303" s="15" t="s">
        <v>2823</v>
      </c>
      <c r="AU303" s="15" t="s">
        <v>2823</v>
      </c>
      <c r="AV303" s="15" t="s">
        <v>2823</v>
      </c>
      <c r="AW303" s="15">
        <v>20</v>
      </c>
    </row>
    <row r="304" spans="1:49" s="15" customFormat="1">
      <c r="A304" s="15" t="s">
        <v>1881</v>
      </c>
      <c r="B304" s="15" t="s">
        <v>40</v>
      </c>
      <c r="C304" s="15" t="s">
        <v>106</v>
      </c>
      <c r="D304" s="15">
        <v>940151</v>
      </c>
      <c r="E304" s="15" t="s">
        <v>36</v>
      </c>
      <c r="F304" s="15">
        <v>846</v>
      </c>
      <c r="G304" s="15">
        <v>596</v>
      </c>
      <c r="H304" s="15">
        <v>199</v>
      </c>
      <c r="I304" s="15" t="s">
        <v>2707</v>
      </c>
      <c r="J304" s="15" t="s">
        <v>427</v>
      </c>
      <c r="K304" s="15" t="s">
        <v>428</v>
      </c>
      <c r="L304" s="15" t="s">
        <v>40</v>
      </c>
      <c r="M304" s="15">
        <v>117</v>
      </c>
      <c r="N304" s="15" t="s">
        <v>1883</v>
      </c>
      <c r="O304" s="15" t="s">
        <v>45</v>
      </c>
      <c r="P304" s="15" t="s">
        <v>1884</v>
      </c>
      <c r="Q304" s="15" t="s">
        <v>47</v>
      </c>
      <c r="R304" s="15" t="s">
        <v>173</v>
      </c>
      <c r="S304" s="15">
        <v>23.7</v>
      </c>
      <c r="T304" s="15">
        <v>0.40200000000000002</v>
      </c>
      <c r="U304" s="15" t="s">
        <v>296</v>
      </c>
      <c r="V304" s="15" t="s">
        <v>1890</v>
      </c>
      <c r="W304" s="15" t="s">
        <v>1891</v>
      </c>
      <c r="X304" s="15" t="s">
        <v>34</v>
      </c>
      <c r="Y304" s="16" t="s">
        <v>1232</v>
      </c>
      <c r="Z304" s="16" t="s">
        <v>85</v>
      </c>
      <c r="AA304" s="15" t="s">
        <v>86</v>
      </c>
      <c r="AC304" s="15">
        <v>20479760</v>
      </c>
      <c r="AD304" s="15" t="s">
        <v>55</v>
      </c>
      <c r="AE304" s="15" t="s">
        <v>56</v>
      </c>
      <c r="AF304" s="15" t="s">
        <v>57</v>
      </c>
      <c r="AG304" s="15" t="s">
        <v>58</v>
      </c>
      <c r="AK304" s="15" t="str">
        <f>IFERROR(IF(FIND("Rett",AF304)&gt;-1,"yes"),"no")</f>
        <v>no</v>
      </c>
      <c r="AN304" s="15" t="s">
        <v>3128</v>
      </c>
      <c r="AW304" s="15">
        <v>20</v>
      </c>
    </row>
    <row r="305" spans="1:49" s="15" customFormat="1">
      <c r="A305" s="15" t="s">
        <v>1873</v>
      </c>
      <c r="B305" s="15" t="s">
        <v>35</v>
      </c>
      <c r="C305" s="15" t="s">
        <v>40</v>
      </c>
      <c r="D305" s="15">
        <v>1301233</v>
      </c>
      <c r="E305" s="15" t="s">
        <v>36</v>
      </c>
      <c r="F305" s="15">
        <v>849</v>
      </c>
      <c r="G305" s="15">
        <v>599</v>
      </c>
      <c r="H305" s="15">
        <v>200</v>
      </c>
      <c r="I305" s="15" t="s">
        <v>2707</v>
      </c>
      <c r="J305" s="15" t="s">
        <v>412</v>
      </c>
      <c r="K305" s="15" t="s">
        <v>413</v>
      </c>
      <c r="L305" s="15" t="s">
        <v>106</v>
      </c>
      <c r="M305" s="15">
        <v>118</v>
      </c>
      <c r="N305" s="15" t="s">
        <v>267</v>
      </c>
      <c r="O305" s="15" t="s">
        <v>64</v>
      </c>
      <c r="P305" s="15" t="s">
        <v>34</v>
      </c>
      <c r="Q305" s="15" t="s">
        <v>178</v>
      </c>
      <c r="R305" s="15" t="s">
        <v>1874</v>
      </c>
      <c r="S305" s="15">
        <v>23.1</v>
      </c>
      <c r="T305" s="15">
        <v>0.55400000000000005</v>
      </c>
      <c r="U305" s="15" t="s">
        <v>49</v>
      </c>
      <c r="V305" s="15" t="s">
        <v>1875</v>
      </c>
      <c r="W305" s="15" t="s">
        <v>1876</v>
      </c>
      <c r="X305" s="15" t="s">
        <v>34</v>
      </c>
      <c r="Y305" s="15" t="s">
        <v>34</v>
      </c>
      <c r="Z305" s="15" t="s">
        <v>34</v>
      </c>
      <c r="AA305" s="15" t="s">
        <v>34</v>
      </c>
      <c r="AC305" s="15" t="s">
        <v>34</v>
      </c>
      <c r="AD305" s="15" t="s">
        <v>55</v>
      </c>
      <c r="AE305" s="15" t="s">
        <v>56</v>
      </c>
      <c r="AF305" s="15" t="s">
        <v>190</v>
      </c>
      <c r="AG305" s="15" t="s">
        <v>58</v>
      </c>
      <c r="AK305" s="15" t="str">
        <f>IFERROR(IF(FIND("Rett",AF305)&gt;-1,"yes"),"no")</f>
        <v>no</v>
      </c>
      <c r="AN305" s="15" t="s">
        <v>3129</v>
      </c>
      <c r="AW305" s="15">
        <v>20</v>
      </c>
    </row>
    <row r="306" spans="1:49" s="15" customFormat="1">
      <c r="A306" s="15" t="s">
        <v>1877</v>
      </c>
      <c r="B306" s="15" t="s">
        <v>35</v>
      </c>
      <c r="C306" s="15" t="s">
        <v>39</v>
      </c>
      <c r="D306" s="15">
        <v>2138785</v>
      </c>
      <c r="E306" s="15" t="s">
        <v>36</v>
      </c>
      <c r="F306" s="15">
        <v>848</v>
      </c>
      <c r="G306" s="15">
        <v>598</v>
      </c>
      <c r="H306" s="15">
        <v>200</v>
      </c>
      <c r="I306" s="15" t="s">
        <v>2707</v>
      </c>
      <c r="J306" s="15" t="s">
        <v>1271</v>
      </c>
      <c r="K306" s="15" t="s">
        <v>1272</v>
      </c>
      <c r="L306" s="15" t="s">
        <v>106</v>
      </c>
      <c r="M306" s="15">
        <v>118</v>
      </c>
      <c r="N306" s="15" t="s">
        <v>267</v>
      </c>
      <c r="O306" s="15" t="s">
        <v>326</v>
      </c>
      <c r="P306" s="15" t="s">
        <v>1878</v>
      </c>
      <c r="Q306" s="15" t="s">
        <v>530</v>
      </c>
      <c r="R306" s="15" t="s">
        <v>1081</v>
      </c>
      <c r="S306" s="15">
        <v>23</v>
      </c>
      <c r="T306" s="15">
        <v>0.51800000000000002</v>
      </c>
      <c r="U306" s="15" t="s">
        <v>49</v>
      </c>
      <c r="V306" s="15" t="s">
        <v>1879</v>
      </c>
      <c r="W306" s="15" t="s">
        <v>1880</v>
      </c>
      <c r="X306" s="15" t="s">
        <v>34</v>
      </c>
      <c r="Y306" s="15" t="s">
        <v>34</v>
      </c>
      <c r="Z306" s="15" t="s">
        <v>34</v>
      </c>
      <c r="AA306" s="15" t="s">
        <v>34</v>
      </c>
      <c r="AC306" s="15" t="s">
        <v>34</v>
      </c>
      <c r="AD306" s="15" t="s">
        <v>55</v>
      </c>
      <c r="AE306" s="15" t="s">
        <v>56</v>
      </c>
      <c r="AF306" s="15" t="s">
        <v>57</v>
      </c>
      <c r="AG306" s="15" t="s">
        <v>58</v>
      </c>
      <c r="AK306" s="15" t="str">
        <f>IFERROR(IF(FIND("Rett",AF306)&gt;-1,"yes"),"no")</f>
        <v>no</v>
      </c>
      <c r="AN306" s="15" t="s">
        <v>3130</v>
      </c>
      <c r="AT306" s="15" t="s">
        <v>2823</v>
      </c>
      <c r="AU306" s="15" t="s">
        <v>2823</v>
      </c>
      <c r="AV306" s="15" t="s">
        <v>2823</v>
      </c>
      <c r="AW306" s="15">
        <v>20</v>
      </c>
    </row>
    <row r="307" spans="1:49" s="15" customFormat="1">
      <c r="A307" s="15" t="s">
        <v>1827</v>
      </c>
      <c r="B307" s="15" t="s">
        <v>35</v>
      </c>
      <c r="C307" s="15" t="s">
        <v>39</v>
      </c>
      <c r="D307" s="15">
        <v>654994</v>
      </c>
      <c r="E307" s="15" t="s">
        <v>36</v>
      </c>
      <c r="F307" s="15">
        <v>873</v>
      </c>
      <c r="G307" s="15">
        <v>623</v>
      </c>
      <c r="H307" s="15">
        <v>208</v>
      </c>
      <c r="I307" s="15" t="s">
        <v>2708</v>
      </c>
      <c r="J307" s="15" t="s">
        <v>1828</v>
      </c>
      <c r="K307" s="15" t="s">
        <v>1829</v>
      </c>
      <c r="L307" s="15" t="s">
        <v>106</v>
      </c>
      <c r="M307" s="15">
        <v>126</v>
      </c>
      <c r="N307" s="15" t="s">
        <v>267</v>
      </c>
      <c r="O307" s="15" t="s">
        <v>200</v>
      </c>
      <c r="P307" s="15" t="s">
        <v>1830</v>
      </c>
      <c r="Q307" s="15" t="s">
        <v>1098</v>
      </c>
      <c r="R307" s="15" t="s">
        <v>712</v>
      </c>
      <c r="S307" s="15">
        <v>21.3</v>
      </c>
      <c r="T307" s="15">
        <v>0.33300000000000002</v>
      </c>
      <c r="U307" s="15" t="s">
        <v>49</v>
      </c>
      <c r="V307" s="15" t="s">
        <v>1831</v>
      </c>
      <c r="W307" s="15" t="s">
        <v>1832</v>
      </c>
      <c r="X307" s="15" t="s">
        <v>34</v>
      </c>
      <c r="Y307" s="15" t="s">
        <v>34</v>
      </c>
      <c r="Z307" s="15" t="s">
        <v>34</v>
      </c>
      <c r="AA307" s="15" t="s">
        <v>34</v>
      </c>
      <c r="AC307" s="15" t="s">
        <v>34</v>
      </c>
      <c r="AD307" s="15" t="s">
        <v>55</v>
      </c>
      <c r="AE307" s="15" t="s">
        <v>56</v>
      </c>
      <c r="AF307" s="15" t="s">
        <v>57</v>
      </c>
      <c r="AG307" s="15" t="s">
        <v>58</v>
      </c>
      <c r="AK307" s="15" t="str">
        <f>IFERROR(IF(FIND("Rett",AF307)&gt;-1,"yes"),"no")</f>
        <v>no</v>
      </c>
      <c r="AN307" s="15" t="s">
        <v>3131</v>
      </c>
      <c r="AW307" s="15">
        <v>20</v>
      </c>
    </row>
    <row r="308" spans="1:49" s="15" customFormat="1">
      <c r="A308" s="15" t="s">
        <v>1822</v>
      </c>
      <c r="B308" s="15" t="s">
        <v>39</v>
      </c>
      <c r="C308" s="15" t="s">
        <v>106</v>
      </c>
      <c r="D308" s="15">
        <v>928876</v>
      </c>
      <c r="E308" s="15" t="s">
        <v>36</v>
      </c>
      <c r="F308" s="15">
        <v>875</v>
      </c>
      <c r="G308" s="15">
        <v>625</v>
      </c>
      <c r="H308" s="15">
        <v>209</v>
      </c>
      <c r="I308" s="15" t="s">
        <v>2708</v>
      </c>
      <c r="J308" s="15" t="s">
        <v>41</v>
      </c>
      <c r="K308" s="15" t="s">
        <v>1823</v>
      </c>
      <c r="L308" s="15" t="s">
        <v>78</v>
      </c>
      <c r="M308" s="15">
        <v>127</v>
      </c>
      <c r="N308" s="15" t="s">
        <v>861</v>
      </c>
      <c r="O308" s="15" t="s">
        <v>45</v>
      </c>
      <c r="P308" s="15" t="s">
        <v>34</v>
      </c>
      <c r="Q308" s="15" t="s">
        <v>755</v>
      </c>
      <c r="R308" s="15" t="s">
        <v>1824</v>
      </c>
      <c r="S308" s="15">
        <v>23.4</v>
      </c>
      <c r="T308" s="15">
        <v>0.45600000000000002</v>
      </c>
      <c r="U308" s="15" t="s">
        <v>49</v>
      </c>
      <c r="V308" s="15" t="s">
        <v>1825</v>
      </c>
      <c r="W308" s="15" t="s">
        <v>1826</v>
      </c>
      <c r="X308" s="15" t="s">
        <v>34</v>
      </c>
      <c r="Y308" s="15" t="s">
        <v>34</v>
      </c>
      <c r="Z308" s="15" t="s">
        <v>34</v>
      </c>
      <c r="AA308" s="15" t="s">
        <v>34</v>
      </c>
      <c r="AC308" s="15" t="s">
        <v>34</v>
      </c>
      <c r="AD308" s="15" t="s">
        <v>55</v>
      </c>
      <c r="AE308" s="15" t="s">
        <v>56</v>
      </c>
      <c r="AF308" s="15" t="s">
        <v>206</v>
      </c>
      <c r="AG308" s="15" t="s">
        <v>58</v>
      </c>
      <c r="AK308" s="15" t="str">
        <f>IFERROR(IF(FIND("Rett",AF308)&gt;-1,"yes"),"no")</f>
        <v>no</v>
      </c>
      <c r="AN308" s="15" t="s">
        <v>3132</v>
      </c>
      <c r="AW308" s="15">
        <v>20</v>
      </c>
    </row>
    <row r="309" spans="1:49" s="15" customFormat="1">
      <c r="A309" s="15" t="s">
        <v>1816</v>
      </c>
      <c r="B309" s="15" t="s">
        <v>35</v>
      </c>
      <c r="C309" s="15" t="s">
        <v>39</v>
      </c>
      <c r="D309" s="15">
        <v>807855</v>
      </c>
      <c r="E309" s="15" t="s">
        <v>36</v>
      </c>
      <c r="F309" s="15">
        <v>878</v>
      </c>
      <c r="G309" s="15">
        <v>628</v>
      </c>
      <c r="H309" s="15">
        <v>210</v>
      </c>
      <c r="I309" s="15" t="s">
        <v>2708</v>
      </c>
      <c r="J309" s="15" t="s">
        <v>1271</v>
      </c>
      <c r="K309" s="15" t="s">
        <v>1817</v>
      </c>
      <c r="L309" s="15" t="s">
        <v>340</v>
      </c>
      <c r="M309" s="15">
        <v>128</v>
      </c>
      <c r="N309" s="15" t="s">
        <v>79</v>
      </c>
      <c r="O309" s="15" t="s">
        <v>326</v>
      </c>
      <c r="P309" s="15" t="s">
        <v>1818</v>
      </c>
      <c r="Q309" s="15" t="s">
        <v>47</v>
      </c>
      <c r="R309" s="15" t="s">
        <v>1819</v>
      </c>
      <c r="S309" s="15">
        <v>25.8</v>
      </c>
      <c r="T309" s="15">
        <v>0.74299999999999999</v>
      </c>
      <c r="U309" s="15" t="s">
        <v>49</v>
      </c>
      <c r="V309" s="15" t="s">
        <v>1820</v>
      </c>
      <c r="W309" s="15" t="s">
        <v>1821</v>
      </c>
      <c r="X309" s="15" t="s">
        <v>34</v>
      </c>
      <c r="Y309" s="15" t="s">
        <v>34</v>
      </c>
      <c r="Z309" s="15" t="s">
        <v>34</v>
      </c>
      <c r="AA309" s="15" t="s">
        <v>34</v>
      </c>
      <c r="AC309" s="15" t="s">
        <v>34</v>
      </c>
      <c r="AD309" s="15" t="s">
        <v>55</v>
      </c>
      <c r="AE309" s="15" t="s">
        <v>56</v>
      </c>
      <c r="AF309" s="15" t="s">
        <v>190</v>
      </c>
      <c r="AG309" s="15" t="s">
        <v>58</v>
      </c>
      <c r="AK309" s="15" t="str">
        <f>IFERROR(IF(FIND("Rett",AF309)&gt;-1,"yes"),"no")</f>
        <v>no</v>
      </c>
      <c r="AN309" s="15" t="s">
        <v>3133</v>
      </c>
      <c r="AW309" s="15">
        <v>20</v>
      </c>
    </row>
    <row r="310" spans="1:49" s="15" customFormat="1">
      <c r="A310" s="15" t="s">
        <v>1783</v>
      </c>
      <c r="B310" s="15" t="s">
        <v>35</v>
      </c>
      <c r="C310" s="15" t="s">
        <v>40</v>
      </c>
      <c r="D310" s="15">
        <v>807854</v>
      </c>
      <c r="E310" s="15" t="s">
        <v>36</v>
      </c>
      <c r="F310" s="15">
        <v>893</v>
      </c>
      <c r="G310" s="15">
        <v>643</v>
      </c>
      <c r="H310" s="15">
        <v>215</v>
      </c>
      <c r="I310" s="15" t="s">
        <v>2708</v>
      </c>
      <c r="J310" s="15" t="s">
        <v>419</v>
      </c>
      <c r="K310" s="15" t="s">
        <v>1784</v>
      </c>
      <c r="L310" s="15" t="s">
        <v>92</v>
      </c>
      <c r="M310" s="15">
        <v>133</v>
      </c>
      <c r="N310" s="15" t="s">
        <v>109</v>
      </c>
      <c r="O310" s="15" t="s">
        <v>63</v>
      </c>
      <c r="P310" s="15" t="s">
        <v>1785</v>
      </c>
      <c r="Q310" s="15" t="s">
        <v>530</v>
      </c>
      <c r="R310" s="15" t="s">
        <v>1786</v>
      </c>
      <c r="S310" s="15">
        <v>24.1</v>
      </c>
      <c r="T310" s="15">
        <v>0.48499999999999999</v>
      </c>
      <c r="U310" s="15" t="s">
        <v>49</v>
      </c>
      <c r="V310" s="15" t="s">
        <v>1787</v>
      </c>
      <c r="W310" s="15" t="s">
        <v>1788</v>
      </c>
      <c r="X310" s="15" t="s">
        <v>34</v>
      </c>
      <c r="Y310" s="15" t="s">
        <v>34</v>
      </c>
      <c r="Z310" s="15" t="s">
        <v>34</v>
      </c>
      <c r="AA310" s="15" t="s">
        <v>34</v>
      </c>
      <c r="AC310" s="15" t="s">
        <v>34</v>
      </c>
      <c r="AD310" s="15" t="s">
        <v>55</v>
      </c>
      <c r="AE310" s="15" t="s">
        <v>56</v>
      </c>
      <c r="AF310" s="15" t="s">
        <v>190</v>
      </c>
      <c r="AG310" s="15" t="s">
        <v>58</v>
      </c>
      <c r="AK310" s="15" t="str">
        <f>IFERROR(IF(FIND("Rett",AF310)&gt;-1,"yes"),"no")</f>
        <v>no</v>
      </c>
      <c r="AN310" s="15" t="s">
        <v>3134</v>
      </c>
      <c r="AW310" s="15">
        <v>20</v>
      </c>
    </row>
    <row r="311" spans="1:49" s="15" customFormat="1">
      <c r="A311" s="15" t="s">
        <v>1775</v>
      </c>
      <c r="B311" s="15" t="s">
        <v>40</v>
      </c>
      <c r="C311" s="15" t="s">
        <v>106</v>
      </c>
      <c r="D311" s="15">
        <v>192293</v>
      </c>
      <c r="E311" s="15" t="s">
        <v>36</v>
      </c>
      <c r="F311" s="15">
        <v>899</v>
      </c>
      <c r="G311" s="15">
        <v>649</v>
      </c>
      <c r="H311" s="15">
        <v>217</v>
      </c>
      <c r="I311" s="15" t="s">
        <v>2708</v>
      </c>
      <c r="J311" s="15" t="s">
        <v>107</v>
      </c>
      <c r="K311" s="15" t="s">
        <v>631</v>
      </c>
      <c r="L311" s="15" t="s">
        <v>62</v>
      </c>
      <c r="M311" s="15">
        <v>135</v>
      </c>
      <c r="N311" s="15" t="s">
        <v>514</v>
      </c>
      <c r="O311" s="15" t="s">
        <v>110</v>
      </c>
      <c r="P311" s="15" t="s">
        <v>1776</v>
      </c>
      <c r="Q311" s="15" t="s">
        <v>172</v>
      </c>
      <c r="R311" s="15" t="s">
        <v>769</v>
      </c>
      <c r="S311" s="15">
        <v>22.2</v>
      </c>
      <c r="T311" s="15">
        <v>0.39100000000000001</v>
      </c>
      <c r="U311" s="15" t="s">
        <v>49</v>
      </c>
      <c r="V311" s="15" t="s">
        <v>1777</v>
      </c>
      <c r="W311" s="15" t="s">
        <v>1778</v>
      </c>
      <c r="X311" s="15" t="s">
        <v>34</v>
      </c>
      <c r="Y311" s="15" t="s">
        <v>34</v>
      </c>
      <c r="Z311" s="15" t="s">
        <v>34</v>
      </c>
      <c r="AA311" s="15" t="s">
        <v>34</v>
      </c>
      <c r="AC311" s="15">
        <v>25741868</v>
      </c>
      <c r="AD311" s="15" t="s">
        <v>55</v>
      </c>
      <c r="AE311" s="15" t="s">
        <v>56</v>
      </c>
      <c r="AF311" s="15" t="s">
        <v>169</v>
      </c>
      <c r="AG311" s="15" t="s">
        <v>58</v>
      </c>
      <c r="AK311" s="15" t="str">
        <f>IFERROR(IF(FIND("Rett",AF311)&gt;-1,"yes"),"no")</f>
        <v>yes</v>
      </c>
      <c r="AN311" s="15" t="s">
        <v>3135</v>
      </c>
      <c r="AW311" s="15">
        <v>20</v>
      </c>
    </row>
    <row r="312" spans="1:49" s="15" customFormat="1">
      <c r="A312" s="15" t="s">
        <v>1745</v>
      </c>
      <c r="B312" s="15" t="s">
        <v>106</v>
      </c>
      <c r="C312" s="15" t="s">
        <v>39</v>
      </c>
      <c r="D312" s="15">
        <v>236303</v>
      </c>
      <c r="E312" s="15" t="s">
        <v>36</v>
      </c>
      <c r="F312" s="15">
        <v>928</v>
      </c>
      <c r="G312" s="15">
        <v>678</v>
      </c>
      <c r="H312" s="15">
        <v>226</v>
      </c>
      <c r="I312" s="15" t="s">
        <v>2708</v>
      </c>
      <c r="J312" s="15" t="s">
        <v>1746</v>
      </c>
      <c r="K312" s="15" t="s">
        <v>1747</v>
      </c>
      <c r="L312" s="15" t="s">
        <v>40</v>
      </c>
      <c r="M312" s="15">
        <v>144</v>
      </c>
      <c r="N312" s="15" t="s">
        <v>285</v>
      </c>
      <c r="O312" s="15" t="s">
        <v>45</v>
      </c>
      <c r="P312" s="15" t="s">
        <v>1748</v>
      </c>
      <c r="Q312" s="15" t="s">
        <v>903</v>
      </c>
      <c r="R312" s="15" t="s">
        <v>224</v>
      </c>
      <c r="S312" s="15">
        <v>13.26</v>
      </c>
      <c r="T312" s="15">
        <v>0.47399999999999998</v>
      </c>
      <c r="U312" s="15" t="s">
        <v>49</v>
      </c>
      <c r="V312" s="15" t="s">
        <v>1749</v>
      </c>
      <c r="W312" s="15" t="s">
        <v>1750</v>
      </c>
      <c r="X312" s="15" t="s">
        <v>34</v>
      </c>
      <c r="Y312" s="15" t="s">
        <v>34</v>
      </c>
      <c r="Z312" s="15" t="s">
        <v>34</v>
      </c>
      <c r="AA312" s="15" t="s">
        <v>34</v>
      </c>
      <c r="AC312" s="15" t="s">
        <v>34</v>
      </c>
      <c r="AD312" s="15" t="s">
        <v>55</v>
      </c>
      <c r="AE312" s="15" t="s">
        <v>56</v>
      </c>
      <c r="AF312" s="15" t="s">
        <v>169</v>
      </c>
      <c r="AG312" s="15" t="s">
        <v>58</v>
      </c>
      <c r="AK312" s="15" t="str">
        <f>IFERROR(IF(FIND("Rett",AF312)&gt;-1,"yes"),"no")</f>
        <v>yes</v>
      </c>
      <c r="AN312" s="15" t="s">
        <v>3136</v>
      </c>
      <c r="AW312" s="15">
        <v>20</v>
      </c>
    </row>
    <row r="313" spans="1:49" s="15" customFormat="1">
      <c r="A313" s="15" t="s">
        <v>1714</v>
      </c>
      <c r="B313" s="15" t="s">
        <v>40</v>
      </c>
      <c r="C313" s="15" t="s">
        <v>39</v>
      </c>
      <c r="D313" s="15">
        <v>1373281</v>
      </c>
      <c r="E313" s="15" t="s">
        <v>36</v>
      </c>
      <c r="F313" s="15">
        <v>938</v>
      </c>
      <c r="G313" s="15">
        <v>688</v>
      </c>
      <c r="H313" s="15">
        <v>230</v>
      </c>
      <c r="I313" s="15" t="s">
        <v>2708</v>
      </c>
      <c r="J313" s="15" t="s">
        <v>638</v>
      </c>
      <c r="K313" s="15" t="s">
        <v>794</v>
      </c>
      <c r="L313" s="15" t="s">
        <v>507</v>
      </c>
      <c r="M313" s="15">
        <v>148</v>
      </c>
      <c r="N313" s="15" t="s">
        <v>508</v>
      </c>
      <c r="O313" s="15" t="s">
        <v>267</v>
      </c>
      <c r="P313" s="15" t="s">
        <v>1715</v>
      </c>
      <c r="Q313" s="15" t="s">
        <v>760</v>
      </c>
      <c r="R313" s="15" t="s">
        <v>211</v>
      </c>
      <c r="S313" s="15">
        <v>13.07</v>
      </c>
      <c r="T313" s="15">
        <v>0.42899999999999999</v>
      </c>
      <c r="U313" s="15" t="s">
        <v>49</v>
      </c>
      <c r="V313" s="15" t="s">
        <v>1716</v>
      </c>
      <c r="W313" s="15" t="s">
        <v>1717</v>
      </c>
      <c r="X313" s="15" t="s">
        <v>34</v>
      </c>
      <c r="Y313" s="15" t="s">
        <v>34</v>
      </c>
      <c r="Z313" s="15" t="s">
        <v>34</v>
      </c>
      <c r="AA313" s="15" t="s">
        <v>34</v>
      </c>
      <c r="AC313" s="15" t="s">
        <v>34</v>
      </c>
      <c r="AD313" s="15" t="s">
        <v>55</v>
      </c>
      <c r="AE313" s="15" t="s">
        <v>56</v>
      </c>
      <c r="AF313" s="15" t="s">
        <v>57</v>
      </c>
      <c r="AG313" s="15" t="s">
        <v>58</v>
      </c>
      <c r="AK313" s="15" t="str">
        <f>IFERROR(IF(FIND("Rett",AF313)&gt;-1,"yes"),"no")</f>
        <v>no</v>
      </c>
      <c r="AN313" s="15" t="s">
        <v>3137</v>
      </c>
      <c r="AT313" s="15" t="s">
        <v>2823</v>
      </c>
      <c r="AU313" s="15" t="s">
        <v>2823</v>
      </c>
      <c r="AV313" s="15" t="s">
        <v>2823</v>
      </c>
      <c r="AW313" s="15">
        <v>20</v>
      </c>
    </row>
    <row r="314" spans="1:49" s="15" customFormat="1">
      <c r="A314" s="15" t="s">
        <v>1701</v>
      </c>
      <c r="B314" s="15" t="s">
        <v>39</v>
      </c>
      <c r="C314" s="15" t="s">
        <v>40</v>
      </c>
      <c r="D314" s="15">
        <v>2504890</v>
      </c>
      <c r="E314" s="15" t="s">
        <v>36</v>
      </c>
      <c r="F314" s="15">
        <v>942</v>
      </c>
      <c r="G314" s="15">
        <v>692</v>
      </c>
      <c r="H314" s="15">
        <v>231</v>
      </c>
      <c r="I314" s="15" t="s">
        <v>2708</v>
      </c>
      <c r="J314" s="15" t="s">
        <v>265</v>
      </c>
      <c r="K314" s="15" t="s">
        <v>266</v>
      </c>
      <c r="L314" s="15" t="s">
        <v>106</v>
      </c>
      <c r="M314" s="15">
        <v>149</v>
      </c>
      <c r="N314" s="15" t="s">
        <v>1658</v>
      </c>
      <c r="O314" s="15" t="s">
        <v>267</v>
      </c>
      <c r="P314" s="15" t="s">
        <v>34</v>
      </c>
      <c r="Q314" s="15" t="s">
        <v>555</v>
      </c>
      <c r="R314" s="15" t="s">
        <v>146</v>
      </c>
      <c r="S314" s="15">
        <v>20.7</v>
      </c>
      <c r="T314" s="15">
        <v>0.375</v>
      </c>
      <c r="U314" s="15" t="s">
        <v>49</v>
      </c>
      <c r="V314" s="15" t="s">
        <v>1702</v>
      </c>
      <c r="W314" s="15" t="s">
        <v>1703</v>
      </c>
      <c r="X314" s="15" t="s">
        <v>34</v>
      </c>
      <c r="Y314" s="15" t="s">
        <v>34</v>
      </c>
      <c r="Z314" s="15" t="s">
        <v>34</v>
      </c>
      <c r="AA314" s="15" t="s">
        <v>34</v>
      </c>
      <c r="AC314" s="15" t="s">
        <v>34</v>
      </c>
      <c r="AD314" s="15" t="s">
        <v>55</v>
      </c>
      <c r="AE314" s="15" t="s">
        <v>56</v>
      </c>
      <c r="AF314" s="15" t="s">
        <v>190</v>
      </c>
      <c r="AG314" s="15" t="s">
        <v>58</v>
      </c>
      <c r="AK314" s="15" t="str">
        <f>IFERROR(IF(FIND("Rett",AF314)&gt;-1,"yes"),"no")</f>
        <v>no</v>
      </c>
      <c r="AN314" s="15" t="s">
        <v>3138</v>
      </c>
      <c r="AT314" s="15" t="s">
        <v>2823</v>
      </c>
      <c r="AU314" s="15" t="s">
        <v>2823</v>
      </c>
      <c r="AV314" s="15" t="s">
        <v>2823</v>
      </c>
      <c r="AW314" s="15">
        <v>20</v>
      </c>
    </row>
    <row r="315" spans="1:49" s="15" customFormat="1">
      <c r="A315" s="15" t="s">
        <v>1704</v>
      </c>
      <c r="B315" s="15" t="s">
        <v>39</v>
      </c>
      <c r="C315" s="15" t="s">
        <v>106</v>
      </c>
      <c r="D315" s="15">
        <v>1014197</v>
      </c>
      <c r="E315" s="15" t="s">
        <v>36</v>
      </c>
      <c r="F315" s="15">
        <v>941</v>
      </c>
      <c r="G315" s="15">
        <v>691</v>
      </c>
      <c r="H315" s="15">
        <v>231</v>
      </c>
      <c r="I315" s="15" t="s">
        <v>2708</v>
      </c>
      <c r="J315" s="15" t="s">
        <v>1671</v>
      </c>
      <c r="K315" s="15" t="s">
        <v>1672</v>
      </c>
      <c r="L315" s="15" t="s">
        <v>106</v>
      </c>
      <c r="M315" s="15">
        <v>149</v>
      </c>
      <c r="N315" s="15" t="s">
        <v>1658</v>
      </c>
      <c r="O315" s="15" t="s">
        <v>1163</v>
      </c>
      <c r="P315" s="15" t="s">
        <v>1705</v>
      </c>
      <c r="Q315" s="15" t="s">
        <v>47</v>
      </c>
      <c r="R315" s="15" t="s">
        <v>1706</v>
      </c>
      <c r="S315" s="15">
        <v>29.1</v>
      </c>
      <c r="T315" s="15">
        <v>0.5</v>
      </c>
      <c r="U315" s="15" t="s">
        <v>49</v>
      </c>
      <c r="V315" s="15" t="s">
        <v>1707</v>
      </c>
      <c r="W315" s="15" t="s">
        <v>1708</v>
      </c>
      <c r="X315" s="15" t="s">
        <v>34</v>
      </c>
      <c r="Y315" s="15" t="s">
        <v>34</v>
      </c>
      <c r="Z315" s="15" t="s">
        <v>34</v>
      </c>
      <c r="AA315" s="15" t="s">
        <v>34</v>
      </c>
      <c r="AC315" s="15" t="s">
        <v>34</v>
      </c>
      <c r="AD315" s="15" t="s">
        <v>55</v>
      </c>
      <c r="AE315" s="15" t="s">
        <v>56</v>
      </c>
      <c r="AF315" s="15" t="s">
        <v>57</v>
      </c>
      <c r="AG315" s="15" t="s">
        <v>58</v>
      </c>
      <c r="AK315" s="15" t="str">
        <f>IFERROR(IF(FIND("Rett",AF315)&gt;-1,"yes"),"no")</f>
        <v>no</v>
      </c>
      <c r="AN315" s="15" t="s">
        <v>3139</v>
      </c>
      <c r="AW315" s="15">
        <v>20</v>
      </c>
    </row>
    <row r="316" spans="1:49" s="15" customFormat="1">
      <c r="A316" s="15" t="s">
        <v>1693</v>
      </c>
      <c r="B316" s="15" t="s">
        <v>39</v>
      </c>
      <c r="C316" s="15" t="s">
        <v>35</v>
      </c>
      <c r="D316" s="15">
        <v>373318</v>
      </c>
      <c r="E316" s="15" t="s">
        <v>36</v>
      </c>
      <c r="F316" s="15">
        <v>945</v>
      </c>
      <c r="G316" s="15">
        <v>695</v>
      </c>
      <c r="H316" s="15">
        <v>232</v>
      </c>
      <c r="I316" s="15" t="s">
        <v>2708</v>
      </c>
      <c r="J316" s="15" t="s">
        <v>473</v>
      </c>
      <c r="K316" s="15" t="s">
        <v>474</v>
      </c>
      <c r="L316" s="15" t="s">
        <v>106</v>
      </c>
      <c r="M316" s="15">
        <v>150</v>
      </c>
      <c r="N316" s="15" t="s">
        <v>123</v>
      </c>
      <c r="O316" s="15" t="s">
        <v>44</v>
      </c>
      <c r="P316" s="15" t="s">
        <v>1695</v>
      </c>
      <c r="Q316" s="15" t="s">
        <v>193</v>
      </c>
      <c r="R316" s="15" t="s">
        <v>1698</v>
      </c>
      <c r="S316" s="15">
        <v>24.9</v>
      </c>
      <c r="T316" s="15">
        <v>0.379</v>
      </c>
      <c r="U316" s="15" t="s">
        <v>49</v>
      </c>
      <c r="V316" s="15" t="s">
        <v>1699</v>
      </c>
      <c r="W316" s="15" t="s">
        <v>1700</v>
      </c>
      <c r="X316" s="15" t="s">
        <v>34</v>
      </c>
      <c r="Y316" s="15" t="s">
        <v>34</v>
      </c>
      <c r="Z316" s="15" t="s">
        <v>34</v>
      </c>
      <c r="AA316" s="15" t="s">
        <v>34</v>
      </c>
      <c r="AC316" s="15">
        <v>15737703</v>
      </c>
      <c r="AD316" s="15" t="s">
        <v>55</v>
      </c>
      <c r="AE316" s="15" t="s">
        <v>56</v>
      </c>
      <c r="AF316" s="15" t="s">
        <v>206</v>
      </c>
      <c r="AG316" s="15" t="s">
        <v>58</v>
      </c>
      <c r="AK316" s="15" t="str">
        <f>IFERROR(IF(FIND("Rett",AF316)&gt;-1,"yes"),"no")</f>
        <v>no</v>
      </c>
      <c r="AN316" s="15" t="s">
        <v>3140</v>
      </c>
      <c r="AW316" s="15">
        <v>20</v>
      </c>
    </row>
    <row r="317" spans="1:49" s="15" customFormat="1">
      <c r="A317" s="15" t="s">
        <v>1681</v>
      </c>
      <c r="B317" s="15" t="s">
        <v>40</v>
      </c>
      <c r="C317" s="15" t="s">
        <v>106</v>
      </c>
      <c r="D317" s="15">
        <v>536585</v>
      </c>
      <c r="E317" s="15" t="s">
        <v>36</v>
      </c>
      <c r="F317" s="15">
        <v>951</v>
      </c>
      <c r="G317" s="15">
        <v>701</v>
      </c>
      <c r="H317" s="15">
        <v>234</v>
      </c>
      <c r="I317" s="15" t="s">
        <v>2708</v>
      </c>
      <c r="J317" s="15" t="s">
        <v>291</v>
      </c>
      <c r="K317" s="15" t="s">
        <v>1522</v>
      </c>
      <c r="L317" s="15" t="s">
        <v>106</v>
      </c>
      <c r="M317" s="15">
        <v>152</v>
      </c>
      <c r="N317" s="15" t="s">
        <v>267</v>
      </c>
      <c r="O317" s="15" t="s">
        <v>293</v>
      </c>
      <c r="P317" s="15" t="s">
        <v>1682</v>
      </c>
      <c r="Q317" s="15" t="s">
        <v>414</v>
      </c>
      <c r="R317" s="15" t="s">
        <v>1688</v>
      </c>
      <c r="S317" s="15">
        <v>23.4</v>
      </c>
      <c r="T317" s="15">
        <v>0.45900000000000002</v>
      </c>
      <c r="U317" s="15" t="s">
        <v>49</v>
      </c>
      <c r="V317" s="15" t="s">
        <v>1689</v>
      </c>
      <c r="W317" s="15" t="s">
        <v>1690</v>
      </c>
      <c r="X317" s="15" t="s">
        <v>34</v>
      </c>
      <c r="Y317" s="15" t="s">
        <v>34</v>
      </c>
      <c r="Z317" s="15" t="s">
        <v>34</v>
      </c>
      <c r="AA317" s="15" t="s">
        <v>34</v>
      </c>
      <c r="AC317" s="15">
        <v>18414213</v>
      </c>
      <c r="AD317" s="15" t="s">
        <v>55</v>
      </c>
      <c r="AE317" s="15" t="s">
        <v>56</v>
      </c>
      <c r="AF317" s="15" t="s">
        <v>57</v>
      </c>
      <c r="AG317" s="15" t="s">
        <v>58</v>
      </c>
      <c r="AK317" s="15" t="str">
        <f>IFERROR(IF(FIND("Rett",AF317)&gt;-1,"yes"),"no")</f>
        <v>no</v>
      </c>
      <c r="AN317" s="15" t="s">
        <v>3141</v>
      </c>
      <c r="AW317" s="15">
        <v>20</v>
      </c>
    </row>
    <row r="318" spans="1:49" s="15" customFormat="1">
      <c r="A318" s="15" t="s">
        <v>1681</v>
      </c>
      <c r="B318" s="15" t="s">
        <v>40</v>
      </c>
      <c r="C318" s="15" t="s">
        <v>35</v>
      </c>
      <c r="D318" s="15">
        <v>211464</v>
      </c>
      <c r="E318" s="15" t="s">
        <v>36</v>
      </c>
      <c r="F318" s="15">
        <v>951</v>
      </c>
      <c r="G318" s="15">
        <v>701</v>
      </c>
      <c r="H318" s="15">
        <v>234</v>
      </c>
      <c r="I318" s="15" t="s">
        <v>2708</v>
      </c>
      <c r="J318" s="15" t="s">
        <v>1478</v>
      </c>
      <c r="K318" s="15" t="s">
        <v>1612</v>
      </c>
      <c r="L318" s="15" t="s">
        <v>106</v>
      </c>
      <c r="M318" s="15">
        <v>152</v>
      </c>
      <c r="N318" s="15" t="s">
        <v>267</v>
      </c>
      <c r="O318" s="15" t="s">
        <v>44</v>
      </c>
      <c r="P318" s="15" t="s">
        <v>1682</v>
      </c>
      <c r="Q318" s="15" t="s">
        <v>530</v>
      </c>
      <c r="R318" s="15" t="s">
        <v>1667</v>
      </c>
      <c r="S318" s="15">
        <v>24.9</v>
      </c>
      <c r="T318" s="15">
        <v>0.40600000000000003</v>
      </c>
      <c r="U318" s="15" t="s">
        <v>49</v>
      </c>
      <c r="V318" s="15" t="s">
        <v>1691</v>
      </c>
      <c r="W318" s="15" t="s">
        <v>1692</v>
      </c>
      <c r="X318" s="15" t="s">
        <v>34</v>
      </c>
      <c r="Y318" s="15" t="s">
        <v>34</v>
      </c>
      <c r="Z318" s="15" t="s">
        <v>34</v>
      </c>
      <c r="AA318" s="15" t="s">
        <v>34</v>
      </c>
      <c r="AC318" s="15">
        <v>18414213</v>
      </c>
      <c r="AD318" s="15" t="s">
        <v>55</v>
      </c>
      <c r="AE318" s="15" t="s">
        <v>56</v>
      </c>
      <c r="AF318" s="15" t="s">
        <v>206</v>
      </c>
      <c r="AG318" s="15" t="s">
        <v>58</v>
      </c>
      <c r="AK318" s="15" t="str">
        <f>IFERROR(IF(FIND("Rett",AF318)&gt;-1,"yes"),"no")</f>
        <v>no</v>
      </c>
      <c r="AN318" s="15" t="s">
        <v>3142</v>
      </c>
      <c r="AW318" s="15">
        <v>20</v>
      </c>
    </row>
    <row r="319" spans="1:49" s="15" customFormat="1">
      <c r="A319" s="15" t="s">
        <v>1676</v>
      </c>
      <c r="B319" s="15" t="s">
        <v>39</v>
      </c>
      <c r="C319" s="15" t="s">
        <v>35</v>
      </c>
      <c r="D319" s="15">
        <v>940407</v>
      </c>
      <c r="E319" s="15" t="s">
        <v>36</v>
      </c>
      <c r="F319" s="15">
        <v>959</v>
      </c>
      <c r="G319" s="15">
        <v>709</v>
      </c>
      <c r="H319" s="15">
        <v>237</v>
      </c>
      <c r="I319" s="15" t="s">
        <v>2708</v>
      </c>
      <c r="J319" s="15" t="s">
        <v>438</v>
      </c>
      <c r="K319" s="15" t="s">
        <v>1228</v>
      </c>
      <c r="L319" s="15" t="s">
        <v>106</v>
      </c>
      <c r="M319" s="15">
        <v>155</v>
      </c>
      <c r="N319" s="15" t="s">
        <v>1658</v>
      </c>
      <c r="O319" s="15" t="s">
        <v>110</v>
      </c>
      <c r="P319" s="15" t="s">
        <v>1677</v>
      </c>
      <c r="Q319" s="15" t="s">
        <v>223</v>
      </c>
      <c r="R319" s="15" t="s">
        <v>712</v>
      </c>
      <c r="S319" s="15">
        <v>22.1</v>
      </c>
      <c r="T319" s="15">
        <v>0.44800000000000001</v>
      </c>
      <c r="U319" s="15" t="s">
        <v>49</v>
      </c>
      <c r="V319" s="15" t="s">
        <v>1678</v>
      </c>
      <c r="W319" s="15" t="s">
        <v>1679</v>
      </c>
      <c r="X319" s="15" t="s">
        <v>34</v>
      </c>
      <c r="Y319" s="16" t="s">
        <v>1490</v>
      </c>
      <c r="Z319" s="16" t="s">
        <v>1680</v>
      </c>
      <c r="AA319" s="15" t="s">
        <v>86</v>
      </c>
      <c r="AC319" s="15" t="s">
        <v>34</v>
      </c>
      <c r="AD319" s="15" t="s">
        <v>55</v>
      </c>
      <c r="AE319" s="15" t="s">
        <v>56</v>
      </c>
      <c r="AF319" s="15" t="s">
        <v>57</v>
      </c>
      <c r="AG319" s="15" t="s">
        <v>58</v>
      </c>
      <c r="AK319" s="15" t="str">
        <f>IFERROR(IF(FIND("Rett",AF319)&gt;-1,"yes"),"no")</f>
        <v>no</v>
      </c>
      <c r="AN319" s="15" t="s">
        <v>3143</v>
      </c>
      <c r="AW319" s="15">
        <v>20</v>
      </c>
    </row>
    <row r="320" spans="1:49" s="15" customFormat="1">
      <c r="A320" s="15" t="s">
        <v>1670</v>
      </c>
      <c r="B320" s="15" t="s">
        <v>39</v>
      </c>
      <c r="C320" s="15" t="s">
        <v>106</v>
      </c>
      <c r="D320" s="15">
        <v>2118518</v>
      </c>
      <c r="E320" s="15" t="s">
        <v>36</v>
      </c>
      <c r="F320" s="15">
        <v>962</v>
      </c>
      <c r="G320" s="15">
        <v>712</v>
      </c>
      <c r="H320" s="15">
        <v>238</v>
      </c>
      <c r="I320" s="15" t="s">
        <v>2708</v>
      </c>
      <c r="J320" s="15" t="s">
        <v>1671</v>
      </c>
      <c r="K320" s="15" t="s">
        <v>1672</v>
      </c>
      <c r="L320" s="15" t="s">
        <v>106</v>
      </c>
      <c r="M320" s="15">
        <v>156</v>
      </c>
      <c r="N320" s="15" t="s">
        <v>1658</v>
      </c>
      <c r="O320" s="15" t="s">
        <v>1163</v>
      </c>
      <c r="P320" s="15" t="s">
        <v>34</v>
      </c>
      <c r="Q320" s="15" t="s">
        <v>47</v>
      </c>
      <c r="R320" s="15" t="s">
        <v>1673</v>
      </c>
      <c r="S320" s="15">
        <v>29.5</v>
      </c>
      <c r="T320" s="15">
        <v>0.48699999999999999</v>
      </c>
      <c r="U320" s="15" t="s">
        <v>49</v>
      </c>
      <c r="V320" s="15" t="s">
        <v>1674</v>
      </c>
      <c r="W320" s="15" t="s">
        <v>1675</v>
      </c>
      <c r="X320" s="15" t="s">
        <v>34</v>
      </c>
      <c r="Y320" s="15" t="s">
        <v>34</v>
      </c>
      <c r="Z320" s="15" t="s">
        <v>34</v>
      </c>
      <c r="AA320" s="15" t="s">
        <v>34</v>
      </c>
      <c r="AC320" s="15" t="s">
        <v>34</v>
      </c>
      <c r="AD320" s="15" t="s">
        <v>55</v>
      </c>
      <c r="AE320" s="15" t="s">
        <v>56</v>
      </c>
      <c r="AF320" s="15" t="s">
        <v>57</v>
      </c>
      <c r="AG320" s="15" t="s">
        <v>58</v>
      </c>
      <c r="AK320" s="15" t="str">
        <f>IFERROR(IF(FIND("Rett",AF320)&gt;-1,"yes"),"no")</f>
        <v>no</v>
      </c>
      <c r="AN320" s="15" t="s">
        <v>3144</v>
      </c>
      <c r="AT320" s="15" t="s">
        <v>2823</v>
      </c>
      <c r="AU320" s="15" t="s">
        <v>2823</v>
      </c>
      <c r="AV320" s="15" t="s">
        <v>2823</v>
      </c>
      <c r="AW320" s="15">
        <v>20</v>
      </c>
    </row>
    <row r="321" spans="1:49" s="15" customFormat="1">
      <c r="A321" s="15" t="s">
        <v>1644</v>
      </c>
      <c r="B321" s="15" t="s">
        <v>35</v>
      </c>
      <c r="C321" s="15" t="s">
        <v>39</v>
      </c>
      <c r="D321" s="15">
        <v>2107784</v>
      </c>
      <c r="E321" s="15" t="s">
        <v>36</v>
      </c>
      <c r="F321" s="15">
        <v>996</v>
      </c>
      <c r="G321" s="15">
        <v>746</v>
      </c>
      <c r="H321" s="15">
        <v>249</v>
      </c>
      <c r="I321" s="15" t="s">
        <v>2708</v>
      </c>
      <c r="J321" s="15" t="s">
        <v>235</v>
      </c>
      <c r="K321" s="15" t="s">
        <v>236</v>
      </c>
      <c r="L321" s="15" t="s">
        <v>462</v>
      </c>
      <c r="M321" s="15">
        <v>166</v>
      </c>
      <c r="N321" s="15" t="s">
        <v>1645</v>
      </c>
      <c r="O321" s="15" t="s">
        <v>200</v>
      </c>
      <c r="P321" s="15" t="s">
        <v>34</v>
      </c>
      <c r="Q321" s="15" t="s">
        <v>286</v>
      </c>
      <c r="R321" s="15" t="s">
        <v>1646</v>
      </c>
      <c r="S321" s="15">
        <v>23.8</v>
      </c>
      <c r="T321" s="15">
        <v>0.51400000000000001</v>
      </c>
      <c r="U321" s="15" t="s">
        <v>49</v>
      </c>
      <c r="V321" s="15" t="s">
        <v>1647</v>
      </c>
      <c r="W321" s="15" t="s">
        <v>1648</v>
      </c>
      <c r="X321" s="15" t="s">
        <v>34</v>
      </c>
      <c r="Y321" s="15" t="s">
        <v>34</v>
      </c>
      <c r="Z321" s="15" t="s">
        <v>34</v>
      </c>
      <c r="AA321" s="15" t="s">
        <v>34</v>
      </c>
      <c r="AC321" s="15" t="s">
        <v>34</v>
      </c>
      <c r="AD321" s="15" t="s">
        <v>55</v>
      </c>
      <c r="AE321" s="15" t="s">
        <v>56</v>
      </c>
      <c r="AF321" s="15" t="s">
        <v>57</v>
      </c>
      <c r="AG321" s="15" t="s">
        <v>58</v>
      </c>
      <c r="AK321" s="15" t="str">
        <f>IFERROR(IF(FIND("Rett",AF321)&gt;-1,"yes"),"no")</f>
        <v>no</v>
      </c>
      <c r="AN321" s="15" t="s">
        <v>3145</v>
      </c>
      <c r="AT321" s="15" t="s">
        <v>2823</v>
      </c>
      <c r="AU321" s="15" t="s">
        <v>2823</v>
      </c>
      <c r="AV321" s="15" t="s">
        <v>2823</v>
      </c>
      <c r="AW321" s="15">
        <v>20</v>
      </c>
    </row>
    <row r="322" spans="1:49" s="15" customFormat="1">
      <c r="A322" s="15" t="s">
        <v>1615</v>
      </c>
      <c r="B322" s="15" t="s">
        <v>35</v>
      </c>
      <c r="C322" s="15" t="s">
        <v>39</v>
      </c>
      <c r="D322" s="15">
        <v>1684878</v>
      </c>
      <c r="E322" s="15" t="s">
        <v>36</v>
      </c>
      <c r="F322" s="15">
        <v>1017</v>
      </c>
      <c r="G322" s="15">
        <v>767</v>
      </c>
      <c r="H322" s="15">
        <v>256</v>
      </c>
      <c r="I322" s="15" t="s">
        <v>2708</v>
      </c>
      <c r="J322" s="15" t="s">
        <v>235</v>
      </c>
      <c r="K322" s="15" t="s">
        <v>236</v>
      </c>
      <c r="L322" s="15" t="s">
        <v>62</v>
      </c>
      <c r="M322" s="15">
        <v>173</v>
      </c>
      <c r="N322" s="15" t="s">
        <v>514</v>
      </c>
      <c r="O322" s="15" t="s">
        <v>200</v>
      </c>
      <c r="P322" s="15" t="s">
        <v>34</v>
      </c>
      <c r="Q322" s="15" t="s">
        <v>193</v>
      </c>
      <c r="R322" s="15" t="s">
        <v>1616</v>
      </c>
      <c r="S322" s="15">
        <v>26.7</v>
      </c>
      <c r="T322" s="15">
        <v>0.442</v>
      </c>
      <c r="U322" s="15" t="s">
        <v>49</v>
      </c>
      <c r="V322" s="15" t="s">
        <v>1617</v>
      </c>
      <c r="W322" s="15" t="s">
        <v>1618</v>
      </c>
      <c r="X322" s="15" t="s">
        <v>34</v>
      </c>
      <c r="Y322" s="15" t="s">
        <v>34</v>
      </c>
      <c r="Z322" s="15" t="s">
        <v>34</v>
      </c>
      <c r="AA322" s="15" t="s">
        <v>34</v>
      </c>
      <c r="AC322" s="15" t="s">
        <v>34</v>
      </c>
      <c r="AD322" s="15" t="s">
        <v>55</v>
      </c>
      <c r="AE322" s="15" t="s">
        <v>56</v>
      </c>
      <c r="AF322" s="15" t="s">
        <v>206</v>
      </c>
      <c r="AG322" s="15" t="s">
        <v>58</v>
      </c>
      <c r="AK322" s="15" t="str">
        <f>IFERROR(IF(FIND("Rett",AF322)&gt;-1,"yes"),"no")</f>
        <v>no</v>
      </c>
      <c r="AN322" s="15" t="s">
        <v>3146</v>
      </c>
      <c r="AT322" s="15" t="s">
        <v>2823</v>
      </c>
      <c r="AU322" s="15" t="s">
        <v>2823</v>
      </c>
      <c r="AV322" s="15" t="s">
        <v>2823</v>
      </c>
      <c r="AW322" s="15">
        <v>20</v>
      </c>
    </row>
    <row r="323" spans="1:49" s="15" customFormat="1">
      <c r="A323" s="15" t="s">
        <v>1604</v>
      </c>
      <c r="B323" s="15" t="s">
        <v>40</v>
      </c>
      <c r="C323" s="15" t="s">
        <v>39</v>
      </c>
      <c r="D323" s="15">
        <v>2499203</v>
      </c>
      <c r="E323" s="15" t="s">
        <v>36</v>
      </c>
      <c r="F323" s="15">
        <v>1032</v>
      </c>
      <c r="G323" s="15">
        <v>782</v>
      </c>
      <c r="H323" s="15">
        <v>261</v>
      </c>
      <c r="I323" s="15" t="s">
        <v>2708</v>
      </c>
      <c r="J323" s="15" t="s">
        <v>198</v>
      </c>
      <c r="K323" s="15" t="s">
        <v>612</v>
      </c>
      <c r="L323" s="15" t="s">
        <v>462</v>
      </c>
      <c r="M323" s="15">
        <v>178</v>
      </c>
      <c r="N323" s="15" t="s">
        <v>110</v>
      </c>
      <c r="O323" s="15" t="s">
        <v>200</v>
      </c>
      <c r="P323" s="15" t="s">
        <v>34</v>
      </c>
      <c r="Q323" s="15" t="s">
        <v>47</v>
      </c>
      <c r="R323" s="15" t="s">
        <v>1605</v>
      </c>
      <c r="S323" s="15">
        <v>26.1</v>
      </c>
      <c r="T323" s="15">
        <v>0.47399999999999998</v>
      </c>
      <c r="U323" s="15" t="s">
        <v>49</v>
      </c>
      <c r="V323" s="15" t="s">
        <v>1606</v>
      </c>
      <c r="W323" s="15" t="s">
        <v>1607</v>
      </c>
      <c r="X323" s="15" t="s">
        <v>34</v>
      </c>
      <c r="Y323" s="15" t="s">
        <v>34</v>
      </c>
      <c r="Z323" s="15" t="s">
        <v>34</v>
      </c>
      <c r="AA323" s="15" t="s">
        <v>34</v>
      </c>
      <c r="AC323" s="15" t="s">
        <v>34</v>
      </c>
      <c r="AD323" s="15" t="s">
        <v>55</v>
      </c>
      <c r="AE323" s="15" t="s">
        <v>56</v>
      </c>
      <c r="AF323" s="15" t="s">
        <v>190</v>
      </c>
      <c r="AG323" s="15" t="s">
        <v>58</v>
      </c>
      <c r="AK323" s="15" t="str">
        <f>IFERROR(IF(FIND("Rett",AF323)&gt;-1,"yes"),"no")</f>
        <v>no</v>
      </c>
      <c r="AN323" s="15" t="s">
        <v>3147</v>
      </c>
      <c r="AT323" s="15" t="s">
        <v>2823</v>
      </c>
      <c r="AU323" s="15" t="s">
        <v>2823</v>
      </c>
      <c r="AV323" s="15" t="s">
        <v>2823</v>
      </c>
      <c r="AW323" s="15">
        <v>20</v>
      </c>
    </row>
    <row r="324" spans="1:49" s="15" customFormat="1">
      <c r="A324" s="15" t="s">
        <v>1594</v>
      </c>
      <c r="B324" s="15" t="s">
        <v>40</v>
      </c>
      <c r="C324" s="15" t="s">
        <v>39</v>
      </c>
      <c r="D324" s="15">
        <v>520923</v>
      </c>
      <c r="E324" s="15" t="s">
        <v>36</v>
      </c>
      <c r="F324" s="15">
        <v>1034</v>
      </c>
      <c r="G324" s="15">
        <v>784</v>
      </c>
      <c r="H324" s="15">
        <v>262</v>
      </c>
      <c r="I324" s="15" t="s">
        <v>2708</v>
      </c>
      <c r="J324" s="15" t="s">
        <v>1595</v>
      </c>
      <c r="K324" s="15" t="s">
        <v>1596</v>
      </c>
      <c r="L324" s="15" t="s">
        <v>92</v>
      </c>
      <c r="M324" s="15">
        <v>179</v>
      </c>
      <c r="N324" s="15" t="s">
        <v>93</v>
      </c>
      <c r="O324" s="15" t="s">
        <v>326</v>
      </c>
      <c r="P324" s="15" t="s">
        <v>1597</v>
      </c>
      <c r="Q324" s="15" t="s">
        <v>1598</v>
      </c>
      <c r="R324" s="15" t="s">
        <v>295</v>
      </c>
      <c r="S324" s="15">
        <v>22.2</v>
      </c>
      <c r="T324" s="15">
        <v>0.39100000000000001</v>
      </c>
      <c r="U324" s="15" t="s">
        <v>49</v>
      </c>
      <c r="V324" s="15" t="s">
        <v>1599</v>
      </c>
      <c r="W324" s="15" t="s">
        <v>1600</v>
      </c>
      <c r="X324" s="15" t="s">
        <v>34</v>
      </c>
      <c r="Y324" s="16" t="s">
        <v>1601</v>
      </c>
      <c r="Z324" s="16" t="s">
        <v>1602</v>
      </c>
      <c r="AA324" s="15" t="s">
        <v>86</v>
      </c>
      <c r="AC324" s="15" t="s">
        <v>1603</v>
      </c>
      <c r="AD324" s="15" t="s">
        <v>55</v>
      </c>
      <c r="AE324" s="15" t="s">
        <v>56</v>
      </c>
      <c r="AF324" s="15" t="s">
        <v>227</v>
      </c>
      <c r="AG324" s="15" t="s">
        <v>58</v>
      </c>
      <c r="AK324" s="15" t="str">
        <f>IFERROR(IF(FIND("Rett",AF324)&gt;-1,"yes"),"no")</f>
        <v>no</v>
      </c>
      <c r="AN324" s="15" t="s">
        <v>3148</v>
      </c>
      <c r="AW324" s="15">
        <v>20</v>
      </c>
    </row>
    <row r="325" spans="1:49" s="15" customFormat="1">
      <c r="A325" s="15" t="s">
        <v>1585</v>
      </c>
      <c r="B325" s="15" t="s">
        <v>40</v>
      </c>
      <c r="C325" s="15" t="s">
        <v>106</v>
      </c>
      <c r="D325" s="15">
        <v>2226858</v>
      </c>
      <c r="E325" s="15" t="s">
        <v>36</v>
      </c>
      <c r="F325" s="15">
        <v>1038</v>
      </c>
      <c r="G325" s="15">
        <v>788</v>
      </c>
      <c r="H325" s="15">
        <v>263</v>
      </c>
      <c r="I325" s="15" t="s">
        <v>2708</v>
      </c>
      <c r="J325" s="15" t="s">
        <v>291</v>
      </c>
      <c r="K325" s="15" t="s">
        <v>315</v>
      </c>
      <c r="L325" s="15" t="s">
        <v>106</v>
      </c>
      <c r="M325" s="15">
        <v>180</v>
      </c>
      <c r="N325" s="15" t="s">
        <v>267</v>
      </c>
      <c r="O325" s="15" t="s">
        <v>293</v>
      </c>
      <c r="P325" s="15" t="s">
        <v>1589</v>
      </c>
      <c r="Q325" s="15" t="s">
        <v>407</v>
      </c>
      <c r="R325" s="15" t="s">
        <v>224</v>
      </c>
      <c r="S325" s="15">
        <v>22.1</v>
      </c>
      <c r="T325" s="15">
        <v>0.38600000000000001</v>
      </c>
      <c r="U325" s="15" t="s">
        <v>49</v>
      </c>
      <c r="V325" s="15" t="s">
        <v>1590</v>
      </c>
      <c r="W325" s="15" t="s">
        <v>1591</v>
      </c>
      <c r="X325" s="15" t="s">
        <v>34</v>
      </c>
      <c r="Y325" s="16" t="s">
        <v>1592</v>
      </c>
      <c r="Z325" s="16" t="s">
        <v>1593</v>
      </c>
      <c r="AA325" s="15" t="s">
        <v>386</v>
      </c>
      <c r="AC325" s="15" t="s">
        <v>34</v>
      </c>
      <c r="AD325" s="15" t="s">
        <v>55</v>
      </c>
      <c r="AE325" s="15" t="s">
        <v>56</v>
      </c>
      <c r="AF325" s="15" t="s">
        <v>227</v>
      </c>
      <c r="AG325" s="15" t="s">
        <v>58</v>
      </c>
      <c r="AK325" s="15" t="str">
        <f>IFERROR(IF(FIND("Rett",AF325)&gt;-1,"yes"),"no")</f>
        <v>no</v>
      </c>
      <c r="AN325" s="15" t="s">
        <v>3149</v>
      </c>
      <c r="AT325" s="15" t="s">
        <v>2823</v>
      </c>
      <c r="AU325" s="15" t="s">
        <v>2823</v>
      </c>
      <c r="AV325" s="15" t="s">
        <v>2823</v>
      </c>
      <c r="AW325" s="15">
        <v>20</v>
      </c>
    </row>
    <row r="326" spans="1:49" s="15" customFormat="1">
      <c r="A326" s="15" t="s">
        <v>1585</v>
      </c>
      <c r="B326" s="15" t="s">
        <v>40</v>
      </c>
      <c r="C326" s="15" t="s">
        <v>39</v>
      </c>
      <c r="D326" s="15">
        <v>1306058</v>
      </c>
      <c r="E326" s="15" t="s">
        <v>36</v>
      </c>
      <c r="F326" s="15">
        <v>1038</v>
      </c>
      <c r="G326" s="15">
        <v>788</v>
      </c>
      <c r="H326" s="15">
        <v>263</v>
      </c>
      <c r="I326" s="15" t="s">
        <v>2708</v>
      </c>
      <c r="J326" s="15" t="s">
        <v>398</v>
      </c>
      <c r="K326" s="15" t="s">
        <v>921</v>
      </c>
      <c r="L326" s="15" t="s">
        <v>106</v>
      </c>
      <c r="M326" s="15">
        <v>180</v>
      </c>
      <c r="N326" s="15" t="s">
        <v>267</v>
      </c>
      <c r="O326" s="15" t="s">
        <v>400</v>
      </c>
      <c r="P326" s="15" t="s">
        <v>1586</v>
      </c>
      <c r="Q326" s="15" t="s">
        <v>112</v>
      </c>
      <c r="R326" s="15" t="s">
        <v>923</v>
      </c>
      <c r="S326" s="15">
        <v>21.8</v>
      </c>
      <c r="T326" s="15">
        <v>0.44</v>
      </c>
      <c r="U326" s="15" t="s">
        <v>49</v>
      </c>
      <c r="V326" s="15" t="s">
        <v>1587</v>
      </c>
      <c r="W326" s="15" t="s">
        <v>1588</v>
      </c>
      <c r="X326" s="15" t="s">
        <v>34</v>
      </c>
      <c r="Y326" s="15" t="s">
        <v>34</v>
      </c>
      <c r="Z326" s="15" t="s">
        <v>34</v>
      </c>
      <c r="AA326" s="15" t="s">
        <v>34</v>
      </c>
      <c r="AC326" s="15" t="s">
        <v>34</v>
      </c>
      <c r="AD326" s="15" t="s">
        <v>55</v>
      </c>
      <c r="AE326" s="15" t="s">
        <v>56</v>
      </c>
      <c r="AF326" s="15" t="s">
        <v>190</v>
      </c>
      <c r="AG326" s="15" t="s">
        <v>58</v>
      </c>
      <c r="AK326" s="15" t="str">
        <f>IFERROR(IF(FIND("Rett",AF326)&gt;-1,"yes"),"no")</f>
        <v>no</v>
      </c>
      <c r="AN326" s="15" t="s">
        <v>3150</v>
      </c>
      <c r="AW326" s="15">
        <v>20</v>
      </c>
    </row>
    <row r="327" spans="1:49" s="15" customFormat="1">
      <c r="A327" s="15" t="s">
        <v>1580</v>
      </c>
      <c r="B327" s="15" t="s">
        <v>35</v>
      </c>
      <c r="C327" s="15" t="s">
        <v>39</v>
      </c>
      <c r="D327" s="15">
        <v>1372194</v>
      </c>
      <c r="E327" s="15" t="s">
        <v>36</v>
      </c>
      <c r="F327" s="15">
        <v>1040</v>
      </c>
      <c r="G327" s="15">
        <v>790</v>
      </c>
      <c r="H327" s="15">
        <v>264</v>
      </c>
      <c r="I327" s="15" t="s">
        <v>2708</v>
      </c>
      <c r="J327" s="15" t="s">
        <v>1376</v>
      </c>
      <c r="K327" s="15" t="s">
        <v>1581</v>
      </c>
      <c r="L327" s="15" t="s">
        <v>78</v>
      </c>
      <c r="M327" s="15">
        <v>181</v>
      </c>
      <c r="N327" s="15" t="s">
        <v>45</v>
      </c>
      <c r="O327" s="15" t="s">
        <v>293</v>
      </c>
      <c r="P327" s="15" t="s">
        <v>1582</v>
      </c>
      <c r="Q327" s="15" t="s">
        <v>810</v>
      </c>
      <c r="R327" s="15" t="s">
        <v>146</v>
      </c>
      <c r="S327" s="15">
        <v>15.99</v>
      </c>
      <c r="T327" s="15">
        <v>0.38200000000000001</v>
      </c>
      <c r="U327" s="15" t="s">
        <v>49</v>
      </c>
      <c r="V327" s="15" t="s">
        <v>1583</v>
      </c>
      <c r="W327" s="15" t="s">
        <v>1584</v>
      </c>
      <c r="X327" s="15" t="s">
        <v>34</v>
      </c>
      <c r="Y327" s="15" t="s">
        <v>34</v>
      </c>
      <c r="Z327" s="15" t="s">
        <v>34</v>
      </c>
      <c r="AA327" s="15" t="s">
        <v>34</v>
      </c>
      <c r="AC327" s="15" t="s">
        <v>34</v>
      </c>
      <c r="AD327" s="15" t="s">
        <v>55</v>
      </c>
      <c r="AE327" s="15" t="s">
        <v>56</v>
      </c>
      <c r="AF327" s="15" t="s">
        <v>57</v>
      </c>
      <c r="AG327" s="15" t="s">
        <v>58</v>
      </c>
      <c r="AK327" s="15" t="str">
        <f>IFERROR(IF(FIND("Rett",AF327)&gt;-1,"yes"),"no")</f>
        <v>no</v>
      </c>
      <c r="AN327" s="15" t="s">
        <v>3151</v>
      </c>
      <c r="AT327" s="15" t="s">
        <v>2823</v>
      </c>
      <c r="AU327" s="15" t="s">
        <v>2823</v>
      </c>
      <c r="AV327" s="15" t="s">
        <v>2823</v>
      </c>
      <c r="AW327" s="15">
        <v>20</v>
      </c>
    </row>
    <row r="328" spans="1:49" s="15" customFormat="1">
      <c r="A328" s="15" t="s">
        <v>1560</v>
      </c>
      <c r="B328" s="15" t="s">
        <v>40</v>
      </c>
      <c r="C328" s="15" t="s">
        <v>39</v>
      </c>
      <c r="D328" s="15">
        <v>952482</v>
      </c>
      <c r="E328" s="15" t="s">
        <v>36</v>
      </c>
      <c r="F328" s="15">
        <v>1065</v>
      </c>
      <c r="G328" s="15">
        <v>815</v>
      </c>
      <c r="H328" s="15">
        <v>272</v>
      </c>
      <c r="I328" s="15" t="s">
        <v>2708</v>
      </c>
      <c r="J328" s="15" t="s">
        <v>198</v>
      </c>
      <c r="K328" s="15" t="s">
        <v>1570</v>
      </c>
      <c r="L328" s="15" t="s">
        <v>507</v>
      </c>
      <c r="M328" s="15">
        <v>189</v>
      </c>
      <c r="N328" s="15" t="s">
        <v>1563</v>
      </c>
      <c r="O328" s="15" t="s">
        <v>200</v>
      </c>
      <c r="P328" s="15" t="s">
        <v>1571</v>
      </c>
      <c r="Q328" s="15" t="s">
        <v>47</v>
      </c>
      <c r="R328" s="15" t="s">
        <v>1177</v>
      </c>
      <c r="S328" s="15">
        <v>27.5</v>
      </c>
      <c r="T328" s="15">
        <v>0.65300000000000002</v>
      </c>
      <c r="U328" s="15" t="s">
        <v>49</v>
      </c>
      <c r="V328" s="15" t="s">
        <v>1572</v>
      </c>
      <c r="W328" s="15" t="s">
        <v>1573</v>
      </c>
      <c r="X328" s="15" t="s">
        <v>34</v>
      </c>
      <c r="Y328" s="15" t="s">
        <v>34</v>
      </c>
      <c r="Z328" s="15" t="s">
        <v>34</v>
      </c>
      <c r="AA328" s="15" t="s">
        <v>34</v>
      </c>
      <c r="AC328" s="15" t="s">
        <v>34</v>
      </c>
      <c r="AD328" s="15" t="s">
        <v>55</v>
      </c>
      <c r="AE328" s="15" t="s">
        <v>56</v>
      </c>
      <c r="AF328" s="15" t="s">
        <v>57</v>
      </c>
      <c r="AG328" s="15" t="s">
        <v>58</v>
      </c>
      <c r="AK328" s="15" t="str">
        <f>IFERROR(IF(FIND("Rett",AF328)&gt;-1,"yes"),"no")</f>
        <v>no</v>
      </c>
      <c r="AN328" s="15" t="s">
        <v>3152</v>
      </c>
      <c r="AW328" s="15">
        <v>20</v>
      </c>
    </row>
    <row r="329" spans="1:49" s="15" customFormat="1">
      <c r="A329" s="15" t="s">
        <v>1554</v>
      </c>
      <c r="B329" s="15" t="s">
        <v>35</v>
      </c>
      <c r="C329" s="15" t="s">
        <v>39</v>
      </c>
      <c r="D329" s="15">
        <v>1718793</v>
      </c>
      <c r="E329" s="15" t="s">
        <v>36</v>
      </c>
      <c r="F329" s="15">
        <v>1070</v>
      </c>
      <c r="G329" s="15">
        <v>820</v>
      </c>
      <c r="H329" s="15">
        <v>274</v>
      </c>
      <c r="I329" s="15" t="s">
        <v>2708</v>
      </c>
      <c r="J329" s="15" t="s">
        <v>733</v>
      </c>
      <c r="K329" s="15" t="s">
        <v>1555</v>
      </c>
      <c r="L329" s="15" t="s">
        <v>429</v>
      </c>
      <c r="M329" s="15">
        <v>191</v>
      </c>
      <c r="N329" s="15" t="s">
        <v>1470</v>
      </c>
      <c r="O329" s="15" t="s">
        <v>400</v>
      </c>
      <c r="P329" s="15" t="s">
        <v>1556</v>
      </c>
      <c r="Q329" s="15" t="s">
        <v>555</v>
      </c>
      <c r="R329" s="15" t="s">
        <v>1557</v>
      </c>
      <c r="S329" s="15">
        <v>18.89</v>
      </c>
      <c r="T329" s="15">
        <v>0.441</v>
      </c>
      <c r="U329" s="15" t="s">
        <v>296</v>
      </c>
      <c r="V329" s="15" t="s">
        <v>1558</v>
      </c>
      <c r="W329" s="15" t="s">
        <v>1559</v>
      </c>
      <c r="X329" s="15" t="s">
        <v>34</v>
      </c>
      <c r="Y329" s="15" t="s">
        <v>34</v>
      </c>
      <c r="Z329" s="15" t="s">
        <v>34</v>
      </c>
      <c r="AA329" s="15" t="s">
        <v>34</v>
      </c>
      <c r="AC329" s="15" t="s">
        <v>34</v>
      </c>
      <c r="AD329" s="15" t="s">
        <v>55</v>
      </c>
      <c r="AE329" s="15" t="s">
        <v>56</v>
      </c>
      <c r="AF329" s="15" t="s">
        <v>57</v>
      </c>
      <c r="AG329" s="15" t="s">
        <v>58</v>
      </c>
      <c r="AK329" s="15" t="str">
        <f>IFERROR(IF(FIND("Rett",AF329)&gt;-1,"yes"),"no")</f>
        <v>no</v>
      </c>
      <c r="AN329" s="15" t="s">
        <v>3153</v>
      </c>
      <c r="AT329" s="15" t="s">
        <v>2823</v>
      </c>
      <c r="AU329" s="15" t="s">
        <v>2823</v>
      </c>
      <c r="AV329" s="15" t="s">
        <v>2823</v>
      </c>
      <c r="AW329" s="15">
        <v>20</v>
      </c>
    </row>
    <row r="330" spans="1:49" s="15" customFormat="1">
      <c r="A330" s="15" t="s">
        <v>1542</v>
      </c>
      <c r="B330" s="15" t="s">
        <v>40</v>
      </c>
      <c r="C330" s="15" t="s">
        <v>106</v>
      </c>
      <c r="D330" s="15">
        <v>589959</v>
      </c>
      <c r="E330" s="15" t="s">
        <v>36</v>
      </c>
      <c r="F330" s="15">
        <v>1080</v>
      </c>
      <c r="G330" s="15">
        <v>830</v>
      </c>
      <c r="H330" s="15">
        <v>277</v>
      </c>
      <c r="I330" s="15" t="s">
        <v>2708</v>
      </c>
      <c r="J330" s="15" t="s">
        <v>291</v>
      </c>
      <c r="K330" s="15" t="s">
        <v>292</v>
      </c>
      <c r="L330" s="15" t="s">
        <v>35</v>
      </c>
      <c r="M330" s="15">
        <v>194</v>
      </c>
      <c r="N330" s="15" t="s">
        <v>1378</v>
      </c>
      <c r="O330" s="15" t="s">
        <v>293</v>
      </c>
      <c r="P330" s="15" t="s">
        <v>1543</v>
      </c>
      <c r="Q330" s="15" t="s">
        <v>565</v>
      </c>
      <c r="R330" s="15" t="s">
        <v>1544</v>
      </c>
      <c r="S330" s="15">
        <v>23.1</v>
      </c>
      <c r="T330" s="15">
        <v>0.44500000000000001</v>
      </c>
      <c r="U330" s="15" t="s">
        <v>296</v>
      </c>
      <c r="V330" s="15" t="s">
        <v>1545</v>
      </c>
      <c r="W330" s="15" t="s">
        <v>1546</v>
      </c>
      <c r="X330" s="15" t="s">
        <v>34</v>
      </c>
      <c r="Y330" s="15" t="s">
        <v>34</v>
      </c>
      <c r="Z330" s="15" t="s">
        <v>34</v>
      </c>
      <c r="AA330" s="15" t="s">
        <v>34</v>
      </c>
      <c r="AC330" s="15" t="s">
        <v>34</v>
      </c>
      <c r="AD330" s="15" t="s">
        <v>55</v>
      </c>
      <c r="AE330" s="15" t="s">
        <v>56</v>
      </c>
      <c r="AF330" s="15" t="s">
        <v>227</v>
      </c>
      <c r="AG330" s="15" t="s">
        <v>58</v>
      </c>
      <c r="AK330" s="15" t="str">
        <f>IFERROR(IF(FIND("Rett",AF330)&gt;-1,"yes"),"no")</f>
        <v>no</v>
      </c>
      <c r="AN330" s="15" t="s">
        <v>3154</v>
      </c>
      <c r="AW330" s="15">
        <v>20</v>
      </c>
    </row>
    <row r="331" spans="1:49" s="15" customFormat="1">
      <c r="A331" s="15" t="s">
        <v>1521</v>
      </c>
      <c r="B331" s="15" t="s">
        <v>40</v>
      </c>
      <c r="C331" s="15" t="s">
        <v>106</v>
      </c>
      <c r="D331" s="15">
        <v>143710</v>
      </c>
      <c r="E331" s="15" t="s">
        <v>36</v>
      </c>
      <c r="F331" s="15">
        <v>1086</v>
      </c>
      <c r="G331" s="15">
        <v>836</v>
      </c>
      <c r="H331" s="15">
        <v>279</v>
      </c>
      <c r="I331" s="15" t="s">
        <v>2708</v>
      </c>
      <c r="J331" s="15" t="s">
        <v>291</v>
      </c>
      <c r="K331" s="15" t="s">
        <v>1522</v>
      </c>
      <c r="L331" s="15" t="s">
        <v>462</v>
      </c>
      <c r="M331" s="15">
        <v>196</v>
      </c>
      <c r="N331" s="15" t="s">
        <v>463</v>
      </c>
      <c r="O331" s="15" t="s">
        <v>293</v>
      </c>
      <c r="P331" s="15" t="s">
        <v>1523</v>
      </c>
      <c r="Q331" s="15" t="s">
        <v>407</v>
      </c>
      <c r="R331" s="15" t="s">
        <v>640</v>
      </c>
      <c r="S331" s="15">
        <v>19.850000000000001</v>
      </c>
      <c r="T331" s="15">
        <v>0.49199999999999999</v>
      </c>
      <c r="U331" s="15" t="s">
        <v>296</v>
      </c>
      <c r="V331" s="15" t="s">
        <v>1524</v>
      </c>
      <c r="W331" s="15" t="s">
        <v>1525</v>
      </c>
      <c r="X331" s="15" t="s">
        <v>34</v>
      </c>
      <c r="Y331" s="15" t="s">
        <v>34</v>
      </c>
      <c r="Z331" s="15" t="s">
        <v>34</v>
      </c>
      <c r="AA331" s="15" t="s">
        <v>34</v>
      </c>
      <c r="AC331" s="15">
        <v>15526954</v>
      </c>
      <c r="AD331" s="15" t="s">
        <v>55</v>
      </c>
      <c r="AE331" s="15" t="s">
        <v>56</v>
      </c>
      <c r="AF331" s="15" t="s">
        <v>1526</v>
      </c>
      <c r="AG331" s="15" t="s">
        <v>58</v>
      </c>
      <c r="AK331" s="15" t="str">
        <f>IFERROR(IF(FIND("Rett",AF331)&gt;-1,"yes"),"no")</f>
        <v>yes</v>
      </c>
      <c r="AN331" s="15" t="s">
        <v>3155</v>
      </c>
      <c r="AT331" s="15" t="s">
        <v>2823</v>
      </c>
      <c r="AU331" s="15" t="s">
        <v>2823</v>
      </c>
      <c r="AV331" s="15" t="s">
        <v>2823</v>
      </c>
      <c r="AW331" s="15">
        <v>20</v>
      </c>
    </row>
    <row r="332" spans="1:49" s="15" customFormat="1">
      <c r="A332" s="15" t="s">
        <v>1511</v>
      </c>
      <c r="B332" s="15" t="s">
        <v>40</v>
      </c>
      <c r="C332" s="15" t="s">
        <v>39</v>
      </c>
      <c r="D332" s="15">
        <v>1523831</v>
      </c>
      <c r="E332" s="15" t="s">
        <v>36</v>
      </c>
      <c r="F332" s="15">
        <v>1092</v>
      </c>
      <c r="G332" s="15">
        <v>842</v>
      </c>
      <c r="H332" s="15">
        <v>281</v>
      </c>
      <c r="I332" s="15" t="s">
        <v>2708</v>
      </c>
      <c r="J332" s="15" t="s">
        <v>398</v>
      </c>
      <c r="K332" s="15" t="s">
        <v>921</v>
      </c>
      <c r="L332" s="15" t="s">
        <v>537</v>
      </c>
      <c r="M332" s="15">
        <v>198</v>
      </c>
      <c r="N332" s="15" t="s">
        <v>217</v>
      </c>
      <c r="O332" s="15" t="s">
        <v>400</v>
      </c>
      <c r="P332" s="15" t="s">
        <v>34</v>
      </c>
      <c r="Q332" s="15" t="s">
        <v>903</v>
      </c>
      <c r="R332" s="15" t="s">
        <v>1512</v>
      </c>
      <c r="S332" s="15">
        <v>17.13</v>
      </c>
      <c r="T332" s="15">
        <v>0.40200000000000002</v>
      </c>
      <c r="U332" s="15" t="s">
        <v>296</v>
      </c>
      <c r="V332" s="15" t="s">
        <v>1513</v>
      </c>
      <c r="W332" s="15" t="s">
        <v>1514</v>
      </c>
      <c r="X332" s="15" t="s">
        <v>34</v>
      </c>
      <c r="Y332" s="15" t="s">
        <v>34</v>
      </c>
      <c r="Z332" s="15" t="s">
        <v>34</v>
      </c>
      <c r="AA332" s="15" t="s">
        <v>34</v>
      </c>
      <c r="AC332" s="15" t="s">
        <v>34</v>
      </c>
      <c r="AD332" s="15" t="s">
        <v>55</v>
      </c>
      <c r="AE332" s="15" t="s">
        <v>56</v>
      </c>
      <c r="AF332" s="15" t="s">
        <v>57</v>
      </c>
      <c r="AG332" s="15" t="s">
        <v>58</v>
      </c>
      <c r="AK332" s="15" t="str">
        <f>IFERROR(IF(FIND("Rett",AF332)&gt;-1,"yes"),"no")</f>
        <v>no</v>
      </c>
      <c r="AN332" s="15" t="s">
        <v>3156</v>
      </c>
      <c r="AT332" s="15" t="s">
        <v>2823</v>
      </c>
      <c r="AU332" s="15" t="s">
        <v>2823</v>
      </c>
      <c r="AV332" s="15" t="s">
        <v>2823</v>
      </c>
      <c r="AW332" s="15">
        <v>20</v>
      </c>
    </row>
    <row r="333" spans="1:49" s="15" customFormat="1">
      <c r="A333" s="15" t="s">
        <v>1500</v>
      </c>
      <c r="B333" s="15" t="s">
        <v>40</v>
      </c>
      <c r="C333" s="15" t="s">
        <v>35</v>
      </c>
      <c r="D333" s="15">
        <v>1304490</v>
      </c>
      <c r="E333" s="15" t="s">
        <v>36</v>
      </c>
      <c r="F333" s="15">
        <v>1098</v>
      </c>
      <c r="G333" s="15">
        <v>848</v>
      </c>
      <c r="H333" s="15">
        <v>283</v>
      </c>
      <c r="I333" s="15" t="s">
        <v>2708</v>
      </c>
      <c r="J333" s="15" t="s">
        <v>1478</v>
      </c>
      <c r="K333" s="15" t="s">
        <v>1479</v>
      </c>
      <c r="L333" s="15" t="s">
        <v>62</v>
      </c>
      <c r="M333" s="15">
        <v>200</v>
      </c>
      <c r="N333" s="15" t="s">
        <v>514</v>
      </c>
      <c r="O333" s="15" t="s">
        <v>44</v>
      </c>
      <c r="P333" s="15" t="s">
        <v>34</v>
      </c>
      <c r="Q333" s="15" t="s">
        <v>178</v>
      </c>
      <c r="R333" s="15" t="s">
        <v>1501</v>
      </c>
      <c r="S333" s="15">
        <v>26.2</v>
      </c>
      <c r="T333" s="15">
        <v>0.59499999999999997</v>
      </c>
      <c r="U333" s="15" t="s">
        <v>296</v>
      </c>
      <c r="V333" s="15" t="s">
        <v>1502</v>
      </c>
      <c r="W333" s="15" t="s">
        <v>1503</v>
      </c>
      <c r="X333" s="15" t="s">
        <v>34</v>
      </c>
      <c r="Y333" s="15" t="s">
        <v>34</v>
      </c>
      <c r="Z333" s="15" t="s">
        <v>34</v>
      </c>
      <c r="AA333" s="15" t="s">
        <v>34</v>
      </c>
      <c r="AC333" s="15" t="s">
        <v>34</v>
      </c>
      <c r="AD333" s="15" t="s">
        <v>55</v>
      </c>
      <c r="AE333" s="15" t="s">
        <v>56</v>
      </c>
      <c r="AF333" s="15" t="s">
        <v>190</v>
      </c>
      <c r="AG333" s="15" t="s">
        <v>58</v>
      </c>
      <c r="AK333" s="15" t="str">
        <f>IFERROR(IF(FIND("Rett",AF333)&gt;-1,"yes"),"no")</f>
        <v>no</v>
      </c>
      <c r="AN333" s="15" t="s">
        <v>3157</v>
      </c>
      <c r="AW333" s="15">
        <v>20</v>
      </c>
    </row>
    <row r="334" spans="1:49" s="15" customFormat="1">
      <c r="A334" s="15" t="s">
        <v>1496</v>
      </c>
      <c r="B334" s="15" t="s">
        <v>39</v>
      </c>
      <c r="C334" s="15" t="s">
        <v>40</v>
      </c>
      <c r="D334" s="15">
        <v>2114848</v>
      </c>
      <c r="E334" s="15" t="s">
        <v>36</v>
      </c>
      <c r="F334" s="15">
        <v>1105</v>
      </c>
      <c r="G334" s="15">
        <v>855</v>
      </c>
      <c r="H334" s="15">
        <v>285</v>
      </c>
      <c r="I334" s="15" t="s">
        <v>2708</v>
      </c>
      <c r="J334" s="15" t="s">
        <v>947</v>
      </c>
      <c r="K334" s="15" t="s">
        <v>948</v>
      </c>
      <c r="L334" s="15" t="s">
        <v>134</v>
      </c>
      <c r="M334" s="15">
        <v>202</v>
      </c>
      <c r="N334" s="15" t="s">
        <v>293</v>
      </c>
      <c r="O334" s="15" t="s">
        <v>452</v>
      </c>
      <c r="P334" s="15" t="s">
        <v>34</v>
      </c>
      <c r="Q334" s="15" t="s">
        <v>178</v>
      </c>
      <c r="R334" s="15" t="s">
        <v>1497</v>
      </c>
      <c r="S334" s="15">
        <v>24.5</v>
      </c>
      <c r="T334" s="15">
        <v>0.41</v>
      </c>
      <c r="U334" s="15" t="s">
        <v>296</v>
      </c>
      <c r="V334" s="15" t="s">
        <v>1498</v>
      </c>
      <c r="W334" s="15" t="s">
        <v>1499</v>
      </c>
      <c r="X334" s="15" t="s">
        <v>34</v>
      </c>
      <c r="Y334" s="15" t="s">
        <v>34</v>
      </c>
      <c r="Z334" s="15" t="s">
        <v>34</v>
      </c>
      <c r="AA334" s="15" t="s">
        <v>34</v>
      </c>
      <c r="AC334" s="15" t="s">
        <v>34</v>
      </c>
      <c r="AD334" s="15" t="s">
        <v>55</v>
      </c>
      <c r="AE334" s="15" t="s">
        <v>56</v>
      </c>
      <c r="AF334" s="15" t="s">
        <v>57</v>
      </c>
      <c r="AG334" s="15" t="s">
        <v>58</v>
      </c>
      <c r="AK334" s="15" t="str">
        <f>IFERROR(IF(FIND("Rett",AF334)&gt;-1,"yes"),"no")</f>
        <v>no</v>
      </c>
      <c r="AN334" s="15" t="s">
        <v>3158</v>
      </c>
      <c r="AT334" s="15" t="s">
        <v>2823</v>
      </c>
      <c r="AU334" s="15" t="s">
        <v>2823</v>
      </c>
      <c r="AV334" s="15" t="s">
        <v>2823</v>
      </c>
      <c r="AW334" s="15">
        <v>20</v>
      </c>
    </row>
    <row r="335" spans="1:49" s="15" customFormat="1">
      <c r="A335" s="15" t="s">
        <v>1492</v>
      </c>
      <c r="B335" s="15" t="s">
        <v>35</v>
      </c>
      <c r="C335" s="15" t="s">
        <v>39</v>
      </c>
      <c r="D335" s="15">
        <v>143715</v>
      </c>
      <c r="E335" s="15" t="s">
        <v>36</v>
      </c>
      <c r="F335" s="15">
        <v>1107</v>
      </c>
      <c r="G335" s="15">
        <v>857</v>
      </c>
      <c r="H335" s="15">
        <v>286</v>
      </c>
      <c r="I335" s="15" t="s">
        <v>2708</v>
      </c>
      <c r="J335" s="15" t="s">
        <v>235</v>
      </c>
      <c r="K335" s="15" t="s">
        <v>236</v>
      </c>
      <c r="L335" s="15" t="s">
        <v>35</v>
      </c>
      <c r="M335" s="15">
        <v>203</v>
      </c>
      <c r="N335" s="15" t="s">
        <v>674</v>
      </c>
      <c r="O335" s="15" t="s">
        <v>200</v>
      </c>
      <c r="P335" s="15" t="s">
        <v>1493</v>
      </c>
      <c r="Q335" s="15" t="s">
        <v>736</v>
      </c>
      <c r="R335" s="15" t="s">
        <v>640</v>
      </c>
      <c r="S335" s="15">
        <v>21.7</v>
      </c>
      <c r="T335" s="15">
        <v>0.47</v>
      </c>
      <c r="U335" s="15" t="s">
        <v>296</v>
      </c>
      <c r="V335" s="15" t="s">
        <v>1494</v>
      </c>
      <c r="W335" s="15" t="s">
        <v>1495</v>
      </c>
      <c r="X335" s="15" t="s">
        <v>34</v>
      </c>
      <c r="Y335" s="15" t="s">
        <v>34</v>
      </c>
      <c r="Z335" s="15" t="s">
        <v>34</v>
      </c>
      <c r="AA335" s="15" t="s">
        <v>34</v>
      </c>
      <c r="AC335" s="15">
        <v>18414213</v>
      </c>
      <c r="AD335" s="15" t="s">
        <v>55</v>
      </c>
      <c r="AE335" s="15" t="s">
        <v>56</v>
      </c>
      <c r="AF335" s="15" t="s">
        <v>206</v>
      </c>
      <c r="AG335" s="15" t="s">
        <v>58</v>
      </c>
      <c r="AK335" s="15" t="str">
        <f>IFERROR(IF(FIND("Rett",AF335)&gt;-1,"yes"),"no")</f>
        <v>no</v>
      </c>
      <c r="AN335" s="15" t="s">
        <v>3159</v>
      </c>
      <c r="AW335" s="15">
        <v>20</v>
      </c>
    </row>
    <row r="336" spans="1:49" s="15" customFormat="1">
      <c r="A336" s="15" t="s">
        <v>1477</v>
      </c>
      <c r="B336" s="15" t="s">
        <v>40</v>
      </c>
      <c r="C336" s="15" t="s">
        <v>35</v>
      </c>
      <c r="D336" s="15">
        <v>2096343</v>
      </c>
      <c r="E336" s="15" t="s">
        <v>36</v>
      </c>
      <c r="F336" s="15">
        <v>1110</v>
      </c>
      <c r="G336" s="15">
        <v>860</v>
      </c>
      <c r="H336" s="15">
        <v>287</v>
      </c>
      <c r="I336" s="15" t="s">
        <v>2708</v>
      </c>
      <c r="J336" s="15" t="s">
        <v>1478</v>
      </c>
      <c r="K336" s="15" t="s">
        <v>1479</v>
      </c>
      <c r="L336" s="15" t="s">
        <v>134</v>
      </c>
      <c r="M336" s="15">
        <v>204</v>
      </c>
      <c r="N336" s="15" t="s">
        <v>293</v>
      </c>
      <c r="O336" s="15" t="s">
        <v>44</v>
      </c>
      <c r="P336" s="15" t="s">
        <v>1480</v>
      </c>
      <c r="Q336" s="15" t="s">
        <v>47</v>
      </c>
      <c r="R336" s="15" t="s">
        <v>1481</v>
      </c>
      <c r="S336" s="15">
        <v>24.2</v>
      </c>
      <c r="T336" s="15">
        <v>0.63700000000000001</v>
      </c>
      <c r="U336" s="15" t="s">
        <v>296</v>
      </c>
      <c r="V336" s="15" t="s">
        <v>1482</v>
      </c>
      <c r="W336" s="15" t="s">
        <v>1483</v>
      </c>
      <c r="X336" s="15" t="s">
        <v>34</v>
      </c>
      <c r="Y336" s="15" t="s">
        <v>34</v>
      </c>
      <c r="Z336" s="15" t="s">
        <v>34</v>
      </c>
      <c r="AA336" s="15" t="s">
        <v>34</v>
      </c>
      <c r="AC336" s="15" t="s">
        <v>34</v>
      </c>
      <c r="AD336" s="15" t="s">
        <v>55</v>
      </c>
      <c r="AE336" s="15" t="s">
        <v>56</v>
      </c>
      <c r="AF336" s="15" t="s">
        <v>57</v>
      </c>
      <c r="AG336" s="15" t="s">
        <v>58</v>
      </c>
      <c r="AK336" s="15" t="str">
        <f>IFERROR(IF(FIND("Rett",AF336)&gt;-1,"yes"),"no")</f>
        <v>no</v>
      </c>
      <c r="AN336" s="15" t="s">
        <v>3160</v>
      </c>
      <c r="AT336" s="15" t="s">
        <v>2823</v>
      </c>
      <c r="AU336" s="15" t="s">
        <v>2823</v>
      </c>
      <c r="AV336" s="15" t="s">
        <v>2823</v>
      </c>
      <c r="AW336" s="15">
        <v>20</v>
      </c>
    </row>
    <row r="337" spans="1:49" s="15" customFormat="1">
      <c r="A337" s="15" t="s">
        <v>1466</v>
      </c>
      <c r="B337" s="15" t="s">
        <v>35</v>
      </c>
      <c r="C337" s="15" t="s">
        <v>39</v>
      </c>
      <c r="D337" s="15">
        <v>1056746</v>
      </c>
      <c r="E337" s="15" t="s">
        <v>36</v>
      </c>
      <c r="F337" s="15">
        <v>1119</v>
      </c>
      <c r="G337" s="15">
        <v>869</v>
      </c>
      <c r="H337" s="15">
        <v>290</v>
      </c>
      <c r="I337" s="15" t="s">
        <v>2708</v>
      </c>
      <c r="J337" s="15" t="s">
        <v>405</v>
      </c>
      <c r="K337" s="15" t="s">
        <v>406</v>
      </c>
      <c r="L337" s="15" t="s">
        <v>521</v>
      </c>
      <c r="M337" s="15">
        <v>207</v>
      </c>
      <c r="N337" s="15" t="s">
        <v>452</v>
      </c>
      <c r="O337" s="15" t="s">
        <v>400</v>
      </c>
      <c r="P337" s="15" t="s">
        <v>34</v>
      </c>
      <c r="Q337" s="15" t="s">
        <v>193</v>
      </c>
      <c r="R337" s="15" t="s">
        <v>1177</v>
      </c>
      <c r="S337" s="15">
        <v>24.2</v>
      </c>
      <c r="T337" s="15">
        <v>0.58799999999999997</v>
      </c>
      <c r="U337" s="15" t="s">
        <v>296</v>
      </c>
      <c r="V337" s="15" t="s">
        <v>1467</v>
      </c>
      <c r="W337" s="15" t="s">
        <v>1468</v>
      </c>
      <c r="X337" s="15" t="s">
        <v>34</v>
      </c>
      <c r="Y337" s="15" t="s">
        <v>34</v>
      </c>
      <c r="Z337" s="15" t="s">
        <v>34</v>
      </c>
      <c r="AA337" s="15" t="s">
        <v>34</v>
      </c>
      <c r="AC337" s="15" t="s">
        <v>34</v>
      </c>
      <c r="AD337" s="15" t="s">
        <v>55</v>
      </c>
      <c r="AE337" s="15" t="s">
        <v>56</v>
      </c>
      <c r="AF337" s="15" t="s">
        <v>57</v>
      </c>
      <c r="AG337" s="15" t="s">
        <v>58</v>
      </c>
      <c r="AK337" s="15" t="str">
        <f>IFERROR(IF(FIND("Rett",AF337)&gt;-1,"yes"),"no")</f>
        <v>no</v>
      </c>
      <c r="AN337" s="15" t="s">
        <v>3161</v>
      </c>
      <c r="AW337" s="15">
        <v>20</v>
      </c>
    </row>
    <row r="338" spans="1:49" s="15" customFormat="1">
      <c r="A338" s="15" t="s">
        <v>1457</v>
      </c>
      <c r="B338" s="15" t="s">
        <v>40</v>
      </c>
      <c r="C338" s="15" t="s">
        <v>39</v>
      </c>
      <c r="D338" s="15">
        <v>998971</v>
      </c>
      <c r="E338" s="15" t="s">
        <v>36</v>
      </c>
      <c r="F338" s="15">
        <v>1125</v>
      </c>
      <c r="G338" s="15">
        <v>875</v>
      </c>
      <c r="H338" s="15">
        <v>292</v>
      </c>
      <c r="I338" s="15" t="s">
        <v>2708</v>
      </c>
      <c r="J338" s="15" t="s">
        <v>1429</v>
      </c>
      <c r="K338" s="15" t="s">
        <v>1430</v>
      </c>
      <c r="L338" s="15" t="s">
        <v>340</v>
      </c>
      <c r="M338" s="15">
        <v>209</v>
      </c>
      <c r="N338" s="15" t="s">
        <v>341</v>
      </c>
      <c r="O338" s="15" t="s">
        <v>255</v>
      </c>
      <c r="P338" s="15" t="s">
        <v>1458</v>
      </c>
      <c r="Q338" s="15" t="s">
        <v>178</v>
      </c>
      <c r="R338" s="15" t="s">
        <v>620</v>
      </c>
      <c r="S338" s="15">
        <v>25.3</v>
      </c>
      <c r="T338" s="15">
        <v>0.46500000000000002</v>
      </c>
      <c r="U338" s="15" t="s">
        <v>296</v>
      </c>
      <c r="V338" s="15" t="s">
        <v>1459</v>
      </c>
      <c r="W338" s="15" t="s">
        <v>1460</v>
      </c>
      <c r="X338" s="15" t="s">
        <v>34</v>
      </c>
      <c r="Y338" s="16" t="s">
        <v>1232</v>
      </c>
      <c r="Z338" s="15">
        <v>2.208E-4</v>
      </c>
      <c r="AA338" s="15" t="s">
        <v>70</v>
      </c>
      <c r="AC338" s="15" t="s">
        <v>34</v>
      </c>
      <c r="AD338" s="15" t="s">
        <v>55</v>
      </c>
      <c r="AE338" s="15" t="s">
        <v>56</v>
      </c>
      <c r="AF338" s="15" t="s">
        <v>57</v>
      </c>
      <c r="AG338" s="15" t="s">
        <v>58</v>
      </c>
      <c r="AK338" s="15" t="str">
        <f>IFERROR(IF(FIND("Rett",AF338)&gt;-1,"yes"),"no")</f>
        <v>no</v>
      </c>
      <c r="AN338" s="15" t="s">
        <v>3162</v>
      </c>
      <c r="AW338" s="15">
        <v>20</v>
      </c>
    </row>
    <row r="339" spans="1:49" s="15" customFormat="1">
      <c r="A339" s="15" t="s">
        <v>1452</v>
      </c>
      <c r="B339" s="15" t="s">
        <v>35</v>
      </c>
      <c r="C339" s="15" t="s">
        <v>39</v>
      </c>
      <c r="D339" s="15">
        <v>942391</v>
      </c>
      <c r="E339" s="15" t="s">
        <v>36</v>
      </c>
      <c r="F339" s="15">
        <v>1127</v>
      </c>
      <c r="G339" s="15">
        <v>877</v>
      </c>
      <c r="H339" s="15">
        <v>293</v>
      </c>
      <c r="I339" s="15" t="s">
        <v>2708</v>
      </c>
      <c r="J339" s="15" t="s">
        <v>1376</v>
      </c>
      <c r="K339" s="15" t="s">
        <v>1377</v>
      </c>
      <c r="L339" s="15" t="s">
        <v>106</v>
      </c>
      <c r="M339" s="15">
        <v>213</v>
      </c>
      <c r="N339" s="15" t="s">
        <v>267</v>
      </c>
      <c r="O339" s="15" t="s">
        <v>293</v>
      </c>
      <c r="P339" s="15" t="s">
        <v>1453</v>
      </c>
      <c r="Q339" s="15" t="s">
        <v>810</v>
      </c>
      <c r="R339" s="15" t="s">
        <v>224</v>
      </c>
      <c r="S339" s="15">
        <v>15.85</v>
      </c>
      <c r="T339" s="15">
        <v>0.48299999999999998</v>
      </c>
      <c r="U339" s="15" t="s">
        <v>49</v>
      </c>
      <c r="V339" s="15" t="s">
        <v>1454</v>
      </c>
      <c r="W339" s="15" t="s">
        <v>1455</v>
      </c>
      <c r="X339" s="15" t="s">
        <v>34</v>
      </c>
      <c r="Y339" s="16" t="s">
        <v>116</v>
      </c>
      <c r="Z339" s="16" t="s">
        <v>1456</v>
      </c>
      <c r="AA339" s="15" t="s">
        <v>386</v>
      </c>
      <c r="AC339" s="15" t="s">
        <v>34</v>
      </c>
      <c r="AD339" s="15" t="s">
        <v>55</v>
      </c>
      <c r="AE339" s="15" t="s">
        <v>56</v>
      </c>
      <c r="AF339" s="15" t="s">
        <v>57</v>
      </c>
      <c r="AG339" s="15" t="s">
        <v>58</v>
      </c>
      <c r="AK339" s="15" t="str">
        <f>IFERROR(IF(FIND("Rett",AF339)&gt;-1,"yes"),"no")</f>
        <v>no</v>
      </c>
      <c r="AN339" s="15" t="s">
        <v>3163</v>
      </c>
      <c r="AW339" s="15">
        <v>20</v>
      </c>
    </row>
    <row r="340" spans="1:49" s="15" customFormat="1">
      <c r="A340" s="15" t="s">
        <v>1428</v>
      </c>
      <c r="B340" s="15" t="s">
        <v>40</v>
      </c>
      <c r="C340" s="15" t="s">
        <v>35</v>
      </c>
      <c r="D340" s="15">
        <v>1342085</v>
      </c>
      <c r="E340" s="15" t="s">
        <v>36</v>
      </c>
      <c r="F340" s="15">
        <v>1134</v>
      </c>
      <c r="G340" s="15">
        <v>884</v>
      </c>
      <c r="H340" s="15">
        <v>295</v>
      </c>
      <c r="I340" s="15" t="s">
        <v>2708</v>
      </c>
      <c r="J340" s="15" t="s">
        <v>1243</v>
      </c>
      <c r="K340" s="15" t="s">
        <v>1435</v>
      </c>
      <c r="L340" s="15" t="s">
        <v>106</v>
      </c>
      <c r="M340" s="15">
        <v>215</v>
      </c>
      <c r="N340" s="15" t="s">
        <v>123</v>
      </c>
      <c r="O340" s="15" t="s">
        <v>231</v>
      </c>
      <c r="P340" s="15" t="s">
        <v>1436</v>
      </c>
      <c r="Q340" s="15" t="s">
        <v>755</v>
      </c>
      <c r="R340" s="15" t="s">
        <v>1437</v>
      </c>
      <c r="S340" s="15">
        <v>25.2</v>
      </c>
      <c r="T340" s="15">
        <v>0.57999999999999996</v>
      </c>
      <c r="U340" s="15" t="s">
        <v>49</v>
      </c>
      <c r="V340" s="15" t="s">
        <v>1438</v>
      </c>
      <c r="W340" s="15" t="s">
        <v>1439</v>
      </c>
      <c r="X340" s="15" t="s">
        <v>34</v>
      </c>
      <c r="Y340" s="15" t="s">
        <v>34</v>
      </c>
      <c r="Z340" s="15" t="s">
        <v>34</v>
      </c>
      <c r="AA340" s="15" t="s">
        <v>34</v>
      </c>
      <c r="AC340" s="15" t="s">
        <v>34</v>
      </c>
      <c r="AD340" s="15" t="s">
        <v>55</v>
      </c>
      <c r="AE340" s="15" t="s">
        <v>56</v>
      </c>
      <c r="AF340" s="15" t="s">
        <v>190</v>
      </c>
      <c r="AG340" s="15" t="s">
        <v>58</v>
      </c>
      <c r="AK340" s="15" t="str">
        <f>IFERROR(IF(FIND("Rett",AF340)&gt;-1,"yes"),"no")</f>
        <v>no</v>
      </c>
      <c r="AN340" s="15" t="s">
        <v>3164</v>
      </c>
      <c r="AT340" s="15" t="s">
        <v>2823</v>
      </c>
      <c r="AU340" s="15" t="s">
        <v>2823</v>
      </c>
      <c r="AV340" s="15" t="s">
        <v>2823</v>
      </c>
      <c r="AW340" s="15">
        <v>20</v>
      </c>
    </row>
    <row r="341" spans="1:49" s="15" customFormat="1">
      <c r="A341" s="15" t="s">
        <v>1423</v>
      </c>
      <c r="B341" s="15" t="s">
        <v>40</v>
      </c>
      <c r="C341" s="15" t="s">
        <v>106</v>
      </c>
      <c r="D341" s="15">
        <v>2573969</v>
      </c>
      <c r="E341" s="15" t="s">
        <v>36</v>
      </c>
      <c r="F341" s="15">
        <v>1146</v>
      </c>
      <c r="G341" s="15">
        <v>896</v>
      </c>
      <c r="H341" s="15">
        <v>299</v>
      </c>
      <c r="I341" s="15" t="s">
        <v>2708</v>
      </c>
      <c r="J341" s="15" t="s">
        <v>686</v>
      </c>
      <c r="K341" s="15" t="s">
        <v>687</v>
      </c>
      <c r="L341" s="15" t="s">
        <v>507</v>
      </c>
      <c r="M341" s="15">
        <v>219</v>
      </c>
      <c r="N341" s="15" t="s">
        <v>210</v>
      </c>
      <c r="O341" s="15" t="s">
        <v>185</v>
      </c>
      <c r="P341" s="15" t="s">
        <v>1424</v>
      </c>
      <c r="Q341" s="15" t="s">
        <v>47</v>
      </c>
      <c r="R341" s="15" t="s">
        <v>1425</v>
      </c>
      <c r="S341" s="15">
        <v>25.9</v>
      </c>
      <c r="T341" s="15">
        <v>0.59399999999999997</v>
      </c>
      <c r="U341" s="15" t="s">
        <v>49</v>
      </c>
      <c r="V341" s="15" t="s">
        <v>1426</v>
      </c>
      <c r="W341" s="15" t="s">
        <v>1427</v>
      </c>
      <c r="X341" s="15" t="s">
        <v>34</v>
      </c>
      <c r="Y341" s="15" t="s">
        <v>34</v>
      </c>
      <c r="Z341" s="15" t="s">
        <v>34</v>
      </c>
      <c r="AA341" s="15" t="s">
        <v>34</v>
      </c>
      <c r="AC341" s="15" t="s">
        <v>34</v>
      </c>
      <c r="AD341" s="15" t="s">
        <v>55</v>
      </c>
      <c r="AE341" s="15" t="s">
        <v>56</v>
      </c>
      <c r="AF341" s="15" t="s">
        <v>190</v>
      </c>
      <c r="AG341" s="15" t="s">
        <v>58</v>
      </c>
      <c r="AK341" s="15" t="str">
        <f>IFERROR(IF(FIND("Rett",AF341)&gt;-1,"yes"),"no")</f>
        <v>no</v>
      </c>
      <c r="AN341" s="15" t="s">
        <v>3165</v>
      </c>
      <c r="AT341" s="15" t="s">
        <v>2823</v>
      </c>
      <c r="AU341" s="15" t="s">
        <v>2823</v>
      </c>
      <c r="AV341" s="15" t="s">
        <v>2823</v>
      </c>
      <c r="AW341" s="15">
        <v>20</v>
      </c>
    </row>
    <row r="342" spans="1:49" s="15" customFormat="1">
      <c r="A342" s="15" t="s">
        <v>1410</v>
      </c>
      <c r="B342" s="15" t="s">
        <v>39</v>
      </c>
      <c r="C342" s="15" t="s">
        <v>40</v>
      </c>
      <c r="D342" s="15">
        <v>1996601</v>
      </c>
      <c r="E342" s="15" t="s">
        <v>36</v>
      </c>
      <c r="F342" s="15">
        <v>1148</v>
      </c>
      <c r="G342" s="15">
        <v>898</v>
      </c>
      <c r="H342" s="15">
        <v>300</v>
      </c>
      <c r="I342" s="15" t="s">
        <v>2708</v>
      </c>
      <c r="J342" s="15" t="s">
        <v>41</v>
      </c>
      <c r="K342" s="15" t="s">
        <v>1411</v>
      </c>
      <c r="L342" s="15" t="s">
        <v>340</v>
      </c>
      <c r="M342" s="15">
        <v>220</v>
      </c>
      <c r="N342" s="15" t="s">
        <v>79</v>
      </c>
      <c r="O342" s="15" t="s">
        <v>45</v>
      </c>
      <c r="P342" s="15" t="s">
        <v>1412</v>
      </c>
      <c r="Q342" s="15" t="s">
        <v>1080</v>
      </c>
      <c r="R342" s="15" t="s">
        <v>1413</v>
      </c>
      <c r="S342" s="15">
        <v>24.1</v>
      </c>
      <c r="T342" s="15">
        <v>0.54200000000000004</v>
      </c>
      <c r="U342" s="15" t="s">
        <v>49</v>
      </c>
      <c r="V342" s="15" t="s">
        <v>1414</v>
      </c>
      <c r="W342" s="15" t="s">
        <v>1415</v>
      </c>
      <c r="X342" s="15" t="s">
        <v>34</v>
      </c>
      <c r="Y342" s="15" t="s">
        <v>34</v>
      </c>
      <c r="Z342" s="15" t="s">
        <v>34</v>
      </c>
      <c r="AA342" s="15" t="s">
        <v>34</v>
      </c>
      <c r="AC342" s="15" t="s">
        <v>34</v>
      </c>
      <c r="AD342" s="15" t="s">
        <v>55</v>
      </c>
      <c r="AE342" s="15" t="s">
        <v>56</v>
      </c>
      <c r="AF342" s="15" t="s">
        <v>57</v>
      </c>
      <c r="AG342" s="15" t="s">
        <v>58</v>
      </c>
      <c r="AK342" s="15" t="str">
        <f>IFERROR(IF(FIND("Rett",AF342)&gt;-1,"yes"),"no")</f>
        <v>no</v>
      </c>
      <c r="AN342" s="15" t="s">
        <v>3166</v>
      </c>
      <c r="AT342" s="15" t="s">
        <v>2823</v>
      </c>
      <c r="AU342" s="15" t="s">
        <v>2823</v>
      </c>
      <c r="AV342" s="15" t="s">
        <v>2823</v>
      </c>
      <c r="AW342" s="15">
        <v>20</v>
      </c>
    </row>
    <row r="343" spans="1:49" s="15" customFormat="1">
      <c r="A343" s="15" t="s">
        <v>1365</v>
      </c>
      <c r="B343" s="15" t="s">
        <v>35</v>
      </c>
      <c r="C343" s="15" t="s">
        <v>39</v>
      </c>
      <c r="D343" s="15">
        <v>143743</v>
      </c>
      <c r="E343" s="15" t="s">
        <v>36</v>
      </c>
      <c r="F343" s="15">
        <v>1161</v>
      </c>
      <c r="G343" s="15">
        <v>911</v>
      </c>
      <c r="H343" s="15">
        <v>304</v>
      </c>
      <c r="I343" s="15" t="s">
        <v>2708</v>
      </c>
      <c r="J343" s="15" t="s">
        <v>235</v>
      </c>
      <c r="K343" s="15" t="s">
        <v>284</v>
      </c>
      <c r="L343" s="15" t="s">
        <v>92</v>
      </c>
      <c r="M343" s="15">
        <v>224</v>
      </c>
      <c r="N343" s="15" t="s">
        <v>109</v>
      </c>
      <c r="O343" s="15" t="s">
        <v>200</v>
      </c>
      <c r="P343" s="15" t="s">
        <v>1366</v>
      </c>
      <c r="Q343" s="15" t="s">
        <v>178</v>
      </c>
      <c r="R343" s="15" t="s">
        <v>1323</v>
      </c>
      <c r="S343" s="15">
        <v>26.9</v>
      </c>
      <c r="T343" s="15">
        <v>0.77800000000000002</v>
      </c>
      <c r="U343" s="15" t="s">
        <v>49</v>
      </c>
      <c r="V343" s="15" t="s">
        <v>1367</v>
      </c>
      <c r="W343" s="15" t="s">
        <v>1368</v>
      </c>
      <c r="X343" s="15" t="s">
        <v>34</v>
      </c>
      <c r="Y343" s="15" t="s">
        <v>34</v>
      </c>
      <c r="Z343" s="15" t="s">
        <v>34</v>
      </c>
      <c r="AA343" s="15" t="s">
        <v>34</v>
      </c>
      <c r="AC343" s="15">
        <v>18414213</v>
      </c>
      <c r="AD343" s="15" t="s">
        <v>55</v>
      </c>
      <c r="AE343" s="15" t="s">
        <v>56</v>
      </c>
      <c r="AF343" s="15" t="s">
        <v>206</v>
      </c>
      <c r="AG343" s="15" t="s">
        <v>58</v>
      </c>
      <c r="AK343" s="15" t="str">
        <f>IFERROR(IF(FIND("Rett",AF343)&gt;-1,"yes"),"no")</f>
        <v>no</v>
      </c>
      <c r="AN343" s="15" t="s">
        <v>3167</v>
      </c>
      <c r="AW343" s="15">
        <v>20</v>
      </c>
    </row>
    <row r="344" spans="1:49" s="15" customFormat="1">
      <c r="A344" s="15" t="s">
        <v>1316</v>
      </c>
      <c r="B344" s="15" t="s">
        <v>40</v>
      </c>
      <c r="C344" s="15" t="s">
        <v>39</v>
      </c>
      <c r="D344" s="15">
        <v>496284</v>
      </c>
      <c r="E344" s="15" t="s">
        <v>36</v>
      </c>
      <c r="F344" s="15">
        <v>1173</v>
      </c>
      <c r="G344" s="15">
        <v>923</v>
      </c>
      <c r="H344" s="15">
        <v>308</v>
      </c>
      <c r="I344" s="15" t="s">
        <v>2708</v>
      </c>
      <c r="J344" s="15" t="s">
        <v>1187</v>
      </c>
      <c r="K344" s="15" t="s">
        <v>1188</v>
      </c>
      <c r="L344" s="15" t="s">
        <v>340</v>
      </c>
      <c r="M344" s="15">
        <v>228</v>
      </c>
      <c r="N344" s="15" t="s">
        <v>341</v>
      </c>
      <c r="O344" s="15" t="s">
        <v>110</v>
      </c>
      <c r="P344" s="15" t="s">
        <v>1317</v>
      </c>
      <c r="Q344" s="15" t="s">
        <v>178</v>
      </c>
      <c r="R344" s="15" t="s">
        <v>1318</v>
      </c>
      <c r="S344" s="15">
        <v>25.2</v>
      </c>
      <c r="T344" s="15">
        <v>0.47399999999999998</v>
      </c>
      <c r="U344" s="15" t="s">
        <v>49</v>
      </c>
      <c r="V344" s="15" t="s">
        <v>1319</v>
      </c>
      <c r="W344" s="15" t="s">
        <v>1320</v>
      </c>
      <c r="X344" s="15" t="s">
        <v>34</v>
      </c>
      <c r="Y344" s="15" t="s">
        <v>34</v>
      </c>
      <c r="Z344" s="15" t="s">
        <v>34</v>
      </c>
      <c r="AA344" s="15" t="s">
        <v>34</v>
      </c>
      <c r="AC344" s="15" t="s">
        <v>34</v>
      </c>
      <c r="AD344" s="15" t="s">
        <v>55</v>
      </c>
      <c r="AE344" s="15" t="s">
        <v>56</v>
      </c>
      <c r="AF344" s="15" t="s">
        <v>190</v>
      </c>
      <c r="AG344" s="15" t="s">
        <v>58</v>
      </c>
      <c r="AK344" s="15" t="str">
        <f>IFERROR(IF(FIND("Rett",AF344)&gt;-1,"yes"),"no")</f>
        <v>no</v>
      </c>
      <c r="AN344" s="15" t="s">
        <v>3168</v>
      </c>
      <c r="AW344" s="15">
        <v>20</v>
      </c>
    </row>
    <row r="345" spans="1:49" s="15" customFormat="1">
      <c r="A345" s="15" t="s">
        <v>1287</v>
      </c>
      <c r="B345" s="15" t="s">
        <v>40</v>
      </c>
      <c r="C345" s="15" t="s">
        <v>39</v>
      </c>
      <c r="D345" s="15">
        <v>1766926</v>
      </c>
      <c r="E345" s="15" t="s">
        <v>36</v>
      </c>
      <c r="F345" s="15">
        <v>1192</v>
      </c>
      <c r="G345" s="15">
        <v>942</v>
      </c>
      <c r="H345" s="15">
        <v>314</v>
      </c>
      <c r="I345" s="15" t="s">
        <v>2709</v>
      </c>
      <c r="J345" s="15" t="s">
        <v>1288</v>
      </c>
      <c r="K345" s="15" t="s">
        <v>1289</v>
      </c>
      <c r="L345" s="15" t="s">
        <v>537</v>
      </c>
      <c r="M345" s="15">
        <v>231</v>
      </c>
      <c r="N345" s="15" t="s">
        <v>217</v>
      </c>
      <c r="O345" s="15" t="s">
        <v>94</v>
      </c>
      <c r="P345" s="15" t="s">
        <v>1290</v>
      </c>
      <c r="Q345" s="15" t="s">
        <v>648</v>
      </c>
      <c r="R345" s="15" t="s">
        <v>1291</v>
      </c>
      <c r="S345" s="15">
        <v>22.2</v>
      </c>
      <c r="T345" s="15">
        <v>0.48299999999999998</v>
      </c>
      <c r="U345" s="15" t="s">
        <v>49</v>
      </c>
      <c r="V345" s="15" t="s">
        <v>1292</v>
      </c>
      <c r="W345" s="15" t="s">
        <v>1293</v>
      </c>
      <c r="X345" s="15" t="s">
        <v>34</v>
      </c>
      <c r="Y345" s="15" t="s">
        <v>34</v>
      </c>
      <c r="Z345" s="15" t="s">
        <v>34</v>
      </c>
      <c r="AA345" s="15" t="s">
        <v>34</v>
      </c>
      <c r="AC345" s="15" t="s">
        <v>34</v>
      </c>
      <c r="AD345" s="15" t="s">
        <v>55</v>
      </c>
      <c r="AE345" s="15" t="s">
        <v>56</v>
      </c>
      <c r="AF345" s="15" t="s">
        <v>227</v>
      </c>
      <c r="AG345" s="15" t="s">
        <v>58</v>
      </c>
      <c r="AK345" s="15" t="str">
        <f>IFERROR(IF(FIND("Rett",AF345)&gt;-1,"yes"),"no")</f>
        <v>no</v>
      </c>
      <c r="AN345" s="15" t="s">
        <v>3169</v>
      </c>
      <c r="AT345" s="15" t="s">
        <v>2823</v>
      </c>
      <c r="AU345" s="15" t="s">
        <v>2823</v>
      </c>
      <c r="AV345" s="15" t="s">
        <v>2823</v>
      </c>
      <c r="AW345" s="15">
        <v>20</v>
      </c>
    </row>
    <row r="346" spans="1:49" s="15" customFormat="1">
      <c r="A346" s="15" t="s">
        <v>1282</v>
      </c>
      <c r="B346" s="15" t="s">
        <v>35</v>
      </c>
      <c r="C346" s="15" t="s">
        <v>40</v>
      </c>
      <c r="D346" s="15">
        <v>143752</v>
      </c>
      <c r="E346" s="15" t="s">
        <v>36</v>
      </c>
      <c r="F346" s="15">
        <v>1203</v>
      </c>
      <c r="G346" s="15">
        <v>953</v>
      </c>
      <c r="H346" s="15">
        <v>318</v>
      </c>
      <c r="I346" s="15" t="s">
        <v>2709</v>
      </c>
      <c r="J346" s="15" t="s">
        <v>765</v>
      </c>
      <c r="K346" s="15" t="s">
        <v>1283</v>
      </c>
      <c r="L346" s="15" t="s">
        <v>92</v>
      </c>
      <c r="M346" s="15">
        <v>235</v>
      </c>
      <c r="N346" s="15" t="s">
        <v>93</v>
      </c>
      <c r="O346" s="15" t="s">
        <v>267</v>
      </c>
      <c r="P346" s="15" t="s">
        <v>1284</v>
      </c>
      <c r="Q346" s="15" t="s">
        <v>565</v>
      </c>
      <c r="R346" s="15" t="s">
        <v>113</v>
      </c>
      <c r="S346" s="15">
        <v>23</v>
      </c>
      <c r="T346" s="15">
        <v>0.51900000000000002</v>
      </c>
      <c r="U346" s="15" t="s">
        <v>49</v>
      </c>
      <c r="V346" s="15" t="s">
        <v>1285</v>
      </c>
      <c r="W346" s="15" t="s">
        <v>1286</v>
      </c>
      <c r="X346" s="15" t="s">
        <v>34</v>
      </c>
      <c r="Y346" s="15" t="s">
        <v>34</v>
      </c>
      <c r="Z346" s="15" t="s">
        <v>34</v>
      </c>
      <c r="AA346" s="15" t="s">
        <v>34</v>
      </c>
      <c r="AC346" s="15">
        <v>15057977</v>
      </c>
      <c r="AD346" s="15" t="s">
        <v>55</v>
      </c>
      <c r="AE346" s="15" t="s">
        <v>56</v>
      </c>
      <c r="AF346" s="15" t="s">
        <v>370</v>
      </c>
      <c r="AG346" s="15" t="s">
        <v>58</v>
      </c>
      <c r="AK346" s="15" t="str">
        <f>IFERROR(IF(FIND("Rett",AF346)&gt;-1,"yes"),"no")</f>
        <v>yes</v>
      </c>
      <c r="AN346" s="15" t="s">
        <v>3170</v>
      </c>
      <c r="AW346" s="15">
        <v>20</v>
      </c>
    </row>
    <row r="347" spans="1:49" s="15" customFormat="1">
      <c r="A347" s="15" t="s">
        <v>1276</v>
      </c>
      <c r="B347" s="15" t="s">
        <v>39</v>
      </c>
      <c r="C347" s="15" t="s">
        <v>35</v>
      </c>
      <c r="D347" s="15">
        <v>625979</v>
      </c>
      <c r="E347" s="15" t="s">
        <v>36</v>
      </c>
      <c r="F347" s="15">
        <v>1205</v>
      </c>
      <c r="G347" s="15">
        <v>955</v>
      </c>
      <c r="H347" s="15">
        <v>319</v>
      </c>
      <c r="I347" s="15" t="s">
        <v>2709</v>
      </c>
      <c r="J347" s="15" t="s">
        <v>90</v>
      </c>
      <c r="K347" s="15" t="s">
        <v>91</v>
      </c>
      <c r="L347" s="15" t="s">
        <v>34</v>
      </c>
      <c r="N347" s="15" t="s">
        <v>34</v>
      </c>
      <c r="O347" s="15" t="s">
        <v>94</v>
      </c>
      <c r="P347" s="15" t="s">
        <v>1277</v>
      </c>
      <c r="Q347" s="15" t="s">
        <v>484</v>
      </c>
      <c r="R347" s="15" t="s">
        <v>1278</v>
      </c>
      <c r="S347" s="15">
        <v>23.8</v>
      </c>
      <c r="T347" s="15">
        <v>0.40400000000000003</v>
      </c>
      <c r="U347" s="15" t="s">
        <v>49</v>
      </c>
      <c r="V347" s="15" t="s">
        <v>1279</v>
      </c>
      <c r="W347" s="15" t="s">
        <v>1280</v>
      </c>
      <c r="X347" s="15" t="s">
        <v>34</v>
      </c>
      <c r="Y347" s="15" t="s">
        <v>34</v>
      </c>
      <c r="Z347" s="15" t="s">
        <v>34</v>
      </c>
      <c r="AA347" s="15" t="s">
        <v>34</v>
      </c>
      <c r="AC347" s="15" t="s">
        <v>34</v>
      </c>
      <c r="AD347" s="15" t="s">
        <v>55</v>
      </c>
      <c r="AE347" s="15" t="s">
        <v>56</v>
      </c>
      <c r="AF347" s="15" t="s">
        <v>1281</v>
      </c>
      <c r="AG347" s="15" t="s">
        <v>58</v>
      </c>
      <c r="AK347" s="15" t="str">
        <f>IFERROR(IF(FIND("Rett",AF347)&gt;-1,"yes"),"no")</f>
        <v>yes</v>
      </c>
      <c r="AN347" s="15" t="s">
        <v>3171</v>
      </c>
      <c r="AW347" s="15">
        <v>20</v>
      </c>
    </row>
    <row r="348" spans="1:49" s="15" customFormat="1">
      <c r="A348" s="15" t="s">
        <v>1270</v>
      </c>
      <c r="B348" s="15" t="s">
        <v>35</v>
      </c>
      <c r="C348" s="15" t="s">
        <v>39</v>
      </c>
      <c r="D348" s="15">
        <v>1684877</v>
      </c>
      <c r="E348" s="15" t="s">
        <v>36</v>
      </c>
      <c r="F348" s="15">
        <v>1211</v>
      </c>
      <c r="G348" s="15">
        <v>961</v>
      </c>
      <c r="H348" s="15">
        <v>321</v>
      </c>
      <c r="I348" s="15" t="s">
        <v>2709</v>
      </c>
      <c r="J348" s="15" t="s">
        <v>1271</v>
      </c>
      <c r="K348" s="15" t="s">
        <v>1272</v>
      </c>
      <c r="L348" s="15" t="s">
        <v>34</v>
      </c>
      <c r="N348" s="15" t="s">
        <v>34</v>
      </c>
      <c r="O348" s="15" t="s">
        <v>326</v>
      </c>
      <c r="P348" s="15" t="s">
        <v>34</v>
      </c>
      <c r="Q348" s="15" t="s">
        <v>1273</v>
      </c>
      <c r="R348" s="15" t="s">
        <v>261</v>
      </c>
      <c r="S348" s="15">
        <v>22.1</v>
      </c>
      <c r="T348" s="15">
        <v>0.32600000000000001</v>
      </c>
      <c r="U348" s="15" t="s">
        <v>49</v>
      </c>
      <c r="V348" s="15" t="s">
        <v>1274</v>
      </c>
      <c r="W348" s="15" t="s">
        <v>1275</v>
      </c>
      <c r="X348" s="15" t="s">
        <v>34</v>
      </c>
      <c r="Y348" s="15" t="s">
        <v>34</v>
      </c>
      <c r="Z348" s="15" t="s">
        <v>34</v>
      </c>
      <c r="AA348" s="15" t="s">
        <v>34</v>
      </c>
      <c r="AC348" s="15" t="s">
        <v>34</v>
      </c>
      <c r="AD348" s="15" t="s">
        <v>55</v>
      </c>
      <c r="AE348" s="15" t="s">
        <v>56</v>
      </c>
      <c r="AF348" s="15" t="s">
        <v>206</v>
      </c>
      <c r="AG348" s="15" t="s">
        <v>58</v>
      </c>
      <c r="AK348" s="15" t="str">
        <f>IFERROR(IF(FIND("Rett",AF348)&gt;-1,"yes"),"no")</f>
        <v>no</v>
      </c>
      <c r="AN348" s="15" t="s">
        <v>3172</v>
      </c>
      <c r="AT348" s="15" t="s">
        <v>2823</v>
      </c>
      <c r="AU348" s="15" t="s">
        <v>2823</v>
      </c>
      <c r="AV348" s="15" t="s">
        <v>2823</v>
      </c>
      <c r="AW348" s="15">
        <v>20</v>
      </c>
    </row>
    <row r="349" spans="1:49" s="15" customFormat="1">
      <c r="A349" s="15" t="s">
        <v>1218</v>
      </c>
      <c r="B349" s="15" t="s">
        <v>39</v>
      </c>
      <c r="C349" s="15" t="s">
        <v>40</v>
      </c>
      <c r="D349" s="15">
        <v>2091912</v>
      </c>
      <c r="E349" s="15" t="s">
        <v>36</v>
      </c>
      <c r="F349" s="15">
        <v>1243</v>
      </c>
      <c r="G349" s="15">
        <v>993</v>
      </c>
      <c r="H349" s="15">
        <v>331</v>
      </c>
      <c r="I349" s="15" t="s">
        <v>2709</v>
      </c>
      <c r="J349" s="15" t="s">
        <v>947</v>
      </c>
      <c r="K349" s="15" t="s">
        <v>948</v>
      </c>
      <c r="L349" s="15" t="s">
        <v>78</v>
      </c>
      <c r="M349" s="15">
        <v>249</v>
      </c>
      <c r="N349" s="15" t="s">
        <v>500</v>
      </c>
      <c r="O349" s="15" t="s">
        <v>452</v>
      </c>
      <c r="P349" s="15" t="s">
        <v>34</v>
      </c>
      <c r="Q349" s="15" t="s">
        <v>286</v>
      </c>
      <c r="R349" s="15" t="s">
        <v>1219</v>
      </c>
      <c r="S349" s="15">
        <v>21.7</v>
      </c>
      <c r="T349" s="15">
        <v>0.45500000000000002</v>
      </c>
      <c r="U349" s="15" t="s">
        <v>49</v>
      </c>
      <c r="V349" s="15" t="s">
        <v>1220</v>
      </c>
      <c r="W349" s="15" t="s">
        <v>1221</v>
      </c>
      <c r="X349" s="15" t="s">
        <v>34</v>
      </c>
      <c r="Y349" s="15" t="s">
        <v>34</v>
      </c>
      <c r="Z349" s="15" t="s">
        <v>34</v>
      </c>
      <c r="AA349" s="15" t="s">
        <v>34</v>
      </c>
      <c r="AC349" s="15" t="s">
        <v>34</v>
      </c>
      <c r="AD349" s="15" t="s">
        <v>55</v>
      </c>
      <c r="AE349" s="15" t="s">
        <v>56</v>
      </c>
      <c r="AF349" s="15" t="s">
        <v>57</v>
      </c>
      <c r="AG349" s="15" t="s">
        <v>58</v>
      </c>
      <c r="AK349" s="15" t="str">
        <f>IFERROR(IF(FIND("Rett",AF349)&gt;-1,"yes"),"no")</f>
        <v>no</v>
      </c>
      <c r="AN349" s="15" t="s">
        <v>3173</v>
      </c>
      <c r="AT349" s="15" t="s">
        <v>2823</v>
      </c>
      <c r="AU349" s="15" t="s">
        <v>2823</v>
      </c>
      <c r="AV349" s="15" t="s">
        <v>2823</v>
      </c>
      <c r="AW349" s="15">
        <v>20</v>
      </c>
    </row>
    <row r="350" spans="1:49" s="15" customFormat="1">
      <c r="A350" s="15" t="s">
        <v>1209</v>
      </c>
      <c r="B350" s="15" t="s">
        <v>39</v>
      </c>
      <c r="C350" s="15" t="s">
        <v>35</v>
      </c>
      <c r="D350" s="15">
        <v>655899</v>
      </c>
      <c r="E350" s="15" t="s">
        <v>36</v>
      </c>
      <c r="F350" s="15">
        <v>1245</v>
      </c>
      <c r="G350" s="15">
        <v>995</v>
      </c>
      <c r="H350" s="15">
        <v>332</v>
      </c>
      <c r="I350" s="15" t="s">
        <v>2709</v>
      </c>
      <c r="J350" s="15" t="s">
        <v>460</v>
      </c>
      <c r="K350" s="15" t="s">
        <v>461</v>
      </c>
      <c r="L350" s="15" t="s">
        <v>43</v>
      </c>
      <c r="M350" s="15">
        <v>250</v>
      </c>
      <c r="N350" s="15" t="s">
        <v>440</v>
      </c>
      <c r="O350" s="15" t="s">
        <v>452</v>
      </c>
      <c r="P350" s="15" t="s">
        <v>1210</v>
      </c>
      <c r="Q350" s="15" t="s">
        <v>1010</v>
      </c>
      <c r="R350" s="15" t="s">
        <v>1211</v>
      </c>
      <c r="S350" s="15">
        <v>23.5</v>
      </c>
      <c r="T350" s="15">
        <v>0.34599999999999997</v>
      </c>
      <c r="U350" s="15" t="s">
        <v>49</v>
      </c>
      <c r="V350" s="15" t="s">
        <v>1212</v>
      </c>
      <c r="W350" s="15" t="s">
        <v>1213</v>
      </c>
      <c r="X350" s="15" t="s">
        <v>34</v>
      </c>
      <c r="Y350" s="15" t="s">
        <v>34</v>
      </c>
      <c r="Z350" s="15" t="s">
        <v>34</v>
      </c>
      <c r="AA350" s="15" t="s">
        <v>34</v>
      </c>
      <c r="AC350" s="15" t="s">
        <v>34</v>
      </c>
      <c r="AD350" s="15" t="s">
        <v>55</v>
      </c>
      <c r="AE350" s="15" t="s">
        <v>56</v>
      </c>
      <c r="AF350" s="15" t="s">
        <v>57</v>
      </c>
      <c r="AG350" s="15" t="s">
        <v>58</v>
      </c>
      <c r="AK350" s="15" t="str">
        <f>IFERROR(IF(FIND("Rett",AF350)&gt;-1,"yes"),"no")</f>
        <v>no</v>
      </c>
      <c r="AN350" s="15" t="s">
        <v>3174</v>
      </c>
      <c r="AW350" s="15">
        <v>20</v>
      </c>
    </row>
    <row r="351" spans="1:49" s="15" customFormat="1">
      <c r="A351" s="15" t="s">
        <v>1214</v>
      </c>
      <c r="B351" s="15" t="s">
        <v>35</v>
      </c>
      <c r="C351" s="15" t="s">
        <v>39</v>
      </c>
      <c r="D351" s="15">
        <v>1473601</v>
      </c>
      <c r="E351" s="15" t="s">
        <v>36</v>
      </c>
      <c r="F351" s="15">
        <v>1244</v>
      </c>
      <c r="G351" s="15">
        <v>994</v>
      </c>
      <c r="H351" s="15">
        <v>332</v>
      </c>
      <c r="I351" s="15" t="s">
        <v>2709</v>
      </c>
      <c r="J351" s="15" t="s">
        <v>733</v>
      </c>
      <c r="K351" s="15" t="s">
        <v>734</v>
      </c>
      <c r="L351" s="15" t="s">
        <v>43</v>
      </c>
      <c r="M351" s="15">
        <v>250</v>
      </c>
      <c r="N351" s="15" t="s">
        <v>440</v>
      </c>
      <c r="O351" s="15" t="s">
        <v>400</v>
      </c>
      <c r="P351" s="15" t="s">
        <v>1215</v>
      </c>
      <c r="Q351" s="15" t="s">
        <v>1098</v>
      </c>
      <c r="R351" s="15" t="s">
        <v>224</v>
      </c>
      <c r="S351" s="15">
        <v>20.2</v>
      </c>
      <c r="T351" s="15">
        <v>0.42399999999999999</v>
      </c>
      <c r="U351" s="15" t="s">
        <v>49</v>
      </c>
      <c r="V351" s="15" t="s">
        <v>1216</v>
      </c>
      <c r="W351" s="15" t="s">
        <v>1217</v>
      </c>
      <c r="X351" s="15" t="s">
        <v>34</v>
      </c>
      <c r="Y351" s="15" t="s">
        <v>34</v>
      </c>
      <c r="Z351" s="15" t="s">
        <v>34</v>
      </c>
      <c r="AA351" s="15" t="s">
        <v>34</v>
      </c>
      <c r="AC351" s="15" t="s">
        <v>34</v>
      </c>
      <c r="AD351" s="15" t="s">
        <v>55</v>
      </c>
      <c r="AE351" s="15" t="s">
        <v>56</v>
      </c>
      <c r="AF351" s="15" t="s">
        <v>57</v>
      </c>
      <c r="AG351" s="15" t="s">
        <v>58</v>
      </c>
      <c r="AK351" s="15" t="str">
        <f>IFERROR(IF(FIND("Rett",AF351)&gt;-1,"yes"),"no")</f>
        <v>no</v>
      </c>
      <c r="AN351" s="15" t="s">
        <v>3175</v>
      </c>
      <c r="AT351" s="15" t="s">
        <v>2823</v>
      </c>
      <c r="AU351" s="15" t="s">
        <v>2823</v>
      </c>
      <c r="AV351" s="15" t="s">
        <v>2823</v>
      </c>
      <c r="AW351" s="15">
        <v>20</v>
      </c>
    </row>
    <row r="352" spans="1:49" s="15" customFormat="1">
      <c r="A352" s="15" t="s">
        <v>1202</v>
      </c>
      <c r="B352" s="15" t="s">
        <v>39</v>
      </c>
      <c r="C352" s="15" t="s">
        <v>35</v>
      </c>
      <c r="D352" s="15">
        <v>2499404</v>
      </c>
      <c r="E352" s="15" t="s">
        <v>36</v>
      </c>
      <c r="F352" s="15">
        <v>1247</v>
      </c>
      <c r="G352" s="15">
        <v>997</v>
      </c>
      <c r="H352" s="15">
        <v>333</v>
      </c>
      <c r="I352" s="15" t="s">
        <v>2709</v>
      </c>
      <c r="J352" s="15" t="s">
        <v>1203</v>
      </c>
      <c r="K352" s="15" t="s">
        <v>1204</v>
      </c>
      <c r="L352" s="15" t="s">
        <v>43</v>
      </c>
      <c r="M352" s="15">
        <v>251</v>
      </c>
      <c r="N352" s="15" t="s">
        <v>440</v>
      </c>
      <c r="O352" s="15" t="s">
        <v>200</v>
      </c>
      <c r="P352" s="15" t="s">
        <v>1205</v>
      </c>
      <c r="Q352" s="15" t="s">
        <v>565</v>
      </c>
      <c r="R352" s="15" t="s">
        <v>1206</v>
      </c>
      <c r="S352" s="15">
        <v>22.7</v>
      </c>
      <c r="T352" s="15">
        <v>0.45900000000000002</v>
      </c>
      <c r="U352" s="15" t="s">
        <v>49</v>
      </c>
      <c r="V352" s="15" t="s">
        <v>1207</v>
      </c>
      <c r="W352" s="15" t="s">
        <v>1208</v>
      </c>
      <c r="X352" s="15" t="s">
        <v>34</v>
      </c>
      <c r="Y352" s="15" t="s">
        <v>34</v>
      </c>
      <c r="Z352" s="15" t="s">
        <v>34</v>
      </c>
      <c r="AA352" s="15" t="s">
        <v>34</v>
      </c>
      <c r="AC352" s="15" t="s">
        <v>34</v>
      </c>
      <c r="AD352" s="15" t="s">
        <v>55</v>
      </c>
      <c r="AE352" s="15" t="s">
        <v>56</v>
      </c>
      <c r="AF352" s="15" t="s">
        <v>190</v>
      </c>
      <c r="AG352" s="15" t="s">
        <v>58</v>
      </c>
      <c r="AK352" s="15" t="str">
        <f>IFERROR(IF(FIND("Rett",AF352)&gt;-1,"yes"),"no")</f>
        <v>no</v>
      </c>
      <c r="AN352" s="15" t="s">
        <v>3176</v>
      </c>
      <c r="AT352" s="15" t="s">
        <v>2823</v>
      </c>
      <c r="AU352" s="15" t="s">
        <v>2823</v>
      </c>
      <c r="AV352" s="15" t="s">
        <v>2823</v>
      </c>
      <c r="AW352" s="15">
        <v>20</v>
      </c>
    </row>
    <row r="353" spans="1:49" s="15" customFormat="1">
      <c r="A353" s="15" t="s">
        <v>1150</v>
      </c>
      <c r="B353" s="15" t="s">
        <v>35</v>
      </c>
      <c r="C353" s="15" t="s">
        <v>40</v>
      </c>
      <c r="D353" s="15">
        <v>1498476</v>
      </c>
      <c r="E353" s="15" t="s">
        <v>36</v>
      </c>
      <c r="F353" s="15">
        <v>1289</v>
      </c>
      <c r="G353" s="15">
        <v>1039</v>
      </c>
      <c r="H353" s="15">
        <v>347</v>
      </c>
      <c r="I353" s="15" t="s">
        <v>2709</v>
      </c>
      <c r="J353" s="15" t="s">
        <v>419</v>
      </c>
      <c r="K353" s="15" t="s">
        <v>420</v>
      </c>
      <c r="L353" s="15" t="s">
        <v>34</v>
      </c>
      <c r="N353" s="15" t="s">
        <v>34</v>
      </c>
      <c r="O353" s="15" t="s">
        <v>63</v>
      </c>
      <c r="P353" s="15" t="s">
        <v>34</v>
      </c>
      <c r="Q353" s="15" t="s">
        <v>178</v>
      </c>
      <c r="R353" s="15" t="s">
        <v>790</v>
      </c>
      <c r="S353" s="15">
        <v>23.4</v>
      </c>
      <c r="T353" s="15">
        <v>0.45600000000000002</v>
      </c>
      <c r="U353" s="15" t="s">
        <v>296</v>
      </c>
      <c r="V353" s="15" t="s">
        <v>1151</v>
      </c>
      <c r="W353" s="15" t="s">
        <v>1152</v>
      </c>
      <c r="X353" s="15" t="s">
        <v>34</v>
      </c>
      <c r="Y353" s="15" t="s">
        <v>34</v>
      </c>
      <c r="Z353" s="15" t="s">
        <v>34</v>
      </c>
      <c r="AA353" s="15" t="s">
        <v>34</v>
      </c>
      <c r="AC353" s="15" t="s">
        <v>34</v>
      </c>
      <c r="AD353" s="15" t="s">
        <v>55</v>
      </c>
      <c r="AE353" s="15" t="s">
        <v>56</v>
      </c>
      <c r="AF353" s="15" t="s">
        <v>57</v>
      </c>
      <c r="AG353" s="15" t="s">
        <v>58</v>
      </c>
      <c r="AK353" s="15" t="str">
        <f>IFERROR(IF(FIND("Rett",AF353)&gt;-1,"yes"),"no")</f>
        <v>no</v>
      </c>
      <c r="AN353" s="15" t="s">
        <v>3177</v>
      </c>
      <c r="AT353" s="15" t="s">
        <v>2823</v>
      </c>
      <c r="AU353" s="15" t="s">
        <v>2823</v>
      </c>
      <c r="AV353" s="15" t="s">
        <v>2823</v>
      </c>
      <c r="AW353" s="15">
        <v>20</v>
      </c>
    </row>
    <row r="354" spans="1:49" s="15" customFormat="1">
      <c r="A354" s="15" t="s">
        <v>1146</v>
      </c>
      <c r="B354" s="15" t="s">
        <v>39</v>
      </c>
      <c r="C354" s="15" t="s">
        <v>40</v>
      </c>
      <c r="D354" s="15">
        <v>2006126</v>
      </c>
      <c r="E354" s="15" t="s">
        <v>36</v>
      </c>
      <c r="F354" s="15">
        <v>1294</v>
      </c>
      <c r="G354" s="15">
        <v>1044</v>
      </c>
      <c r="H354" s="15">
        <v>348</v>
      </c>
      <c r="I354" s="15" t="s">
        <v>2709</v>
      </c>
      <c r="J354" s="15" t="s">
        <v>151</v>
      </c>
      <c r="K354" s="15" t="s">
        <v>152</v>
      </c>
      <c r="L354" s="15" t="s">
        <v>34</v>
      </c>
      <c r="N354" s="15" t="s">
        <v>34</v>
      </c>
      <c r="O354" s="15" t="s">
        <v>44</v>
      </c>
      <c r="P354" s="15" t="s">
        <v>34</v>
      </c>
      <c r="Q354" s="15" t="s">
        <v>1147</v>
      </c>
      <c r="R354" s="15" t="s">
        <v>48</v>
      </c>
      <c r="S354" s="15">
        <v>25</v>
      </c>
      <c r="T354" s="15">
        <v>0.47499999999999998</v>
      </c>
      <c r="U354" s="15" t="s">
        <v>296</v>
      </c>
      <c r="V354" s="15" t="s">
        <v>1148</v>
      </c>
      <c r="W354" s="15" t="s">
        <v>1149</v>
      </c>
      <c r="X354" s="15" t="s">
        <v>34</v>
      </c>
      <c r="Y354" s="15" t="s">
        <v>34</v>
      </c>
      <c r="Z354" s="15" t="s">
        <v>34</v>
      </c>
      <c r="AA354" s="15" t="s">
        <v>34</v>
      </c>
      <c r="AC354" s="15" t="s">
        <v>34</v>
      </c>
      <c r="AD354" s="15" t="s">
        <v>55</v>
      </c>
      <c r="AE354" s="15" t="s">
        <v>56</v>
      </c>
      <c r="AF354" s="15" t="s">
        <v>57</v>
      </c>
      <c r="AG354" s="15" t="s">
        <v>58</v>
      </c>
      <c r="AK354" s="15" t="str">
        <f>IFERROR(IF(FIND("Rett",AF354)&gt;-1,"yes"),"no")</f>
        <v>no</v>
      </c>
      <c r="AN354" s="15" t="s">
        <v>3178</v>
      </c>
      <c r="AT354" s="15" t="s">
        <v>2823</v>
      </c>
      <c r="AU354" s="15" t="s">
        <v>2823</v>
      </c>
      <c r="AV354" s="15" t="s">
        <v>2823</v>
      </c>
      <c r="AW354" s="15">
        <v>20</v>
      </c>
    </row>
    <row r="355" spans="1:49" s="15" customFormat="1">
      <c r="A355" s="15" t="s">
        <v>1141</v>
      </c>
      <c r="B355" s="15" t="s">
        <v>39</v>
      </c>
      <c r="C355" s="15" t="s">
        <v>35</v>
      </c>
      <c r="D355" s="15">
        <v>452394</v>
      </c>
      <c r="E355" s="15" t="s">
        <v>36</v>
      </c>
      <c r="F355" s="15">
        <v>1299</v>
      </c>
      <c r="G355" s="15">
        <v>1049</v>
      </c>
      <c r="H355" s="15">
        <v>350</v>
      </c>
      <c r="I355" s="15" t="s">
        <v>2709</v>
      </c>
      <c r="J355" s="15" t="s">
        <v>460</v>
      </c>
      <c r="K355" s="15" t="s">
        <v>461</v>
      </c>
      <c r="L355" s="15" t="s">
        <v>34</v>
      </c>
      <c r="N355" s="15" t="s">
        <v>34</v>
      </c>
      <c r="O355" s="15" t="s">
        <v>452</v>
      </c>
      <c r="P355" s="15" t="s">
        <v>1142</v>
      </c>
      <c r="Q355" s="15" t="s">
        <v>903</v>
      </c>
      <c r="R355" s="15" t="s">
        <v>1143</v>
      </c>
      <c r="S355" s="15">
        <v>22.8</v>
      </c>
      <c r="T355" s="15">
        <v>0.27500000000000002</v>
      </c>
      <c r="U355" s="15" t="s">
        <v>296</v>
      </c>
      <c r="V355" s="15" t="s">
        <v>1144</v>
      </c>
      <c r="W355" s="15" t="s">
        <v>1145</v>
      </c>
      <c r="X355" s="15" t="s">
        <v>34</v>
      </c>
      <c r="Y355" s="15" t="s">
        <v>34</v>
      </c>
      <c r="Z355" s="15" t="s">
        <v>34</v>
      </c>
      <c r="AA355" s="15" t="s">
        <v>34</v>
      </c>
      <c r="AC355" s="15" t="s">
        <v>34</v>
      </c>
      <c r="AD355" s="15" t="s">
        <v>55</v>
      </c>
      <c r="AE355" s="15" t="s">
        <v>56</v>
      </c>
      <c r="AF355" s="15" t="s">
        <v>190</v>
      </c>
      <c r="AG355" s="15" t="s">
        <v>58</v>
      </c>
      <c r="AK355" s="15" t="str">
        <f>IFERROR(IF(FIND("Rett",AF355)&gt;-1,"yes"),"no")</f>
        <v>no</v>
      </c>
      <c r="AN355" s="15" t="s">
        <v>3179</v>
      </c>
      <c r="AW355" s="15">
        <v>20</v>
      </c>
    </row>
    <row r="356" spans="1:49" s="15" customFormat="1">
      <c r="A356" s="15" t="s">
        <v>1115</v>
      </c>
      <c r="B356" s="15" t="s">
        <v>39</v>
      </c>
      <c r="C356" s="15" t="s">
        <v>35</v>
      </c>
      <c r="D356" s="15">
        <v>2063401</v>
      </c>
      <c r="E356" s="15" t="s">
        <v>36</v>
      </c>
      <c r="F356" s="15">
        <v>1314</v>
      </c>
      <c r="G356" s="15">
        <v>1064</v>
      </c>
      <c r="H356" s="15">
        <v>355</v>
      </c>
      <c r="I356" s="15" t="s">
        <v>2709</v>
      </c>
      <c r="J356" s="15" t="s">
        <v>460</v>
      </c>
      <c r="K356" s="15" t="s">
        <v>461</v>
      </c>
      <c r="L356" s="15" t="s">
        <v>34</v>
      </c>
      <c r="N356" s="15" t="s">
        <v>34</v>
      </c>
      <c r="O356" s="15" t="s">
        <v>452</v>
      </c>
      <c r="P356" s="15" t="s">
        <v>34</v>
      </c>
      <c r="Q356" s="15" t="s">
        <v>154</v>
      </c>
      <c r="R356" s="15" t="s">
        <v>477</v>
      </c>
      <c r="S356" s="15">
        <v>20.6</v>
      </c>
      <c r="T356" s="15">
        <v>0.315</v>
      </c>
      <c r="U356" s="15" t="s">
        <v>296</v>
      </c>
      <c r="V356" s="15" t="s">
        <v>1116</v>
      </c>
      <c r="W356" s="15" t="s">
        <v>1117</v>
      </c>
      <c r="X356" s="15" t="s">
        <v>34</v>
      </c>
      <c r="Y356" s="15" t="s">
        <v>34</v>
      </c>
      <c r="Z356" s="15" t="s">
        <v>34</v>
      </c>
      <c r="AA356" s="15" t="s">
        <v>34</v>
      </c>
      <c r="AC356" s="15" t="s">
        <v>34</v>
      </c>
      <c r="AD356" s="15" t="s">
        <v>55</v>
      </c>
      <c r="AE356" s="15" t="s">
        <v>56</v>
      </c>
      <c r="AF356" s="15" t="s">
        <v>57</v>
      </c>
      <c r="AG356" s="15" t="s">
        <v>58</v>
      </c>
      <c r="AK356" s="15" t="str">
        <f>IFERROR(IF(FIND("Rett",AF356)&gt;-1,"yes"),"no")</f>
        <v>no</v>
      </c>
      <c r="AN356" s="15" t="s">
        <v>3180</v>
      </c>
      <c r="AT356" s="15" t="s">
        <v>2823</v>
      </c>
      <c r="AU356" s="15" t="s">
        <v>2823</v>
      </c>
      <c r="AV356" s="15" t="s">
        <v>2823</v>
      </c>
      <c r="AW356" s="15">
        <v>20</v>
      </c>
    </row>
    <row r="357" spans="1:49" s="15" customFormat="1">
      <c r="A357" s="15" t="s">
        <v>1101</v>
      </c>
      <c r="B357" s="15" t="s">
        <v>39</v>
      </c>
      <c r="C357" s="15" t="s">
        <v>106</v>
      </c>
      <c r="D357" s="15">
        <v>1045960</v>
      </c>
      <c r="E357" s="15" t="s">
        <v>36</v>
      </c>
      <c r="F357" s="15">
        <v>1322</v>
      </c>
      <c r="G357" s="15">
        <v>1072</v>
      </c>
      <c r="H357" s="15">
        <v>358</v>
      </c>
      <c r="I357" s="15" t="s">
        <v>2709</v>
      </c>
      <c r="J357" s="15" t="s">
        <v>379</v>
      </c>
      <c r="K357" s="15" t="s">
        <v>933</v>
      </c>
      <c r="L357" s="15" t="s">
        <v>34</v>
      </c>
      <c r="N357" s="15" t="s">
        <v>34</v>
      </c>
      <c r="O357" s="15" t="s">
        <v>110</v>
      </c>
      <c r="P357" s="15" t="s">
        <v>1102</v>
      </c>
      <c r="Q357" s="15" t="s">
        <v>810</v>
      </c>
      <c r="R357" s="15" t="s">
        <v>382</v>
      </c>
      <c r="S357" s="15">
        <v>4.1070000000000002</v>
      </c>
      <c r="T357" s="15">
        <v>0.438</v>
      </c>
      <c r="U357" s="15" t="s">
        <v>296</v>
      </c>
      <c r="V357" s="15" t="s">
        <v>1103</v>
      </c>
      <c r="W357" s="15" t="s">
        <v>1104</v>
      </c>
      <c r="X357" s="15" t="s">
        <v>34</v>
      </c>
      <c r="Y357" s="15" t="s">
        <v>34</v>
      </c>
      <c r="Z357" s="15" t="s">
        <v>34</v>
      </c>
      <c r="AA357" s="15" t="s">
        <v>34</v>
      </c>
      <c r="AC357" s="15" t="s">
        <v>34</v>
      </c>
      <c r="AD357" s="15" t="s">
        <v>55</v>
      </c>
      <c r="AE357" s="15" t="s">
        <v>56</v>
      </c>
      <c r="AF357" s="15" t="s">
        <v>57</v>
      </c>
      <c r="AG357" s="15" t="s">
        <v>58</v>
      </c>
      <c r="AK357" s="15" t="str">
        <f>IFERROR(IF(FIND("Rett",AF357)&gt;-1,"yes"),"no")</f>
        <v>no</v>
      </c>
      <c r="AN357" s="15" t="s">
        <v>3181</v>
      </c>
      <c r="AW357" s="15">
        <v>20</v>
      </c>
    </row>
    <row r="358" spans="1:49" s="15" customFormat="1">
      <c r="A358" s="15" t="s">
        <v>1085</v>
      </c>
      <c r="B358" s="15" t="s">
        <v>106</v>
      </c>
      <c r="C358" s="15" t="s">
        <v>39</v>
      </c>
      <c r="D358" s="15">
        <v>1714893</v>
      </c>
      <c r="E358" s="15" t="s">
        <v>36</v>
      </c>
      <c r="F358" s="15">
        <v>1325</v>
      </c>
      <c r="G358" s="15">
        <v>1075</v>
      </c>
      <c r="H358" s="15">
        <v>359</v>
      </c>
      <c r="I358" s="15" t="s">
        <v>2709</v>
      </c>
      <c r="J358" s="15" t="s">
        <v>1091</v>
      </c>
      <c r="K358" s="15" t="s">
        <v>1092</v>
      </c>
      <c r="L358" s="15" t="s">
        <v>34</v>
      </c>
      <c r="N358" s="15" t="s">
        <v>34</v>
      </c>
      <c r="O358" s="15" t="s">
        <v>267</v>
      </c>
      <c r="P358" s="15" t="s">
        <v>1093</v>
      </c>
      <c r="Q358" s="15" t="s">
        <v>935</v>
      </c>
      <c r="R358" s="15" t="s">
        <v>211</v>
      </c>
      <c r="S358" s="15">
        <v>16.14</v>
      </c>
      <c r="T358" s="15">
        <v>0.41499999999999998</v>
      </c>
      <c r="U358" s="15" t="s">
        <v>296</v>
      </c>
      <c r="V358" s="15" t="s">
        <v>1094</v>
      </c>
      <c r="W358" s="15" t="s">
        <v>1095</v>
      </c>
      <c r="X358" s="15" t="s">
        <v>34</v>
      </c>
      <c r="Y358" s="15" t="s">
        <v>34</v>
      </c>
      <c r="Z358" s="15" t="s">
        <v>34</v>
      </c>
      <c r="AA358" s="15" t="s">
        <v>34</v>
      </c>
      <c r="AC358" s="15" t="s">
        <v>34</v>
      </c>
      <c r="AD358" s="15" t="s">
        <v>55</v>
      </c>
      <c r="AE358" s="15" t="s">
        <v>56</v>
      </c>
      <c r="AF358" s="15" t="s">
        <v>57</v>
      </c>
      <c r="AG358" s="15" t="s">
        <v>58</v>
      </c>
      <c r="AK358" s="15" t="str">
        <f>IFERROR(IF(FIND("Rett",AF358)&gt;-1,"yes"),"no")</f>
        <v>no</v>
      </c>
      <c r="AN358" s="15" t="s">
        <v>3182</v>
      </c>
      <c r="AT358" s="15" t="s">
        <v>2823</v>
      </c>
      <c r="AU358" s="15" t="s">
        <v>2823</v>
      </c>
      <c r="AV358" s="15" t="s">
        <v>2823</v>
      </c>
      <c r="AW358" s="15">
        <v>20</v>
      </c>
    </row>
    <row r="359" spans="1:49" s="15" customFormat="1">
      <c r="A359" s="15" t="s">
        <v>1044</v>
      </c>
      <c r="B359" s="15" t="s">
        <v>40</v>
      </c>
      <c r="C359" s="15" t="s">
        <v>106</v>
      </c>
      <c r="D359" s="15">
        <v>156629</v>
      </c>
      <c r="E359" s="15" t="s">
        <v>36</v>
      </c>
      <c r="F359" s="15">
        <v>1335</v>
      </c>
      <c r="G359" s="15">
        <v>1085</v>
      </c>
      <c r="H359" s="15">
        <v>362</v>
      </c>
      <c r="I359" s="15" t="s">
        <v>2709</v>
      </c>
      <c r="J359" s="15" t="s">
        <v>427</v>
      </c>
      <c r="K359" s="15" t="s">
        <v>428</v>
      </c>
      <c r="L359" s="15" t="s">
        <v>34</v>
      </c>
      <c r="N359" s="15" t="s">
        <v>34</v>
      </c>
      <c r="O359" s="15" t="s">
        <v>45</v>
      </c>
      <c r="P359" s="15" t="s">
        <v>1045</v>
      </c>
      <c r="Q359" s="15" t="s">
        <v>178</v>
      </c>
      <c r="R359" s="15" t="s">
        <v>1046</v>
      </c>
      <c r="S359" s="15">
        <v>26.1</v>
      </c>
      <c r="T359" s="15">
        <v>0.40699999999999997</v>
      </c>
      <c r="U359" s="15" t="s">
        <v>296</v>
      </c>
      <c r="V359" s="15" t="s">
        <v>1047</v>
      </c>
      <c r="W359" s="15" t="s">
        <v>1048</v>
      </c>
      <c r="X359" s="15" t="s">
        <v>34</v>
      </c>
      <c r="Y359" s="16" t="s">
        <v>1049</v>
      </c>
      <c r="Z359" s="16" t="s">
        <v>1050</v>
      </c>
      <c r="AA359" s="15" t="s">
        <v>249</v>
      </c>
      <c r="AC359" s="15" t="s">
        <v>34</v>
      </c>
      <c r="AD359" s="15" t="s">
        <v>55</v>
      </c>
      <c r="AE359" s="15" t="s">
        <v>56</v>
      </c>
      <c r="AF359" s="15" t="s">
        <v>57</v>
      </c>
      <c r="AG359" s="15" t="s">
        <v>58</v>
      </c>
      <c r="AK359" s="15" t="str">
        <f>IFERROR(IF(FIND("Rett",AF359)&gt;-1,"yes"),"no")</f>
        <v>no</v>
      </c>
      <c r="AN359" s="15" t="s">
        <v>3183</v>
      </c>
      <c r="AW359" s="15">
        <v>20</v>
      </c>
    </row>
    <row r="360" spans="1:49" s="15" customFormat="1">
      <c r="A360" s="15" t="s">
        <v>1034</v>
      </c>
      <c r="B360" s="15" t="s">
        <v>35</v>
      </c>
      <c r="C360" s="15" t="s">
        <v>39</v>
      </c>
      <c r="D360" s="15">
        <v>2585476</v>
      </c>
      <c r="E360" s="15" t="s">
        <v>36</v>
      </c>
      <c r="F360" s="15">
        <v>1344</v>
      </c>
      <c r="G360" s="15">
        <v>1094</v>
      </c>
      <c r="H360" s="15">
        <v>365</v>
      </c>
      <c r="I360" s="15" t="s">
        <v>2709</v>
      </c>
      <c r="J360" s="15" t="s">
        <v>405</v>
      </c>
      <c r="K360" s="15" t="s">
        <v>406</v>
      </c>
      <c r="L360" s="15" t="s">
        <v>134</v>
      </c>
      <c r="M360" s="15">
        <v>265</v>
      </c>
      <c r="N360" s="15" t="s">
        <v>1035</v>
      </c>
      <c r="O360" s="15" t="s">
        <v>400</v>
      </c>
      <c r="P360" s="15" t="s">
        <v>34</v>
      </c>
      <c r="Q360" s="15" t="s">
        <v>903</v>
      </c>
      <c r="R360" s="15" t="s">
        <v>1036</v>
      </c>
      <c r="S360" s="15">
        <v>23</v>
      </c>
      <c r="T360" s="15">
        <v>0.49099999999999999</v>
      </c>
      <c r="U360" s="15" t="s">
        <v>296</v>
      </c>
      <c r="V360" s="15" t="s">
        <v>1037</v>
      </c>
      <c r="W360" s="15" t="s">
        <v>1038</v>
      </c>
      <c r="X360" s="15" t="s">
        <v>34</v>
      </c>
      <c r="Y360" s="15" t="s">
        <v>34</v>
      </c>
      <c r="Z360" s="15" t="s">
        <v>34</v>
      </c>
      <c r="AA360" s="15" t="s">
        <v>34</v>
      </c>
      <c r="AC360" s="15" t="s">
        <v>34</v>
      </c>
      <c r="AD360" s="15" t="s">
        <v>55</v>
      </c>
      <c r="AE360" s="15" t="s">
        <v>56</v>
      </c>
      <c r="AF360" s="15" t="s">
        <v>1039</v>
      </c>
      <c r="AG360" s="15" t="s">
        <v>58</v>
      </c>
      <c r="AK360" s="15" t="str">
        <f>IFERROR(IF(FIND("Rett",AF360)&gt;-1,"yes"),"no")</f>
        <v>no</v>
      </c>
      <c r="AN360" s="15" t="s">
        <v>3184</v>
      </c>
      <c r="AT360" s="15" t="s">
        <v>2823</v>
      </c>
      <c r="AU360" s="15" t="s">
        <v>2823</v>
      </c>
      <c r="AV360" s="15" t="s">
        <v>2823</v>
      </c>
      <c r="AW360" s="15">
        <v>20</v>
      </c>
    </row>
    <row r="361" spans="1:49" s="15" customFormat="1">
      <c r="A361" s="15" t="s">
        <v>1028</v>
      </c>
      <c r="B361" s="15" t="s">
        <v>40</v>
      </c>
      <c r="C361" s="15" t="s">
        <v>106</v>
      </c>
      <c r="D361" s="15">
        <v>1191606</v>
      </c>
      <c r="E361" s="15" t="s">
        <v>36</v>
      </c>
      <c r="F361" s="15">
        <v>1346</v>
      </c>
      <c r="G361" s="15">
        <v>1096</v>
      </c>
      <c r="H361" s="15">
        <v>366</v>
      </c>
      <c r="I361" s="15" t="s">
        <v>2709</v>
      </c>
      <c r="J361" s="15" t="s">
        <v>981</v>
      </c>
      <c r="K361" s="15" t="s">
        <v>982</v>
      </c>
      <c r="L361" s="15" t="s">
        <v>521</v>
      </c>
      <c r="M361" s="15">
        <v>266</v>
      </c>
      <c r="N361" s="15" t="s">
        <v>452</v>
      </c>
      <c r="O361" s="15" t="s">
        <v>231</v>
      </c>
      <c r="P361" s="15" t="s">
        <v>34</v>
      </c>
      <c r="Q361" s="15" t="s">
        <v>755</v>
      </c>
      <c r="R361" s="15" t="s">
        <v>1029</v>
      </c>
      <c r="S361" s="15">
        <v>23.8</v>
      </c>
      <c r="T361" s="15">
        <v>0.33700000000000002</v>
      </c>
      <c r="U361" s="15" t="s">
        <v>296</v>
      </c>
      <c r="V361" s="15" t="s">
        <v>1030</v>
      </c>
      <c r="W361" s="15" t="s">
        <v>1031</v>
      </c>
      <c r="X361" s="15" t="s">
        <v>34</v>
      </c>
      <c r="Y361" s="15" t="s">
        <v>34</v>
      </c>
      <c r="Z361" s="15" t="s">
        <v>34</v>
      </c>
      <c r="AA361" s="15" t="s">
        <v>34</v>
      </c>
      <c r="AC361" s="15" t="s">
        <v>34</v>
      </c>
      <c r="AD361" s="15" t="s">
        <v>55</v>
      </c>
      <c r="AE361" s="15" t="s">
        <v>56</v>
      </c>
      <c r="AF361" s="15" t="s">
        <v>190</v>
      </c>
      <c r="AG361" s="15" t="s">
        <v>58</v>
      </c>
      <c r="AK361" s="15" t="str">
        <f>IFERROR(IF(FIND("Rett",AF361)&gt;-1,"yes"),"no")</f>
        <v>no</v>
      </c>
      <c r="AN361" s="15" t="s">
        <v>3185</v>
      </c>
      <c r="AW361" s="15">
        <v>20</v>
      </c>
    </row>
    <row r="362" spans="1:49" s="15" customFormat="1">
      <c r="A362" s="15" t="s">
        <v>1028</v>
      </c>
      <c r="B362" s="15" t="s">
        <v>40</v>
      </c>
      <c r="C362" s="15" t="s">
        <v>39</v>
      </c>
      <c r="D362" s="15">
        <v>863209</v>
      </c>
      <c r="E362" s="15" t="s">
        <v>36</v>
      </c>
      <c r="F362" s="15">
        <v>1346</v>
      </c>
      <c r="G362" s="15">
        <v>1096</v>
      </c>
      <c r="H362" s="15">
        <v>366</v>
      </c>
      <c r="I362" s="15" t="s">
        <v>2709</v>
      </c>
      <c r="J362" s="15" t="s">
        <v>1016</v>
      </c>
      <c r="K362" s="15" t="s">
        <v>1017</v>
      </c>
      <c r="L362" s="15" t="s">
        <v>521</v>
      </c>
      <c r="M362" s="15">
        <v>266</v>
      </c>
      <c r="N362" s="15" t="s">
        <v>452</v>
      </c>
      <c r="O362" s="15" t="s">
        <v>44</v>
      </c>
      <c r="P362" s="15" t="s">
        <v>34</v>
      </c>
      <c r="Q362" s="15" t="s">
        <v>193</v>
      </c>
      <c r="R362" s="15" t="s">
        <v>477</v>
      </c>
      <c r="S362" s="15">
        <v>23.9</v>
      </c>
      <c r="T362" s="15">
        <v>0.41899999999999998</v>
      </c>
      <c r="U362" s="15" t="s">
        <v>296</v>
      </c>
      <c r="V362" s="15" t="s">
        <v>1032</v>
      </c>
      <c r="W362" s="15" t="s">
        <v>1033</v>
      </c>
      <c r="X362" s="15" t="s">
        <v>34</v>
      </c>
      <c r="Y362" s="15" t="s">
        <v>34</v>
      </c>
      <c r="Z362" s="15" t="s">
        <v>34</v>
      </c>
      <c r="AA362" s="15" t="s">
        <v>34</v>
      </c>
      <c r="AC362" s="15" t="s">
        <v>34</v>
      </c>
      <c r="AD362" s="15" t="s">
        <v>55</v>
      </c>
      <c r="AE362" s="15" t="s">
        <v>56</v>
      </c>
      <c r="AF362" s="15" t="s">
        <v>57</v>
      </c>
      <c r="AG362" s="15" t="s">
        <v>58</v>
      </c>
      <c r="AK362" s="15" t="str">
        <f>IFERROR(IF(FIND("Rett",AF362)&gt;-1,"yes"),"no")</f>
        <v>no</v>
      </c>
      <c r="AN362" s="15" t="s">
        <v>3186</v>
      </c>
      <c r="AW362" s="15">
        <v>20</v>
      </c>
    </row>
    <row r="363" spans="1:49" s="15" customFormat="1">
      <c r="A363" s="15" t="s">
        <v>1001</v>
      </c>
      <c r="B363" s="15" t="s">
        <v>40</v>
      </c>
      <c r="C363" s="15" t="s">
        <v>39</v>
      </c>
      <c r="D363" s="15">
        <v>2082132</v>
      </c>
      <c r="E363" s="15" t="s">
        <v>36</v>
      </c>
      <c r="F363" s="15">
        <v>1354</v>
      </c>
      <c r="G363" s="15">
        <v>1104</v>
      </c>
      <c r="H363" s="15">
        <v>368</v>
      </c>
      <c r="I363" s="15" t="s">
        <v>2709</v>
      </c>
      <c r="J363" s="15" t="s">
        <v>272</v>
      </c>
      <c r="K363" s="15" t="s">
        <v>992</v>
      </c>
      <c r="L363" s="15" t="s">
        <v>462</v>
      </c>
      <c r="M363" s="15">
        <v>273</v>
      </c>
      <c r="N363" s="15" t="s">
        <v>463</v>
      </c>
      <c r="O363" s="15" t="s">
        <v>63</v>
      </c>
      <c r="P363" s="15" t="s">
        <v>1002</v>
      </c>
      <c r="Q363" s="15" t="s">
        <v>935</v>
      </c>
      <c r="R363" s="15" t="s">
        <v>1003</v>
      </c>
      <c r="S363" s="15">
        <v>14.53</v>
      </c>
      <c r="T363" s="15">
        <v>0.498</v>
      </c>
      <c r="U363" s="15" t="s">
        <v>296</v>
      </c>
      <c r="V363" s="15" t="s">
        <v>1004</v>
      </c>
      <c r="W363" s="15" t="s">
        <v>1005</v>
      </c>
      <c r="X363" s="15" t="s">
        <v>34</v>
      </c>
      <c r="Y363" s="16" t="s">
        <v>1006</v>
      </c>
      <c r="Z363" s="16" t="s">
        <v>1007</v>
      </c>
      <c r="AA363" s="15" t="s">
        <v>86</v>
      </c>
      <c r="AC363" s="15" t="s">
        <v>34</v>
      </c>
      <c r="AD363" s="15" t="s">
        <v>55</v>
      </c>
      <c r="AE363" s="15" t="s">
        <v>56</v>
      </c>
      <c r="AF363" s="15" t="s">
        <v>57</v>
      </c>
      <c r="AG363" s="15" t="s">
        <v>58</v>
      </c>
      <c r="AK363" s="15" t="str">
        <f>IFERROR(IF(FIND("Rett",AF363)&gt;-1,"yes"),"no")</f>
        <v>no</v>
      </c>
      <c r="AN363" s="15" t="s">
        <v>3187</v>
      </c>
      <c r="AT363" s="15" t="s">
        <v>2823</v>
      </c>
      <c r="AU363" s="15" t="s">
        <v>2823</v>
      </c>
      <c r="AV363" s="15" t="s">
        <v>2823</v>
      </c>
      <c r="AW363" s="15">
        <v>20</v>
      </c>
    </row>
    <row r="364" spans="1:49" s="15" customFormat="1">
      <c r="A364" s="15" t="s">
        <v>1008</v>
      </c>
      <c r="B364" s="15" t="s">
        <v>40</v>
      </c>
      <c r="C364" s="15" t="s">
        <v>106</v>
      </c>
      <c r="D364" s="15">
        <v>1325581</v>
      </c>
      <c r="E364" s="15" t="s">
        <v>36</v>
      </c>
      <c r="F364" s="15">
        <v>1352</v>
      </c>
      <c r="G364" s="15">
        <v>1102</v>
      </c>
      <c r="H364" s="15">
        <v>368</v>
      </c>
      <c r="I364" s="15" t="s">
        <v>2709</v>
      </c>
      <c r="J364" s="15" t="s">
        <v>981</v>
      </c>
      <c r="K364" s="15" t="s">
        <v>982</v>
      </c>
      <c r="L364" s="15" t="s">
        <v>462</v>
      </c>
      <c r="M364" s="15">
        <v>273</v>
      </c>
      <c r="N364" s="15" t="s">
        <v>463</v>
      </c>
      <c r="O364" s="15" t="s">
        <v>231</v>
      </c>
      <c r="P364" s="15" t="s">
        <v>1009</v>
      </c>
      <c r="Q364" s="15" t="s">
        <v>1010</v>
      </c>
      <c r="R364" s="15" t="s">
        <v>1011</v>
      </c>
      <c r="S364" s="15">
        <v>22.1</v>
      </c>
      <c r="T364" s="15">
        <v>0.40600000000000003</v>
      </c>
      <c r="U364" s="15" t="s">
        <v>296</v>
      </c>
      <c r="V364" s="15" t="s">
        <v>1012</v>
      </c>
      <c r="W364" s="15" t="s">
        <v>1013</v>
      </c>
      <c r="X364" s="15" t="s">
        <v>34</v>
      </c>
      <c r="Y364" s="16" t="s">
        <v>1014</v>
      </c>
      <c r="Z364" s="16" t="s">
        <v>1015</v>
      </c>
      <c r="AA364" s="15" t="s">
        <v>86</v>
      </c>
      <c r="AC364" s="15" t="s">
        <v>34</v>
      </c>
      <c r="AD364" s="15" t="s">
        <v>55</v>
      </c>
      <c r="AE364" s="15" t="s">
        <v>56</v>
      </c>
      <c r="AF364" s="15" t="s">
        <v>169</v>
      </c>
      <c r="AG364" s="15" t="s">
        <v>58</v>
      </c>
      <c r="AK364" s="15" t="str">
        <f>IFERROR(IF(FIND("Rett",AF364)&gt;-1,"yes"),"no")</f>
        <v>yes</v>
      </c>
      <c r="AN364" s="15" t="s">
        <v>3188</v>
      </c>
      <c r="AT364" s="15" t="s">
        <v>2823</v>
      </c>
      <c r="AU364" s="15" t="s">
        <v>2823</v>
      </c>
      <c r="AV364" s="15" t="s">
        <v>2823</v>
      </c>
      <c r="AW364" s="15">
        <v>20</v>
      </c>
    </row>
    <row r="365" spans="1:49" s="15" customFormat="1">
      <c r="A365" s="15" t="s">
        <v>1008</v>
      </c>
      <c r="B365" s="15" t="s">
        <v>40</v>
      </c>
      <c r="C365" s="15" t="s">
        <v>39</v>
      </c>
      <c r="D365" s="15">
        <v>536584</v>
      </c>
      <c r="E365" s="15" t="s">
        <v>36</v>
      </c>
      <c r="F365" s="15">
        <v>1352</v>
      </c>
      <c r="G365" s="15">
        <v>1102</v>
      </c>
      <c r="H365" s="15">
        <v>368</v>
      </c>
      <c r="I365" s="15" t="s">
        <v>2709</v>
      </c>
      <c r="J365" s="15" t="s">
        <v>1016</v>
      </c>
      <c r="K365" s="15" t="s">
        <v>1017</v>
      </c>
      <c r="L365" s="15" t="s">
        <v>462</v>
      </c>
      <c r="M365" s="15">
        <v>273</v>
      </c>
      <c r="N365" s="15" t="s">
        <v>463</v>
      </c>
      <c r="O365" s="15" t="s">
        <v>44</v>
      </c>
      <c r="P365" s="15" t="s">
        <v>1009</v>
      </c>
      <c r="Q365" s="15" t="s">
        <v>1018</v>
      </c>
      <c r="R365" s="15" t="s">
        <v>682</v>
      </c>
      <c r="S365" s="15">
        <v>20.8</v>
      </c>
      <c r="T365" s="15">
        <v>0.495</v>
      </c>
      <c r="U365" s="15" t="s">
        <v>296</v>
      </c>
      <c r="V365" s="15" t="s">
        <v>1019</v>
      </c>
      <c r="W365" s="15" t="s">
        <v>1020</v>
      </c>
      <c r="X365" s="15" t="s">
        <v>34</v>
      </c>
      <c r="Y365" s="15" t="s">
        <v>34</v>
      </c>
      <c r="Z365" s="15" t="s">
        <v>34</v>
      </c>
      <c r="AA365" s="15" t="s">
        <v>34</v>
      </c>
      <c r="AC365" s="15" t="s">
        <v>34</v>
      </c>
      <c r="AD365" s="15" t="s">
        <v>55</v>
      </c>
      <c r="AE365" s="15" t="s">
        <v>56</v>
      </c>
      <c r="AF365" s="15" t="s">
        <v>57</v>
      </c>
      <c r="AG365" s="15" t="s">
        <v>58</v>
      </c>
      <c r="AK365" s="15" t="str">
        <f>IFERROR(IF(FIND("Rett",AF365)&gt;-1,"yes"),"no")</f>
        <v>no</v>
      </c>
      <c r="AN365" s="15" t="s">
        <v>3189</v>
      </c>
      <c r="AW365" s="15">
        <v>20</v>
      </c>
    </row>
    <row r="366" spans="1:49" s="15" customFormat="1">
      <c r="A366" s="15" t="s">
        <v>995</v>
      </c>
      <c r="B366" s="15" t="s">
        <v>40</v>
      </c>
      <c r="C366" s="15" t="s">
        <v>106</v>
      </c>
      <c r="D366" s="15">
        <v>1515354</v>
      </c>
      <c r="E366" s="15" t="s">
        <v>36</v>
      </c>
      <c r="F366" s="15">
        <v>1355</v>
      </c>
      <c r="G366" s="15">
        <v>1105</v>
      </c>
      <c r="H366" s="15">
        <v>369</v>
      </c>
      <c r="I366" s="15" t="s">
        <v>2709</v>
      </c>
      <c r="J366" s="15" t="s">
        <v>981</v>
      </c>
      <c r="K366" s="15" t="s">
        <v>996</v>
      </c>
      <c r="L366" s="15" t="s">
        <v>134</v>
      </c>
      <c r="M366" s="15">
        <v>274</v>
      </c>
      <c r="N366" s="15" t="s">
        <v>293</v>
      </c>
      <c r="O366" s="15" t="s">
        <v>231</v>
      </c>
      <c r="P366" s="15" t="s">
        <v>997</v>
      </c>
      <c r="Q366" s="15" t="s">
        <v>237</v>
      </c>
      <c r="R366" s="15" t="s">
        <v>998</v>
      </c>
      <c r="S366" s="15">
        <v>21.4</v>
      </c>
      <c r="T366" s="15">
        <v>0.35499999999999998</v>
      </c>
      <c r="U366" s="15" t="s">
        <v>296</v>
      </c>
      <c r="V366" s="15" t="s">
        <v>999</v>
      </c>
      <c r="W366" s="15" t="s">
        <v>1000</v>
      </c>
      <c r="X366" s="15" t="s">
        <v>34</v>
      </c>
      <c r="Y366" s="15" t="s">
        <v>34</v>
      </c>
      <c r="Z366" s="15" t="s">
        <v>34</v>
      </c>
      <c r="AA366" s="15" t="s">
        <v>34</v>
      </c>
      <c r="AC366" s="15" t="s">
        <v>34</v>
      </c>
      <c r="AD366" s="15" t="s">
        <v>55</v>
      </c>
      <c r="AE366" s="15" t="s">
        <v>56</v>
      </c>
      <c r="AF366" s="15" t="s">
        <v>57</v>
      </c>
      <c r="AG366" s="15" t="s">
        <v>58</v>
      </c>
      <c r="AK366" s="15" t="str">
        <f>IFERROR(IF(FIND("Rett",AF366)&gt;-1,"yes"),"no")</f>
        <v>no</v>
      </c>
      <c r="AN366" s="15" t="s">
        <v>3190</v>
      </c>
      <c r="AT366" s="15" t="s">
        <v>2823</v>
      </c>
      <c r="AU366" s="15" t="s">
        <v>2823</v>
      </c>
      <c r="AV366" s="15" t="s">
        <v>2823</v>
      </c>
      <c r="AW366" s="15">
        <v>20</v>
      </c>
    </row>
    <row r="367" spans="1:49" s="15" customFormat="1">
      <c r="A367" s="15" t="s">
        <v>991</v>
      </c>
      <c r="B367" s="15" t="s">
        <v>40</v>
      </c>
      <c r="C367" s="15" t="s">
        <v>39</v>
      </c>
      <c r="D367" s="15">
        <v>1029915</v>
      </c>
      <c r="E367" s="15" t="s">
        <v>36</v>
      </c>
      <c r="F367" s="15">
        <v>1360</v>
      </c>
      <c r="G367" s="15">
        <v>1110</v>
      </c>
      <c r="H367" s="15">
        <v>370</v>
      </c>
      <c r="I367" s="15" t="s">
        <v>2709</v>
      </c>
      <c r="J367" s="15" t="s">
        <v>272</v>
      </c>
      <c r="K367" s="15" t="s">
        <v>992</v>
      </c>
      <c r="L367" s="15" t="s">
        <v>106</v>
      </c>
      <c r="M367" s="15">
        <v>275</v>
      </c>
      <c r="N367" s="15" t="s">
        <v>267</v>
      </c>
      <c r="O367" s="15" t="s">
        <v>63</v>
      </c>
      <c r="P367" s="15" t="s">
        <v>34</v>
      </c>
      <c r="Q367" s="15" t="s">
        <v>286</v>
      </c>
      <c r="R367" s="15" t="s">
        <v>211</v>
      </c>
      <c r="S367" s="15">
        <v>17.579999999999998</v>
      </c>
      <c r="T367" s="15">
        <v>0.42</v>
      </c>
      <c r="U367" s="15" t="s">
        <v>296</v>
      </c>
      <c r="V367" s="15" t="s">
        <v>993</v>
      </c>
      <c r="W367" s="15" t="s">
        <v>994</v>
      </c>
      <c r="X367" s="15" t="s">
        <v>34</v>
      </c>
      <c r="Y367" s="15" t="s">
        <v>34</v>
      </c>
      <c r="Z367" s="15" t="s">
        <v>34</v>
      </c>
      <c r="AA367" s="15" t="s">
        <v>34</v>
      </c>
      <c r="AC367" s="15" t="s">
        <v>34</v>
      </c>
      <c r="AD367" s="15" t="s">
        <v>55</v>
      </c>
      <c r="AE367" s="15" t="s">
        <v>56</v>
      </c>
      <c r="AF367" s="15" t="s">
        <v>169</v>
      </c>
      <c r="AG367" s="15" t="s">
        <v>58</v>
      </c>
      <c r="AK367" s="15" t="str">
        <f>IFERROR(IF(FIND("Rett",AF367)&gt;-1,"yes"),"no")</f>
        <v>yes</v>
      </c>
      <c r="AN367" s="15" t="s">
        <v>3191</v>
      </c>
      <c r="AW367" s="15">
        <v>20</v>
      </c>
    </row>
    <row r="368" spans="1:49" s="15" customFormat="1">
      <c r="A368" s="15" t="s">
        <v>987</v>
      </c>
      <c r="B368" s="15" t="s">
        <v>40</v>
      </c>
      <c r="C368" s="15" t="s">
        <v>106</v>
      </c>
      <c r="D368" s="15">
        <v>1342961</v>
      </c>
      <c r="E368" s="15" t="s">
        <v>36</v>
      </c>
      <c r="F368" s="15">
        <v>1361</v>
      </c>
      <c r="G368" s="15">
        <v>1111</v>
      </c>
      <c r="H368" s="15">
        <v>371</v>
      </c>
      <c r="I368" s="15" t="s">
        <v>2709</v>
      </c>
      <c r="J368" s="15" t="s">
        <v>981</v>
      </c>
      <c r="K368" s="15" t="s">
        <v>982</v>
      </c>
      <c r="L368" s="15" t="s">
        <v>35</v>
      </c>
      <c r="M368" s="15">
        <v>276</v>
      </c>
      <c r="N368" s="15" t="s">
        <v>674</v>
      </c>
      <c r="O368" s="15" t="s">
        <v>231</v>
      </c>
      <c r="P368" s="15" t="s">
        <v>34</v>
      </c>
      <c r="Q368" s="15" t="s">
        <v>810</v>
      </c>
      <c r="R368" s="15" t="s">
        <v>211</v>
      </c>
      <c r="S368" s="15">
        <v>16.53</v>
      </c>
      <c r="T368" s="15">
        <v>0.33700000000000002</v>
      </c>
      <c r="U368" s="15" t="s">
        <v>296</v>
      </c>
      <c r="V368" s="15" t="s">
        <v>988</v>
      </c>
      <c r="W368" s="15" t="s">
        <v>989</v>
      </c>
      <c r="X368" s="15" t="s">
        <v>34</v>
      </c>
      <c r="Y368" s="15" t="s">
        <v>34</v>
      </c>
      <c r="Z368" s="15" t="s">
        <v>34</v>
      </c>
      <c r="AA368" s="15" t="s">
        <v>34</v>
      </c>
      <c r="AC368" s="15" t="s">
        <v>34</v>
      </c>
      <c r="AD368" s="15" t="s">
        <v>55</v>
      </c>
      <c r="AE368" s="15" t="s">
        <v>56</v>
      </c>
      <c r="AF368" s="15" t="s">
        <v>990</v>
      </c>
      <c r="AG368" s="15" t="s">
        <v>58</v>
      </c>
      <c r="AK368" s="15" t="str">
        <f>IFERROR(IF(FIND("Rett",AF368)&gt;-1,"yes"),"no")</f>
        <v>no</v>
      </c>
      <c r="AN368" s="15" t="s">
        <v>3192</v>
      </c>
      <c r="AT368" s="15" t="s">
        <v>2823</v>
      </c>
      <c r="AU368" s="15" t="s">
        <v>2823</v>
      </c>
      <c r="AV368" s="15" t="s">
        <v>2823</v>
      </c>
      <c r="AW368" s="15">
        <v>20</v>
      </c>
    </row>
    <row r="369" spans="1:49" s="15" customFormat="1">
      <c r="A369" s="15" t="s">
        <v>973</v>
      </c>
      <c r="B369" s="15" t="s">
        <v>35</v>
      </c>
      <c r="C369" s="15" t="s">
        <v>40</v>
      </c>
      <c r="D369" s="15">
        <v>632886</v>
      </c>
      <c r="E369" s="15" t="s">
        <v>36</v>
      </c>
      <c r="F369" s="15">
        <v>1365</v>
      </c>
      <c r="G369" s="15">
        <v>1115</v>
      </c>
      <c r="H369" s="15">
        <v>372</v>
      </c>
      <c r="I369" s="15" t="s">
        <v>2709</v>
      </c>
      <c r="J369" s="15" t="s">
        <v>974</v>
      </c>
      <c r="K369" s="15" t="s">
        <v>975</v>
      </c>
      <c r="L369" s="15" t="s">
        <v>106</v>
      </c>
      <c r="M369" s="15">
        <v>277</v>
      </c>
      <c r="N369" s="15" t="s">
        <v>267</v>
      </c>
      <c r="O369" s="15" t="s">
        <v>210</v>
      </c>
      <c r="P369" s="15" t="s">
        <v>976</v>
      </c>
      <c r="Q369" s="15" t="s">
        <v>112</v>
      </c>
      <c r="R369" s="15" t="s">
        <v>977</v>
      </c>
      <c r="S369" s="15">
        <v>22</v>
      </c>
      <c r="T369" s="15">
        <v>0.38700000000000001</v>
      </c>
      <c r="U369" s="15" t="s">
        <v>296</v>
      </c>
      <c r="V369" s="15" t="s">
        <v>978</v>
      </c>
      <c r="W369" s="15" t="s">
        <v>979</v>
      </c>
      <c r="X369" s="15" t="s">
        <v>34</v>
      </c>
      <c r="Y369" s="16" t="s">
        <v>972</v>
      </c>
      <c r="Z369" s="15">
        <v>2.2790000000000001E-4</v>
      </c>
      <c r="AA369" s="15" t="s">
        <v>70</v>
      </c>
      <c r="AC369" s="15" t="s">
        <v>34</v>
      </c>
      <c r="AD369" s="15" t="s">
        <v>55</v>
      </c>
      <c r="AE369" s="15" t="s">
        <v>56</v>
      </c>
      <c r="AF369" s="15" t="s">
        <v>206</v>
      </c>
      <c r="AG369" s="15" t="s">
        <v>58</v>
      </c>
      <c r="AK369" s="15" t="str">
        <f>IFERROR(IF(FIND("Rett",AF369)&gt;-1,"yes"),"no")</f>
        <v>no</v>
      </c>
      <c r="AN369" s="15" t="s">
        <v>3193</v>
      </c>
      <c r="AW369" s="15">
        <v>20</v>
      </c>
    </row>
    <row r="370" spans="1:49" s="15" customFormat="1">
      <c r="A370" s="15" t="s">
        <v>968</v>
      </c>
      <c r="B370" s="15" t="s">
        <v>106</v>
      </c>
      <c r="C370" s="15" t="s">
        <v>40</v>
      </c>
      <c r="D370" s="15">
        <v>632887</v>
      </c>
      <c r="E370" s="15" t="s">
        <v>36</v>
      </c>
      <c r="F370" s="15">
        <v>1367</v>
      </c>
      <c r="G370" s="15">
        <v>1117</v>
      </c>
      <c r="H370" s="15">
        <v>373</v>
      </c>
      <c r="I370" s="15" t="s">
        <v>2709</v>
      </c>
      <c r="J370" s="15" t="s">
        <v>208</v>
      </c>
      <c r="K370" s="15" t="s">
        <v>222</v>
      </c>
      <c r="L370" s="15" t="s">
        <v>34</v>
      </c>
      <c r="N370" s="15" t="s">
        <v>34</v>
      </c>
      <c r="O370" s="15" t="s">
        <v>210</v>
      </c>
      <c r="P370" s="15" t="s">
        <v>969</v>
      </c>
      <c r="Q370" s="15" t="s">
        <v>872</v>
      </c>
      <c r="R370" s="15" t="s">
        <v>211</v>
      </c>
      <c r="S370" s="15">
        <v>13.29</v>
      </c>
      <c r="T370" s="15">
        <v>0.53100000000000003</v>
      </c>
      <c r="U370" s="15" t="s">
        <v>296</v>
      </c>
      <c r="V370" s="15" t="s">
        <v>970</v>
      </c>
      <c r="W370" s="15" t="s">
        <v>971</v>
      </c>
      <c r="X370" s="15" t="s">
        <v>34</v>
      </c>
      <c r="Y370" s="16" t="s">
        <v>972</v>
      </c>
      <c r="Z370" s="15">
        <v>2.2780000000000001E-4</v>
      </c>
      <c r="AA370" s="15" t="s">
        <v>70</v>
      </c>
      <c r="AC370" s="15" t="s">
        <v>34</v>
      </c>
      <c r="AD370" s="15" t="s">
        <v>55</v>
      </c>
      <c r="AE370" s="15" t="s">
        <v>56</v>
      </c>
      <c r="AF370" s="15" t="s">
        <v>206</v>
      </c>
      <c r="AG370" s="15" t="s">
        <v>58</v>
      </c>
      <c r="AK370" s="15" t="str">
        <f>IFERROR(IF(FIND("Rett",AF370)&gt;-1,"yes"),"no")</f>
        <v>no</v>
      </c>
      <c r="AN370" s="15" t="s">
        <v>3194</v>
      </c>
      <c r="AW370" s="15">
        <v>20</v>
      </c>
    </row>
    <row r="371" spans="1:49" s="15" customFormat="1">
      <c r="A371" s="15" t="s">
        <v>951</v>
      </c>
      <c r="B371" s="15" t="s">
        <v>40</v>
      </c>
      <c r="C371" s="15" t="s">
        <v>39</v>
      </c>
      <c r="D371" s="15">
        <v>143336</v>
      </c>
      <c r="E371" s="15" t="s">
        <v>36</v>
      </c>
      <c r="F371" s="15">
        <v>1377</v>
      </c>
      <c r="G371" s="15">
        <v>1127</v>
      </c>
      <c r="H371" s="15">
        <v>376</v>
      </c>
      <c r="I371" s="15" t="s">
        <v>2709</v>
      </c>
      <c r="J371" s="15" t="s">
        <v>198</v>
      </c>
      <c r="K371" s="15" t="s">
        <v>199</v>
      </c>
      <c r="L371" s="15" t="s">
        <v>34</v>
      </c>
      <c r="N371" s="15" t="s">
        <v>34</v>
      </c>
      <c r="O371" s="15" t="s">
        <v>200</v>
      </c>
      <c r="P371" s="15" t="s">
        <v>952</v>
      </c>
      <c r="Q371" s="15" t="s">
        <v>112</v>
      </c>
      <c r="R371" s="15" t="s">
        <v>633</v>
      </c>
      <c r="S371" s="15">
        <v>16.64</v>
      </c>
      <c r="T371" s="15">
        <v>0.55700000000000005</v>
      </c>
      <c r="U371" s="15" t="s">
        <v>296</v>
      </c>
      <c r="V371" s="15" t="s">
        <v>953</v>
      </c>
      <c r="W371" s="15" t="s">
        <v>954</v>
      </c>
      <c r="X371" s="15" t="s">
        <v>34</v>
      </c>
      <c r="Y371" s="15" t="s">
        <v>34</v>
      </c>
      <c r="Z371" s="15" t="s">
        <v>34</v>
      </c>
      <c r="AA371" s="15" t="s">
        <v>34</v>
      </c>
      <c r="AC371" s="15">
        <v>15211631</v>
      </c>
      <c r="AD371" s="15" t="s">
        <v>55</v>
      </c>
      <c r="AE371" s="15" t="s">
        <v>56</v>
      </c>
      <c r="AF371" s="15" t="s">
        <v>955</v>
      </c>
      <c r="AG371" s="15" t="s">
        <v>58</v>
      </c>
      <c r="AK371" s="15" t="str">
        <f>IFERROR(IF(FIND("Rett",AF371)&gt;-1,"yes"),"no")</f>
        <v>no</v>
      </c>
      <c r="AN371" s="15" t="s">
        <v>3195</v>
      </c>
      <c r="AT371" s="15" t="s">
        <v>2823</v>
      </c>
      <c r="AU371" s="15" t="s">
        <v>2823</v>
      </c>
      <c r="AV371" s="15" t="s">
        <v>2823</v>
      </c>
      <c r="AW371" s="15">
        <v>20</v>
      </c>
    </row>
    <row r="372" spans="1:49" s="15" customFormat="1">
      <c r="A372" s="15" t="s">
        <v>946</v>
      </c>
      <c r="B372" s="15" t="s">
        <v>39</v>
      </c>
      <c r="C372" s="15" t="s">
        <v>40</v>
      </c>
      <c r="D372" s="15">
        <v>1955919</v>
      </c>
      <c r="E372" s="15" t="s">
        <v>36</v>
      </c>
      <c r="F372" s="15">
        <v>1381</v>
      </c>
      <c r="G372" s="15">
        <v>1131</v>
      </c>
      <c r="H372" s="15">
        <v>377</v>
      </c>
      <c r="I372" s="15" t="s">
        <v>2709</v>
      </c>
      <c r="J372" s="15" t="s">
        <v>947</v>
      </c>
      <c r="K372" s="15" t="s">
        <v>948</v>
      </c>
      <c r="L372" s="15" t="s">
        <v>34</v>
      </c>
      <c r="N372" s="15" t="s">
        <v>34</v>
      </c>
      <c r="O372" s="15" t="s">
        <v>452</v>
      </c>
      <c r="P372" s="15" t="s">
        <v>34</v>
      </c>
      <c r="Q372" s="15" t="s">
        <v>154</v>
      </c>
      <c r="R372" s="15" t="s">
        <v>864</v>
      </c>
      <c r="S372" s="15">
        <v>21.2</v>
      </c>
      <c r="T372" s="15">
        <v>0.35599999999999998</v>
      </c>
      <c r="U372" s="15" t="s">
        <v>296</v>
      </c>
      <c r="V372" s="15" t="s">
        <v>949</v>
      </c>
      <c r="W372" s="15" t="s">
        <v>950</v>
      </c>
      <c r="X372" s="15" t="s">
        <v>34</v>
      </c>
      <c r="Y372" s="15" t="s">
        <v>34</v>
      </c>
      <c r="Z372" s="15" t="s">
        <v>34</v>
      </c>
      <c r="AA372" s="15" t="s">
        <v>34</v>
      </c>
      <c r="AC372" s="15" t="s">
        <v>34</v>
      </c>
      <c r="AD372" s="15" t="s">
        <v>55</v>
      </c>
      <c r="AE372" s="15" t="s">
        <v>56</v>
      </c>
      <c r="AF372" s="15" t="s">
        <v>57</v>
      </c>
      <c r="AG372" s="15" t="s">
        <v>58</v>
      </c>
      <c r="AK372" s="15" t="str">
        <f>IFERROR(IF(FIND("Rett",AF372)&gt;-1,"yes"),"no")</f>
        <v>no</v>
      </c>
      <c r="AN372" s="15" t="s">
        <v>3196</v>
      </c>
      <c r="AT372" s="15" t="s">
        <v>2823</v>
      </c>
      <c r="AU372" s="15" t="s">
        <v>2823</v>
      </c>
      <c r="AV372" s="15" t="s">
        <v>2823</v>
      </c>
      <c r="AW372" s="15">
        <v>20</v>
      </c>
    </row>
    <row r="373" spans="1:49" s="15" customFormat="1">
      <c r="A373" s="15" t="s">
        <v>877</v>
      </c>
      <c r="B373" s="15" t="s">
        <v>106</v>
      </c>
      <c r="C373" s="15" t="s">
        <v>40</v>
      </c>
      <c r="D373" s="15">
        <v>393487</v>
      </c>
      <c r="E373" s="15" t="s">
        <v>36</v>
      </c>
      <c r="F373" s="15">
        <v>1398</v>
      </c>
      <c r="G373" s="15">
        <v>1148</v>
      </c>
      <c r="H373" s="15">
        <v>383</v>
      </c>
      <c r="I373" s="15" t="s">
        <v>2709</v>
      </c>
      <c r="J373" s="15" t="s">
        <v>878</v>
      </c>
      <c r="K373" s="15" t="s">
        <v>879</v>
      </c>
      <c r="L373" s="15" t="s">
        <v>528</v>
      </c>
      <c r="M373" s="15">
        <v>280</v>
      </c>
      <c r="N373" s="15" t="s">
        <v>94</v>
      </c>
      <c r="O373" s="15" t="s">
        <v>210</v>
      </c>
      <c r="P373" s="15" t="s">
        <v>880</v>
      </c>
      <c r="Q373" s="15" t="s">
        <v>872</v>
      </c>
      <c r="R373" s="15" t="s">
        <v>881</v>
      </c>
      <c r="S373" s="15">
        <v>22.2</v>
      </c>
      <c r="T373" s="15">
        <v>0.39300000000000002</v>
      </c>
      <c r="U373" s="15" t="s">
        <v>296</v>
      </c>
      <c r="V373" s="15" t="s">
        <v>882</v>
      </c>
      <c r="W373" s="15" t="s">
        <v>883</v>
      </c>
      <c r="X373" s="15" t="s">
        <v>34</v>
      </c>
      <c r="Y373" s="15" t="s">
        <v>34</v>
      </c>
      <c r="Z373" s="15" t="s">
        <v>34</v>
      </c>
      <c r="AA373" s="15" t="s">
        <v>34</v>
      </c>
      <c r="AC373" s="15">
        <v>25741868</v>
      </c>
      <c r="AD373" s="15" t="s">
        <v>55</v>
      </c>
      <c r="AE373" s="15" t="s">
        <v>56</v>
      </c>
      <c r="AF373" s="15" t="s">
        <v>169</v>
      </c>
      <c r="AG373" s="15" t="s">
        <v>58</v>
      </c>
      <c r="AK373" s="15" t="str">
        <f>IFERROR(IF(FIND("Rett",AF373)&gt;-1,"yes"),"no")</f>
        <v>yes</v>
      </c>
      <c r="AN373" s="15" t="s">
        <v>3197</v>
      </c>
      <c r="AW373" s="15">
        <v>20</v>
      </c>
    </row>
    <row r="374" spans="1:49" s="15" customFormat="1">
      <c r="A374" s="15" t="s">
        <v>870</v>
      </c>
      <c r="B374" s="15" t="s">
        <v>40</v>
      </c>
      <c r="C374" s="15" t="s">
        <v>106</v>
      </c>
      <c r="D374" s="15">
        <v>589521</v>
      </c>
      <c r="E374" s="15" t="s">
        <v>36</v>
      </c>
      <c r="F374" s="15">
        <v>1400</v>
      </c>
      <c r="G374" s="15">
        <v>1150</v>
      </c>
      <c r="H374" s="15">
        <v>384</v>
      </c>
      <c r="I374" s="15" t="s">
        <v>2709</v>
      </c>
      <c r="J374" s="15" t="s">
        <v>107</v>
      </c>
      <c r="K374" s="15" t="s">
        <v>808</v>
      </c>
      <c r="L374" s="15" t="s">
        <v>78</v>
      </c>
      <c r="M374" s="15">
        <v>281</v>
      </c>
      <c r="N374" s="15" t="s">
        <v>861</v>
      </c>
      <c r="O374" s="15" t="s">
        <v>110</v>
      </c>
      <c r="P374" s="15" t="s">
        <v>871</v>
      </c>
      <c r="Q374" s="15" t="s">
        <v>872</v>
      </c>
      <c r="R374" s="15" t="s">
        <v>211</v>
      </c>
      <c r="S374" s="15">
        <v>15.8</v>
      </c>
      <c r="T374" s="15">
        <v>0.42399999999999999</v>
      </c>
      <c r="U374" s="15" t="s">
        <v>296</v>
      </c>
      <c r="V374" s="15" t="s">
        <v>873</v>
      </c>
      <c r="W374" s="15" t="s">
        <v>874</v>
      </c>
      <c r="X374" s="15" t="s">
        <v>34</v>
      </c>
      <c r="Y374" s="16" t="s">
        <v>875</v>
      </c>
      <c r="Z374" s="15">
        <v>2.6570000000000001E-4</v>
      </c>
      <c r="AA374" s="15" t="s">
        <v>876</v>
      </c>
      <c r="AC374" s="15" t="s">
        <v>34</v>
      </c>
      <c r="AD374" s="15" t="s">
        <v>55</v>
      </c>
      <c r="AE374" s="15" t="s">
        <v>56</v>
      </c>
      <c r="AF374" s="15" t="s">
        <v>227</v>
      </c>
      <c r="AG374" s="15" t="s">
        <v>58</v>
      </c>
      <c r="AK374" s="15" t="str">
        <f>IFERROR(IF(FIND("Rett",AF374)&gt;-1,"yes"),"no")</f>
        <v>no</v>
      </c>
      <c r="AN374" s="15" t="s">
        <v>3198</v>
      </c>
      <c r="AW374" s="15">
        <v>20</v>
      </c>
    </row>
    <row r="375" spans="1:49" s="15" customFormat="1">
      <c r="A375" s="15" t="s">
        <v>851</v>
      </c>
      <c r="B375" s="15" t="s">
        <v>40</v>
      </c>
      <c r="C375" s="15" t="s">
        <v>106</v>
      </c>
      <c r="D375" s="15">
        <v>2609932</v>
      </c>
      <c r="E375" s="15" t="s">
        <v>36</v>
      </c>
      <c r="F375" s="15">
        <v>1403</v>
      </c>
      <c r="G375" s="15">
        <v>1153</v>
      </c>
      <c r="H375" s="15">
        <v>385</v>
      </c>
      <c r="I375" s="15" t="s">
        <v>2709</v>
      </c>
      <c r="J375" s="15" t="s">
        <v>107</v>
      </c>
      <c r="K375" s="15" t="s">
        <v>108</v>
      </c>
      <c r="L375" s="15" t="s">
        <v>521</v>
      </c>
      <c r="M375" s="15">
        <v>282</v>
      </c>
      <c r="N375" s="15" t="s">
        <v>452</v>
      </c>
      <c r="O375" s="15" t="s">
        <v>110</v>
      </c>
      <c r="P375" s="15" t="s">
        <v>852</v>
      </c>
      <c r="Q375" s="15" t="s">
        <v>690</v>
      </c>
      <c r="R375" s="15" t="s">
        <v>211</v>
      </c>
      <c r="S375" s="15">
        <v>13.36</v>
      </c>
      <c r="T375" s="15">
        <v>0.38600000000000001</v>
      </c>
      <c r="U375" s="15" t="s">
        <v>296</v>
      </c>
      <c r="V375" s="15" t="s">
        <v>853</v>
      </c>
      <c r="W375" s="15" t="s">
        <v>854</v>
      </c>
      <c r="X375" s="15" t="s">
        <v>34</v>
      </c>
      <c r="Y375" s="16" t="s">
        <v>855</v>
      </c>
      <c r="Z375" s="16" t="s">
        <v>856</v>
      </c>
      <c r="AA375" s="15" t="s">
        <v>446</v>
      </c>
      <c r="AC375" s="15" t="s">
        <v>34</v>
      </c>
      <c r="AD375" s="15" t="s">
        <v>55</v>
      </c>
      <c r="AE375" s="15" t="s">
        <v>56</v>
      </c>
      <c r="AF375" s="15" t="s">
        <v>227</v>
      </c>
      <c r="AG375" s="15" t="s">
        <v>58</v>
      </c>
      <c r="AK375" s="15" t="str">
        <f>IFERROR(IF(FIND("Rett",AF375)&gt;-1,"yes"),"no")</f>
        <v>no</v>
      </c>
      <c r="AN375" s="15" t="s">
        <v>3199</v>
      </c>
      <c r="AT375" s="15" t="s">
        <v>2823</v>
      </c>
      <c r="AU375" s="15" t="s">
        <v>2823</v>
      </c>
      <c r="AV375" s="15" t="s">
        <v>2823</v>
      </c>
      <c r="AW375" s="15">
        <v>20</v>
      </c>
    </row>
    <row r="376" spans="1:49" s="15" customFormat="1">
      <c r="A376" s="15" t="s">
        <v>851</v>
      </c>
      <c r="B376" s="15" t="s">
        <v>40</v>
      </c>
      <c r="C376" s="15" t="s">
        <v>35</v>
      </c>
      <c r="D376" s="15">
        <v>855192</v>
      </c>
      <c r="E376" s="15" t="s">
        <v>36</v>
      </c>
      <c r="F376" s="15">
        <v>1403</v>
      </c>
      <c r="G376" s="15">
        <v>1153</v>
      </c>
      <c r="H376" s="15">
        <v>385</v>
      </c>
      <c r="I376" s="15" t="s">
        <v>2709</v>
      </c>
      <c r="J376" s="15" t="s">
        <v>668</v>
      </c>
      <c r="K376" s="15" t="s">
        <v>669</v>
      </c>
      <c r="L376" s="15" t="s">
        <v>521</v>
      </c>
      <c r="M376" s="15">
        <v>282</v>
      </c>
      <c r="N376" s="15" t="s">
        <v>452</v>
      </c>
      <c r="O376" s="15" t="s">
        <v>64</v>
      </c>
      <c r="P376" s="15" t="s">
        <v>852</v>
      </c>
      <c r="Q376" s="15" t="s">
        <v>223</v>
      </c>
      <c r="R376" s="15" t="s">
        <v>211</v>
      </c>
      <c r="S376" s="15">
        <v>12.9</v>
      </c>
      <c r="T376" s="15">
        <v>0.42199999999999999</v>
      </c>
      <c r="U376" s="15" t="s">
        <v>296</v>
      </c>
      <c r="V376" s="15" t="s">
        <v>857</v>
      </c>
      <c r="W376" s="15" t="s">
        <v>858</v>
      </c>
      <c r="X376" s="15" t="s">
        <v>34</v>
      </c>
      <c r="Y376" s="16" t="s">
        <v>855</v>
      </c>
      <c r="Z376" s="16" t="s">
        <v>859</v>
      </c>
      <c r="AA376" s="15" t="s">
        <v>101</v>
      </c>
      <c r="AC376" s="15" t="s">
        <v>34</v>
      </c>
      <c r="AD376" s="15" t="s">
        <v>55</v>
      </c>
      <c r="AE376" s="15" t="s">
        <v>56</v>
      </c>
      <c r="AF376" s="15" t="s">
        <v>57</v>
      </c>
      <c r="AG376" s="15" t="s">
        <v>58</v>
      </c>
      <c r="AK376" s="15" t="str">
        <f>IFERROR(IF(FIND("Rett",AF376)&gt;-1,"yes"),"no")</f>
        <v>no</v>
      </c>
      <c r="AN376" s="15" t="s">
        <v>3200</v>
      </c>
      <c r="AW376" s="15">
        <v>20</v>
      </c>
    </row>
    <row r="377" spans="1:49" s="15" customFormat="1">
      <c r="A377" s="15" t="s">
        <v>806</v>
      </c>
      <c r="B377" s="15" t="s">
        <v>40</v>
      </c>
      <c r="C377" s="15" t="s">
        <v>35</v>
      </c>
      <c r="D377" s="15">
        <v>813745</v>
      </c>
      <c r="E377" s="15" t="s">
        <v>36</v>
      </c>
      <c r="F377" s="15">
        <v>1412</v>
      </c>
      <c r="G377" s="15">
        <v>1162</v>
      </c>
      <c r="H377" s="15">
        <v>388</v>
      </c>
      <c r="I377" s="15" t="s">
        <v>2709</v>
      </c>
      <c r="J377" s="15" t="s">
        <v>668</v>
      </c>
      <c r="K377" s="15" t="s">
        <v>817</v>
      </c>
      <c r="L377" s="15" t="s">
        <v>134</v>
      </c>
      <c r="M377" s="15">
        <v>285</v>
      </c>
      <c r="N377" s="15" t="s">
        <v>800</v>
      </c>
      <c r="O377" s="15" t="s">
        <v>64</v>
      </c>
      <c r="P377" s="15" t="s">
        <v>809</v>
      </c>
      <c r="Q377" s="15" t="s">
        <v>818</v>
      </c>
      <c r="R377" s="15" t="s">
        <v>211</v>
      </c>
      <c r="S377" s="15">
        <v>15.53</v>
      </c>
      <c r="T377" s="15">
        <v>0.48</v>
      </c>
      <c r="U377" s="15" t="s">
        <v>296</v>
      </c>
      <c r="V377" s="15" t="s">
        <v>819</v>
      </c>
      <c r="W377" s="15" t="s">
        <v>820</v>
      </c>
      <c r="X377" s="15" t="s">
        <v>34</v>
      </c>
      <c r="Y377" s="15" t="s">
        <v>34</v>
      </c>
      <c r="Z377" s="15" t="s">
        <v>34</v>
      </c>
      <c r="AA377" s="15" t="s">
        <v>34</v>
      </c>
      <c r="AC377" s="15" t="s">
        <v>814</v>
      </c>
      <c r="AD377" s="15" t="s">
        <v>55</v>
      </c>
      <c r="AE377" s="15" t="s">
        <v>56</v>
      </c>
      <c r="AF377" s="15" t="s">
        <v>169</v>
      </c>
      <c r="AG377" s="15" t="s">
        <v>58</v>
      </c>
      <c r="AK377" s="15" t="str">
        <f>IFERROR(IF(FIND("Rett",AF377)&gt;-1,"yes"),"no")</f>
        <v>yes</v>
      </c>
      <c r="AN377" s="15" t="s">
        <v>3201</v>
      </c>
      <c r="AW377" s="15">
        <v>20</v>
      </c>
    </row>
    <row r="378" spans="1:49" s="15" customFormat="1">
      <c r="A378" s="15" t="s">
        <v>787</v>
      </c>
      <c r="B378" s="15" t="s">
        <v>40</v>
      </c>
      <c r="C378" s="15" t="s">
        <v>106</v>
      </c>
      <c r="D378" s="15">
        <v>1878531</v>
      </c>
      <c r="E378" s="15" t="s">
        <v>36</v>
      </c>
      <c r="F378" s="15">
        <v>1419</v>
      </c>
      <c r="G378" s="15">
        <v>1169</v>
      </c>
      <c r="H378" s="15">
        <v>390</v>
      </c>
      <c r="I378" s="15" t="s">
        <v>2709</v>
      </c>
      <c r="J378" s="15" t="s">
        <v>427</v>
      </c>
      <c r="K378" s="15" t="s">
        <v>788</v>
      </c>
      <c r="L378" s="15" t="s">
        <v>40</v>
      </c>
      <c r="M378" s="15">
        <v>287</v>
      </c>
      <c r="N378" s="15" t="s">
        <v>400</v>
      </c>
      <c r="O378" s="15" t="s">
        <v>45</v>
      </c>
      <c r="P378" s="15" t="s">
        <v>34</v>
      </c>
      <c r="Q378" s="15" t="s">
        <v>789</v>
      </c>
      <c r="R378" s="15" t="s">
        <v>790</v>
      </c>
      <c r="S378" s="15">
        <v>13.18</v>
      </c>
      <c r="T378" s="15">
        <v>0.307</v>
      </c>
      <c r="U378" s="15" t="s">
        <v>296</v>
      </c>
      <c r="V378" s="15" t="s">
        <v>791</v>
      </c>
      <c r="W378" s="15" t="s">
        <v>792</v>
      </c>
      <c r="X378" s="15" t="s">
        <v>34</v>
      </c>
      <c r="Y378" s="15" t="s">
        <v>34</v>
      </c>
      <c r="Z378" s="15" t="s">
        <v>34</v>
      </c>
      <c r="AA378" s="15" t="s">
        <v>34</v>
      </c>
      <c r="AC378" s="15" t="s">
        <v>34</v>
      </c>
      <c r="AD378" s="15" t="s">
        <v>55</v>
      </c>
      <c r="AE378" s="15" t="s">
        <v>56</v>
      </c>
      <c r="AF378" s="15" t="s">
        <v>169</v>
      </c>
      <c r="AG378" s="15" t="s">
        <v>58</v>
      </c>
      <c r="AK378" s="15" t="str">
        <f>IFERROR(IF(FIND("Rett",AF378)&gt;-1,"yes"),"no")</f>
        <v>yes</v>
      </c>
      <c r="AN378" s="15" t="s">
        <v>3202</v>
      </c>
      <c r="AT378" s="15" t="s">
        <v>2823</v>
      </c>
      <c r="AU378" s="15" t="s">
        <v>2823</v>
      </c>
      <c r="AV378" s="15" t="s">
        <v>2823</v>
      </c>
      <c r="AW378" s="15">
        <v>20</v>
      </c>
    </row>
    <row r="379" spans="1:49" s="15" customFormat="1">
      <c r="A379" s="15" t="s">
        <v>778</v>
      </c>
      <c r="B379" s="15" t="s">
        <v>40</v>
      </c>
      <c r="C379" s="15" t="s">
        <v>35</v>
      </c>
      <c r="D379" s="15">
        <v>1006465</v>
      </c>
      <c r="E379" s="15" t="s">
        <v>36</v>
      </c>
      <c r="F379" s="15">
        <v>1421</v>
      </c>
      <c r="G379" s="15">
        <v>1171</v>
      </c>
      <c r="H379" s="15">
        <v>391</v>
      </c>
      <c r="I379" s="15" t="s">
        <v>2709</v>
      </c>
      <c r="J379" s="15" t="s">
        <v>668</v>
      </c>
      <c r="K379" s="15" t="s">
        <v>779</v>
      </c>
      <c r="L379" s="15" t="s">
        <v>62</v>
      </c>
      <c r="M379" s="15">
        <v>288</v>
      </c>
      <c r="N379" s="15" t="s">
        <v>63</v>
      </c>
      <c r="O379" s="15" t="s">
        <v>64</v>
      </c>
      <c r="P379" s="15" t="s">
        <v>34</v>
      </c>
      <c r="Q379" s="15" t="s">
        <v>125</v>
      </c>
      <c r="R379" s="15" t="s">
        <v>173</v>
      </c>
      <c r="S379" s="15">
        <v>13.13</v>
      </c>
      <c r="T379" s="15">
        <v>0.29599999999999999</v>
      </c>
      <c r="U379" s="15" t="s">
        <v>296</v>
      </c>
      <c r="V379" s="15" t="s">
        <v>780</v>
      </c>
      <c r="W379" s="15" t="s">
        <v>781</v>
      </c>
      <c r="X379" s="15" t="s">
        <v>34</v>
      </c>
      <c r="Y379" s="15" t="s">
        <v>34</v>
      </c>
      <c r="Z379" s="15" t="s">
        <v>34</v>
      </c>
      <c r="AA379" s="15" t="s">
        <v>34</v>
      </c>
      <c r="AC379" s="15" t="s">
        <v>34</v>
      </c>
      <c r="AD379" s="15" t="s">
        <v>55</v>
      </c>
      <c r="AE379" s="15" t="s">
        <v>56</v>
      </c>
      <c r="AF379" s="15" t="s">
        <v>57</v>
      </c>
      <c r="AG379" s="15" t="s">
        <v>58</v>
      </c>
      <c r="AK379" s="15" t="str">
        <f>IFERROR(IF(FIND("Rett",AF379)&gt;-1,"yes"),"no")</f>
        <v>no</v>
      </c>
      <c r="AN379" s="15" t="s">
        <v>3203</v>
      </c>
      <c r="AW379" s="15">
        <v>20</v>
      </c>
    </row>
    <row r="380" spans="1:49" s="15" customFormat="1">
      <c r="A380" s="15" t="s">
        <v>759</v>
      </c>
      <c r="B380" s="15" t="s">
        <v>39</v>
      </c>
      <c r="C380" s="15" t="s">
        <v>40</v>
      </c>
      <c r="D380" s="15">
        <v>1327655</v>
      </c>
      <c r="E380" s="15" t="s">
        <v>36</v>
      </c>
      <c r="F380" s="15">
        <v>1426</v>
      </c>
      <c r="G380" s="15">
        <v>1176</v>
      </c>
      <c r="H380" s="15">
        <v>392</v>
      </c>
      <c r="I380" s="15" t="s">
        <v>2709</v>
      </c>
      <c r="J380" s="15" t="s">
        <v>151</v>
      </c>
      <c r="K380" s="15" t="s">
        <v>152</v>
      </c>
      <c r="L380" s="15" t="s">
        <v>34</v>
      </c>
      <c r="N380" s="15" t="s">
        <v>34</v>
      </c>
      <c r="O380" s="15" t="s">
        <v>44</v>
      </c>
      <c r="P380" s="15" t="s">
        <v>34</v>
      </c>
      <c r="Q380" s="15" t="s">
        <v>760</v>
      </c>
      <c r="R380" s="15" t="s">
        <v>761</v>
      </c>
      <c r="S380" s="15">
        <v>18.7</v>
      </c>
      <c r="T380" s="15">
        <v>0.39800000000000002</v>
      </c>
      <c r="U380" s="15" t="s">
        <v>296</v>
      </c>
      <c r="V380" s="15" t="s">
        <v>762</v>
      </c>
      <c r="W380" s="15" t="s">
        <v>763</v>
      </c>
      <c r="X380" s="15" t="s">
        <v>34</v>
      </c>
      <c r="Y380" s="15" t="s">
        <v>34</v>
      </c>
      <c r="Z380" s="15" t="s">
        <v>34</v>
      </c>
      <c r="AA380" s="15" t="s">
        <v>34</v>
      </c>
      <c r="AC380" s="15" t="s">
        <v>34</v>
      </c>
      <c r="AD380" s="15" t="s">
        <v>55</v>
      </c>
      <c r="AE380" s="15" t="s">
        <v>56</v>
      </c>
      <c r="AF380" s="15" t="s">
        <v>190</v>
      </c>
      <c r="AG380" s="15" t="s">
        <v>58</v>
      </c>
      <c r="AK380" s="15" t="str">
        <f>IFERROR(IF(FIND("Rett",AF380)&gt;-1,"yes"),"no")</f>
        <v>no</v>
      </c>
      <c r="AN380" s="15" t="s">
        <v>3204</v>
      </c>
      <c r="AT380" s="15" t="s">
        <v>2823</v>
      </c>
      <c r="AU380" s="15" t="s">
        <v>2823</v>
      </c>
      <c r="AV380" s="15" t="s">
        <v>2823</v>
      </c>
      <c r="AW380" s="15">
        <v>20</v>
      </c>
    </row>
    <row r="381" spans="1:49" s="15" customFormat="1">
      <c r="A381" s="15" t="s">
        <v>739</v>
      </c>
      <c r="B381" s="15" t="s">
        <v>39</v>
      </c>
      <c r="C381" s="15" t="s">
        <v>40</v>
      </c>
      <c r="D381" s="15">
        <v>1711722</v>
      </c>
      <c r="E381" s="15" t="s">
        <v>36</v>
      </c>
      <c r="F381" s="15">
        <v>1432</v>
      </c>
      <c r="G381" s="15">
        <v>1182</v>
      </c>
      <c r="H381" s="15">
        <v>394</v>
      </c>
      <c r="I381" s="15" t="s">
        <v>2709</v>
      </c>
      <c r="J381" s="15" t="s">
        <v>151</v>
      </c>
      <c r="K381" s="15" t="s">
        <v>152</v>
      </c>
      <c r="L381" s="15" t="s">
        <v>34</v>
      </c>
      <c r="N381" s="15" t="s">
        <v>34</v>
      </c>
      <c r="O381" s="15" t="s">
        <v>44</v>
      </c>
      <c r="P381" s="15" t="s">
        <v>34</v>
      </c>
      <c r="Q381" s="15" t="s">
        <v>740</v>
      </c>
      <c r="R381" s="15" t="s">
        <v>146</v>
      </c>
      <c r="S381" s="15">
        <v>16.829999999999998</v>
      </c>
      <c r="T381" s="15">
        <v>0.44800000000000001</v>
      </c>
      <c r="U381" s="15" t="s">
        <v>296</v>
      </c>
      <c r="V381" s="15" t="s">
        <v>741</v>
      </c>
      <c r="W381" s="15" t="s">
        <v>742</v>
      </c>
      <c r="X381" s="15" t="s">
        <v>34</v>
      </c>
      <c r="Y381" s="15" t="s">
        <v>34</v>
      </c>
      <c r="Z381" s="15" t="s">
        <v>34</v>
      </c>
      <c r="AA381" s="15" t="s">
        <v>34</v>
      </c>
      <c r="AC381" s="15" t="s">
        <v>34</v>
      </c>
      <c r="AD381" s="15" t="s">
        <v>55</v>
      </c>
      <c r="AE381" s="15" t="s">
        <v>56</v>
      </c>
      <c r="AF381" s="15" t="s">
        <v>190</v>
      </c>
      <c r="AG381" s="15" t="s">
        <v>58</v>
      </c>
      <c r="AK381" s="15" t="str">
        <f>IFERROR(IF(FIND("Rett",AF381)&gt;-1,"yes"),"no")</f>
        <v>no</v>
      </c>
      <c r="AN381" s="15" t="s">
        <v>3205</v>
      </c>
      <c r="AT381" s="15" t="s">
        <v>2823</v>
      </c>
      <c r="AU381" s="15" t="s">
        <v>2823</v>
      </c>
      <c r="AV381" s="15" t="s">
        <v>2823</v>
      </c>
      <c r="AW381" s="15">
        <v>20</v>
      </c>
    </row>
    <row r="382" spans="1:49" s="15" customFormat="1">
      <c r="A382" s="15" t="s">
        <v>645</v>
      </c>
      <c r="B382" s="15" t="s">
        <v>40</v>
      </c>
      <c r="C382" s="15" t="s">
        <v>39</v>
      </c>
      <c r="D382" s="15">
        <v>1321032</v>
      </c>
      <c r="E382" s="15" t="s">
        <v>36</v>
      </c>
      <c r="F382" s="15">
        <v>1455</v>
      </c>
      <c r="G382" s="15">
        <v>1205</v>
      </c>
      <c r="H382" s="15">
        <v>402</v>
      </c>
      <c r="I382" s="15" t="s">
        <v>2709</v>
      </c>
      <c r="J382" s="15" t="s">
        <v>198</v>
      </c>
      <c r="K382" s="15" t="s">
        <v>646</v>
      </c>
      <c r="L382" s="15" t="s">
        <v>340</v>
      </c>
      <c r="M382" s="15">
        <v>292</v>
      </c>
      <c r="N382" s="15" t="s">
        <v>79</v>
      </c>
      <c r="O382" s="15" t="s">
        <v>200</v>
      </c>
      <c r="P382" s="15" t="s">
        <v>647</v>
      </c>
      <c r="Q382" s="15" t="s">
        <v>648</v>
      </c>
      <c r="R382" s="15" t="s">
        <v>211</v>
      </c>
      <c r="S382" s="15">
        <v>23.2</v>
      </c>
      <c r="T382" s="15">
        <v>0.32500000000000001</v>
      </c>
      <c r="U382" s="15" t="s">
        <v>296</v>
      </c>
      <c r="V382" s="15" t="s">
        <v>649</v>
      </c>
      <c r="W382" s="15" t="s">
        <v>650</v>
      </c>
      <c r="X382" s="15" t="s">
        <v>34</v>
      </c>
      <c r="Y382" s="15" t="s">
        <v>34</v>
      </c>
      <c r="Z382" s="15" t="s">
        <v>34</v>
      </c>
      <c r="AA382" s="15" t="s">
        <v>34</v>
      </c>
      <c r="AC382" s="15">
        <v>12384770</v>
      </c>
      <c r="AD382" s="15" t="s">
        <v>55</v>
      </c>
      <c r="AE382" s="15" t="s">
        <v>56</v>
      </c>
      <c r="AF382" s="15" t="s">
        <v>190</v>
      </c>
      <c r="AG382" s="15" t="s">
        <v>58</v>
      </c>
      <c r="AK382" s="15" t="str">
        <f>IFERROR(IF(FIND("Rett",AF382)&gt;-1,"yes"),"no")</f>
        <v>no</v>
      </c>
      <c r="AN382" s="15" t="s">
        <v>3206</v>
      </c>
      <c r="AW382" s="15">
        <v>20</v>
      </c>
    </row>
    <row r="383" spans="1:49" s="15" customFormat="1">
      <c r="A383" s="15" t="s">
        <v>611</v>
      </c>
      <c r="B383" s="15" t="s">
        <v>40</v>
      </c>
      <c r="C383" s="15" t="s">
        <v>35</v>
      </c>
      <c r="D383" s="15">
        <v>851623</v>
      </c>
      <c r="E383" s="15" t="s">
        <v>36</v>
      </c>
      <c r="F383" s="15">
        <v>1458</v>
      </c>
      <c r="G383" s="15">
        <v>1208</v>
      </c>
      <c r="H383" s="15">
        <v>403</v>
      </c>
      <c r="I383" s="15" t="s">
        <v>2709</v>
      </c>
      <c r="J383" s="15" t="s">
        <v>618</v>
      </c>
      <c r="K383" s="15" t="s">
        <v>619</v>
      </c>
      <c r="L383" s="15" t="s">
        <v>106</v>
      </c>
      <c r="M383" s="15">
        <v>293</v>
      </c>
      <c r="N383" s="15" t="s">
        <v>613</v>
      </c>
      <c r="O383" s="15" t="s">
        <v>243</v>
      </c>
      <c r="P383" s="15" t="s">
        <v>614</v>
      </c>
      <c r="Q383" s="15" t="s">
        <v>178</v>
      </c>
      <c r="R383" s="15" t="s">
        <v>620</v>
      </c>
      <c r="S383" s="15">
        <v>26.4</v>
      </c>
      <c r="T383" s="15">
        <v>0.46899999999999997</v>
      </c>
      <c r="U383" s="15" t="s">
        <v>296</v>
      </c>
      <c r="V383" s="15" t="s">
        <v>621</v>
      </c>
      <c r="W383" s="15" t="s">
        <v>622</v>
      </c>
      <c r="X383" s="15" t="s">
        <v>34</v>
      </c>
      <c r="Y383" s="15" t="s">
        <v>34</v>
      </c>
      <c r="Z383" s="15" t="s">
        <v>34</v>
      </c>
      <c r="AA383" s="15" t="s">
        <v>34</v>
      </c>
      <c r="AC383" s="15" t="s">
        <v>34</v>
      </c>
      <c r="AD383" s="15" t="s">
        <v>55</v>
      </c>
      <c r="AE383" s="15" t="s">
        <v>56</v>
      </c>
      <c r="AF383" s="15" t="s">
        <v>57</v>
      </c>
      <c r="AG383" s="15" t="s">
        <v>58</v>
      </c>
      <c r="AK383" s="15" t="str">
        <f>IFERROR(IF(FIND("Rett",AF383)&gt;-1,"yes"),"no")</f>
        <v>no</v>
      </c>
      <c r="AN383" s="15" t="s">
        <v>3207</v>
      </c>
      <c r="AW383" s="15">
        <v>20</v>
      </c>
    </row>
    <row r="384" spans="1:49" s="15" customFormat="1">
      <c r="A384" s="15" t="s">
        <v>608</v>
      </c>
      <c r="B384" s="15" t="s">
        <v>39</v>
      </c>
      <c r="C384" s="15" t="s">
        <v>35</v>
      </c>
      <c r="D384" s="15">
        <v>2626785</v>
      </c>
      <c r="E384" s="15" t="s">
        <v>36</v>
      </c>
      <c r="F384" s="15">
        <v>1460</v>
      </c>
      <c r="G384" s="15">
        <v>1210</v>
      </c>
      <c r="H384" s="15">
        <v>404</v>
      </c>
      <c r="I384" s="15" t="s">
        <v>2709</v>
      </c>
      <c r="J384" s="15" t="s">
        <v>76</v>
      </c>
      <c r="K384" s="15" t="s">
        <v>77</v>
      </c>
      <c r="L384" s="15" t="s">
        <v>43</v>
      </c>
      <c r="M384" s="15">
        <v>294</v>
      </c>
      <c r="N384" s="15" t="s">
        <v>44</v>
      </c>
      <c r="O384" s="15" t="s">
        <v>79</v>
      </c>
      <c r="P384" s="15" t="s">
        <v>34</v>
      </c>
      <c r="Q384" s="15" t="s">
        <v>47</v>
      </c>
      <c r="R384" s="15" t="s">
        <v>546</v>
      </c>
      <c r="S384" s="15">
        <v>23.9</v>
      </c>
      <c r="T384" s="15">
        <v>0.32</v>
      </c>
      <c r="U384" s="15" t="s">
        <v>296</v>
      </c>
      <c r="V384" s="15" t="s">
        <v>609</v>
      </c>
      <c r="W384" s="15" t="s">
        <v>610</v>
      </c>
      <c r="X384" s="15" t="s">
        <v>34</v>
      </c>
      <c r="Y384" s="15" t="s">
        <v>34</v>
      </c>
      <c r="Z384" s="15" t="s">
        <v>34</v>
      </c>
      <c r="AA384" s="15" t="s">
        <v>34</v>
      </c>
      <c r="AC384" s="15" t="s">
        <v>34</v>
      </c>
      <c r="AD384" s="15" t="s">
        <v>55</v>
      </c>
      <c r="AE384" s="15" t="s">
        <v>56</v>
      </c>
      <c r="AF384" s="15" t="s">
        <v>169</v>
      </c>
      <c r="AG384" s="15" t="s">
        <v>58</v>
      </c>
      <c r="AK384" s="15" t="str">
        <f>IFERROR(IF(FIND("Rett",AF384)&gt;-1,"yes"),"no")</f>
        <v>yes</v>
      </c>
      <c r="AN384" s="15" t="s">
        <v>3208</v>
      </c>
      <c r="AT384" s="15" t="s">
        <v>2823</v>
      </c>
      <c r="AU384" s="15" t="s">
        <v>2823</v>
      </c>
      <c r="AV384" s="15" t="s">
        <v>2823</v>
      </c>
      <c r="AW384" s="15">
        <v>20</v>
      </c>
    </row>
    <row r="385" spans="1:49" s="15" customFormat="1">
      <c r="A385" s="15" t="s">
        <v>584</v>
      </c>
      <c r="B385" s="15" t="s">
        <v>35</v>
      </c>
      <c r="C385" s="15" t="s">
        <v>40</v>
      </c>
      <c r="D385" s="15">
        <v>962273</v>
      </c>
      <c r="E385" s="15" t="s">
        <v>36</v>
      </c>
      <c r="F385" s="15">
        <v>1467</v>
      </c>
      <c r="G385" s="15">
        <v>1217</v>
      </c>
      <c r="H385" s="15">
        <v>406</v>
      </c>
      <c r="I385" s="15" t="s">
        <v>2709</v>
      </c>
      <c r="J385" s="15" t="s">
        <v>585</v>
      </c>
      <c r="K385" s="15" t="s">
        <v>586</v>
      </c>
      <c r="L385" s="15" t="s">
        <v>35</v>
      </c>
      <c r="M385" s="15">
        <v>296</v>
      </c>
      <c r="N385" s="15" t="s">
        <v>64</v>
      </c>
      <c r="O385" s="15" t="s">
        <v>210</v>
      </c>
      <c r="P385" s="15" t="s">
        <v>587</v>
      </c>
      <c r="Q385" s="15" t="s">
        <v>47</v>
      </c>
      <c r="R385" s="15" t="s">
        <v>588</v>
      </c>
      <c r="S385" s="15">
        <v>25.8</v>
      </c>
      <c r="T385" s="15">
        <v>0.51</v>
      </c>
      <c r="U385" s="15" t="s">
        <v>49</v>
      </c>
      <c r="V385" s="15" t="s">
        <v>589</v>
      </c>
      <c r="W385" s="15" t="s">
        <v>590</v>
      </c>
      <c r="X385" s="15">
        <v>2.9999999999999997E-4</v>
      </c>
      <c r="Y385" s="16" t="s">
        <v>591</v>
      </c>
      <c r="Z385" s="15">
        <v>1E-3</v>
      </c>
      <c r="AA385" s="15" t="s">
        <v>37</v>
      </c>
      <c r="AC385" s="15" t="s">
        <v>34</v>
      </c>
      <c r="AD385" s="15" t="s">
        <v>55</v>
      </c>
      <c r="AE385" s="15" t="s">
        <v>56</v>
      </c>
      <c r="AF385" s="15" t="s">
        <v>57</v>
      </c>
      <c r="AG385" s="15" t="s">
        <v>58</v>
      </c>
      <c r="AK385" s="15" t="str">
        <f>IFERROR(IF(FIND("Rett",AF385)&gt;-1,"yes"),"no")</f>
        <v>no</v>
      </c>
      <c r="AN385" s="15" t="s">
        <v>3209</v>
      </c>
      <c r="AW385" s="15">
        <v>20</v>
      </c>
    </row>
    <row r="386" spans="1:49" s="15" customFormat="1">
      <c r="A386" s="15" t="s">
        <v>570</v>
      </c>
      <c r="B386" s="15" t="s">
        <v>39</v>
      </c>
      <c r="C386" s="15" t="s">
        <v>40</v>
      </c>
      <c r="D386" s="15">
        <v>934939</v>
      </c>
      <c r="E386" s="15" t="s">
        <v>36</v>
      </c>
      <c r="F386" s="15">
        <v>1482</v>
      </c>
      <c r="G386" s="15">
        <v>1232</v>
      </c>
      <c r="H386" s="15">
        <v>411</v>
      </c>
      <c r="I386" s="15" t="s">
        <v>2709</v>
      </c>
      <c r="J386" s="15" t="s">
        <v>142</v>
      </c>
      <c r="K386" s="15" t="s">
        <v>143</v>
      </c>
      <c r="L386" s="15" t="s">
        <v>106</v>
      </c>
      <c r="M386" s="15">
        <v>301</v>
      </c>
      <c r="N386" s="15" t="s">
        <v>123</v>
      </c>
      <c r="O386" s="15" t="s">
        <v>64</v>
      </c>
      <c r="P386" s="15" t="s">
        <v>34</v>
      </c>
      <c r="Q386" s="15" t="s">
        <v>571</v>
      </c>
      <c r="R386" s="15" t="s">
        <v>546</v>
      </c>
      <c r="S386" s="15">
        <v>18.34</v>
      </c>
      <c r="T386" s="15">
        <v>0.34899999999999998</v>
      </c>
      <c r="U386" s="15" t="s">
        <v>49</v>
      </c>
      <c r="V386" s="15" t="s">
        <v>572</v>
      </c>
      <c r="W386" s="15" t="s">
        <v>573</v>
      </c>
      <c r="X386" s="15" t="s">
        <v>34</v>
      </c>
      <c r="Y386" s="15" t="s">
        <v>34</v>
      </c>
      <c r="Z386" s="15" t="s">
        <v>34</v>
      </c>
      <c r="AA386" s="15" t="s">
        <v>34</v>
      </c>
      <c r="AC386" s="15" t="s">
        <v>34</v>
      </c>
      <c r="AD386" s="15" t="s">
        <v>55</v>
      </c>
      <c r="AE386" s="15" t="s">
        <v>56</v>
      </c>
      <c r="AF386" s="15" t="s">
        <v>57</v>
      </c>
      <c r="AG386" s="15" t="s">
        <v>58</v>
      </c>
      <c r="AK386" s="15" t="str">
        <f>IFERROR(IF(FIND("Rett",AF386)&gt;-1,"yes"),"no")</f>
        <v>no</v>
      </c>
      <c r="AN386" s="15" t="s">
        <v>3210</v>
      </c>
      <c r="AW386" s="15">
        <v>20</v>
      </c>
    </row>
    <row r="387" spans="1:49" s="15" customFormat="1">
      <c r="A387" s="15" t="s">
        <v>534</v>
      </c>
      <c r="B387" s="15" t="s">
        <v>106</v>
      </c>
      <c r="C387" s="15" t="s">
        <v>40</v>
      </c>
      <c r="D387" s="15">
        <v>1299217</v>
      </c>
      <c r="E387" s="15" t="s">
        <v>36</v>
      </c>
      <c r="F387" s="15">
        <v>1485</v>
      </c>
      <c r="G387" s="15">
        <v>1235</v>
      </c>
      <c r="H387" s="15">
        <v>412</v>
      </c>
      <c r="I387" s="15" t="s">
        <v>2709</v>
      </c>
      <c r="J387" s="15" t="s">
        <v>542</v>
      </c>
      <c r="K387" s="15" t="s">
        <v>543</v>
      </c>
      <c r="L387" s="15" t="s">
        <v>537</v>
      </c>
      <c r="M387" s="15">
        <v>302</v>
      </c>
      <c r="N387" s="15" t="s">
        <v>538</v>
      </c>
      <c r="O387" s="15" t="s">
        <v>267</v>
      </c>
      <c r="P387" s="15" t="s">
        <v>544</v>
      </c>
      <c r="Q387" s="15" t="s">
        <v>545</v>
      </c>
      <c r="R387" s="15" t="s">
        <v>546</v>
      </c>
      <c r="S387" s="15">
        <v>17.38</v>
      </c>
      <c r="T387" s="15">
        <v>0.41</v>
      </c>
      <c r="U387" s="15" t="s">
        <v>49</v>
      </c>
      <c r="V387" s="15" t="s">
        <v>547</v>
      </c>
      <c r="W387" s="15" t="s">
        <v>548</v>
      </c>
      <c r="X387" s="15">
        <v>2.9999999999999997E-4</v>
      </c>
      <c r="Y387" s="16" t="s">
        <v>549</v>
      </c>
      <c r="Z387" s="15">
        <v>1.2999999999999999E-3</v>
      </c>
      <c r="AA387" s="15" t="s">
        <v>550</v>
      </c>
      <c r="AC387" s="15" t="s">
        <v>34</v>
      </c>
      <c r="AD387" s="15" t="s">
        <v>55</v>
      </c>
      <c r="AE387" s="15" t="s">
        <v>56</v>
      </c>
      <c r="AF387" s="15" t="s">
        <v>190</v>
      </c>
      <c r="AG387" s="15" t="s">
        <v>58</v>
      </c>
      <c r="AK387" s="15" t="str">
        <f>IFERROR(IF(FIND("Rett",AF387)&gt;-1,"yes"),"no")</f>
        <v>no</v>
      </c>
      <c r="AN387" s="15" t="s">
        <v>3211</v>
      </c>
      <c r="AW387" s="15">
        <v>20</v>
      </c>
    </row>
    <row r="388" spans="1:49" s="15" customFormat="1">
      <c r="A388" s="15" t="s">
        <v>513</v>
      </c>
      <c r="B388" s="15" t="s">
        <v>39</v>
      </c>
      <c r="C388" s="15" t="s">
        <v>40</v>
      </c>
      <c r="D388" s="15">
        <v>805003</v>
      </c>
      <c r="E388" s="15" t="s">
        <v>36</v>
      </c>
      <c r="F388" s="15">
        <v>1498</v>
      </c>
      <c r="G388" s="15">
        <v>1248</v>
      </c>
      <c r="H388" s="15">
        <v>416</v>
      </c>
      <c r="I388" s="15" t="s">
        <v>2709</v>
      </c>
      <c r="J388" s="15" t="s">
        <v>151</v>
      </c>
      <c r="K388" s="15" t="s">
        <v>152</v>
      </c>
      <c r="L388" s="15" t="s">
        <v>62</v>
      </c>
      <c r="M388" s="15">
        <v>307</v>
      </c>
      <c r="N388" s="15" t="s">
        <v>514</v>
      </c>
      <c r="O388" s="15" t="s">
        <v>44</v>
      </c>
      <c r="P388" s="15" t="s">
        <v>515</v>
      </c>
      <c r="Q388" s="15" t="s">
        <v>516</v>
      </c>
      <c r="R388" s="15" t="s">
        <v>517</v>
      </c>
      <c r="S388" s="15">
        <v>23</v>
      </c>
      <c r="T388" s="15">
        <v>0.39900000000000002</v>
      </c>
      <c r="U388" s="15" t="s">
        <v>49</v>
      </c>
      <c r="V388" s="15" t="s">
        <v>518</v>
      </c>
      <c r="W388" s="15" t="s">
        <v>519</v>
      </c>
      <c r="X388" s="15" t="s">
        <v>34</v>
      </c>
      <c r="Y388" s="15" t="s">
        <v>34</v>
      </c>
      <c r="Z388" s="15" t="s">
        <v>34</v>
      </c>
      <c r="AA388" s="15" t="s">
        <v>34</v>
      </c>
      <c r="AC388" s="15" t="s">
        <v>34</v>
      </c>
      <c r="AD388" s="15" t="s">
        <v>55</v>
      </c>
      <c r="AE388" s="15" t="s">
        <v>56</v>
      </c>
      <c r="AF388" s="15" t="s">
        <v>190</v>
      </c>
      <c r="AG388" s="15" t="s">
        <v>58</v>
      </c>
      <c r="AK388" s="15" t="str">
        <f>IFERROR(IF(FIND("Rett",AF388)&gt;-1,"yes"),"no")</f>
        <v>no</v>
      </c>
      <c r="AN388" s="15" t="s">
        <v>3212</v>
      </c>
      <c r="AW388" s="15">
        <v>20</v>
      </c>
    </row>
    <row r="389" spans="1:49" s="15" customFormat="1">
      <c r="A389" s="15" t="s">
        <v>459</v>
      </c>
      <c r="B389" s="15" t="s">
        <v>39</v>
      </c>
      <c r="C389" s="15" t="s">
        <v>35</v>
      </c>
      <c r="D389" s="15">
        <v>1187210</v>
      </c>
      <c r="E389" s="15" t="s">
        <v>36</v>
      </c>
      <c r="F389" s="15">
        <v>1527</v>
      </c>
      <c r="G389" s="15">
        <v>1277</v>
      </c>
      <c r="H389" s="15">
        <v>426</v>
      </c>
      <c r="I389" s="15" t="s">
        <v>2709</v>
      </c>
      <c r="J389" s="15" t="s">
        <v>460</v>
      </c>
      <c r="K389" s="15" t="s">
        <v>461</v>
      </c>
      <c r="L389" s="15" t="s">
        <v>462</v>
      </c>
      <c r="M389" s="15">
        <v>316</v>
      </c>
      <c r="N389" s="15" t="s">
        <v>463</v>
      </c>
      <c r="O389" s="15" t="s">
        <v>452</v>
      </c>
      <c r="P389" s="15" t="s">
        <v>34</v>
      </c>
      <c r="Q389" s="15" t="s">
        <v>407</v>
      </c>
      <c r="R389" s="15" t="s">
        <v>464</v>
      </c>
      <c r="S389" s="15">
        <v>23.8</v>
      </c>
      <c r="T389" s="15">
        <v>0.31</v>
      </c>
      <c r="U389" s="15" t="s">
        <v>49</v>
      </c>
      <c r="V389" s="15" t="s">
        <v>465</v>
      </c>
      <c r="W389" s="15" t="s">
        <v>466</v>
      </c>
      <c r="X389" s="15" t="s">
        <v>34</v>
      </c>
      <c r="Y389" s="15" t="s">
        <v>34</v>
      </c>
      <c r="Z389" s="15" t="s">
        <v>34</v>
      </c>
      <c r="AA389" s="15" t="s">
        <v>34</v>
      </c>
      <c r="AC389" s="15" t="s">
        <v>34</v>
      </c>
      <c r="AD389" s="15" t="s">
        <v>55</v>
      </c>
      <c r="AE389" s="15" t="s">
        <v>56</v>
      </c>
      <c r="AF389" s="15" t="s">
        <v>190</v>
      </c>
      <c r="AG389" s="15" t="s">
        <v>58</v>
      </c>
      <c r="AK389" s="15" t="str">
        <f>IFERROR(IF(FIND("Rett",AF389)&gt;-1,"yes"),"no")</f>
        <v>no</v>
      </c>
      <c r="AN389" s="15" t="s">
        <v>3213</v>
      </c>
      <c r="AW389" s="15">
        <v>20</v>
      </c>
    </row>
    <row r="390" spans="1:49" s="15" customFormat="1">
      <c r="A390" s="15" t="s">
        <v>449</v>
      </c>
      <c r="B390" s="15" t="s">
        <v>39</v>
      </c>
      <c r="C390" s="15" t="s">
        <v>35</v>
      </c>
      <c r="D390" s="15">
        <v>573692</v>
      </c>
      <c r="E390" s="15" t="s">
        <v>36</v>
      </c>
      <c r="F390" s="15">
        <v>1529</v>
      </c>
      <c r="G390" s="15">
        <v>1279</v>
      </c>
      <c r="H390" s="15">
        <v>427</v>
      </c>
      <c r="I390" s="15" t="s">
        <v>2709</v>
      </c>
      <c r="J390" s="15" t="s">
        <v>450</v>
      </c>
      <c r="K390" s="15" t="s">
        <v>451</v>
      </c>
      <c r="L390" s="15" t="s">
        <v>325</v>
      </c>
      <c r="M390" s="15">
        <v>317</v>
      </c>
      <c r="N390" s="15" t="s">
        <v>326</v>
      </c>
      <c r="O390" s="15" t="s">
        <v>452</v>
      </c>
      <c r="P390" s="15" t="s">
        <v>453</v>
      </c>
      <c r="Q390" s="15" t="s">
        <v>245</v>
      </c>
      <c r="R390" s="15" t="s">
        <v>454</v>
      </c>
      <c r="S390" s="15">
        <v>24.4</v>
      </c>
      <c r="T390" s="15">
        <v>0.309</v>
      </c>
      <c r="U390" s="15" t="s">
        <v>49</v>
      </c>
      <c r="V390" s="15" t="s">
        <v>455</v>
      </c>
      <c r="W390" s="15" t="s">
        <v>456</v>
      </c>
      <c r="X390" s="15" t="s">
        <v>34</v>
      </c>
      <c r="Y390" s="16" t="s">
        <v>457</v>
      </c>
      <c r="Z390" s="16" t="s">
        <v>458</v>
      </c>
      <c r="AA390" s="15" t="s">
        <v>386</v>
      </c>
      <c r="AC390" s="15" t="s">
        <v>34</v>
      </c>
      <c r="AD390" s="15" t="s">
        <v>55</v>
      </c>
      <c r="AE390" s="15" t="s">
        <v>56</v>
      </c>
      <c r="AF390" s="15" t="s">
        <v>57</v>
      </c>
      <c r="AG390" s="15" t="s">
        <v>58</v>
      </c>
      <c r="AK390" s="15" t="str">
        <f>IFERROR(IF(FIND("Rett",AF390)&gt;-1,"yes"),"no")</f>
        <v>no</v>
      </c>
      <c r="AN390" s="15" t="s">
        <v>3214</v>
      </c>
      <c r="AW390" s="15">
        <v>20</v>
      </c>
    </row>
    <row r="391" spans="1:49" s="15" customFormat="1">
      <c r="A391" s="15" t="s">
        <v>411</v>
      </c>
      <c r="B391" s="15" t="s">
        <v>35</v>
      </c>
      <c r="C391" s="15" t="s">
        <v>40</v>
      </c>
      <c r="D391" s="15">
        <v>975956</v>
      </c>
      <c r="E391" s="15" t="s">
        <v>36</v>
      </c>
      <c r="F391" s="15">
        <v>1542</v>
      </c>
      <c r="G391" s="15">
        <v>1292</v>
      </c>
      <c r="H391" s="15">
        <v>431</v>
      </c>
      <c r="I391" s="15" t="s">
        <v>2709</v>
      </c>
      <c r="J391" s="15" t="s">
        <v>412</v>
      </c>
      <c r="K391" s="15" t="s">
        <v>413</v>
      </c>
      <c r="L391" s="15" t="s">
        <v>92</v>
      </c>
      <c r="M391" s="15">
        <v>321</v>
      </c>
      <c r="N391" s="15" t="s">
        <v>200</v>
      </c>
      <c r="O391" s="15" t="s">
        <v>64</v>
      </c>
      <c r="P391" s="15" t="s">
        <v>34</v>
      </c>
      <c r="Q391" s="15" t="s">
        <v>414</v>
      </c>
      <c r="R391" s="15" t="s">
        <v>415</v>
      </c>
      <c r="S391" s="15">
        <v>22.8</v>
      </c>
      <c r="T391" s="15">
        <v>0.45600000000000002</v>
      </c>
      <c r="U391" s="15" t="s">
        <v>49</v>
      </c>
      <c r="V391" s="15" t="s">
        <v>416</v>
      </c>
      <c r="W391" s="15" t="s">
        <v>417</v>
      </c>
      <c r="X391" s="15" t="s">
        <v>34</v>
      </c>
      <c r="Y391" s="15" t="s">
        <v>34</v>
      </c>
      <c r="Z391" s="15" t="s">
        <v>34</v>
      </c>
      <c r="AA391" s="15" t="s">
        <v>34</v>
      </c>
      <c r="AC391" s="15" t="s">
        <v>34</v>
      </c>
      <c r="AD391" s="15" t="s">
        <v>55</v>
      </c>
      <c r="AE391" s="15" t="s">
        <v>56</v>
      </c>
      <c r="AF391" s="15" t="s">
        <v>169</v>
      </c>
      <c r="AG391" s="15" t="s">
        <v>58</v>
      </c>
      <c r="AK391" s="15" t="str">
        <f>IFERROR(IF(FIND("Rett",AF391)&gt;-1,"yes"),"no")</f>
        <v>yes</v>
      </c>
      <c r="AN391" s="15" t="s">
        <v>3215</v>
      </c>
      <c r="AW391" s="15">
        <v>20</v>
      </c>
    </row>
    <row r="392" spans="1:49" s="15" customFormat="1">
      <c r="A392" s="15" t="s">
        <v>404</v>
      </c>
      <c r="B392" s="15" t="s">
        <v>35</v>
      </c>
      <c r="C392" s="15" t="s">
        <v>39</v>
      </c>
      <c r="D392" s="15">
        <v>2091816</v>
      </c>
      <c r="E392" s="15" t="s">
        <v>36</v>
      </c>
      <c r="F392" s="15">
        <v>1545</v>
      </c>
      <c r="G392" s="15">
        <v>1295</v>
      </c>
      <c r="H392" s="15">
        <v>432</v>
      </c>
      <c r="I392" s="15" t="s">
        <v>2709</v>
      </c>
      <c r="J392" s="15" t="s">
        <v>405</v>
      </c>
      <c r="K392" s="15" t="s">
        <v>406</v>
      </c>
      <c r="L392" s="15" t="s">
        <v>34</v>
      </c>
      <c r="N392" s="15" t="s">
        <v>34</v>
      </c>
      <c r="O392" s="15" t="s">
        <v>400</v>
      </c>
      <c r="P392" s="15" t="s">
        <v>34</v>
      </c>
      <c r="Q392" s="15" t="s">
        <v>407</v>
      </c>
      <c r="R392" s="15" t="s">
        <v>408</v>
      </c>
      <c r="S392" s="15">
        <v>25.7</v>
      </c>
      <c r="T392" s="15">
        <v>0.51</v>
      </c>
      <c r="U392" s="15" t="s">
        <v>49</v>
      </c>
      <c r="V392" s="15" t="s">
        <v>409</v>
      </c>
      <c r="W392" s="15" t="s">
        <v>410</v>
      </c>
      <c r="X392" s="15" t="s">
        <v>34</v>
      </c>
      <c r="Y392" s="15" t="s">
        <v>34</v>
      </c>
      <c r="Z392" s="15" t="s">
        <v>34</v>
      </c>
      <c r="AA392" s="15" t="s">
        <v>34</v>
      </c>
      <c r="AC392" s="15" t="s">
        <v>34</v>
      </c>
      <c r="AD392" s="15" t="s">
        <v>55</v>
      </c>
      <c r="AE392" s="15" t="s">
        <v>56</v>
      </c>
      <c r="AF392" s="15" t="s">
        <v>57</v>
      </c>
      <c r="AG392" s="15" t="s">
        <v>58</v>
      </c>
      <c r="AK392" s="15" t="str">
        <f>IFERROR(IF(FIND("Rett",AF392)&gt;-1,"yes"),"no")</f>
        <v>no</v>
      </c>
      <c r="AN392" s="15" t="s">
        <v>3216</v>
      </c>
      <c r="AT392" s="15" t="s">
        <v>2823</v>
      </c>
      <c r="AU392" s="15" t="s">
        <v>2823</v>
      </c>
      <c r="AV392" s="15" t="s">
        <v>2823</v>
      </c>
      <c r="AW392" s="15">
        <v>20</v>
      </c>
    </row>
    <row r="393" spans="1:49" s="15" customFormat="1">
      <c r="A393" s="15" t="s">
        <v>397</v>
      </c>
      <c r="B393" s="15" t="s">
        <v>40</v>
      </c>
      <c r="C393" s="15" t="s">
        <v>39</v>
      </c>
      <c r="D393" s="15">
        <v>1697073</v>
      </c>
      <c r="E393" s="15" t="s">
        <v>36</v>
      </c>
      <c r="F393" s="15">
        <v>1551</v>
      </c>
      <c r="G393" s="15">
        <v>1301</v>
      </c>
      <c r="H393" s="15">
        <v>434</v>
      </c>
      <c r="I393" s="15" t="s">
        <v>2709</v>
      </c>
      <c r="J393" s="15" t="s">
        <v>398</v>
      </c>
      <c r="K393" s="15" t="s">
        <v>399</v>
      </c>
      <c r="L393" s="15" t="s">
        <v>34</v>
      </c>
      <c r="N393" s="15" t="s">
        <v>34</v>
      </c>
      <c r="O393" s="15" t="s">
        <v>400</v>
      </c>
      <c r="P393" s="15" t="s">
        <v>34</v>
      </c>
      <c r="Q393" s="15" t="s">
        <v>317</v>
      </c>
      <c r="R393" s="15" t="s">
        <v>401</v>
      </c>
      <c r="S393" s="15">
        <v>22.3</v>
      </c>
      <c r="T393" s="15">
        <v>0.44400000000000001</v>
      </c>
      <c r="U393" s="15" t="s">
        <v>296</v>
      </c>
      <c r="V393" s="15" t="s">
        <v>402</v>
      </c>
      <c r="W393" s="15" t="s">
        <v>403</v>
      </c>
      <c r="X393" s="15" t="s">
        <v>34</v>
      </c>
      <c r="Y393" s="15" t="s">
        <v>34</v>
      </c>
      <c r="Z393" s="15" t="s">
        <v>34</v>
      </c>
      <c r="AA393" s="15" t="s">
        <v>34</v>
      </c>
      <c r="AC393" s="15" t="s">
        <v>34</v>
      </c>
      <c r="AD393" s="15" t="s">
        <v>55</v>
      </c>
      <c r="AE393" s="15" t="s">
        <v>56</v>
      </c>
      <c r="AF393" s="15" t="s">
        <v>190</v>
      </c>
      <c r="AG393" s="15" t="s">
        <v>58</v>
      </c>
      <c r="AK393" s="15" t="str">
        <f>IFERROR(IF(FIND("Rett",AF393)&gt;-1,"yes"),"no")</f>
        <v>no</v>
      </c>
      <c r="AN393" s="15" t="s">
        <v>3217</v>
      </c>
      <c r="AT393" s="15" t="s">
        <v>2823</v>
      </c>
      <c r="AU393" s="15" t="s">
        <v>2823</v>
      </c>
      <c r="AV393" s="15" t="s">
        <v>2823</v>
      </c>
      <c r="AW393" s="15">
        <v>20</v>
      </c>
    </row>
    <row r="394" spans="1:49" s="15" customFormat="1">
      <c r="A394" s="15" t="s">
        <v>356</v>
      </c>
      <c r="B394" s="15" t="s">
        <v>39</v>
      </c>
      <c r="C394" s="15" t="s">
        <v>40</v>
      </c>
      <c r="D394" s="15">
        <v>1407645</v>
      </c>
      <c r="E394" s="15" t="s">
        <v>36</v>
      </c>
      <c r="F394" s="15">
        <v>1568</v>
      </c>
      <c r="G394" s="15">
        <v>1318</v>
      </c>
      <c r="H394" s="15">
        <v>440</v>
      </c>
      <c r="I394" s="15" t="s">
        <v>2709</v>
      </c>
      <c r="J394" s="15" t="s">
        <v>41</v>
      </c>
      <c r="K394" s="15" t="s">
        <v>42</v>
      </c>
      <c r="L394" s="15" t="s">
        <v>34</v>
      </c>
      <c r="N394" s="15" t="s">
        <v>34</v>
      </c>
      <c r="O394" s="15" t="s">
        <v>45</v>
      </c>
      <c r="P394" s="15" t="s">
        <v>357</v>
      </c>
      <c r="Q394" s="15" t="s">
        <v>358</v>
      </c>
      <c r="R394" s="15" t="s">
        <v>211</v>
      </c>
      <c r="S394" s="15">
        <v>12.21</v>
      </c>
      <c r="T394" s="15">
        <v>0.20899999999999999</v>
      </c>
      <c r="U394" s="15" t="s">
        <v>296</v>
      </c>
      <c r="V394" s="15" t="s">
        <v>359</v>
      </c>
      <c r="W394" s="15" t="s">
        <v>360</v>
      </c>
      <c r="X394" s="15" t="s">
        <v>34</v>
      </c>
      <c r="Y394" s="16" t="s">
        <v>361</v>
      </c>
      <c r="Z394" s="16" t="s">
        <v>362</v>
      </c>
      <c r="AA394" s="15" t="s">
        <v>86</v>
      </c>
      <c r="AC394" s="15" t="s">
        <v>34</v>
      </c>
      <c r="AD394" s="15" t="s">
        <v>55</v>
      </c>
      <c r="AE394" s="15" t="s">
        <v>56</v>
      </c>
      <c r="AF394" s="15" t="s">
        <v>57</v>
      </c>
      <c r="AG394" s="15" t="s">
        <v>58</v>
      </c>
      <c r="AK394" s="15" t="str">
        <f>IFERROR(IF(FIND("Rett",AF394)&gt;-1,"yes"),"no")</f>
        <v>no</v>
      </c>
      <c r="AN394" s="15" t="s">
        <v>3218</v>
      </c>
      <c r="AT394" s="15" t="s">
        <v>2823</v>
      </c>
      <c r="AU394" s="15" t="s">
        <v>2823</v>
      </c>
      <c r="AV394" s="15" t="s">
        <v>2823</v>
      </c>
      <c r="AW394" s="15">
        <v>20</v>
      </c>
    </row>
    <row r="395" spans="1:49" s="15" customFormat="1">
      <c r="A395" s="15" t="s">
        <v>322</v>
      </c>
      <c r="B395" s="15" t="s">
        <v>35</v>
      </c>
      <c r="C395" s="15" t="s">
        <v>39</v>
      </c>
      <c r="D395" s="15">
        <v>1213085</v>
      </c>
      <c r="E395" s="15" t="s">
        <v>36</v>
      </c>
      <c r="F395" s="15">
        <v>1583</v>
      </c>
      <c r="G395" s="15">
        <v>1333</v>
      </c>
      <c r="H395" s="15">
        <v>445</v>
      </c>
      <c r="I395" s="15" t="s">
        <v>2709</v>
      </c>
      <c r="J395" s="15" t="s">
        <v>323</v>
      </c>
      <c r="K395" s="15" t="s">
        <v>324</v>
      </c>
      <c r="L395" s="15" t="s">
        <v>325</v>
      </c>
      <c r="M395" s="15">
        <v>324</v>
      </c>
      <c r="N395" s="15" t="s">
        <v>326</v>
      </c>
      <c r="O395" s="15" t="s">
        <v>267</v>
      </c>
      <c r="P395" s="15" t="s">
        <v>34</v>
      </c>
      <c r="Q395" s="15" t="s">
        <v>327</v>
      </c>
      <c r="R395" s="15" t="s">
        <v>211</v>
      </c>
      <c r="S395" s="15">
        <v>8.734</v>
      </c>
      <c r="T395" s="15">
        <v>0.42399999999999999</v>
      </c>
      <c r="U395" s="15" t="s">
        <v>296</v>
      </c>
      <c r="V395" s="15" t="s">
        <v>328</v>
      </c>
      <c r="W395" s="15" t="s">
        <v>329</v>
      </c>
      <c r="X395" s="15" t="s">
        <v>34</v>
      </c>
      <c r="Y395" s="15" t="s">
        <v>34</v>
      </c>
      <c r="Z395" s="15" t="s">
        <v>34</v>
      </c>
      <c r="AA395" s="15" t="s">
        <v>34</v>
      </c>
      <c r="AC395" s="15" t="s">
        <v>34</v>
      </c>
      <c r="AD395" s="15" t="s">
        <v>55</v>
      </c>
      <c r="AE395" s="15" t="s">
        <v>56</v>
      </c>
      <c r="AF395" s="15" t="s">
        <v>190</v>
      </c>
      <c r="AG395" s="15" t="s">
        <v>58</v>
      </c>
      <c r="AK395" s="15" t="str">
        <f>IFERROR(IF(FIND("Rett",AF395)&gt;-1,"yes"),"no")</f>
        <v>no</v>
      </c>
      <c r="AN395" s="15" t="s">
        <v>3219</v>
      </c>
      <c r="AW395" s="15">
        <v>20</v>
      </c>
    </row>
    <row r="396" spans="1:49" s="15" customFormat="1">
      <c r="A396" s="15" t="s">
        <v>283</v>
      </c>
      <c r="B396" s="15" t="s">
        <v>35</v>
      </c>
      <c r="C396" s="15" t="s">
        <v>39</v>
      </c>
      <c r="D396" s="15">
        <v>2500468</v>
      </c>
      <c r="E396" s="15" t="s">
        <v>36</v>
      </c>
      <c r="F396" s="15">
        <v>1596</v>
      </c>
      <c r="G396" s="15">
        <v>1346</v>
      </c>
      <c r="H396" s="15">
        <v>449</v>
      </c>
      <c r="I396" s="15" t="s">
        <v>2709</v>
      </c>
      <c r="J396" s="15" t="s">
        <v>235</v>
      </c>
      <c r="K396" s="15" t="s">
        <v>284</v>
      </c>
      <c r="L396" s="15" t="s">
        <v>40</v>
      </c>
      <c r="M396" s="15">
        <v>328</v>
      </c>
      <c r="N396" s="15" t="s">
        <v>285</v>
      </c>
      <c r="O396" s="15" t="s">
        <v>200</v>
      </c>
      <c r="P396" s="15" t="s">
        <v>34</v>
      </c>
      <c r="Q396" s="15" t="s">
        <v>286</v>
      </c>
      <c r="R396" s="15" t="s">
        <v>287</v>
      </c>
      <c r="S396" s="15">
        <v>24.1</v>
      </c>
      <c r="T396" s="15">
        <v>0.49399999999999999</v>
      </c>
      <c r="U396" s="15" t="s">
        <v>49</v>
      </c>
      <c r="V396" s="15" t="s">
        <v>288</v>
      </c>
      <c r="W396" s="15" t="s">
        <v>289</v>
      </c>
      <c r="X396" s="15" t="s">
        <v>34</v>
      </c>
      <c r="Y396" s="15" t="s">
        <v>34</v>
      </c>
      <c r="Z396" s="15" t="s">
        <v>34</v>
      </c>
      <c r="AA396" s="15" t="s">
        <v>34</v>
      </c>
      <c r="AC396" s="15" t="s">
        <v>34</v>
      </c>
      <c r="AD396" s="15" t="s">
        <v>55</v>
      </c>
      <c r="AE396" s="15" t="s">
        <v>56</v>
      </c>
      <c r="AF396" s="15" t="s">
        <v>190</v>
      </c>
      <c r="AG396" s="15" t="s">
        <v>58</v>
      </c>
      <c r="AK396" s="15" t="str">
        <f>IFERROR(IF(FIND("Rett",AF396)&gt;-1,"yes"),"no")</f>
        <v>no</v>
      </c>
      <c r="AN396" s="15" t="s">
        <v>3220</v>
      </c>
      <c r="AT396" s="15" t="s">
        <v>2823</v>
      </c>
      <c r="AU396" s="15" t="s">
        <v>2823</v>
      </c>
      <c r="AV396" s="15" t="s">
        <v>2823</v>
      </c>
      <c r="AW396" s="15">
        <v>20</v>
      </c>
    </row>
    <row r="397" spans="1:49" s="15" customFormat="1">
      <c r="A397" s="15" t="s">
        <v>277</v>
      </c>
      <c r="B397" s="15" t="s">
        <v>106</v>
      </c>
      <c r="C397" s="15" t="s">
        <v>40</v>
      </c>
      <c r="D397" s="15">
        <v>1043602</v>
      </c>
      <c r="E397" s="15" t="s">
        <v>36</v>
      </c>
      <c r="F397" s="15">
        <v>1598</v>
      </c>
      <c r="G397" s="15">
        <v>1348</v>
      </c>
      <c r="H397" s="15">
        <v>450</v>
      </c>
      <c r="I397" s="15" t="s">
        <v>2709</v>
      </c>
      <c r="J397" s="15" t="s">
        <v>278</v>
      </c>
      <c r="K397" s="15" t="s">
        <v>279</v>
      </c>
      <c r="L397" s="15" t="s">
        <v>34</v>
      </c>
      <c r="N397" s="15" t="s">
        <v>34</v>
      </c>
      <c r="O397" s="15" t="s">
        <v>243</v>
      </c>
      <c r="P397" s="15" t="s">
        <v>34</v>
      </c>
      <c r="Q397" s="15" t="s">
        <v>280</v>
      </c>
      <c r="R397" s="15" t="s">
        <v>261</v>
      </c>
      <c r="S397" s="15">
        <v>22.7</v>
      </c>
      <c r="T397" s="15">
        <v>0.38500000000000001</v>
      </c>
      <c r="U397" s="15" t="s">
        <v>49</v>
      </c>
      <c r="V397" s="15" t="s">
        <v>281</v>
      </c>
      <c r="W397" s="15" t="s">
        <v>282</v>
      </c>
      <c r="X397" s="15" t="s">
        <v>34</v>
      </c>
      <c r="Y397" s="15" t="s">
        <v>34</v>
      </c>
      <c r="Z397" s="15" t="s">
        <v>34</v>
      </c>
      <c r="AA397" s="15" t="s">
        <v>34</v>
      </c>
      <c r="AC397" s="15" t="s">
        <v>34</v>
      </c>
      <c r="AD397" s="15" t="s">
        <v>55</v>
      </c>
      <c r="AE397" s="15" t="s">
        <v>56</v>
      </c>
      <c r="AF397" s="15" t="s">
        <v>57</v>
      </c>
      <c r="AG397" s="15" t="s">
        <v>58</v>
      </c>
      <c r="AK397" s="15" t="str">
        <f>IFERROR(IF(FIND("Rett",AF397)&gt;-1,"yes"),"no")</f>
        <v>no</v>
      </c>
      <c r="AN397" s="15" t="s">
        <v>3221</v>
      </c>
      <c r="AW397" s="15">
        <v>20</v>
      </c>
    </row>
    <row r="398" spans="1:49" s="15" customFormat="1">
      <c r="A398" s="15" t="s">
        <v>271</v>
      </c>
      <c r="B398" s="15" t="s">
        <v>40</v>
      </c>
      <c r="C398" s="15" t="s">
        <v>35</v>
      </c>
      <c r="D398" s="15">
        <v>2016117</v>
      </c>
      <c r="E398" s="15" t="s">
        <v>36</v>
      </c>
      <c r="F398" s="15">
        <v>1606</v>
      </c>
      <c r="G398" s="15">
        <v>1356</v>
      </c>
      <c r="H398" s="15">
        <v>452</v>
      </c>
      <c r="I398" s="15" t="s">
        <v>2709</v>
      </c>
      <c r="J398" s="15" t="s">
        <v>272</v>
      </c>
      <c r="K398" s="15" t="s">
        <v>273</v>
      </c>
      <c r="L398" s="15" t="s">
        <v>34</v>
      </c>
      <c r="N398" s="15" t="s">
        <v>34</v>
      </c>
      <c r="O398" s="15" t="s">
        <v>63</v>
      </c>
      <c r="P398" s="15" t="s">
        <v>34</v>
      </c>
      <c r="Q398" s="15" t="s">
        <v>274</v>
      </c>
      <c r="R398" s="15" t="s">
        <v>211</v>
      </c>
      <c r="S398" s="15">
        <v>19.420000000000002</v>
      </c>
      <c r="T398" s="15">
        <v>0.42299999999999999</v>
      </c>
      <c r="U398" s="15" t="s">
        <v>49</v>
      </c>
      <c r="V398" s="15" t="s">
        <v>275</v>
      </c>
      <c r="W398" s="15" t="s">
        <v>276</v>
      </c>
      <c r="X398" s="15" t="s">
        <v>34</v>
      </c>
      <c r="Y398" s="15" t="s">
        <v>34</v>
      </c>
      <c r="Z398" s="15" t="s">
        <v>34</v>
      </c>
      <c r="AA398" s="15" t="s">
        <v>34</v>
      </c>
      <c r="AC398" s="15" t="s">
        <v>34</v>
      </c>
      <c r="AD398" s="15" t="s">
        <v>55</v>
      </c>
      <c r="AE398" s="15" t="s">
        <v>56</v>
      </c>
      <c r="AF398" s="15" t="s">
        <v>57</v>
      </c>
      <c r="AG398" s="15" t="s">
        <v>58</v>
      </c>
      <c r="AK398" s="15" t="str">
        <f>IFERROR(IF(FIND("Rett",AF398)&gt;-1,"yes"),"no")</f>
        <v>no</v>
      </c>
      <c r="AN398" s="15" t="s">
        <v>3222</v>
      </c>
      <c r="AT398" s="15" t="s">
        <v>2823</v>
      </c>
      <c r="AU398" s="15" t="s">
        <v>2823</v>
      </c>
      <c r="AV398" s="15" t="s">
        <v>2823</v>
      </c>
      <c r="AW398" s="15">
        <v>20</v>
      </c>
    </row>
    <row r="399" spans="1:49" s="15" customFormat="1">
      <c r="A399" s="15" t="s">
        <v>264</v>
      </c>
      <c r="B399" s="15" t="s">
        <v>39</v>
      </c>
      <c r="C399" s="15" t="s">
        <v>40</v>
      </c>
      <c r="D399" s="15">
        <v>870840</v>
      </c>
      <c r="E399" s="15" t="s">
        <v>36</v>
      </c>
      <c r="F399" s="15">
        <v>1611</v>
      </c>
      <c r="G399" s="15">
        <v>1361</v>
      </c>
      <c r="H399" s="15">
        <v>454</v>
      </c>
      <c r="I399" s="15" t="s">
        <v>2709</v>
      </c>
      <c r="J399" s="15" t="s">
        <v>265</v>
      </c>
      <c r="K399" s="15" t="s">
        <v>266</v>
      </c>
      <c r="L399" s="15" t="s">
        <v>34</v>
      </c>
      <c r="N399" s="15" t="s">
        <v>34</v>
      </c>
      <c r="O399" s="15" t="s">
        <v>267</v>
      </c>
      <c r="P399" s="15" t="s">
        <v>34</v>
      </c>
      <c r="Q399" s="15" t="s">
        <v>268</v>
      </c>
      <c r="R399" s="15" t="s">
        <v>211</v>
      </c>
      <c r="S399" s="15">
        <v>17.78</v>
      </c>
      <c r="T399" s="15">
        <v>0.39600000000000002</v>
      </c>
      <c r="U399" s="15" t="s">
        <v>49</v>
      </c>
      <c r="V399" s="15" t="s">
        <v>269</v>
      </c>
      <c r="W399" s="15" t="s">
        <v>270</v>
      </c>
      <c r="X399" s="15" t="s">
        <v>34</v>
      </c>
      <c r="Y399" s="15" t="s">
        <v>34</v>
      </c>
      <c r="Z399" s="15" t="s">
        <v>34</v>
      </c>
      <c r="AA399" s="15" t="s">
        <v>34</v>
      </c>
      <c r="AC399" s="15" t="s">
        <v>34</v>
      </c>
      <c r="AD399" s="15" t="s">
        <v>55</v>
      </c>
      <c r="AE399" s="15" t="s">
        <v>56</v>
      </c>
      <c r="AF399" s="15" t="s">
        <v>190</v>
      </c>
      <c r="AG399" s="15" t="s">
        <v>58</v>
      </c>
      <c r="AK399" s="15" t="str">
        <f>IFERROR(IF(FIND("Rett",AF399)&gt;-1,"yes"),"no")</f>
        <v>no</v>
      </c>
      <c r="AN399" s="15" t="s">
        <v>3223</v>
      </c>
      <c r="AW399" s="15">
        <v>20</v>
      </c>
    </row>
    <row r="400" spans="1:49" s="15" customFormat="1">
      <c r="A400" s="15" t="s">
        <v>260</v>
      </c>
      <c r="B400" s="15" t="s">
        <v>39</v>
      </c>
      <c r="C400" s="15" t="s">
        <v>35</v>
      </c>
      <c r="D400" s="15">
        <v>1770996</v>
      </c>
      <c r="E400" s="15" t="s">
        <v>36</v>
      </c>
      <c r="F400" s="15">
        <v>1619</v>
      </c>
      <c r="G400" s="15">
        <v>1369</v>
      </c>
      <c r="H400" s="15">
        <v>457</v>
      </c>
      <c r="I400" s="15" t="s">
        <v>2709</v>
      </c>
      <c r="J400" s="15" t="s">
        <v>76</v>
      </c>
      <c r="K400" s="15" t="s">
        <v>77</v>
      </c>
      <c r="L400" s="15" t="s">
        <v>34</v>
      </c>
      <c r="N400" s="15" t="s">
        <v>34</v>
      </c>
      <c r="O400" s="15" t="s">
        <v>79</v>
      </c>
      <c r="P400" s="15" t="s">
        <v>34</v>
      </c>
      <c r="Q400" s="15" t="s">
        <v>178</v>
      </c>
      <c r="R400" s="15" t="s">
        <v>261</v>
      </c>
      <c r="S400" s="15">
        <v>24.5</v>
      </c>
      <c r="T400" s="15">
        <v>0.45200000000000001</v>
      </c>
      <c r="U400" s="15" t="s">
        <v>49</v>
      </c>
      <c r="V400" s="15" t="s">
        <v>262</v>
      </c>
      <c r="W400" s="15" t="s">
        <v>263</v>
      </c>
      <c r="X400" s="15" t="s">
        <v>34</v>
      </c>
      <c r="Y400" s="15" t="s">
        <v>34</v>
      </c>
      <c r="Z400" s="15" t="s">
        <v>34</v>
      </c>
      <c r="AA400" s="15" t="s">
        <v>34</v>
      </c>
      <c r="AC400" s="15" t="s">
        <v>34</v>
      </c>
      <c r="AD400" s="15" t="s">
        <v>55</v>
      </c>
      <c r="AE400" s="15" t="s">
        <v>56</v>
      </c>
      <c r="AF400" s="15" t="s">
        <v>227</v>
      </c>
      <c r="AG400" s="15" t="s">
        <v>58</v>
      </c>
      <c r="AK400" s="15" t="str">
        <f>IFERROR(IF(FIND("Rett",AF400)&gt;-1,"yes"),"no")</f>
        <v>no</v>
      </c>
      <c r="AN400" s="15" t="s">
        <v>3224</v>
      </c>
      <c r="AT400" s="15" t="s">
        <v>2823</v>
      </c>
      <c r="AU400" s="15" t="s">
        <v>2823</v>
      </c>
      <c r="AV400" s="15" t="s">
        <v>2823</v>
      </c>
      <c r="AW400" s="15">
        <v>20</v>
      </c>
    </row>
    <row r="401" spans="1:49" s="15" customFormat="1">
      <c r="A401" s="15" t="s">
        <v>234</v>
      </c>
      <c r="B401" s="15" t="s">
        <v>35</v>
      </c>
      <c r="C401" s="15" t="s">
        <v>39</v>
      </c>
      <c r="D401" s="15">
        <v>1695728</v>
      </c>
      <c r="E401" s="15" t="s">
        <v>36</v>
      </c>
      <c r="F401" s="15">
        <v>1626</v>
      </c>
      <c r="G401" s="15">
        <v>1376</v>
      </c>
      <c r="H401" s="15">
        <v>459</v>
      </c>
      <c r="I401" s="15" t="s">
        <v>2709</v>
      </c>
      <c r="J401" s="15" t="s">
        <v>235</v>
      </c>
      <c r="K401" s="15" t="s">
        <v>236</v>
      </c>
      <c r="L401" s="15" t="s">
        <v>34</v>
      </c>
      <c r="N401" s="15" t="s">
        <v>34</v>
      </c>
      <c r="O401" s="15" t="s">
        <v>200</v>
      </c>
      <c r="P401" s="15" t="s">
        <v>34</v>
      </c>
      <c r="Q401" s="15" t="s">
        <v>237</v>
      </c>
      <c r="R401" s="15" t="s">
        <v>211</v>
      </c>
      <c r="S401" s="15">
        <v>20.6</v>
      </c>
      <c r="T401" s="15">
        <v>0.47099999999999997</v>
      </c>
      <c r="U401" s="15" t="s">
        <v>49</v>
      </c>
      <c r="V401" s="15" t="s">
        <v>238</v>
      </c>
      <c r="W401" s="15" t="s">
        <v>239</v>
      </c>
      <c r="X401" s="15" t="s">
        <v>34</v>
      </c>
      <c r="Y401" s="15" t="s">
        <v>34</v>
      </c>
      <c r="Z401" s="15" t="s">
        <v>34</v>
      </c>
      <c r="AA401" s="15" t="s">
        <v>34</v>
      </c>
      <c r="AC401" s="15" t="s">
        <v>34</v>
      </c>
      <c r="AD401" s="15" t="s">
        <v>55</v>
      </c>
      <c r="AE401" s="15" t="s">
        <v>56</v>
      </c>
      <c r="AF401" s="15" t="s">
        <v>190</v>
      </c>
      <c r="AG401" s="15" t="s">
        <v>58</v>
      </c>
      <c r="AK401" s="15" t="str">
        <f>IFERROR(IF(FIND("Rett",AF401)&gt;-1,"yes"),"no")</f>
        <v>no</v>
      </c>
      <c r="AN401" s="15" t="s">
        <v>3225</v>
      </c>
      <c r="AT401" s="15" t="s">
        <v>2823</v>
      </c>
      <c r="AU401" s="15" t="s">
        <v>2823</v>
      </c>
      <c r="AV401" s="15" t="s">
        <v>2823</v>
      </c>
      <c r="AW401" s="15">
        <v>20</v>
      </c>
    </row>
    <row r="402" spans="1:49" s="15" customFormat="1">
      <c r="A402" s="15" t="s">
        <v>228</v>
      </c>
      <c r="B402" s="15" t="s">
        <v>39</v>
      </c>
      <c r="C402" s="15" t="s">
        <v>106</v>
      </c>
      <c r="D402" s="15">
        <v>1008696</v>
      </c>
      <c r="E402" s="15" t="s">
        <v>36</v>
      </c>
      <c r="F402" s="15">
        <v>1628</v>
      </c>
      <c r="G402" s="15">
        <v>1378</v>
      </c>
      <c r="H402" s="15">
        <v>460</v>
      </c>
      <c r="I402" s="15" t="s">
        <v>2709</v>
      </c>
      <c r="J402" s="15" t="s">
        <v>229</v>
      </c>
      <c r="K402" s="15" t="s">
        <v>230</v>
      </c>
      <c r="L402" s="15" t="s">
        <v>34</v>
      </c>
      <c r="N402" s="15" t="s">
        <v>34</v>
      </c>
      <c r="O402" s="15" t="s">
        <v>231</v>
      </c>
      <c r="P402" s="15" t="s">
        <v>34</v>
      </c>
      <c r="Q402" s="15" t="s">
        <v>47</v>
      </c>
      <c r="R402" s="15" t="s">
        <v>203</v>
      </c>
      <c r="S402" s="15">
        <v>29.7</v>
      </c>
      <c r="T402" s="15">
        <v>0.56899999999999995</v>
      </c>
      <c r="U402" s="15" t="s">
        <v>49</v>
      </c>
      <c r="V402" s="15" t="s">
        <v>232</v>
      </c>
      <c r="W402" s="15" t="s">
        <v>233</v>
      </c>
      <c r="X402" s="15" t="s">
        <v>34</v>
      </c>
      <c r="Y402" s="15" t="s">
        <v>34</v>
      </c>
      <c r="Z402" s="15" t="s">
        <v>34</v>
      </c>
      <c r="AA402" s="15" t="s">
        <v>34</v>
      </c>
      <c r="AC402" s="15" t="s">
        <v>34</v>
      </c>
      <c r="AD402" s="15" t="s">
        <v>55</v>
      </c>
      <c r="AE402" s="15" t="s">
        <v>56</v>
      </c>
      <c r="AF402" s="15" t="s">
        <v>57</v>
      </c>
      <c r="AG402" s="15" t="s">
        <v>58</v>
      </c>
      <c r="AK402" s="15" t="str">
        <f>IFERROR(IF(FIND("Rett",AF402)&gt;-1,"yes"),"no")</f>
        <v>no</v>
      </c>
      <c r="AN402" s="15" t="s">
        <v>3226</v>
      </c>
      <c r="AW402" s="15">
        <v>20</v>
      </c>
    </row>
    <row r="403" spans="1:49" s="15" customFormat="1">
      <c r="A403" s="15" t="s">
        <v>221</v>
      </c>
      <c r="B403" s="15" t="s">
        <v>106</v>
      </c>
      <c r="C403" s="15" t="s">
        <v>40</v>
      </c>
      <c r="D403" s="15">
        <v>2217674</v>
      </c>
      <c r="E403" s="15" t="s">
        <v>36</v>
      </c>
      <c r="F403" s="15">
        <v>1637</v>
      </c>
      <c r="G403" s="15">
        <v>1387</v>
      </c>
      <c r="H403" s="15">
        <v>463</v>
      </c>
      <c r="I403" s="15" t="s">
        <v>2709</v>
      </c>
      <c r="J403" s="15" t="s">
        <v>208</v>
      </c>
      <c r="K403" s="15" t="s">
        <v>222</v>
      </c>
      <c r="L403" s="15" t="s">
        <v>34</v>
      </c>
      <c r="N403" s="15" t="s">
        <v>34</v>
      </c>
      <c r="O403" s="15" t="s">
        <v>210</v>
      </c>
      <c r="P403" s="15" t="s">
        <v>34</v>
      </c>
      <c r="Q403" s="15" t="s">
        <v>223</v>
      </c>
      <c r="R403" s="15" t="s">
        <v>224</v>
      </c>
      <c r="S403" s="15">
        <v>22.7</v>
      </c>
      <c r="T403" s="15">
        <v>0.41499999999999998</v>
      </c>
      <c r="U403" s="15" t="s">
        <v>49</v>
      </c>
      <c r="V403" s="15" t="s">
        <v>225</v>
      </c>
      <c r="W403" s="15" t="s">
        <v>226</v>
      </c>
      <c r="X403" s="15" t="s">
        <v>34</v>
      </c>
      <c r="Y403" s="15" t="s">
        <v>34</v>
      </c>
      <c r="Z403" s="15" t="s">
        <v>34</v>
      </c>
      <c r="AA403" s="15" t="s">
        <v>34</v>
      </c>
      <c r="AC403" s="15" t="s">
        <v>34</v>
      </c>
      <c r="AD403" s="15" t="s">
        <v>55</v>
      </c>
      <c r="AE403" s="15" t="s">
        <v>56</v>
      </c>
      <c r="AF403" s="15" t="s">
        <v>227</v>
      </c>
      <c r="AG403" s="15" t="s">
        <v>58</v>
      </c>
      <c r="AK403" s="15" t="str">
        <f>IFERROR(IF(FIND("Rett",AF403)&gt;-1,"yes"),"no")</f>
        <v>no</v>
      </c>
      <c r="AN403" s="15" t="s">
        <v>3227</v>
      </c>
      <c r="AT403" s="15" t="s">
        <v>2823</v>
      </c>
      <c r="AU403" s="15" t="s">
        <v>2823</v>
      </c>
      <c r="AV403" s="15" t="s">
        <v>2823</v>
      </c>
      <c r="AW403" s="15">
        <v>20</v>
      </c>
    </row>
    <row r="404" spans="1:49" s="15" customFormat="1">
      <c r="A404" s="15" t="s">
        <v>207</v>
      </c>
      <c r="B404" s="15" t="s">
        <v>106</v>
      </c>
      <c r="C404" s="15" t="s">
        <v>40</v>
      </c>
      <c r="D404" s="15">
        <v>2584881</v>
      </c>
      <c r="E404" s="15" t="s">
        <v>36</v>
      </c>
      <c r="F404" s="15">
        <v>1643</v>
      </c>
      <c r="G404" s="15">
        <v>1393</v>
      </c>
      <c r="H404" s="15">
        <v>465</v>
      </c>
      <c r="I404" s="15" t="s">
        <v>2709</v>
      </c>
      <c r="J404" s="15" t="s">
        <v>208</v>
      </c>
      <c r="K404" s="15" t="s">
        <v>209</v>
      </c>
      <c r="L404" s="15" t="s">
        <v>34</v>
      </c>
      <c r="N404" s="15" t="s">
        <v>34</v>
      </c>
      <c r="O404" s="15" t="s">
        <v>210</v>
      </c>
      <c r="P404" s="15" t="s">
        <v>34</v>
      </c>
      <c r="Q404" s="15" t="s">
        <v>193</v>
      </c>
      <c r="R404" s="15" t="s">
        <v>211</v>
      </c>
      <c r="S404" s="15">
        <v>23.8</v>
      </c>
      <c r="T404" s="15">
        <v>0.40400000000000003</v>
      </c>
      <c r="U404" s="15" t="s">
        <v>49</v>
      </c>
      <c r="V404" s="15" t="s">
        <v>212</v>
      </c>
      <c r="W404" s="15" t="s">
        <v>213</v>
      </c>
      <c r="X404" s="15" t="s">
        <v>34</v>
      </c>
      <c r="Y404" s="15" t="s">
        <v>34</v>
      </c>
      <c r="Z404" s="15" t="s">
        <v>34</v>
      </c>
      <c r="AA404" s="15" t="s">
        <v>34</v>
      </c>
      <c r="AC404" s="15" t="s">
        <v>34</v>
      </c>
      <c r="AD404" s="15" t="s">
        <v>55</v>
      </c>
      <c r="AE404" s="15" t="s">
        <v>56</v>
      </c>
      <c r="AF404" s="15" t="s">
        <v>169</v>
      </c>
      <c r="AG404" s="15" t="s">
        <v>58</v>
      </c>
      <c r="AK404" s="15" t="str">
        <f>IFERROR(IF(FIND("Rett",AF404)&gt;-1,"yes"),"no")</f>
        <v>yes</v>
      </c>
      <c r="AN404" s="15" t="s">
        <v>3228</v>
      </c>
      <c r="AT404" s="15" t="s">
        <v>2823</v>
      </c>
      <c r="AU404" s="15" t="s">
        <v>2823</v>
      </c>
      <c r="AV404" s="15" t="s">
        <v>2823</v>
      </c>
      <c r="AW404" s="15">
        <v>20</v>
      </c>
    </row>
    <row r="405" spans="1:49" s="15" customFormat="1">
      <c r="A405" s="15" t="s">
        <v>197</v>
      </c>
      <c r="B405" s="15" t="s">
        <v>40</v>
      </c>
      <c r="C405" s="15" t="s">
        <v>39</v>
      </c>
      <c r="D405" s="15">
        <v>211457</v>
      </c>
      <c r="E405" s="15" t="s">
        <v>36</v>
      </c>
      <c r="F405" s="15">
        <v>1650</v>
      </c>
      <c r="G405" s="15">
        <v>1400</v>
      </c>
      <c r="H405" s="15">
        <v>467</v>
      </c>
      <c r="I405" s="15" t="s">
        <v>2709</v>
      </c>
      <c r="J405" s="15" t="s">
        <v>198</v>
      </c>
      <c r="K405" s="15" t="s">
        <v>199</v>
      </c>
      <c r="L405" s="15" t="s">
        <v>34</v>
      </c>
      <c r="N405" s="15" t="s">
        <v>34</v>
      </c>
      <c r="O405" s="15" t="s">
        <v>200</v>
      </c>
      <c r="P405" s="15" t="s">
        <v>201</v>
      </c>
      <c r="Q405" s="15" t="s">
        <v>202</v>
      </c>
      <c r="R405" s="15" t="s">
        <v>203</v>
      </c>
      <c r="S405" s="15">
        <v>25.4</v>
      </c>
      <c r="T405" s="15">
        <v>0.54800000000000004</v>
      </c>
      <c r="U405" s="15" t="s">
        <v>49</v>
      </c>
      <c r="V405" s="15" t="s">
        <v>204</v>
      </c>
      <c r="W405" s="15" t="s">
        <v>205</v>
      </c>
      <c r="X405" s="15" t="s">
        <v>34</v>
      </c>
      <c r="Y405" s="16" t="s">
        <v>167</v>
      </c>
      <c r="Z405" s="16" t="s">
        <v>168</v>
      </c>
      <c r="AA405" s="15" t="s">
        <v>86</v>
      </c>
      <c r="AC405" s="15">
        <v>25741868</v>
      </c>
      <c r="AD405" s="15" t="s">
        <v>55</v>
      </c>
      <c r="AE405" s="15" t="s">
        <v>56</v>
      </c>
      <c r="AF405" s="15" t="s">
        <v>206</v>
      </c>
      <c r="AG405" s="15" t="s">
        <v>58</v>
      </c>
      <c r="AK405" s="15" t="str">
        <f>IFERROR(IF(FIND("Rett",AF405)&gt;-1,"yes"),"no")</f>
        <v>no</v>
      </c>
      <c r="AN405" s="15" t="s">
        <v>3229</v>
      </c>
      <c r="AW405" s="15">
        <v>20</v>
      </c>
    </row>
    <row r="406" spans="1:49" s="15" customFormat="1">
      <c r="A406" s="15" t="s">
        <v>182</v>
      </c>
      <c r="B406" s="15" t="s">
        <v>35</v>
      </c>
      <c r="C406" s="15" t="s">
        <v>106</v>
      </c>
      <c r="D406" s="15">
        <v>1312147</v>
      </c>
      <c r="E406" s="15" t="s">
        <v>36</v>
      </c>
      <c r="F406" s="15">
        <v>1659</v>
      </c>
      <c r="G406" s="15">
        <v>1409</v>
      </c>
      <c r="H406" s="15">
        <v>470</v>
      </c>
      <c r="I406" s="15" t="s">
        <v>2709</v>
      </c>
      <c r="J406" s="15" t="s">
        <v>183</v>
      </c>
      <c r="K406" s="15" t="s">
        <v>184</v>
      </c>
      <c r="L406" s="15" t="s">
        <v>34</v>
      </c>
      <c r="N406" s="15" t="s">
        <v>34</v>
      </c>
      <c r="O406" s="15" t="s">
        <v>185</v>
      </c>
      <c r="P406" s="15" t="s">
        <v>186</v>
      </c>
      <c r="Q406" s="15" t="s">
        <v>178</v>
      </c>
      <c r="R406" s="15" t="s">
        <v>187</v>
      </c>
      <c r="S406" s="15">
        <v>23.5</v>
      </c>
      <c r="T406" s="15">
        <v>0.47799999999999998</v>
      </c>
      <c r="U406" s="15" t="s">
        <v>49</v>
      </c>
      <c r="V406" s="15" t="s">
        <v>188</v>
      </c>
      <c r="W406" s="15" t="s">
        <v>189</v>
      </c>
      <c r="X406" s="15" t="s">
        <v>34</v>
      </c>
      <c r="Y406" s="15" t="s">
        <v>34</v>
      </c>
      <c r="Z406" s="15" t="s">
        <v>34</v>
      </c>
      <c r="AA406" s="15" t="s">
        <v>34</v>
      </c>
      <c r="AC406" s="15" t="s">
        <v>34</v>
      </c>
      <c r="AD406" s="15" t="s">
        <v>55</v>
      </c>
      <c r="AE406" s="15" t="s">
        <v>56</v>
      </c>
      <c r="AF406" s="15" t="s">
        <v>190</v>
      </c>
      <c r="AG406" s="15" t="s">
        <v>58</v>
      </c>
      <c r="AK406" s="15" t="str">
        <f>IFERROR(IF(FIND("Rett",AF406)&gt;-1,"yes"),"no")</f>
        <v>no</v>
      </c>
      <c r="AN406" s="15" t="s">
        <v>3230</v>
      </c>
      <c r="AW406" s="15">
        <v>20</v>
      </c>
    </row>
    <row r="407" spans="1:49" s="15" customFormat="1">
      <c r="A407" s="15" t="s">
        <v>160</v>
      </c>
      <c r="B407" s="15" t="s">
        <v>39</v>
      </c>
      <c r="C407" s="15" t="s">
        <v>40</v>
      </c>
      <c r="D407" s="15">
        <v>2626784</v>
      </c>
      <c r="E407" s="15" t="s">
        <v>36</v>
      </c>
      <c r="F407" s="15">
        <v>1667</v>
      </c>
      <c r="G407" s="15">
        <v>1417</v>
      </c>
      <c r="H407" s="15">
        <v>473</v>
      </c>
      <c r="I407" s="15" t="s">
        <v>2709</v>
      </c>
      <c r="J407" s="15" t="s">
        <v>161</v>
      </c>
      <c r="K407" s="15" t="s">
        <v>162</v>
      </c>
      <c r="L407" s="15" t="s">
        <v>34</v>
      </c>
      <c r="N407" s="15" t="s">
        <v>34</v>
      </c>
      <c r="O407" s="15" t="s">
        <v>63</v>
      </c>
      <c r="P407" s="15" t="s">
        <v>163</v>
      </c>
      <c r="Q407" s="15" t="s">
        <v>47</v>
      </c>
      <c r="R407" s="15" t="s">
        <v>164</v>
      </c>
      <c r="S407" s="15">
        <v>27.1</v>
      </c>
      <c r="T407" s="15">
        <v>0.40799999999999997</v>
      </c>
      <c r="U407" s="15" t="s">
        <v>49</v>
      </c>
      <c r="V407" s="15" t="s">
        <v>165</v>
      </c>
      <c r="W407" s="15" t="s">
        <v>166</v>
      </c>
      <c r="X407" s="15" t="s">
        <v>34</v>
      </c>
      <c r="Y407" s="16" t="s">
        <v>167</v>
      </c>
      <c r="Z407" s="16" t="s">
        <v>168</v>
      </c>
      <c r="AA407" s="15" t="s">
        <v>86</v>
      </c>
      <c r="AC407" s="15" t="s">
        <v>34</v>
      </c>
      <c r="AD407" s="15" t="s">
        <v>55</v>
      </c>
      <c r="AE407" s="15" t="s">
        <v>56</v>
      </c>
      <c r="AF407" s="15" t="s">
        <v>169</v>
      </c>
      <c r="AG407" s="15" t="s">
        <v>58</v>
      </c>
      <c r="AK407" s="15" t="str">
        <f>IFERROR(IF(FIND("Rett",AF407)&gt;-1,"yes"),"no")</f>
        <v>yes</v>
      </c>
      <c r="AN407" s="15" t="s">
        <v>3231</v>
      </c>
      <c r="AT407" s="15" t="s">
        <v>2823</v>
      </c>
      <c r="AU407" s="15" t="s">
        <v>2823</v>
      </c>
      <c r="AV407" s="15" t="s">
        <v>2823</v>
      </c>
      <c r="AW407" s="15">
        <v>20</v>
      </c>
    </row>
    <row r="408" spans="1:49" s="15" customFormat="1">
      <c r="A408" s="15" t="s">
        <v>38</v>
      </c>
      <c r="B408" s="15" t="s">
        <v>39</v>
      </c>
      <c r="C408" s="15" t="s">
        <v>40</v>
      </c>
      <c r="D408" s="15">
        <v>1003411</v>
      </c>
      <c r="E408" s="15" t="s">
        <v>36</v>
      </c>
      <c r="F408" s="15">
        <v>1703</v>
      </c>
      <c r="G408" s="15">
        <v>1453</v>
      </c>
      <c r="H408" s="15">
        <v>485</v>
      </c>
      <c r="I408" s="15" t="s">
        <v>2709</v>
      </c>
      <c r="J408" s="15" t="s">
        <v>41</v>
      </c>
      <c r="K408" s="15" t="s">
        <v>42</v>
      </c>
      <c r="L408" s="15" t="s">
        <v>43</v>
      </c>
      <c r="M408" s="15">
        <v>336</v>
      </c>
      <c r="N408" s="15" t="s">
        <v>44</v>
      </c>
      <c r="O408" s="15" t="s">
        <v>45</v>
      </c>
      <c r="P408" s="15" t="s">
        <v>46</v>
      </c>
      <c r="Q408" s="15" t="s">
        <v>47</v>
      </c>
      <c r="R408" s="15" t="s">
        <v>48</v>
      </c>
      <c r="S408" s="15">
        <v>27.7</v>
      </c>
      <c r="T408" s="15">
        <v>0.54100000000000004</v>
      </c>
      <c r="U408" s="15" t="s">
        <v>49</v>
      </c>
      <c r="V408" s="15" t="s">
        <v>50</v>
      </c>
      <c r="W408" s="15" t="s">
        <v>51</v>
      </c>
      <c r="X408" s="15" t="s">
        <v>34</v>
      </c>
      <c r="Y408" s="16" t="s">
        <v>52</v>
      </c>
      <c r="Z408" s="16" t="s">
        <v>53</v>
      </c>
      <c r="AA408" s="15" t="s">
        <v>54</v>
      </c>
      <c r="AC408" s="15" t="s">
        <v>34</v>
      </c>
      <c r="AD408" s="15" t="s">
        <v>55</v>
      </c>
      <c r="AE408" s="15" t="s">
        <v>56</v>
      </c>
      <c r="AF408" s="15" t="s">
        <v>57</v>
      </c>
      <c r="AG408" s="15" t="s">
        <v>58</v>
      </c>
      <c r="AK408" s="15" t="str">
        <f>IFERROR(IF(FIND("Rett",AF408)&gt;-1,"yes"),"no")</f>
        <v>no</v>
      </c>
      <c r="AN408" s="15" t="s">
        <v>3232</v>
      </c>
      <c r="AW408" s="15">
        <v>20</v>
      </c>
    </row>
    <row r="409" spans="1:49" s="7" customFormat="1">
      <c r="A409" s="7" t="s">
        <v>2481</v>
      </c>
      <c r="B409" s="7" t="s">
        <v>40</v>
      </c>
      <c r="C409" s="7" t="s">
        <v>106</v>
      </c>
      <c r="D409" s="7">
        <v>590069</v>
      </c>
      <c r="E409" s="7" t="s">
        <v>36</v>
      </c>
      <c r="F409" s="7">
        <v>515</v>
      </c>
      <c r="G409" s="7">
        <v>265</v>
      </c>
      <c r="H409" s="7">
        <v>89</v>
      </c>
      <c r="I409" s="7" t="s">
        <v>2706</v>
      </c>
      <c r="J409" s="7" t="s">
        <v>253</v>
      </c>
      <c r="K409" s="7" t="s">
        <v>2482</v>
      </c>
      <c r="L409" s="7" t="s">
        <v>34</v>
      </c>
      <c r="N409" s="7" t="s">
        <v>34</v>
      </c>
      <c r="O409" s="7" t="s">
        <v>255</v>
      </c>
      <c r="P409" s="7" t="s">
        <v>2483</v>
      </c>
      <c r="Q409" s="7" t="s">
        <v>178</v>
      </c>
      <c r="R409" s="7" t="s">
        <v>1352</v>
      </c>
      <c r="S409" s="7">
        <v>32</v>
      </c>
      <c r="T409" s="7">
        <v>0.56299999999999994</v>
      </c>
      <c r="U409" s="7" t="s">
        <v>2484</v>
      </c>
      <c r="V409" s="7" t="s">
        <v>2485</v>
      </c>
      <c r="W409" s="7" t="s">
        <v>2486</v>
      </c>
      <c r="X409" s="7" t="s">
        <v>34</v>
      </c>
      <c r="Y409" s="8" t="s">
        <v>425</v>
      </c>
      <c r="Z409" s="7">
        <v>1.3439999999999999E-4</v>
      </c>
      <c r="AA409" s="7" t="s">
        <v>1686</v>
      </c>
      <c r="AC409" s="7" t="s">
        <v>34</v>
      </c>
      <c r="AD409" s="7" t="s">
        <v>55</v>
      </c>
      <c r="AE409" s="7" t="s">
        <v>157</v>
      </c>
      <c r="AF409" s="7" t="s">
        <v>1624</v>
      </c>
      <c r="AG409" s="7" t="s">
        <v>159</v>
      </c>
      <c r="AK409" s="7" t="str">
        <f>IFERROR(IF(FIND("Rett",AF409)&gt;-1,"yes"),"no")</f>
        <v>no</v>
      </c>
      <c r="AN409" s="7" t="s">
        <v>3233</v>
      </c>
      <c r="AW409" s="7">
        <v>21</v>
      </c>
    </row>
    <row r="410" spans="1:49" s="7" customFormat="1">
      <c r="A410" s="7" t="s">
        <v>2197</v>
      </c>
      <c r="B410" s="7" t="s">
        <v>35</v>
      </c>
      <c r="C410" s="7" t="s">
        <v>39</v>
      </c>
      <c r="D410" s="7">
        <v>717385</v>
      </c>
      <c r="E410" s="7" t="s">
        <v>36</v>
      </c>
      <c r="F410" s="7">
        <v>692</v>
      </c>
      <c r="G410" s="7">
        <v>442</v>
      </c>
      <c r="H410" s="7">
        <v>148</v>
      </c>
      <c r="I410" s="7" t="s">
        <v>2706</v>
      </c>
      <c r="J410" s="7" t="s">
        <v>323</v>
      </c>
      <c r="K410" s="7" t="s">
        <v>2198</v>
      </c>
      <c r="L410" s="7" t="s">
        <v>507</v>
      </c>
      <c r="M410" s="7">
        <v>75</v>
      </c>
      <c r="N410" s="7" t="s">
        <v>1650</v>
      </c>
      <c r="O410" s="7" t="s">
        <v>267</v>
      </c>
      <c r="P410" s="7" t="s">
        <v>2199</v>
      </c>
      <c r="Q410" s="7" t="s">
        <v>193</v>
      </c>
      <c r="R410" s="7" t="s">
        <v>2200</v>
      </c>
      <c r="S410" s="7">
        <v>25</v>
      </c>
      <c r="T410" s="7">
        <v>0.83599999999999997</v>
      </c>
      <c r="U410" s="7" t="s">
        <v>2082</v>
      </c>
      <c r="V410" s="7" t="s">
        <v>2201</v>
      </c>
      <c r="W410" s="7" t="s">
        <v>2202</v>
      </c>
      <c r="X410" s="7" t="s">
        <v>34</v>
      </c>
      <c r="Y410" s="8" t="s">
        <v>2203</v>
      </c>
      <c r="Z410" s="7">
        <v>1.459E-4</v>
      </c>
      <c r="AA410" s="7" t="s">
        <v>101</v>
      </c>
      <c r="AC410" s="7" t="s">
        <v>34</v>
      </c>
      <c r="AD410" s="7" t="s">
        <v>55</v>
      </c>
      <c r="AE410" s="7" t="s">
        <v>157</v>
      </c>
      <c r="AF410" s="7" t="s">
        <v>772</v>
      </c>
      <c r="AG410" s="7" t="s">
        <v>159</v>
      </c>
      <c r="AK410" s="66" t="str">
        <f>IFERROR(IF(FIND("Rett",AF410)&gt;-1,"yes"),"no")</f>
        <v>no</v>
      </c>
      <c r="AN410" s="7" t="s">
        <v>3234</v>
      </c>
      <c r="AO410" s="7">
        <v>1</v>
      </c>
      <c r="AP410" s="7">
        <v>1</v>
      </c>
      <c r="AS410" s="60" t="s">
        <v>3275</v>
      </c>
      <c r="AW410" s="7">
        <v>21</v>
      </c>
    </row>
    <row r="411" spans="1:49" s="7" customFormat="1">
      <c r="A411" s="7" t="s">
        <v>2031</v>
      </c>
      <c r="B411" s="7" t="s">
        <v>40</v>
      </c>
      <c r="C411" s="7" t="s">
        <v>106</v>
      </c>
      <c r="D411" s="7">
        <v>143607</v>
      </c>
      <c r="E411" s="7" t="s">
        <v>36</v>
      </c>
      <c r="F411" s="7">
        <v>765</v>
      </c>
      <c r="G411" s="7">
        <v>515</v>
      </c>
      <c r="H411" s="7">
        <v>172</v>
      </c>
      <c r="I411" s="7" t="s">
        <v>2707</v>
      </c>
      <c r="J411" s="7" t="s">
        <v>427</v>
      </c>
      <c r="K411" s="7" t="s">
        <v>788</v>
      </c>
      <c r="L411" s="7" t="s">
        <v>507</v>
      </c>
      <c r="M411" s="7">
        <v>85</v>
      </c>
      <c r="N411" s="7" t="s">
        <v>1563</v>
      </c>
      <c r="O411" s="7" t="s">
        <v>45</v>
      </c>
      <c r="P411" s="7" t="s">
        <v>2032</v>
      </c>
      <c r="Q411" s="7" t="s">
        <v>178</v>
      </c>
      <c r="R411" s="7" t="s">
        <v>2033</v>
      </c>
      <c r="S411" s="7">
        <v>26.1</v>
      </c>
      <c r="T411" s="7">
        <v>0.52500000000000002</v>
      </c>
      <c r="U411" s="7" t="s">
        <v>1942</v>
      </c>
      <c r="V411" s="7" t="s">
        <v>2034</v>
      </c>
      <c r="W411" s="7" t="s">
        <v>2035</v>
      </c>
      <c r="X411" s="7" t="s">
        <v>34</v>
      </c>
      <c r="Y411" s="8" t="s">
        <v>2036</v>
      </c>
      <c r="Z411" s="8" t="s">
        <v>2037</v>
      </c>
      <c r="AA411" s="7" t="s">
        <v>86</v>
      </c>
      <c r="AC411" s="7" t="s">
        <v>34</v>
      </c>
      <c r="AD411" s="7" t="s">
        <v>55</v>
      </c>
      <c r="AE411" s="7" t="s">
        <v>157</v>
      </c>
      <c r="AF411" s="7" t="s">
        <v>1888</v>
      </c>
      <c r="AG411" s="7" t="s">
        <v>159</v>
      </c>
      <c r="AK411" s="7" t="str">
        <f>IFERROR(IF(FIND("Rett",AF411)&gt;-1,"yes"),"no")</f>
        <v>no</v>
      </c>
      <c r="AN411" s="7" t="s">
        <v>3235</v>
      </c>
      <c r="AT411" s="7" t="s">
        <v>2823</v>
      </c>
      <c r="AU411" s="7" t="s">
        <v>2823</v>
      </c>
      <c r="AV411" s="7" t="s">
        <v>2823</v>
      </c>
      <c r="AW411" s="7">
        <v>21</v>
      </c>
    </row>
    <row r="412" spans="1:49" s="7" customFormat="1">
      <c r="A412" s="7" t="s">
        <v>2038</v>
      </c>
      <c r="B412" s="7" t="s">
        <v>40</v>
      </c>
      <c r="C412" s="7" t="s">
        <v>35</v>
      </c>
      <c r="D412" s="7">
        <v>928877</v>
      </c>
      <c r="E412" s="7" t="s">
        <v>36</v>
      </c>
      <c r="F412" s="7">
        <v>764</v>
      </c>
      <c r="G412" s="7">
        <v>514</v>
      </c>
      <c r="H412" s="7">
        <v>172</v>
      </c>
      <c r="I412" s="7" t="s">
        <v>2707</v>
      </c>
      <c r="J412" s="7" t="s">
        <v>668</v>
      </c>
      <c r="K412" s="7" t="s">
        <v>817</v>
      </c>
      <c r="L412" s="7" t="s">
        <v>507</v>
      </c>
      <c r="M412" s="7">
        <v>85</v>
      </c>
      <c r="N412" s="7" t="s">
        <v>1563</v>
      </c>
      <c r="O412" s="7" t="s">
        <v>64</v>
      </c>
      <c r="P412" s="7" t="s">
        <v>2039</v>
      </c>
      <c r="Q412" s="7" t="s">
        <v>245</v>
      </c>
      <c r="R412" s="7" t="s">
        <v>2045</v>
      </c>
      <c r="S412" s="7">
        <v>23.6</v>
      </c>
      <c r="T412" s="7">
        <v>0.59699999999999998</v>
      </c>
      <c r="U412" s="7" t="s">
        <v>1942</v>
      </c>
      <c r="V412" s="7" t="s">
        <v>2046</v>
      </c>
      <c r="W412" s="7" t="s">
        <v>2047</v>
      </c>
      <c r="X412" s="7" t="s">
        <v>34</v>
      </c>
      <c r="Y412" s="8" t="s">
        <v>1997</v>
      </c>
      <c r="Z412" s="8" t="s">
        <v>1969</v>
      </c>
      <c r="AA412" s="7" t="s">
        <v>101</v>
      </c>
      <c r="AC412" s="7">
        <v>17084570</v>
      </c>
      <c r="AD412" s="7" t="s">
        <v>55</v>
      </c>
      <c r="AE412" s="7" t="s">
        <v>157</v>
      </c>
      <c r="AF412" s="7" t="s">
        <v>1226</v>
      </c>
      <c r="AG412" s="7" t="s">
        <v>159</v>
      </c>
      <c r="AK412" s="66" t="str">
        <f>IFERROR(IF(FIND("Rett",AF412)&gt;-1,"yes"),"no")</f>
        <v>no</v>
      </c>
      <c r="AN412" s="7" t="s">
        <v>3236</v>
      </c>
      <c r="AO412" s="7">
        <v>1</v>
      </c>
      <c r="AP412" s="7">
        <v>1</v>
      </c>
      <c r="AW412" s="7">
        <v>21</v>
      </c>
    </row>
    <row r="413" spans="1:49" s="7" customFormat="1">
      <c r="A413" s="7" t="s">
        <v>2020</v>
      </c>
      <c r="B413" s="7" t="s">
        <v>40</v>
      </c>
      <c r="C413" s="7" t="s">
        <v>35</v>
      </c>
      <c r="D413" s="7">
        <v>804125</v>
      </c>
      <c r="E413" s="7" t="s">
        <v>36</v>
      </c>
      <c r="F413" s="7">
        <v>767</v>
      </c>
      <c r="G413" s="7">
        <v>517</v>
      </c>
      <c r="H413" s="7">
        <v>173</v>
      </c>
      <c r="I413" s="7" t="s">
        <v>2707</v>
      </c>
      <c r="J413" s="7" t="s">
        <v>668</v>
      </c>
      <c r="K413" s="7" t="s">
        <v>779</v>
      </c>
      <c r="L413" s="7" t="s">
        <v>40</v>
      </c>
      <c r="M413" s="7">
        <v>86</v>
      </c>
      <c r="N413" s="7" t="s">
        <v>400</v>
      </c>
      <c r="O413" s="7" t="s">
        <v>64</v>
      </c>
      <c r="P413" s="7" t="s">
        <v>2021</v>
      </c>
      <c r="Q413" s="7" t="s">
        <v>245</v>
      </c>
      <c r="R413" s="7" t="s">
        <v>2028</v>
      </c>
      <c r="S413" s="7">
        <v>22.4</v>
      </c>
      <c r="T413" s="7">
        <v>0.56599999999999995</v>
      </c>
      <c r="U413" s="7" t="s">
        <v>1942</v>
      </c>
      <c r="V413" s="7" t="s">
        <v>2029</v>
      </c>
      <c r="W413" s="7" t="s">
        <v>2030</v>
      </c>
      <c r="X413" s="7" t="s">
        <v>34</v>
      </c>
      <c r="Y413" s="7" t="s">
        <v>34</v>
      </c>
      <c r="Z413" s="7" t="s">
        <v>34</v>
      </c>
      <c r="AA413" s="7" t="s">
        <v>34</v>
      </c>
      <c r="AC413" s="7" t="s">
        <v>2026</v>
      </c>
      <c r="AD413" s="7" t="s">
        <v>55</v>
      </c>
      <c r="AE413" s="7" t="s">
        <v>157</v>
      </c>
      <c r="AF413" s="7" t="s">
        <v>370</v>
      </c>
      <c r="AG413" s="7" t="s">
        <v>159</v>
      </c>
      <c r="AK413" s="7" t="str">
        <f>IFERROR(IF(FIND("Rett",AF413)&gt;-1,"yes"),"no")</f>
        <v>yes</v>
      </c>
      <c r="AN413" s="7" t="s">
        <v>3237</v>
      </c>
      <c r="AW413" s="7">
        <v>21</v>
      </c>
    </row>
    <row r="414" spans="1:49" s="7" customFormat="1">
      <c r="A414" s="7" t="s">
        <v>1982</v>
      </c>
      <c r="B414" s="7" t="s">
        <v>40</v>
      </c>
      <c r="C414" s="7" t="s">
        <v>39</v>
      </c>
      <c r="D414" s="7">
        <v>493552</v>
      </c>
      <c r="E414" s="7" t="s">
        <v>36</v>
      </c>
      <c r="F414" s="7">
        <v>783</v>
      </c>
      <c r="G414" s="7">
        <v>533</v>
      </c>
      <c r="H414" s="7">
        <v>178</v>
      </c>
      <c r="I414" s="7" t="s">
        <v>2707</v>
      </c>
      <c r="J414" s="7" t="s">
        <v>1429</v>
      </c>
      <c r="K414" s="7" t="s">
        <v>1430</v>
      </c>
      <c r="L414" s="7" t="s">
        <v>462</v>
      </c>
      <c r="M414" s="7">
        <v>97</v>
      </c>
      <c r="N414" s="7" t="s">
        <v>1983</v>
      </c>
      <c r="O414" s="7" t="s">
        <v>255</v>
      </c>
      <c r="P414" s="7" t="s">
        <v>1984</v>
      </c>
      <c r="Q414" s="7" t="s">
        <v>565</v>
      </c>
      <c r="R414" s="7" t="s">
        <v>287</v>
      </c>
      <c r="S414" s="7">
        <v>25.3</v>
      </c>
      <c r="T414" s="7">
        <v>0.42</v>
      </c>
      <c r="U414" s="7" t="s">
        <v>1942</v>
      </c>
      <c r="V414" s="7" t="s">
        <v>1985</v>
      </c>
      <c r="W414" s="7" t="s">
        <v>1986</v>
      </c>
      <c r="X414" s="7" t="s">
        <v>34</v>
      </c>
      <c r="Y414" s="8" t="s">
        <v>369</v>
      </c>
      <c r="Z414" s="7">
        <v>1.048E-4</v>
      </c>
      <c r="AA414" s="7" t="s">
        <v>446</v>
      </c>
      <c r="AC414" s="7" t="s">
        <v>34</v>
      </c>
      <c r="AD414" s="7" t="s">
        <v>55</v>
      </c>
      <c r="AE414" s="7" t="s">
        <v>157</v>
      </c>
      <c r="AF414" s="7" t="s">
        <v>1987</v>
      </c>
      <c r="AG414" s="7" t="s">
        <v>159</v>
      </c>
      <c r="AK414" s="7" t="str">
        <f>IFERROR(IF(FIND("Rett",AF414)&gt;-1,"yes"),"no")</f>
        <v>no</v>
      </c>
      <c r="AN414" s="7" t="s">
        <v>3238</v>
      </c>
      <c r="AT414" s="7">
        <v>2</v>
      </c>
      <c r="AU414" s="7" t="s">
        <v>2783</v>
      </c>
      <c r="AV414" s="7" t="s">
        <v>2762</v>
      </c>
      <c r="AW414" s="7">
        <v>21</v>
      </c>
    </row>
    <row r="415" spans="1:49" s="7" customFormat="1">
      <c r="A415" s="7" t="s">
        <v>1892</v>
      </c>
      <c r="B415" s="7" t="s">
        <v>40</v>
      </c>
      <c r="C415" s="7" t="s">
        <v>35</v>
      </c>
      <c r="D415" s="7">
        <v>1923631</v>
      </c>
      <c r="E415" s="7" t="s">
        <v>36</v>
      </c>
      <c r="F415" s="7">
        <v>845</v>
      </c>
      <c r="G415" s="7">
        <v>595</v>
      </c>
      <c r="H415" s="7">
        <v>199</v>
      </c>
      <c r="I415" s="7" t="s">
        <v>2707</v>
      </c>
      <c r="J415" s="7" t="s">
        <v>668</v>
      </c>
      <c r="K415" s="7" t="s">
        <v>669</v>
      </c>
      <c r="L415" s="7" t="s">
        <v>40</v>
      </c>
      <c r="M415" s="7">
        <v>117</v>
      </c>
      <c r="N415" s="7" t="s">
        <v>1883</v>
      </c>
      <c r="O415" s="7" t="s">
        <v>64</v>
      </c>
      <c r="P415" s="7" t="s">
        <v>1893</v>
      </c>
      <c r="Q415" s="7" t="s">
        <v>565</v>
      </c>
      <c r="R415" s="7" t="s">
        <v>1143</v>
      </c>
      <c r="S415" s="7">
        <v>21.1</v>
      </c>
      <c r="T415" s="7">
        <v>0.39800000000000002</v>
      </c>
      <c r="U415" s="7" t="s">
        <v>296</v>
      </c>
      <c r="V415" s="7" t="s">
        <v>1896</v>
      </c>
      <c r="W415" s="7" t="s">
        <v>1897</v>
      </c>
      <c r="X415" s="7" t="s">
        <v>34</v>
      </c>
      <c r="Y415" s="8" t="s">
        <v>1232</v>
      </c>
      <c r="Z415" s="7">
        <v>2.608E-4</v>
      </c>
      <c r="AA415" s="7" t="s">
        <v>876</v>
      </c>
      <c r="AC415" s="7" t="s">
        <v>34</v>
      </c>
      <c r="AD415" s="7" t="s">
        <v>55</v>
      </c>
      <c r="AE415" s="7" t="s">
        <v>157</v>
      </c>
      <c r="AF415" s="7" t="s">
        <v>119</v>
      </c>
      <c r="AG415" s="7" t="s">
        <v>159</v>
      </c>
      <c r="AK415" s="7" t="str">
        <f>IFERROR(IF(FIND("Rett",AF415)&gt;-1,"yes"),"no")</f>
        <v>no</v>
      </c>
      <c r="AN415" s="7" t="s">
        <v>3239</v>
      </c>
      <c r="AT415" s="7" t="s">
        <v>2823</v>
      </c>
      <c r="AU415" s="7" t="s">
        <v>2823</v>
      </c>
      <c r="AV415" s="7" t="s">
        <v>2823</v>
      </c>
      <c r="AW415" s="7">
        <v>21</v>
      </c>
    </row>
    <row r="416" spans="1:49" s="7" customFormat="1">
      <c r="A416" s="7" t="s">
        <v>1833</v>
      </c>
      <c r="B416" s="7" t="s">
        <v>106</v>
      </c>
      <c r="C416" s="7" t="s">
        <v>40</v>
      </c>
      <c r="D416" s="7">
        <v>290402</v>
      </c>
      <c r="E416" s="7" t="s">
        <v>36</v>
      </c>
      <c r="F416" s="7">
        <v>870</v>
      </c>
      <c r="G416" s="7">
        <v>620</v>
      </c>
      <c r="H416" s="7">
        <v>207</v>
      </c>
      <c r="I416" s="7" t="s">
        <v>2708</v>
      </c>
      <c r="J416" s="7" t="s">
        <v>542</v>
      </c>
      <c r="K416" s="7" t="s">
        <v>1548</v>
      </c>
      <c r="L416" s="7" t="s">
        <v>521</v>
      </c>
      <c r="M416" s="7">
        <v>125</v>
      </c>
      <c r="N416" s="7" t="s">
        <v>522</v>
      </c>
      <c r="O416" s="7" t="s">
        <v>267</v>
      </c>
      <c r="P416" s="7" t="s">
        <v>1834</v>
      </c>
      <c r="Q416" s="7" t="s">
        <v>47</v>
      </c>
      <c r="R416" s="7" t="s">
        <v>1835</v>
      </c>
      <c r="S416" s="7">
        <v>25.4</v>
      </c>
      <c r="T416" s="7">
        <v>0.51200000000000001</v>
      </c>
      <c r="U416" s="7" t="s">
        <v>49</v>
      </c>
      <c r="V416" s="7" t="s">
        <v>1836</v>
      </c>
      <c r="W416" s="7" t="s">
        <v>1837</v>
      </c>
      <c r="X416" s="7" t="s">
        <v>34</v>
      </c>
      <c r="Y416" s="8" t="s">
        <v>167</v>
      </c>
      <c r="Z416" s="8" t="s">
        <v>1838</v>
      </c>
      <c r="AA416" s="7" t="s">
        <v>386</v>
      </c>
      <c r="AC416" s="7" t="s">
        <v>34</v>
      </c>
      <c r="AD416" s="7" t="s">
        <v>55</v>
      </c>
      <c r="AE416" s="7" t="s">
        <v>157</v>
      </c>
      <c r="AF416" s="7" t="s">
        <v>644</v>
      </c>
      <c r="AG416" s="7" t="s">
        <v>159</v>
      </c>
      <c r="AK416" s="7" t="str">
        <f>IFERROR(IF(FIND("Rett",AF416)&gt;-1,"yes"),"no")</f>
        <v>no</v>
      </c>
      <c r="AN416" s="7" t="s">
        <v>3240</v>
      </c>
      <c r="AW416" s="7">
        <v>21</v>
      </c>
    </row>
    <row r="417" spans="1:49" s="7" customFormat="1">
      <c r="A417" s="7" t="s">
        <v>1664</v>
      </c>
      <c r="B417" s="7" t="s">
        <v>40</v>
      </c>
      <c r="C417" s="7" t="s">
        <v>35</v>
      </c>
      <c r="D417" s="7">
        <v>496282</v>
      </c>
      <c r="E417" s="7" t="s">
        <v>36</v>
      </c>
      <c r="F417" s="7">
        <v>966</v>
      </c>
      <c r="G417" s="7">
        <v>716</v>
      </c>
      <c r="H417" s="7">
        <v>239</v>
      </c>
      <c r="I417" s="7" t="s">
        <v>2708</v>
      </c>
      <c r="J417" s="7" t="s">
        <v>1478</v>
      </c>
      <c r="K417" s="7" t="s">
        <v>1479</v>
      </c>
      <c r="L417" s="7" t="s">
        <v>35</v>
      </c>
      <c r="M417" s="7">
        <v>157</v>
      </c>
      <c r="N417" s="7" t="s">
        <v>1665</v>
      </c>
      <c r="O417" s="7" t="s">
        <v>44</v>
      </c>
      <c r="P417" s="7" t="s">
        <v>1666</v>
      </c>
      <c r="Q417" s="7" t="s">
        <v>178</v>
      </c>
      <c r="R417" s="7" t="s">
        <v>1667</v>
      </c>
      <c r="S417" s="7">
        <v>26.5</v>
      </c>
      <c r="T417" s="7">
        <v>0.505</v>
      </c>
      <c r="U417" s="7" t="s">
        <v>49</v>
      </c>
      <c r="V417" s="7" t="s">
        <v>1668</v>
      </c>
      <c r="W417" s="7" t="s">
        <v>1669</v>
      </c>
      <c r="X417" s="7" t="s">
        <v>34</v>
      </c>
      <c r="Y417" s="7" t="s">
        <v>34</v>
      </c>
      <c r="Z417" s="7" t="s">
        <v>34</v>
      </c>
      <c r="AA417" s="7" t="s">
        <v>34</v>
      </c>
      <c r="AC417" s="7" t="s">
        <v>34</v>
      </c>
      <c r="AD417" s="7" t="s">
        <v>55</v>
      </c>
      <c r="AE417" s="7" t="s">
        <v>157</v>
      </c>
      <c r="AF417" s="7" t="s">
        <v>370</v>
      </c>
      <c r="AG417" s="7" t="s">
        <v>159</v>
      </c>
      <c r="AK417" s="7" t="str">
        <f>IFERROR(IF(FIND("Rett",AF417)&gt;-1,"yes"),"no")</f>
        <v>yes</v>
      </c>
      <c r="AN417" s="7" t="s">
        <v>3241</v>
      </c>
      <c r="AT417" s="7">
        <v>3</v>
      </c>
      <c r="AV417" s="7" t="s">
        <v>2742</v>
      </c>
      <c r="AW417" s="7">
        <v>21</v>
      </c>
    </row>
    <row r="418" spans="1:49" s="7" customFormat="1">
      <c r="A418" s="7" t="s">
        <v>1639</v>
      </c>
      <c r="B418" s="7" t="s">
        <v>40</v>
      </c>
      <c r="C418" s="7" t="s">
        <v>106</v>
      </c>
      <c r="D418" s="7">
        <v>211466</v>
      </c>
      <c r="E418" s="7" t="s">
        <v>36</v>
      </c>
      <c r="F418" s="7">
        <v>998</v>
      </c>
      <c r="G418" s="7">
        <v>748</v>
      </c>
      <c r="H418" s="7">
        <v>250</v>
      </c>
      <c r="I418" s="7" t="s">
        <v>2708</v>
      </c>
      <c r="J418" s="7" t="s">
        <v>253</v>
      </c>
      <c r="K418" s="7" t="s">
        <v>254</v>
      </c>
      <c r="L418" s="7" t="s">
        <v>35</v>
      </c>
      <c r="M418" s="7">
        <v>167</v>
      </c>
      <c r="N418" s="7" t="s">
        <v>674</v>
      </c>
      <c r="O418" s="7" t="s">
        <v>255</v>
      </c>
      <c r="P418" s="7" t="s">
        <v>1640</v>
      </c>
      <c r="Q418" s="7" t="s">
        <v>47</v>
      </c>
      <c r="R418" s="7" t="s">
        <v>1501</v>
      </c>
      <c r="S418" s="7">
        <v>31</v>
      </c>
      <c r="T418" s="7">
        <v>0.65400000000000003</v>
      </c>
      <c r="U418" s="7" t="s">
        <v>49</v>
      </c>
      <c r="V418" s="7" t="s">
        <v>1641</v>
      </c>
      <c r="W418" s="7" t="s">
        <v>1642</v>
      </c>
      <c r="X418" s="7" t="s">
        <v>34</v>
      </c>
      <c r="Y418" s="8" t="s">
        <v>1643</v>
      </c>
      <c r="Z418" s="7">
        <v>1.4860000000000001E-4</v>
      </c>
      <c r="AA418" s="7" t="s">
        <v>129</v>
      </c>
      <c r="AC418" s="7">
        <v>18414213</v>
      </c>
      <c r="AD418" s="7" t="s">
        <v>55</v>
      </c>
      <c r="AE418" s="7" t="s">
        <v>157</v>
      </c>
      <c r="AF418" s="7" t="s">
        <v>893</v>
      </c>
      <c r="AG418" s="7" t="s">
        <v>159</v>
      </c>
      <c r="AK418" s="7" t="str">
        <f>IFERROR(IF(FIND("Rett",AF418)&gt;-1,"yes"),"no")</f>
        <v>no</v>
      </c>
      <c r="AN418" s="7" t="s">
        <v>3242</v>
      </c>
      <c r="AW418" s="7">
        <v>21</v>
      </c>
    </row>
    <row r="419" spans="1:49" s="7" customFormat="1">
      <c r="A419" s="7" t="s">
        <v>1547</v>
      </c>
      <c r="B419" s="7" t="s">
        <v>106</v>
      </c>
      <c r="C419" s="7" t="s">
        <v>40</v>
      </c>
      <c r="D419" s="7">
        <v>431840</v>
      </c>
      <c r="E419" s="7" t="s">
        <v>36</v>
      </c>
      <c r="F419" s="7">
        <v>1074</v>
      </c>
      <c r="G419" s="7">
        <v>824</v>
      </c>
      <c r="H419" s="7">
        <v>275</v>
      </c>
      <c r="I419" s="7" t="s">
        <v>2708</v>
      </c>
      <c r="J419" s="7" t="s">
        <v>542</v>
      </c>
      <c r="K419" s="7" t="s">
        <v>1548</v>
      </c>
      <c r="L419" s="7" t="s">
        <v>92</v>
      </c>
      <c r="M419" s="7">
        <v>192</v>
      </c>
      <c r="N419" s="7" t="s">
        <v>93</v>
      </c>
      <c r="O419" s="7" t="s">
        <v>267</v>
      </c>
      <c r="P419" s="7" t="s">
        <v>1549</v>
      </c>
      <c r="Q419" s="7" t="s">
        <v>268</v>
      </c>
      <c r="R419" s="7" t="s">
        <v>173</v>
      </c>
      <c r="S419" s="7">
        <v>16.12</v>
      </c>
      <c r="T419" s="7">
        <v>0.53200000000000003</v>
      </c>
      <c r="U419" s="7" t="s">
        <v>296</v>
      </c>
      <c r="V419" s="7" t="s">
        <v>1550</v>
      </c>
      <c r="W419" s="7" t="s">
        <v>1551</v>
      </c>
      <c r="X419" s="7" t="s">
        <v>34</v>
      </c>
      <c r="Y419" s="8" t="s">
        <v>1552</v>
      </c>
      <c r="Z419" s="7">
        <v>1.4990000000000001E-4</v>
      </c>
      <c r="AA419" s="7" t="s">
        <v>129</v>
      </c>
      <c r="AC419" s="7" t="s">
        <v>34</v>
      </c>
      <c r="AD419" s="7" t="s">
        <v>55</v>
      </c>
      <c r="AE419" s="7" t="s">
        <v>157</v>
      </c>
      <c r="AF419" s="7" t="s">
        <v>1553</v>
      </c>
      <c r="AG419" s="7" t="s">
        <v>159</v>
      </c>
      <c r="AK419" s="7" t="str">
        <f>IFERROR(IF(FIND("Rett",AF419)&gt;-1,"yes"),"no")</f>
        <v>no</v>
      </c>
      <c r="AN419" s="7" t="s">
        <v>3243</v>
      </c>
      <c r="AT419" s="7">
        <v>1</v>
      </c>
      <c r="AU419" s="7" t="s">
        <v>2783</v>
      </c>
      <c r="AV419" s="7" t="s">
        <v>2734</v>
      </c>
      <c r="AW419" s="7">
        <v>21</v>
      </c>
    </row>
    <row r="420" spans="1:49" s="7" customFormat="1">
      <c r="A420" s="7" t="s">
        <v>1530</v>
      </c>
      <c r="B420" s="7" t="s">
        <v>40</v>
      </c>
      <c r="C420" s="7" t="s">
        <v>106</v>
      </c>
      <c r="D420" s="7">
        <v>1063351</v>
      </c>
      <c r="E420" s="7" t="s">
        <v>36</v>
      </c>
      <c r="F420" s="7">
        <v>1083</v>
      </c>
      <c r="G420" s="7">
        <v>833</v>
      </c>
      <c r="H420" s="7">
        <v>278</v>
      </c>
      <c r="I420" s="7" t="s">
        <v>2708</v>
      </c>
      <c r="J420" s="7" t="s">
        <v>291</v>
      </c>
      <c r="K420" s="7" t="s">
        <v>315</v>
      </c>
      <c r="L420" s="7" t="s">
        <v>106</v>
      </c>
      <c r="M420" s="7">
        <v>195</v>
      </c>
      <c r="N420" s="7" t="s">
        <v>267</v>
      </c>
      <c r="O420" s="7" t="s">
        <v>293</v>
      </c>
      <c r="P420" s="7" t="s">
        <v>1531</v>
      </c>
      <c r="Q420" s="7" t="s">
        <v>768</v>
      </c>
      <c r="R420" s="7" t="s">
        <v>580</v>
      </c>
      <c r="S420" s="7">
        <v>23.4</v>
      </c>
      <c r="T420" s="7">
        <v>0.47499999999999998</v>
      </c>
      <c r="U420" s="7" t="s">
        <v>296</v>
      </c>
      <c r="V420" s="7" t="s">
        <v>1532</v>
      </c>
      <c r="W420" s="7" t="s">
        <v>1533</v>
      </c>
      <c r="X420" s="7" t="s">
        <v>34</v>
      </c>
      <c r="Y420" s="8" t="s">
        <v>1534</v>
      </c>
      <c r="Z420" s="8" t="s">
        <v>1535</v>
      </c>
      <c r="AA420" s="7" t="s">
        <v>386</v>
      </c>
      <c r="AC420" s="7" t="s">
        <v>34</v>
      </c>
      <c r="AD420" s="7" t="s">
        <v>55</v>
      </c>
      <c r="AE420" s="7" t="s">
        <v>157</v>
      </c>
      <c r="AF420" s="7" t="s">
        <v>158</v>
      </c>
      <c r="AG420" s="7" t="s">
        <v>159</v>
      </c>
      <c r="AK420" s="7" t="str">
        <f>IFERROR(IF(FIND("Rett",AF420)&gt;-1,"yes"),"no")</f>
        <v>no</v>
      </c>
      <c r="AN420" s="7" t="s">
        <v>3244</v>
      </c>
      <c r="AW420" s="7">
        <v>21</v>
      </c>
    </row>
    <row r="421" spans="1:49" s="7" customFormat="1">
      <c r="A421" s="7" t="s">
        <v>1515</v>
      </c>
      <c r="B421" s="7" t="s">
        <v>39</v>
      </c>
      <c r="C421" s="7" t="s">
        <v>35</v>
      </c>
      <c r="D421" s="7">
        <v>386725</v>
      </c>
      <c r="E421" s="7" t="s">
        <v>36</v>
      </c>
      <c r="F421" s="7">
        <v>1091</v>
      </c>
      <c r="G421" s="7">
        <v>841</v>
      </c>
      <c r="H421" s="7">
        <v>281</v>
      </c>
      <c r="I421" s="7" t="s">
        <v>2708</v>
      </c>
      <c r="J421" s="7" t="s">
        <v>303</v>
      </c>
      <c r="K421" s="7" t="s">
        <v>332</v>
      </c>
      <c r="L421" s="7" t="s">
        <v>537</v>
      </c>
      <c r="M421" s="7">
        <v>198</v>
      </c>
      <c r="N421" s="7" t="s">
        <v>217</v>
      </c>
      <c r="O421" s="7" t="s">
        <v>64</v>
      </c>
      <c r="P421" s="7" t="s">
        <v>1516</v>
      </c>
      <c r="Q421" s="7" t="s">
        <v>530</v>
      </c>
      <c r="R421" s="7" t="s">
        <v>846</v>
      </c>
      <c r="S421" s="7">
        <v>23</v>
      </c>
      <c r="T421" s="7">
        <v>0.441</v>
      </c>
      <c r="U421" s="7" t="s">
        <v>296</v>
      </c>
      <c r="V421" s="7" t="s">
        <v>1517</v>
      </c>
      <c r="W421" s="7" t="s">
        <v>1518</v>
      </c>
      <c r="X421" s="7" t="s">
        <v>34</v>
      </c>
      <c r="Y421" s="8" t="s">
        <v>1519</v>
      </c>
      <c r="Z421" s="7">
        <v>3.6689999999999997E-4</v>
      </c>
      <c r="AA421" s="7" t="s">
        <v>446</v>
      </c>
      <c r="AC421" s="7">
        <v>25741868</v>
      </c>
      <c r="AD421" s="7" t="s">
        <v>55</v>
      </c>
      <c r="AE421" s="7" t="s">
        <v>157</v>
      </c>
      <c r="AF421" s="7" t="s">
        <v>1520</v>
      </c>
      <c r="AG421" s="7" t="s">
        <v>159</v>
      </c>
      <c r="AK421" s="7" t="str">
        <f>IFERROR(IF(FIND("Rett",AF421)&gt;-1,"yes"),"no")</f>
        <v>no</v>
      </c>
      <c r="AN421" s="7" t="s">
        <v>3245</v>
      </c>
      <c r="AW421" s="7">
        <v>21</v>
      </c>
    </row>
    <row r="422" spans="1:49" s="7" customFormat="1">
      <c r="A422" s="7" t="s">
        <v>1410</v>
      </c>
      <c r="B422" s="7" t="s">
        <v>39</v>
      </c>
      <c r="C422" s="7" t="s">
        <v>35</v>
      </c>
      <c r="D422" s="7">
        <v>36494</v>
      </c>
      <c r="E422" s="7" t="s">
        <v>36</v>
      </c>
      <c r="F422" s="7">
        <v>1148</v>
      </c>
      <c r="G422" s="7">
        <v>898</v>
      </c>
      <c r="H422" s="7">
        <v>300</v>
      </c>
      <c r="I422" s="7" t="s">
        <v>2708</v>
      </c>
      <c r="J422" s="7" t="s">
        <v>552</v>
      </c>
      <c r="K422" s="7" t="s">
        <v>1416</v>
      </c>
      <c r="L422" s="7" t="s">
        <v>340</v>
      </c>
      <c r="M422" s="7">
        <v>220</v>
      </c>
      <c r="N422" s="7" t="s">
        <v>79</v>
      </c>
      <c r="O422" s="7" t="s">
        <v>185</v>
      </c>
      <c r="P422" s="7" t="s">
        <v>1417</v>
      </c>
      <c r="Q422" s="7" t="s">
        <v>530</v>
      </c>
      <c r="R422" s="7" t="s">
        <v>1418</v>
      </c>
      <c r="S422" s="7">
        <v>24.1</v>
      </c>
      <c r="T422" s="7">
        <v>0.59099999999999997</v>
      </c>
      <c r="U422" s="7" t="s">
        <v>49</v>
      </c>
      <c r="V422" s="7" t="s">
        <v>1419</v>
      </c>
      <c r="W422" s="7" t="s">
        <v>1420</v>
      </c>
      <c r="X422" s="7" t="s">
        <v>34</v>
      </c>
      <c r="Y422" s="7" t="s">
        <v>34</v>
      </c>
      <c r="Z422" s="7" t="s">
        <v>34</v>
      </c>
      <c r="AA422" s="7" t="s">
        <v>34</v>
      </c>
      <c r="AC422" s="7" t="s">
        <v>1421</v>
      </c>
      <c r="AD422" s="7" t="s">
        <v>55</v>
      </c>
      <c r="AE422" s="7" t="s">
        <v>157</v>
      </c>
      <c r="AF422" s="7" t="s">
        <v>1422</v>
      </c>
      <c r="AG422" s="7" t="s">
        <v>159</v>
      </c>
      <c r="AK422" s="7" t="str">
        <f>IFERROR(IF(FIND("Rett",AF422)&gt;-1,"yes"),"no")</f>
        <v>yes</v>
      </c>
      <c r="AN422" s="7" t="s">
        <v>3246</v>
      </c>
      <c r="AW422" s="7">
        <v>21</v>
      </c>
    </row>
    <row r="423" spans="1:49" s="7" customFormat="1">
      <c r="A423" s="7" t="s">
        <v>1403</v>
      </c>
      <c r="B423" s="7" t="s">
        <v>40</v>
      </c>
      <c r="C423" s="7" t="s">
        <v>39</v>
      </c>
      <c r="D423" s="7">
        <v>1423525</v>
      </c>
      <c r="E423" s="7" t="s">
        <v>36</v>
      </c>
      <c r="F423" s="7">
        <v>1151</v>
      </c>
      <c r="G423" s="7">
        <v>901</v>
      </c>
      <c r="H423" s="7">
        <v>301</v>
      </c>
      <c r="I423" s="7" t="s">
        <v>2708</v>
      </c>
      <c r="J423" s="7" t="s">
        <v>1197</v>
      </c>
      <c r="K423" s="7" t="s">
        <v>1235</v>
      </c>
      <c r="L423" s="7" t="s">
        <v>1404</v>
      </c>
      <c r="M423" s="7">
        <v>221</v>
      </c>
      <c r="N423" s="7" t="s">
        <v>1405</v>
      </c>
      <c r="O423" s="7" t="s">
        <v>293</v>
      </c>
      <c r="P423" s="7" t="s">
        <v>1406</v>
      </c>
      <c r="Q423" s="7" t="s">
        <v>193</v>
      </c>
      <c r="R423" s="7" t="s">
        <v>48</v>
      </c>
      <c r="S423" s="7">
        <v>25.3</v>
      </c>
      <c r="T423" s="7">
        <v>0.45500000000000002</v>
      </c>
      <c r="U423" s="7" t="s">
        <v>49</v>
      </c>
      <c r="V423" s="7" t="s">
        <v>1407</v>
      </c>
      <c r="W423" s="7" t="s">
        <v>1408</v>
      </c>
      <c r="X423" s="7" t="s">
        <v>34</v>
      </c>
      <c r="Y423" s="7" t="s">
        <v>34</v>
      </c>
      <c r="Z423" s="7" t="s">
        <v>34</v>
      </c>
      <c r="AA423" s="7" t="s">
        <v>34</v>
      </c>
      <c r="AC423" s="7" t="s">
        <v>34</v>
      </c>
      <c r="AD423" s="7" t="s">
        <v>55</v>
      </c>
      <c r="AE423" s="7" t="s">
        <v>157</v>
      </c>
      <c r="AF423" s="7" t="s">
        <v>1409</v>
      </c>
      <c r="AG423" s="7" t="s">
        <v>159</v>
      </c>
      <c r="AK423" s="7" t="str">
        <f>IFERROR(IF(FIND("Rett",AF423)&gt;-1,"yes"),"no")</f>
        <v>yes</v>
      </c>
      <c r="AN423" s="7" t="s">
        <v>3247</v>
      </c>
      <c r="AT423" s="7" t="s">
        <v>2823</v>
      </c>
      <c r="AU423" s="7" t="s">
        <v>2823</v>
      </c>
      <c r="AV423" s="7" t="s">
        <v>2823</v>
      </c>
      <c r="AW423" s="7">
        <v>21</v>
      </c>
    </row>
    <row r="424" spans="1:49" s="7" customFormat="1">
      <c r="A424" s="7" t="s">
        <v>1361</v>
      </c>
      <c r="B424" s="7" t="s">
        <v>39</v>
      </c>
      <c r="C424" s="7" t="s">
        <v>40</v>
      </c>
      <c r="D424" s="7">
        <v>655729</v>
      </c>
      <c r="E424" s="7" t="s">
        <v>36</v>
      </c>
      <c r="F424" s="7">
        <v>1162</v>
      </c>
      <c r="G424" s="7">
        <v>912</v>
      </c>
      <c r="H424" s="7">
        <v>304</v>
      </c>
      <c r="I424" s="7" t="s">
        <v>2708</v>
      </c>
      <c r="J424" s="7" t="s">
        <v>947</v>
      </c>
      <c r="K424" s="7" t="s">
        <v>948</v>
      </c>
      <c r="L424" s="7" t="s">
        <v>92</v>
      </c>
      <c r="M424" s="7">
        <v>224</v>
      </c>
      <c r="N424" s="7" t="s">
        <v>109</v>
      </c>
      <c r="O424" s="7" t="s">
        <v>452</v>
      </c>
      <c r="P424" s="7" t="s">
        <v>1362</v>
      </c>
      <c r="Q424" s="7" t="s">
        <v>755</v>
      </c>
      <c r="R424" s="7" t="s">
        <v>1352</v>
      </c>
      <c r="S424" s="7">
        <v>24.3</v>
      </c>
      <c r="T424" s="7">
        <v>0.622</v>
      </c>
      <c r="U424" s="7" t="s">
        <v>49</v>
      </c>
      <c r="V424" s="7" t="s">
        <v>1363</v>
      </c>
      <c r="W424" s="7" t="s">
        <v>1364</v>
      </c>
      <c r="X424" s="7" t="s">
        <v>34</v>
      </c>
      <c r="Y424" s="7" t="s">
        <v>34</v>
      </c>
      <c r="Z424" s="7" t="s">
        <v>34</v>
      </c>
      <c r="AA424" s="7" t="s">
        <v>34</v>
      </c>
      <c r="AC424" s="7" t="s">
        <v>34</v>
      </c>
      <c r="AD424" s="7" t="s">
        <v>55</v>
      </c>
      <c r="AE424" s="7" t="s">
        <v>157</v>
      </c>
      <c r="AF424" s="7" t="s">
        <v>772</v>
      </c>
      <c r="AG424" s="7" t="s">
        <v>159</v>
      </c>
      <c r="AK424" s="66" t="str">
        <f>IFERROR(IF(FIND("Rett",AF424)&gt;-1,"yes"),"no")</f>
        <v>no</v>
      </c>
      <c r="AN424" s="7" t="s">
        <v>3248</v>
      </c>
      <c r="AO424" s="7">
        <v>1</v>
      </c>
      <c r="AP424" s="7">
        <v>1</v>
      </c>
      <c r="AS424" s="60" t="s">
        <v>3276</v>
      </c>
      <c r="AW424" s="7">
        <v>21</v>
      </c>
    </row>
    <row r="425" spans="1:49" s="7" customFormat="1">
      <c r="A425" s="7" t="s">
        <v>1118</v>
      </c>
      <c r="B425" s="7" t="s">
        <v>39</v>
      </c>
      <c r="C425" s="7" t="s">
        <v>106</v>
      </c>
      <c r="D425" s="7">
        <v>143317</v>
      </c>
      <c r="E425" s="7" t="s">
        <v>36</v>
      </c>
      <c r="F425" s="7">
        <v>1311</v>
      </c>
      <c r="G425" s="7">
        <v>1061</v>
      </c>
      <c r="H425" s="7">
        <v>354</v>
      </c>
      <c r="I425" s="7" t="s">
        <v>2709</v>
      </c>
      <c r="J425" s="7" t="s">
        <v>1123</v>
      </c>
      <c r="K425" s="7" t="s">
        <v>1124</v>
      </c>
      <c r="L425" s="7" t="s">
        <v>34</v>
      </c>
      <c r="N425" s="7" t="s">
        <v>34</v>
      </c>
      <c r="O425" s="7" t="s">
        <v>45</v>
      </c>
      <c r="P425" s="7" t="s">
        <v>1119</v>
      </c>
      <c r="Q425" s="7" t="s">
        <v>193</v>
      </c>
      <c r="R425" s="7" t="s">
        <v>1125</v>
      </c>
      <c r="S425" s="7">
        <v>23.9</v>
      </c>
      <c r="T425" s="7">
        <v>0.48899999999999999</v>
      </c>
      <c r="U425" s="7" t="s">
        <v>296</v>
      </c>
      <c r="V425" s="7" t="s">
        <v>1126</v>
      </c>
      <c r="W425" s="7" t="s">
        <v>1127</v>
      </c>
      <c r="X425" s="7" t="s">
        <v>34</v>
      </c>
      <c r="Y425" s="8" t="s">
        <v>1128</v>
      </c>
      <c r="Z425" s="7">
        <v>2.9750000000000002E-4</v>
      </c>
      <c r="AA425" s="7" t="s">
        <v>129</v>
      </c>
      <c r="AC425" s="7" t="s">
        <v>34</v>
      </c>
      <c r="AD425" s="7" t="s">
        <v>55</v>
      </c>
      <c r="AE425" s="7" t="s">
        <v>157</v>
      </c>
      <c r="AF425" s="7" t="s">
        <v>149</v>
      </c>
      <c r="AG425" s="7" t="s">
        <v>159</v>
      </c>
      <c r="AK425" s="7" t="str">
        <f>IFERROR(IF(FIND("Rett",AF425)&gt;-1,"yes"),"no")</f>
        <v>yes</v>
      </c>
      <c r="AN425" s="7" t="s">
        <v>3249</v>
      </c>
      <c r="AW425" s="7">
        <v>21</v>
      </c>
    </row>
    <row r="426" spans="1:49" s="7" customFormat="1">
      <c r="A426" s="7" t="s">
        <v>1070</v>
      </c>
      <c r="B426" s="7" t="s">
        <v>40</v>
      </c>
      <c r="C426" s="7" t="s">
        <v>106</v>
      </c>
      <c r="D426" s="7">
        <v>655951</v>
      </c>
      <c r="E426" s="7" t="s">
        <v>36</v>
      </c>
      <c r="F426" s="7">
        <v>1331</v>
      </c>
      <c r="G426" s="7">
        <v>1081</v>
      </c>
      <c r="H426" s="7">
        <v>361</v>
      </c>
      <c r="I426" s="7" t="s">
        <v>2709</v>
      </c>
      <c r="J426" s="7" t="s">
        <v>107</v>
      </c>
      <c r="K426" s="7" t="s">
        <v>108</v>
      </c>
      <c r="L426" s="7" t="s">
        <v>34</v>
      </c>
      <c r="N426" s="7" t="s">
        <v>34</v>
      </c>
      <c r="O426" s="7" t="s">
        <v>110</v>
      </c>
      <c r="P426" s="7" t="s">
        <v>1071</v>
      </c>
      <c r="Q426" s="7" t="s">
        <v>1077</v>
      </c>
      <c r="R426" s="7" t="s">
        <v>261</v>
      </c>
      <c r="S426" s="7">
        <v>18.97</v>
      </c>
      <c r="T426" s="7">
        <v>0.40899999999999997</v>
      </c>
      <c r="U426" s="7" t="s">
        <v>296</v>
      </c>
      <c r="V426" s="7" t="s">
        <v>1078</v>
      </c>
      <c r="W426" s="7" t="s">
        <v>1079</v>
      </c>
      <c r="X426" s="7" t="s">
        <v>34</v>
      </c>
      <c r="Y426" s="7" t="s">
        <v>34</v>
      </c>
      <c r="Z426" s="7" t="s">
        <v>34</v>
      </c>
      <c r="AA426" s="7" t="s">
        <v>34</v>
      </c>
      <c r="AC426" s="7" t="s">
        <v>34</v>
      </c>
      <c r="AD426" s="7" t="s">
        <v>55</v>
      </c>
      <c r="AE426" s="7" t="s">
        <v>157</v>
      </c>
      <c r="AF426" s="7" t="s">
        <v>644</v>
      </c>
      <c r="AG426" s="7" t="s">
        <v>159</v>
      </c>
      <c r="AK426" s="7" t="str">
        <f>IFERROR(IF(FIND("Rett",AF426)&gt;-1,"yes"),"no")</f>
        <v>no</v>
      </c>
      <c r="AN426" s="7" t="s">
        <v>3250</v>
      </c>
      <c r="AW426" s="7">
        <v>21</v>
      </c>
    </row>
    <row r="427" spans="1:49" s="7" customFormat="1">
      <c r="A427" s="7" t="s">
        <v>1051</v>
      </c>
      <c r="B427" s="7" t="s">
        <v>40</v>
      </c>
      <c r="C427" s="7" t="s">
        <v>106</v>
      </c>
      <c r="D427" s="7">
        <v>429415</v>
      </c>
      <c r="E427" s="7" t="s">
        <v>36</v>
      </c>
      <c r="F427" s="7">
        <v>1334</v>
      </c>
      <c r="G427" s="7">
        <v>1084</v>
      </c>
      <c r="H427" s="7">
        <v>362</v>
      </c>
      <c r="I427" s="7" t="s">
        <v>2709</v>
      </c>
      <c r="J427" s="7" t="s">
        <v>107</v>
      </c>
      <c r="K427" s="7" t="s">
        <v>108</v>
      </c>
      <c r="L427" s="7" t="s">
        <v>34</v>
      </c>
      <c r="N427" s="7" t="s">
        <v>34</v>
      </c>
      <c r="O427" s="7" t="s">
        <v>110</v>
      </c>
      <c r="P427" s="7" t="s">
        <v>1052</v>
      </c>
      <c r="Q427" s="7" t="s">
        <v>193</v>
      </c>
      <c r="R427" s="7" t="s">
        <v>1053</v>
      </c>
      <c r="S427" s="7">
        <v>23.4</v>
      </c>
      <c r="T427" s="7">
        <v>0.39700000000000002</v>
      </c>
      <c r="U427" s="7" t="s">
        <v>296</v>
      </c>
      <c r="V427" s="7" t="s">
        <v>1054</v>
      </c>
      <c r="W427" s="7" t="s">
        <v>1055</v>
      </c>
      <c r="X427" s="7" t="s">
        <v>34</v>
      </c>
      <c r="Y427" s="8" t="s">
        <v>549</v>
      </c>
      <c r="Z427" s="8" t="s">
        <v>1056</v>
      </c>
      <c r="AA427" s="7" t="s">
        <v>86</v>
      </c>
      <c r="AC427" s="7">
        <v>29358614</v>
      </c>
      <c r="AD427" s="7" t="s">
        <v>55</v>
      </c>
      <c r="AE427" s="7" t="s">
        <v>157</v>
      </c>
      <c r="AF427" s="7" t="s">
        <v>1057</v>
      </c>
      <c r="AG427" s="7" t="s">
        <v>159</v>
      </c>
      <c r="AK427" s="7" t="str">
        <f>IFERROR(IF(FIND("Rett",AF427)&gt;-1,"yes"),"no")</f>
        <v>no</v>
      </c>
      <c r="AN427" s="7" t="s">
        <v>3251</v>
      </c>
      <c r="AW427" s="7">
        <v>21</v>
      </c>
    </row>
    <row r="428" spans="1:49" s="7" customFormat="1">
      <c r="A428" s="7" t="s">
        <v>980</v>
      </c>
      <c r="B428" s="7" t="s">
        <v>40</v>
      </c>
      <c r="C428" s="7" t="s">
        <v>106</v>
      </c>
      <c r="D428" s="7">
        <v>810863</v>
      </c>
      <c r="E428" s="7" t="s">
        <v>36</v>
      </c>
      <c r="F428" s="7">
        <v>1364</v>
      </c>
      <c r="G428" s="7">
        <v>1114</v>
      </c>
      <c r="H428" s="7">
        <v>372</v>
      </c>
      <c r="I428" s="7" t="s">
        <v>2709</v>
      </c>
      <c r="J428" s="7" t="s">
        <v>981</v>
      </c>
      <c r="K428" s="7" t="s">
        <v>982</v>
      </c>
      <c r="L428" s="7" t="s">
        <v>106</v>
      </c>
      <c r="M428" s="7">
        <v>277</v>
      </c>
      <c r="N428" s="7" t="s">
        <v>267</v>
      </c>
      <c r="O428" s="7" t="s">
        <v>231</v>
      </c>
      <c r="P428" s="7" t="s">
        <v>983</v>
      </c>
      <c r="Q428" s="7" t="s">
        <v>810</v>
      </c>
      <c r="R428" s="7" t="s">
        <v>211</v>
      </c>
      <c r="S428" s="7">
        <v>16.72</v>
      </c>
      <c r="T428" s="7">
        <v>0.3</v>
      </c>
      <c r="U428" s="7" t="s">
        <v>296</v>
      </c>
      <c r="V428" s="7" t="s">
        <v>984</v>
      </c>
      <c r="W428" s="7" t="s">
        <v>985</v>
      </c>
      <c r="X428" s="7" t="s">
        <v>34</v>
      </c>
      <c r="Y428" s="8" t="s">
        <v>986</v>
      </c>
      <c r="Z428" s="7">
        <v>1.504E-4</v>
      </c>
      <c r="AA428" s="7" t="s">
        <v>129</v>
      </c>
      <c r="AC428" s="7" t="s">
        <v>34</v>
      </c>
      <c r="AD428" s="7" t="s">
        <v>55</v>
      </c>
      <c r="AE428" s="7" t="s">
        <v>157</v>
      </c>
      <c r="AF428" s="7" t="s">
        <v>119</v>
      </c>
      <c r="AG428" s="7" t="s">
        <v>159</v>
      </c>
      <c r="AK428" s="7" t="str">
        <f>IFERROR(IF(FIND("Rett",AF428)&gt;-1,"yes"),"no")</f>
        <v>no</v>
      </c>
      <c r="AN428" s="7" t="s">
        <v>3252</v>
      </c>
      <c r="AW428" s="7">
        <v>21</v>
      </c>
    </row>
    <row r="429" spans="1:49" s="7" customFormat="1">
      <c r="A429" s="7" t="s">
        <v>964</v>
      </c>
      <c r="B429" s="7" t="s">
        <v>39</v>
      </c>
      <c r="C429" s="7" t="s">
        <v>40</v>
      </c>
      <c r="D429" s="7">
        <v>1670723</v>
      </c>
      <c r="E429" s="7" t="s">
        <v>36</v>
      </c>
      <c r="F429" s="7">
        <v>1370</v>
      </c>
      <c r="G429" s="7">
        <v>1120</v>
      </c>
      <c r="H429" s="7">
        <v>374</v>
      </c>
      <c r="I429" s="7" t="s">
        <v>2709</v>
      </c>
      <c r="J429" s="7" t="s">
        <v>161</v>
      </c>
      <c r="K429" s="7" t="s">
        <v>162</v>
      </c>
      <c r="L429" s="7" t="s">
        <v>34</v>
      </c>
      <c r="N429" s="7" t="s">
        <v>34</v>
      </c>
      <c r="O429" s="7" t="s">
        <v>63</v>
      </c>
      <c r="P429" s="7" t="s">
        <v>34</v>
      </c>
      <c r="Q429" s="7" t="s">
        <v>965</v>
      </c>
      <c r="R429" s="7" t="s">
        <v>113</v>
      </c>
      <c r="S429" s="7">
        <v>18.68</v>
      </c>
      <c r="T429" s="7">
        <v>0.51</v>
      </c>
      <c r="U429" s="7" t="s">
        <v>296</v>
      </c>
      <c r="V429" s="7" t="s">
        <v>966</v>
      </c>
      <c r="W429" s="7" t="s">
        <v>967</v>
      </c>
      <c r="X429" s="7" t="s">
        <v>34</v>
      </c>
      <c r="Y429" s="7" t="s">
        <v>34</v>
      </c>
      <c r="Z429" s="7" t="s">
        <v>34</v>
      </c>
      <c r="AA429" s="7" t="s">
        <v>34</v>
      </c>
      <c r="AC429" s="7" t="s">
        <v>34</v>
      </c>
      <c r="AD429" s="7" t="s">
        <v>55</v>
      </c>
      <c r="AE429" s="7" t="s">
        <v>157</v>
      </c>
      <c r="AF429" s="7" t="s">
        <v>772</v>
      </c>
      <c r="AG429" s="7" t="s">
        <v>159</v>
      </c>
      <c r="AK429" s="7" t="str">
        <f>IFERROR(IF(FIND("Rett",AF429)&gt;-1,"yes"),"no")</f>
        <v>no</v>
      </c>
      <c r="AN429" s="7" t="s">
        <v>3253</v>
      </c>
      <c r="AT429" s="7" t="s">
        <v>2823</v>
      </c>
      <c r="AU429" s="7" t="s">
        <v>2823</v>
      </c>
      <c r="AV429" s="7" t="s">
        <v>2823</v>
      </c>
      <c r="AW429" s="7">
        <v>21</v>
      </c>
    </row>
    <row r="430" spans="1:49" s="7" customFormat="1">
      <c r="A430" s="7" t="s">
        <v>908</v>
      </c>
      <c r="B430" s="7" t="s">
        <v>40</v>
      </c>
      <c r="C430" s="7" t="s">
        <v>106</v>
      </c>
      <c r="D430" s="7">
        <v>932647</v>
      </c>
      <c r="E430" s="7" t="s">
        <v>36</v>
      </c>
      <c r="F430" s="7">
        <v>1386</v>
      </c>
      <c r="G430" s="7">
        <v>1136</v>
      </c>
      <c r="H430" s="7">
        <v>379</v>
      </c>
      <c r="I430" s="7" t="s">
        <v>2709</v>
      </c>
      <c r="J430" s="7" t="s">
        <v>427</v>
      </c>
      <c r="K430" s="7" t="s">
        <v>428</v>
      </c>
      <c r="L430" s="7" t="s">
        <v>34</v>
      </c>
      <c r="N430" s="7" t="s">
        <v>34</v>
      </c>
      <c r="O430" s="7" t="s">
        <v>45</v>
      </c>
      <c r="P430" s="7" t="s">
        <v>909</v>
      </c>
      <c r="Q430" s="7" t="s">
        <v>910</v>
      </c>
      <c r="R430" s="7" t="s">
        <v>769</v>
      </c>
      <c r="S430" s="7">
        <v>18.41</v>
      </c>
      <c r="T430" s="7">
        <v>0.39200000000000002</v>
      </c>
      <c r="U430" s="7" t="s">
        <v>296</v>
      </c>
      <c r="V430" s="7" t="s">
        <v>911</v>
      </c>
      <c r="W430" s="7" t="s">
        <v>912</v>
      </c>
      <c r="X430" s="7" t="s">
        <v>34</v>
      </c>
      <c r="Y430" s="8" t="s">
        <v>913</v>
      </c>
      <c r="Z430" s="8" t="s">
        <v>914</v>
      </c>
      <c r="AA430" s="7" t="s">
        <v>86</v>
      </c>
      <c r="AC430" s="7" t="s">
        <v>34</v>
      </c>
      <c r="AD430" s="7" t="s">
        <v>55</v>
      </c>
      <c r="AE430" s="7" t="s">
        <v>157</v>
      </c>
      <c r="AF430" s="7" t="s">
        <v>644</v>
      </c>
      <c r="AG430" s="7" t="s">
        <v>159</v>
      </c>
      <c r="AK430" s="7" t="str">
        <f>IFERROR(IF(FIND("Rett",AF430)&gt;-1,"yes"),"no")</f>
        <v>no</v>
      </c>
      <c r="AN430" s="7" t="s">
        <v>3254</v>
      </c>
      <c r="AW430" s="7">
        <v>21</v>
      </c>
    </row>
    <row r="431" spans="1:49" s="7" customFormat="1">
      <c r="A431" s="7" t="s">
        <v>915</v>
      </c>
      <c r="B431" s="7" t="s">
        <v>40</v>
      </c>
      <c r="C431" s="7" t="s">
        <v>106</v>
      </c>
      <c r="D431" s="7">
        <v>1170846</v>
      </c>
      <c r="E431" s="7" t="s">
        <v>36</v>
      </c>
      <c r="F431" s="7">
        <v>1385</v>
      </c>
      <c r="G431" s="7">
        <v>1135</v>
      </c>
      <c r="H431" s="7">
        <v>379</v>
      </c>
      <c r="I431" s="7" t="s">
        <v>2709</v>
      </c>
      <c r="J431" s="7" t="s">
        <v>107</v>
      </c>
      <c r="K431" s="7" t="s">
        <v>108</v>
      </c>
      <c r="L431" s="7" t="s">
        <v>34</v>
      </c>
      <c r="N431" s="7" t="s">
        <v>34</v>
      </c>
      <c r="O431" s="7" t="s">
        <v>110</v>
      </c>
      <c r="P431" s="7" t="s">
        <v>916</v>
      </c>
      <c r="Q431" s="7" t="s">
        <v>810</v>
      </c>
      <c r="R431" s="7" t="s">
        <v>261</v>
      </c>
      <c r="S431" s="7">
        <v>12.95</v>
      </c>
      <c r="T431" s="7">
        <v>0.39100000000000001</v>
      </c>
      <c r="U431" s="7" t="s">
        <v>296</v>
      </c>
      <c r="V431" s="7" t="s">
        <v>917</v>
      </c>
      <c r="W431" s="7" t="s">
        <v>918</v>
      </c>
      <c r="X431" s="7" t="s">
        <v>34</v>
      </c>
      <c r="Y431" s="8" t="s">
        <v>919</v>
      </c>
      <c r="Z431" s="7">
        <v>1.6750000000000001E-4</v>
      </c>
      <c r="AA431" s="7" t="s">
        <v>386</v>
      </c>
      <c r="AC431" s="7" t="s">
        <v>34</v>
      </c>
      <c r="AD431" s="7" t="s">
        <v>55</v>
      </c>
      <c r="AE431" s="7" t="s">
        <v>157</v>
      </c>
      <c r="AF431" s="7" t="s">
        <v>758</v>
      </c>
      <c r="AG431" s="7" t="s">
        <v>159</v>
      </c>
      <c r="AK431" s="7" t="str">
        <f>IFERROR(IF(FIND("Rett",AF431)&gt;-1,"yes"),"no")</f>
        <v>no</v>
      </c>
      <c r="AN431" s="7" t="s">
        <v>3255</v>
      </c>
      <c r="AW431" s="7">
        <v>21</v>
      </c>
    </row>
    <row r="432" spans="1:49" s="7" customFormat="1">
      <c r="A432" s="7" t="s">
        <v>884</v>
      </c>
      <c r="B432" s="7" t="s">
        <v>40</v>
      </c>
      <c r="C432" s="7" t="s">
        <v>106</v>
      </c>
      <c r="D432" s="7">
        <v>516184</v>
      </c>
      <c r="E432" s="7" t="s">
        <v>36</v>
      </c>
      <c r="F432" s="7">
        <v>1397</v>
      </c>
      <c r="G432" s="7">
        <v>1147</v>
      </c>
      <c r="H432" s="7">
        <v>383</v>
      </c>
      <c r="I432" s="7" t="s">
        <v>2709</v>
      </c>
      <c r="J432" s="7" t="s">
        <v>885</v>
      </c>
      <c r="K432" s="7" t="s">
        <v>886</v>
      </c>
      <c r="L432" s="7" t="s">
        <v>528</v>
      </c>
      <c r="M432" s="7">
        <v>280</v>
      </c>
      <c r="N432" s="7" t="s">
        <v>94</v>
      </c>
      <c r="O432" s="7" t="s">
        <v>217</v>
      </c>
      <c r="P432" s="7" t="s">
        <v>887</v>
      </c>
      <c r="Q432" s="7" t="s">
        <v>888</v>
      </c>
      <c r="R432" s="7" t="s">
        <v>881</v>
      </c>
      <c r="S432" s="7">
        <v>22.5</v>
      </c>
      <c r="T432" s="7">
        <v>0.39900000000000002</v>
      </c>
      <c r="U432" s="7" t="s">
        <v>296</v>
      </c>
      <c r="V432" s="7" t="s">
        <v>889</v>
      </c>
      <c r="W432" s="7" t="s">
        <v>890</v>
      </c>
      <c r="X432" s="7" t="s">
        <v>34</v>
      </c>
      <c r="Y432" s="8" t="s">
        <v>891</v>
      </c>
      <c r="Z432" s="8" t="s">
        <v>892</v>
      </c>
      <c r="AA432" s="7" t="s">
        <v>386</v>
      </c>
      <c r="AC432" s="7" t="s">
        <v>34</v>
      </c>
      <c r="AD432" s="7" t="s">
        <v>55</v>
      </c>
      <c r="AE432" s="7" t="s">
        <v>157</v>
      </c>
      <c r="AF432" s="7" t="s">
        <v>893</v>
      </c>
      <c r="AG432" s="7" t="s">
        <v>159</v>
      </c>
      <c r="AK432" s="7" t="str">
        <f>IFERROR(IF(FIND("Rett",AF432)&gt;-1,"yes"),"no")</f>
        <v>no</v>
      </c>
      <c r="AN432" s="7" t="s">
        <v>3256</v>
      </c>
      <c r="AW432" s="7">
        <v>21</v>
      </c>
    </row>
    <row r="433" spans="1:49" s="7" customFormat="1">
      <c r="A433" s="7" t="s">
        <v>778</v>
      </c>
      <c r="B433" s="7" t="s">
        <v>40</v>
      </c>
      <c r="C433" s="7" t="s">
        <v>39</v>
      </c>
      <c r="D433" s="7">
        <v>426939</v>
      </c>
      <c r="E433" s="7" t="s">
        <v>36</v>
      </c>
      <c r="F433" s="7">
        <v>1421</v>
      </c>
      <c r="G433" s="7">
        <v>1171</v>
      </c>
      <c r="H433" s="7">
        <v>391</v>
      </c>
      <c r="I433" s="7" t="s">
        <v>2709</v>
      </c>
      <c r="J433" s="7" t="s">
        <v>638</v>
      </c>
      <c r="K433" s="7" t="s">
        <v>639</v>
      </c>
      <c r="L433" s="7" t="s">
        <v>62</v>
      </c>
      <c r="M433" s="7">
        <v>288</v>
      </c>
      <c r="N433" s="7" t="s">
        <v>63</v>
      </c>
      <c r="O433" s="7" t="s">
        <v>267</v>
      </c>
      <c r="P433" s="7" t="s">
        <v>782</v>
      </c>
      <c r="Q433" s="7" t="s">
        <v>783</v>
      </c>
      <c r="R433" s="7" t="s">
        <v>96</v>
      </c>
      <c r="S433" s="7">
        <v>11.82</v>
      </c>
      <c r="T433" s="7">
        <v>0.35499999999999998</v>
      </c>
      <c r="U433" s="7" t="s">
        <v>296</v>
      </c>
      <c r="V433" s="7" t="s">
        <v>784</v>
      </c>
      <c r="W433" s="7" t="s">
        <v>785</v>
      </c>
      <c r="X433" s="7" t="s">
        <v>34</v>
      </c>
      <c r="Y433" s="7" t="s">
        <v>34</v>
      </c>
      <c r="Z433" s="7" t="s">
        <v>34</v>
      </c>
      <c r="AA433" s="7" t="s">
        <v>34</v>
      </c>
      <c r="AC433" s="7" t="s">
        <v>34</v>
      </c>
      <c r="AD433" s="7" t="s">
        <v>55</v>
      </c>
      <c r="AE433" s="7" t="s">
        <v>157</v>
      </c>
      <c r="AF433" s="7" t="s">
        <v>786</v>
      </c>
      <c r="AG433" s="7" t="s">
        <v>159</v>
      </c>
      <c r="AK433" s="7" t="str">
        <f>IFERROR(IF(FIND("Rett",AF433)&gt;-1,"yes"),"no")</f>
        <v>no</v>
      </c>
      <c r="AN433" s="7" t="s">
        <v>3257</v>
      </c>
      <c r="AW433" s="7">
        <v>21</v>
      </c>
    </row>
    <row r="434" spans="1:49" s="7" customFormat="1">
      <c r="A434" s="7" t="s">
        <v>764</v>
      </c>
      <c r="B434" s="7" t="s">
        <v>35</v>
      </c>
      <c r="C434" s="7" t="s">
        <v>40</v>
      </c>
      <c r="D434" s="7">
        <v>536582</v>
      </c>
      <c r="E434" s="7" t="s">
        <v>36</v>
      </c>
      <c r="F434" s="7">
        <v>1425</v>
      </c>
      <c r="G434" s="7">
        <v>1175</v>
      </c>
      <c r="H434" s="7">
        <v>392</v>
      </c>
      <c r="I434" s="7" t="s">
        <v>2709</v>
      </c>
      <c r="J434" s="7" t="s">
        <v>765</v>
      </c>
      <c r="K434" s="7" t="s">
        <v>766</v>
      </c>
      <c r="L434" s="7" t="s">
        <v>34</v>
      </c>
      <c r="N434" s="7" t="s">
        <v>34</v>
      </c>
      <c r="O434" s="7" t="s">
        <v>267</v>
      </c>
      <c r="P434" s="7" t="s">
        <v>767</v>
      </c>
      <c r="Q434" s="7" t="s">
        <v>768</v>
      </c>
      <c r="R434" s="7" t="s">
        <v>769</v>
      </c>
      <c r="S434" s="7">
        <v>16.559999999999999</v>
      </c>
      <c r="T434" s="7">
        <v>0.40200000000000002</v>
      </c>
      <c r="U434" s="7" t="s">
        <v>296</v>
      </c>
      <c r="V434" s="7" t="s">
        <v>770</v>
      </c>
      <c r="W434" s="7" t="s">
        <v>771</v>
      </c>
      <c r="X434" s="7" t="s">
        <v>34</v>
      </c>
      <c r="Y434" s="7" t="s">
        <v>34</v>
      </c>
      <c r="Z434" s="7" t="s">
        <v>34</v>
      </c>
      <c r="AA434" s="7" t="s">
        <v>34</v>
      </c>
      <c r="AC434" s="7" t="s">
        <v>34</v>
      </c>
      <c r="AD434" s="7" t="s">
        <v>55</v>
      </c>
      <c r="AE434" s="7" t="s">
        <v>157</v>
      </c>
      <c r="AF434" s="7" t="s">
        <v>772</v>
      </c>
      <c r="AG434" s="7" t="s">
        <v>159</v>
      </c>
      <c r="AK434" s="7" t="str">
        <f>IFERROR(IF(FIND("Rett",AF434)&gt;-1,"yes"),"no")</f>
        <v>no</v>
      </c>
      <c r="AN434" s="7" t="s">
        <v>3258</v>
      </c>
      <c r="AW434" s="7">
        <v>21</v>
      </c>
    </row>
    <row r="435" spans="1:49" s="7" customFormat="1">
      <c r="A435" s="7" t="s">
        <v>673</v>
      </c>
      <c r="B435" s="7" t="s">
        <v>39</v>
      </c>
      <c r="C435" s="7" t="s">
        <v>35</v>
      </c>
      <c r="D435" s="7">
        <v>143435</v>
      </c>
      <c r="E435" s="7" t="s">
        <v>36</v>
      </c>
      <c r="F435" s="7">
        <v>1452</v>
      </c>
      <c r="G435" s="7">
        <v>1202</v>
      </c>
      <c r="H435" s="7">
        <v>401</v>
      </c>
      <c r="I435" s="7" t="s">
        <v>2709</v>
      </c>
      <c r="J435" s="7" t="s">
        <v>460</v>
      </c>
      <c r="K435" s="7" t="s">
        <v>461</v>
      </c>
      <c r="L435" s="7" t="s">
        <v>35</v>
      </c>
      <c r="M435" s="7">
        <v>291</v>
      </c>
      <c r="N435" s="7" t="s">
        <v>674</v>
      </c>
      <c r="O435" s="7" t="s">
        <v>452</v>
      </c>
      <c r="P435" s="7" t="s">
        <v>675</v>
      </c>
      <c r="Q435" s="7" t="s">
        <v>193</v>
      </c>
      <c r="R435" s="7" t="s">
        <v>676</v>
      </c>
      <c r="S435" s="7">
        <v>23.5</v>
      </c>
      <c r="T435" s="7">
        <v>0.311</v>
      </c>
      <c r="U435" s="7" t="s">
        <v>296</v>
      </c>
      <c r="V435" s="7" t="s">
        <v>677</v>
      </c>
      <c r="W435" s="7" t="s">
        <v>678</v>
      </c>
      <c r="X435" s="7" t="s">
        <v>34</v>
      </c>
      <c r="Y435" s="8" t="s">
        <v>679</v>
      </c>
      <c r="Z435" s="8" t="s">
        <v>680</v>
      </c>
      <c r="AA435" s="7" t="s">
        <v>446</v>
      </c>
      <c r="AC435" s="7" t="s">
        <v>681</v>
      </c>
      <c r="AD435" s="7" t="s">
        <v>55</v>
      </c>
      <c r="AE435" s="7" t="s">
        <v>157</v>
      </c>
      <c r="AF435" s="7" t="s">
        <v>149</v>
      </c>
      <c r="AG435" s="7" t="s">
        <v>159</v>
      </c>
      <c r="AK435" s="7" t="str">
        <f>IFERROR(IF(FIND("Rett",AF435)&gt;-1,"yes"),"no")</f>
        <v>yes</v>
      </c>
      <c r="AN435" s="7" t="s">
        <v>3259</v>
      </c>
      <c r="AT435" s="7" t="s">
        <v>2823</v>
      </c>
      <c r="AU435" s="7" t="s">
        <v>2823</v>
      </c>
      <c r="AV435" s="7" t="s">
        <v>2823</v>
      </c>
      <c r="AW435" s="7">
        <v>21</v>
      </c>
    </row>
    <row r="436" spans="1:49" s="7" customFormat="1">
      <c r="A436" s="7" t="s">
        <v>611</v>
      </c>
      <c r="B436" s="7" t="s">
        <v>40</v>
      </c>
      <c r="C436" s="7" t="s">
        <v>39</v>
      </c>
      <c r="D436" s="7">
        <v>1212000</v>
      </c>
      <c r="E436" s="7" t="s">
        <v>36</v>
      </c>
      <c r="F436" s="7">
        <v>1458</v>
      </c>
      <c r="G436" s="7">
        <v>1208</v>
      </c>
      <c r="H436" s="7">
        <v>403</v>
      </c>
      <c r="I436" s="7" t="s">
        <v>2709</v>
      </c>
      <c r="J436" s="7" t="s">
        <v>198</v>
      </c>
      <c r="K436" s="7" t="s">
        <v>612</v>
      </c>
      <c r="L436" s="7" t="s">
        <v>106</v>
      </c>
      <c r="M436" s="7">
        <v>293</v>
      </c>
      <c r="N436" s="7" t="s">
        <v>613</v>
      </c>
      <c r="O436" s="7" t="s">
        <v>200</v>
      </c>
      <c r="P436" s="7" t="s">
        <v>614</v>
      </c>
      <c r="Q436" s="7" t="s">
        <v>193</v>
      </c>
      <c r="R436" s="7" t="s">
        <v>615</v>
      </c>
      <c r="S436" s="7">
        <v>24.3</v>
      </c>
      <c r="T436" s="7">
        <v>0.434</v>
      </c>
      <c r="U436" s="7" t="s">
        <v>296</v>
      </c>
      <c r="V436" s="7" t="s">
        <v>616</v>
      </c>
      <c r="W436" s="7" t="s">
        <v>617</v>
      </c>
      <c r="X436" s="7" t="s">
        <v>34</v>
      </c>
      <c r="Y436" s="7" t="s">
        <v>34</v>
      </c>
      <c r="Z436" s="7" t="s">
        <v>34</v>
      </c>
      <c r="AA436" s="7" t="s">
        <v>34</v>
      </c>
      <c r="AC436" s="7" t="s">
        <v>34</v>
      </c>
      <c r="AD436" s="7" t="s">
        <v>55</v>
      </c>
      <c r="AE436" s="7" t="s">
        <v>157</v>
      </c>
      <c r="AF436" s="7" t="s">
        <v>181</v>
      </c>
      <c r="AG436" s="7" t="s">
        <v>159</v>
      </c>
      <c r="AK436" s="7" t="str">
        <f>IFERROR(IF(FIND("Rett",AF436)&gt;-1,"yes"),"no")</f>
        <v>no</v>
      </c>
      <c r="AN436" s="7" t="s">
        <v>3260</v>
      </c>
      <c r="AW436" s="7">
        <v>21</v>
      </c>
    </row>
    <row r="437" spans="1:49" s="7" customFormat="1">
      <c r="A437" s="7" t="s">
        <v>630</v>
      </c>
      <c r="B437" s="7" t="s">
        <v>40</v>
      </c>
      <c r="C437" s="7" t="s">
        <v>106</v>
      </c>
      <c r="D437" s="7">
        <v>2122595</v>
      </c>
      <c r="E437" s="7" t="s">
        <v>36</v>
      </c>
      <c r="F437" s="7">
        <v>1457</v>
      </c>
      <c r="G437" s="7">
        <v>1207</v>
      </c>
      <c r="H437" s="7">
        <v>403</v>
      </c>
      <c r="I437" s="7" t="s">
        <v>2709</v>
      </c>
      <c r="J437" s="7" t="s">
        <v>107</v>
      </c>
      <c r="K437" s="7" t="s">
        <v>631</v>
      </c>
      <c r="L437" s="7" t="s">
        <v>106</v>
      </c>
      <c r="M437" s="7">
        <v>293</v>
      </c>
      <c r="N437" s="7" t="s">
        <v>613</v>
      </c>
      <c r="O437" s="7" t="s">
        <v>110</v>
      </c>
      <c r="P437" s="7" t="s">
        <v>632</v>
      </c>
      <c r="Q437" s="7" t="s">
        <v>422</v>
      </c>
      <c r="R437" s="7" t="s">
        <v>633</v>
      </c>
      <c r="S437" s="7">
        <v>21.4</v>
      </c>
      <c r="T437" s="7">
        <v>0.41799999999999998</v>
      </c>
      <c r="U437" s="7" t="s">
        <v>296</v>
      </c>
      <c r="V437" s="7" t="s">
        <v>634</v>
      </c>
      <c r="W437" s="7" t="s">
        <v>635</v>
      </c>
      <c r="X437" s="7" t="s">
        <v>34</v>
      </c>
      <c r="Y437" s="8" t="s">
        <v>636</v>
      </c>
      <c r="Z437" s="8" t="s">
        <v>637</v>
      </c>
      <c r="AA437" s="7" t="s">
        <v>446</v>
      </c>
      <c r="AC437" s="7" t="s">
        <v>34</v>
      </c>
      <c r="AD437" s="7" t="s">
        <v>55</v>
      </c>
      <c r="AE437" s="7" t="s">
        <v>157</v>
      </c>
      <c r="AF437" s="7" t="s">
        <v>158</v>
      </c>
      <c r="AG437" s="7" t="s">
        <v>159</v>
      </c>
      <c r="AK437" s="7" t="str">
        <f>IFERROR(IF(FIND("Rett",AF437)&gt;-1,"yes"),"no")</f>
        <v>no</v>
      </c>
      <c r="AN437" s="7" t="s">
        <v>3261</v>
      </c>
      <c r="AT437" s="7" t="s">
        <v>2823</v>
      </c>
      <c r="AU437" s="7" t="s">
        <v>2823</v>
      </c>
      <c r="AV437" s="7" t="s">
        <v>2823</v>
      </c>
      <c r="AW437" s="7">
        <v>21</v>
      </c>
    </row>
    <row r="438" spans="1:49" s="7" customFormat="1">
      <c r="A438" s="7" t="s">
        <v>630</v>
      </c>
      <c r="B438" s="7" t="s">
        <v>40</v>
      </c>
      <c r="C438" s="7" t="s">
        <v>39</v>
      </c>
      <c r="D438" s="7">
        <v>425516</v>
      </c>
      <c r="E438" s="7" t="s">
        <v>36</v>
      </c>
      <c r="F438" s="7">
        <v>1457</v>
      </c>
      <c r="G438" s="7">
        <v>1207</v>
      </c>
      <c r="H438" s="7">
        <v>403</v>
      </c>
      <c r="I438" s="7" t="s">
        <v>2709</v>
      </c>
      <c r="J438" s="7" t="s">
        <v>638</v>
      </c>
      <c r="K438" s="7" t="s">
        <v>639</v>
      </c>
      <c r="L438" s="7" t="s">
        <v>106</v>
      </c>
      <c r="M438" s="7">
        <v>293</v>
      </c>
      <c r="N438" s="7" t="s">
        <v>613</v>
      </c>
      <c r="O438" s="7" t="s">
        <v>267</v>
      </c>
      <c r="P438" s="7" t="s">
        <v>632</v>
      </c>
      <c r="Q438" s="7" t="s">
        <v>484</v>
      </c>
      <c r="R438" s="7" t="s">
        <v>640</v>
      </c>
      <c r="S438" s="7">
        <v>19.72</v>
      </c>
      <c r="T438" s="7">
        <v>0.42399999999999999</v>
      </c>
      <c r="U438" s="7" t="s">
        <v>296</v>
      </c>
      <c r="V438" s="7" t="s">
        <v>641</v>
      </c>
      <c r="W438" s="7" t="s">
        <v>642</v>
      </c>
      <c r="X438" s="7" t="s">
        <v>34</v>
      </c>
      <c r="Y438" s="8" t="s">
        <v>636</v>
      </c>
      <c r="Z438" s="8" t="s">
        <v>643</v>
      </c>
      <c r="AA438" s="7" t="s">
        <v>86</v>
      </c>
      <c r="AC438" s="7" t="s">
        <v>34</v>
      </c>
      <c r="AD438" s="7" t="s">
        <v>55</v>
      </c>
      <c r="AE438" s="7" t="s">
        <v>157</v>
      </c>
      <c r="AF438" s="7" t="s">
        <v>644</v>
      </c>
      <c r="AG438" s="7" t="s">
        <v>159</v>
      </c>
      <c r="AK438" s="7" t="str">
        <f>IFERROR(IF(FIND("Rett",AF438)&gt;-1,"yes"),"no")</f>
        <v>no</v>
      </c>
      <c r="AN438" s="7" t="s">
        <v>3262</v>
      </c>
      <c r="AT438" s="7">
        <v>2</v>
      </c>
      <c r="AU438" s="7" t="s">
        <v>2783</v>
      </c>
      <c r="AV438" s="7" t="s">
        <v>2762</v>
      </c>
      <c r="AW438" s="7">
        <v>21</v>
      </c>
    </row>
    <row r="439" spans="1:49" s="7" customFormat="1">
      <c r="A439" s="7" t="s">
        <v>579</v>
      </c>
      <c r="B439" s="7" t="s">
        <v>39</v>
      </c>
      <c r="C439" s="7" t="s">
        <v>35</v>
      </c>
      <c r="D439" s="7">
        <v>916515</v>
      </c>
      <c r="E439" s="7" t="s">
        <v>36</v>
      </c>
      <c r="F439" s="7">
        <v>1469</v>
      </c>
      <c r="G439" s="7">
        <v>1219</v>
      </c>
      <c r="H439" s="7">
        <v>407</v>
      </c>
      <c r="I439" s="7" t="s">
        <v>2709</v>
      </c>
      <c r="J439" s="7" t="s">
        <v>450</v>
      </c>
      <c r="K439" s="7" t="s">
        <v>451</v>
      </c>
      <c r="L439" s="7" t="s">
        <v>340</v>
      </c>
      <c r="M439" s="7">
        <v>297</v>
      </c>
      <c r="N439" s="7" t="s">
        <v>79</v>
      </c>
      <c r="O439" s="7" t="s">
        <v>452</v>
      </c>
      <c r="P439" s="7" t="s">
        <v>34</v>
      </c>
      <c r="Q439" s="7" t="s">
        <v>178</v>
      </c>
      <c r="R439" s="7" t="s">
        <v>580</v>
      </c>
      <c r="S439" s="7">
        <v>27.5</v>
      </c>
      <c r="T439" s="7">
        <v>0.39800000000000002</v>
      </c>
      <c r="U439" s="7" t="s">
        <v>49</v>
      </c>
      <c r="V439" s="7" t="s">
        <v>581</v>
      </c>
      <c r="W439" s="7" t="s">
        <v>582</v>
      </c>
      <c r="X439" s="7" t="s">
        <v>34</v>
      </c>
      <c r="Y439" s="7" t="s">
        <v>34</v>
      </c>
      <c r="Z439" s="7" t="s">
        <v>34</v>
      </c>
      <c r="AA439" s="7" t="s">
        <v>34</v>
      </c>
      <c r="AC439" s="7" t="s">
        <v>34</v>
      </c>
      <c r="AD439" s="7" t="s">
        <v>55</v>
      </c>
      <c r="AE439" s="7" t="s">
        <v>157</v>
      </c>
      <c r="AF439" s="7" t="s">
        <v>583</v>
      </c>
      <c r="AG439" s="7" t="s">
        <v>159</v>
      </c>
      <c r="AK439" s="7" t="str">
        <f>IFERROR(IF(FIND("Rett",AF439)&gt;-1,"yes"),"no")</f>
        <v>no</v>
      </c>
      <c r="AN439" s="7" t="s">
        <v>3263</v>
      </c>
      <c r="AW439" s="7">
        <v>21</v>
      </c>
    </row>
    <row r="440" spans="1:49" s="7" customFormat="1">
      <c r="A440" s="7" t="s">
        <v>534</v>
      </c>
      <c r="B440" s="7" t="s">
        <v>106</v>
      </c>
      <c r="C440" s="7" t="s">
        <v>39</v>
      </c>
      <c r="D440" s="7">
        <v>1041240</v>
      </c>
      <c r="E440" s="7" t="s">
        <v>36</v>
      </c>
      <c r="F440" s="7">
        <v>1485</v>
      </c>
      <c r="G440" s="7">
        <v>1235</v>
      </c>
      <c r="H440" s="7">
        <v>412</v>
      </c>
      <c r="I440" s="7" t="s">
        <v>2709</v>
      </c>
      <c r="J440" s="7" t="s">
        <v>535</v>
      </c>
      <c r="K440" s="7" t="s">
        <v>536</v>
      </c>
      <c r="L440" s="7" t="s">
        <v>537</v>
      </c>
      <c r="M440" s="7">
        <v>302</v>
      </c>
      <c r="N440" s="7" t="s">
        <v>538</v>
      </c>
      <c r="O440" s="7" t="s">
        <v>400</v>
      </c>
      <c r="P440" s="7" t="s">
        <v>34</v>
      </c>
      <c r="Q440" s="7" t="s">
        <v>422</v>
      </c>
      <c r="R440" s="7" t="s">
        <v>539</v>
      </c>
      <c r="S440" s="7">
        <v>19.600000000000001</v>
      </c>
      <c r="T440" s="7">
        <v>0.42899999999999999</v>
      </c>
      <c r="U440" s="7" t="s">
        <v>49</v>
      </c>
      <c r="V440" s="7" t="s">
        <v>540</v>
      </c>
      <c r="W440" s="7" t="s">
        <v>541</v>
      </c>
      <c r="X440" s="7" t="s">
        <v>34</v>
      </c>
      <c r="Y440" s="7" t="s">
        <v>34</v>
      </c>
      <c r="Z440" s="7" t="s">
        <v>34</v>
      </c>
      <c r="AA440" s="7" t="s">
        <v>34</v>
      </c>
      <c r="AC440" s="7" t="s">
        <v>34</v>
      </c>
      <c r="AD440" s="7" t="s">
        <v>55</v>
      </c>
      <c r="AE440" s="7" t="s">
        <v>157</v>
      </c>
      <c r="AF440" s="7" t="s">
        <v>158</v>
      </c>
      <c r="AG440" s="7" t="s">
        <v>159</v>
      </c>
      <c r="AK440" s="7" t="str">
        <f>IFERROR(IF(FIND("Rett",AF440)&gt;-1,"yes"),"no")</f>
        <v>no</v>
      </c>
      <c r="AN440" s="7" t="s">
        <v>3264</v>
      </c>
      <c r="AW440" s="7">
        <v>21</v>
      </c>
    </row>
    <row r="441" spans="1:49" s="7" customFormat="1">
      <c r="A441" s="7" t="s">
        <v>482</v>
      </c>
      <c r="B441" s="7" t="s">
        <v>40</v>
      </c>
      <c r="C441" s="7" t="s">
        <v>106</v>
      </c>
      <c r="D441" s="7">
        <v>1638023</v>
      </c>
      <c r="E441" s="7" t="s">
        <v>36</v>
      </c>
      <c r="F441" s="7">
        <v>1506</v>
      </c>
      <c r="G441" s="7">
        <v>1256</v>
      </c>
      <c r="H441" s="7">
        <v>419</v>
      </c>
      <c r="I441" s="7" t="s">
        <v>2709</v>
      </c>
      <c r="J441" s="7" t="s">
        <v>427</v>
      </c>
      <c r="K441" s="7" t="s">
        <v>428</v>
      </c>
      <c r="L441" s="7" t="s">
        <v>34</v>
      </c>
      <c r="N441" s="7" t="s">
        <v>34</v>
      </c>
      <c r="O441" s="7" t="s">
        <v>45</v>
      </c>
      <c r="P441" s="7" t="s">
        <v>483</v>
      </c>
      <c r="Q441" s="7" t="s">
        <v>484</v>
      </c>
      <c r="R441" s="7" t="s">
        <v>485</v>
      </c>
      <c r="S441" s="7">
        <v>22.9</v>
      </c>
      <c r="T441" s="7">
        <v>0.44600000000000001</v>
      </c>
      <c r="U441" s="7" t="s">
        <v>49</v>
      </c>
      <c r="V441" s="7" t="s">
        <v>486</v>
      </c>
      <c r="W441" s="7" t="s">
        <v>487</v>
      </c>
      <c r="X441" s="7" t="s">
        <v>34</v>
      </c>
      <c r="Y441" s="8" t="s">
        <v>488</v>
      </c>
      <c r="Z441" s="7">
        <v>1.4860000000000001E-4</v>
      </c>
      <c r="AA441" s="7" t="s">
        <v>129</v>
      </c>
      <c r="AC441" s="7" t="s">
        <v>34</v>
      </c>
      <c r="AD441" s="7" t="s">
        <v>55</v>
      </c>
      <c r="AE441" s="7" t="s">
        <v>157</v>
      </c>
      <c r="AF441" s="7" t="s">
        <v>489</v>
      </c>
      <c r="AG441" s="7" t="s">
        <v>159</v>
      </c>
      <c r="AK441" s="7" t="str">
        <f>IFERROR(IF(FIND("Rett",AF441)&gt;-1,"yes"),"no")</f>
        <v>no</v>
      </c>
      <c r="AN441" s="7" t="s">
        <v>3265</v>
      </c>
      <c r="AT441" s="7" t="s">
        <v>2823</v>
      </c>
      <c r="AU441" s="7" t="s">
        <v>2823</v>
      </c>
      <c r="AV441" s="7" t="s">
        <v>2823</v>
      </c>
      <c r="AW441" s="7">
        <v>21</v>
      </c>
    </row>
    <row r="442" spans="1:49" s="7" customFormat="1">
      <c r="A442" s="7" t="s">
        <v>339</v>
      </c>
      <c r="B442" s="7" t="s">
        <v>40</v>
      </c>
      <c r="C442" s="7" t="s">
        <v>106</v>
      </c>
      <c r="D442" s="7">
        <v>211456</v>
      </c>
      <c r="E442" s="7" t="s">
        <v>36</v>
      </c>
      <c r="F442" s="7">
        <v>1578</v>
      </c>
      <c r="G442" s="7">
        <v>1328</v>
      </c>
      <c r="H442" s="7">
        <v>443</v>
      </c>
      <c r="I442" s="7" t="s">
        <v>2709</v>
      </c>
      <c r="J442" s="7" t="s">
        <v>291</v>
      </c>
      <c r="K442" s="7" t="s">
        <v>315</v>
      </c>
      <c r="L442" s="7" t="s">
        <v>340</v>
      </c>
      <c r="M442" s="7">
        <v>322</v>
      </c>
      <c r="N442" s="7" t="s">
        <v>341</v>
      </c>
      <c r="O442" s="7" t="s">
        <v>293</v>
      </c>
      <c r="P442" s="7" t="s">
        <v>342</v>
      </c>
      <c r="Q442" s="7" t="s">
        <v>343</v>
      </c>
      <c r="R442" s="7" t="s">
        <v>344</v>
      </c>
      <c r="S442" s="7">
        <v>21.7</v>
      </c>
      <c r="T442" s="7">
        <v>0.49199999999999999</v>
      </c>
      <c r="U442" s="7" t="s">
        <v>296</v>
      </c>
      <c r="V442" s="7" t="s">
        <v>345</v>
      </c>
      <c r="W442" s="7" t="s">
        <v>346</v>
      </c>
      <c r="X442" s="7" t="s">
        <v>34</v>
      </c>
      <c r="Y442" s="8" t="s">
        <v>347</v>
      </c>
      <c r="Z442" s="7">
        <v>1.4860000000000001E-4</v>
      </c>
      <c r="AA442" s="7" t="s">
        <v>129</v>
      </c>
      <c r="AC442" s="7">
        <v>25741868</v>
      </c>
      <c r="AD442" s="7" t="s">
        <v>55</v>
      </c>
      <c r="AE442" s="7" t="s">
        <v>157</v>
      </c>
      <c r="AF442" s="7" t="s">
        <v>348</v>
      </c>
      <c r="AG442" s="7" t="s">
        <v>159</v>
      </c>
      <c r="AK442" s="7" t="str">
        <f>IFERROR(IF(FIND("Rett",AF442)&gt;-1,"yes"),"no")</f>
        <v>no</v>
      </c>
      <c r="AN442" s="7" t="s">
        <v>3266</v>
      </c>
      <c r="AT442" s="7">
        <v>2</v>
      </c>
      <c r="AU442" s="7" t="s">
        <v>2783</v>
      </c>
      <c r="AV442" s="7" t="s">
        <v>2762</v>
      </c>
      <c r="AW442" s="7">
        <v>21</v>
      </c>
    </row>
    <row r="443" spans="1:49" s="7" customFormat="1">
      <c r="A443" s="7" t="s">
        <v>290</v>
      </c>
      <c r="B443" s="7" t="s">
        <v>40</v>
      </c>
      <c r="C443" s="7" t="s">
        <v>106</v>
      </c>
      <c r="D443" s="7">
        <v>143466</v>
      </c>
      <c r="E443" s="7" t="s">
        <v>36</v>
      </c>
      <c r="F443" s="7">
        <v>1590</v>
      </c>
      <c r="G443" s="7">
        <v>1340</v>
      </c>
      <c r="H443" s="7">
        <v>447</v>
      </c>
      <c r="I443" s="7" t="s">
        <v>2709</v>
      </c>
      <c r="J443" s="7" t="s">
        <v>291</v>
      </c>
      <c r="K443" s="7" t="s">
        <v>292</v>
      </c>
      <c r="L443" s="7" t="s">
        <v>92</v>
      </c>
      <c r="M443" s="7">
        <v>326</v>
      </c>
      <c r="N443" s="7" t="s">
        <v>109</v>
      </c>
      <c r="O443" s="7" t="s">
        <v>293</v>
      </c>
      <c r="P443" s="7" t="s">
        <v>294</v>
      </c>
      <c r="Q443" s="7" t="s">
        <v>193</v>
      </c>
      <c r="R443" s="7" t="s">
        <v>295</v>
      </c>
      <c r="S443" s="7">
        <v>24</v>
      </c>
      <c r="T443" s="7">
        <v>0.46400000000000002</v>
      </c>
      <c r="U443" s="7" t="s">
        <v>296</v>
      </c>
      <c r="V443" s="7" t="s">
        <v>297</v>
      </c>
      <c r="W443" s="7" t="s">
        <v>298</v>
      </c>
      <c r="X443" s="7" t="s">
        <v>34</v>
      </c>
      <c r="Y443" s="8" t="s">
        <v>99</v>
      </c>
      <c r="Z443" s="8" t="s">
        <v>299</v>
      </c>
      <c r="AA443" s="7" t="s">
        <v>86</v>
      </c>
      <c r="AC443" s="7" t="s">
        <v>34</v>
      </c>
      <c r="AD443" s="7" t="s">
        <v>55</v>
      </c>
      <c r="AE443" s="7" t="s">
        <v>157</v>
      </c>
      <c r="AF443" s="7" t="s">
        <v>300</v>
      </c>
      <c r="AG443" s="7" t="s">
        <v>159</v>
      </c>
      <c r="AK443" s="7" t="str">
        <f>IFERROR(IF(FIND("Rett",AF443)&gt;-1,"yes"),"no")</f>
        <v>yes</v>
      </c>
      <c r="AN443" s="7" t="s">
        <v>3267</v>
      </c>
      <c r="AT443" s="7" t="s">
        <v>2823</v>
      </c>
      <c r="AU443" s="7" t="s">
        <v>2823</v>
      </c>
      <c r="AV443" s="7" t="s">
        <v>2823</v>
      </c>
      <c r="AW443" s="7">
        <v>21</v>
      </c>
    </row>
    <row r="444" spans="1:49" s="7" customFormat="1">
      <c r="A444" s="7" t="s">
        <v>176</v>
      </c>
      <c r="B444" s="7" t="s">
        <v>39</v>
      </c>
      <c r="C444" s="7" t="s">
        <v>40</v>
      </c>
      <c r="D444" s="7">
        <v>378124</v>
      </c>
      <c r="E444" s="7" t="s">
        <v>36</v>
      </c>
      <c r="F444" s="7">
        <v>1662</v>
      </c>
      <c r="G444" s="7">
        <v>1412</v>
      </c>
      <c r="H444" s="7">
        <v>471</v>
      </c>
      <c r="I444" s="7" t="s">
        <v>2709</v>
      </c>
      <c r="J444" s="7" t="s">
        <v>60</v>
      </c>
      <c r="K444" s="7" t="s">
        <v>61</v>
      </c>
      <c r="L444" s="7" t="s">
        <v>34</v>
      </c>
      <c r="N444" s="7" t="s">
        <v>34</v>
      </c>
      <c r="O444" s="7" t="s">
        <v>64</v>
      </c>
      <c r="P444" s="7" t="s">
        <v>177</v>
      </c>
      <c r="Q444" s="7" t="s">
        <v>178</v>
      </c>
      <c r="R444" s="7" t="s">
        <v>173</v>
      </c>
      <c r="S444" s="7">
        <v>23.1</v>
      </c>
      <c r="T444" s="7">
        <v>0.48499999999999999</v>
      </c>
      <c r="U444" s="7" t="s">
        <v>49</v>
      </c>
      <c r="V444" s="7" t="s">
        <v>179</v>
      </c>
      <c r="W444" s="7" t="s">
        <v>180</v>
      </c>
      <c r="X444" s="7" t="s">
        <v>34</v>
      </c>
      <c r="Y444" s="7" t="s">
        <v>34</v>
      </c>
      <c r="Z444" s="7" t="s">
        <v>34</v>
      </c>
      <c r="AA444" s="7" t="s">
        <v>34</v>
      </c>
      <c r="AC444" s="7" t="s">
        <v>34</v>
      </c>
      <c r="AD444" s="7" t="s">
        <v>55</v>
      </c>
      <c r="AE444" s="7" t="s">
        <v>157</v>
      </c>
      <c r="AF444" s="7" t="s">
        <v>181</v>
      </c>
      <c r="AG444" s="7" t="s">
        <v>159</v>
      </c>
      <c r="AK444" s="7" t="str">
        <f>IFERROR(IF(FIND("Rett",AF444)&gt;-1,"yes"),"no")</f>
        <v>no</v>
      </c>
      <c r="AN444" s="7" t="s">
        <v>3268</v>
      </c>
      <c r="AW444" s="7">
        <v>21</v>
      </c>
    </row>
    <row r="445" spans="1:49" s="7" customFormat="1">
      <c r="A445" s="7" t="s">
        <v>150</v>
      </c>
      <c r="B445" s="7" t="s">
        <v>39</v>
      </c>
      <c r="C445" s="7" t="s">
        <v>40</v>
      </c>
      <c r="D445" s="7">
        <v>431908</v>
      </c>
      <c r="E445" s="7" t="s">
        <v>36</v>
      </c>
      <c r="F445" s="7">
        <v>1669</v>
      </c>
      <c r="G445" s="7">
        <v>1419</v>
      </c>
      <c r="H445" s="7">
        <v>473</v>
      </c>
      <c r="I445" s="7" t="s">
        <v>2709</v>
      </c>
      <c r="J445" s="7" t="s">
        <v>151</v>
      </c>
      <c r="K445" s="7" t="s">
        <v>152</v>
      </c>
      <c r="L445" s="7" t="s">
        <v>34</v>
      </c>
      <c r="N445" s="7" t="s">
        <v>34</v>
      </c>
      <c r="O445" s="7" t="s">
        <v>44</v>
      </c>
      <c r="P445" s="7" t="s">
        <v>153</v>
      </c>
      <c r="Q445" s="7" t="s">
        <v>154</v>
      </c>
      <c r="R445" s="7" t="s">
        <v>146</v>
      </c>
      <c r="S445" s="7">
        <v>22.3</v>
      </c>
      <c r="T445" s="7">
        <v>0.32100000000000001</v>
      </c>
      <c r="U445" s="7" t="s">
        <v>49</v>
      </c>
      <c r="V445" s="7" t="s">
        <v>155</v>
      </c>
      <c r="W445" s="7" t="s">
        <v>156</v>
      </c>
      <c r="X445" s="7" t="s">
        <v>34</v>
      </c>
      <c r="Y445" s="8" t="s">
        <v>116</v>
      </c>
      <c r="Z445" s="7">
        <v>2.9730000000000002E-4</v>
      </c>
      <c r="AA445" s="7" t="s">
        <v>129</v>
      </c>
      <c r="AC445" s="7" t="s">
        <v>34</v>
      </c>
      <c r="AD445" s="7" t="s">
        <v>55</v>
      </c>
      <c r="AE445" s="7" t="s">
        <v>157</v>
      </c>
      <c r="AF445" s="7" t="s">
        <v>158</v>
      </c>
      <c r="AG445" s="7" t="s">
        <v>159</v>
      </c>
      <c r="AK445" s="7" t="str">
        <f>IFERROR(IF(FIND("Rett",AF445)&gt;-1,"yes"),"no")</f>
        <v>no</v>
      </c>
      <c r="AN445" s="7" t="s">
        <v>3269</v>
      </c>
      <c r="AW445" s="7">
        <v>21</v>
      </c>
    </row>
  </sheetData>
  <sortState xmlns:xlrd2="http://schemas.microsoft.com/office/spreadsheetml/2017/richdata2" ref="A2:AW447">
    <sortCondition ref="AW2:AW44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10"/>
  <sheetViews>
    <sheetView topLeftCell="AC77" workbookViewId="0">
      <selection activeCell="AM98" sqref="AM1:AM1048576"/>
    </sheetView>
  </sheetViews>
  <sheetFormatPr baseColWidth="10" defaultColWidth="10.83203125" defaultRowHeight="16"/>
  <cols>
    <col min="1" max="1" width="15" style="3" customWidth="1"/>
    <col min="2" max="2" width="15.83203125" style="3" customWidth="1"/>
    <col min="3" max="3" width="17.6640625" style="3" customWidth="1"/>
    <col min="4" max="4" width="35.5" style="3" customWidth="1"/>
    <col min="5" max="5" width="21.1640625" style="3" customWidth="1"/>
    <col min="6" max="6" width="16.6640625" style="3" customWidth="1"/>
    <col min="7" max="7" width="15.5" style="3" customWidth="1"/>
    <col min="8" max="9" width="19.6640625" style="3" customWidth="1"/>
    <col min="10" max="10" width="15.83203125" style="3" customWidth="1"/>
    <col min="11" max="11" width="20.1640625" style="56" customWidth="1"/>
    <col min="12" max="12" width="29.1640625" style="56" customWidth="1"/>
    <col min="13" max="13" width="17.5" style="3" customWidth="1"/>
    <col min="14" max="14" width="20.5" style="3" customWidth="1"/>
    <col min="15" max="15" width="10.6640625" style="3" customWidth="1"/>
    <col min="16" max="16" width="46" style="3" customWidth="1"/>
    <col min="17" max="17" width="34.83203125" style="3" customWidth="1"/>
    <col min="18" max="18" width="28" style="3" customWidth="1"/>
    <col min="19" max="19" width="17" style="3" customWidth="1"/>
    <col min="20" max="20" width="9.33203125" style="3" customWidth="1"/>
    <col min="21" max="21" width="152.5" style="3" customWidth="1"/>
    <col min="22" max="22" width="35" style="3" customWidth="1"/>
    <col min="23" max="23" width="36" style="3" customWidth="1"/>
    <col min="24" max="24" width="8.6640625" style="3" customWidth="1"/>
    <col min="25" max="25" width="14.6640625" style="3" customWidth="1"/>
    <col min="26" max="26" width="12.1640625" style="3" customWidth="1"/>
    <col min="27" max="27" width="18.33203125" style="3" customWidth="1"/>
    <col min="28" max="28" width="31.5" style="57" customWidth="1"/>
    <col min="29" max="29" width="21.83203125" style="3" customWidth="1"/>
    <col min="30" max="30" width="45.1640625" style="3" customWidth="1"/>
    <col min="31" max="31" width="92.83203125" style="3" customWidth="1"/>
    <col min="32" max="32" width="44.83203125" style="3" customWidth="1"/>
    <col min="33" max="33" width="18.1640625" style="3" customWidth="1"/>
    <col min="34" max="35" width="9.5" style="3" customWidth="1"/>
    <col min="36" max="36" width="12.33203125" style="3" customWidth="1"/>
    <col min="37" max="37" width="11.5" style="3" customWidth="1"/>
    <col min="38" max="38" width="17.6640625" style="3" customWidth="1"/>
    <col min="39" max="39" width="19.6640625" style="3" customWidth="1"/>
    <col min="40" max="40" width="15.83203125" style="3" customWidth="1"/>
    <col min="41" max="41" width="14" style="3" customWidth="1"/>
    <col min="42" max="42" width="16.5" style="3" customWidth="1"/>
    <col min="43" max="43" width="21.6640625" style="3" customWidth="1"/>
    <col min="44" max="44" width="39.83203125" style="3" customWidth="1"/>
    <col min="45" max="45" width="18.1640625" style="3" customWidth="1"/>
    <col min="46" max="1028" width="14.1640625" style="3" customWidth="1"/>
    <col min="1029" max="16384" width="10.83203125" style="3"/>
  </cols>
  <sheetData>
    <row r="1" spans="1:46" s="1" customFormat="1">
      <c r="A1" s="1" t="s">
        <v>0</v>
      </c>
      <c r="B1" s="1" t="s">
        <v>1</v>
      </c>
      <c r="C1" s="1" t="s">
        <v>2</v>
      </c>
      <c r="D1" s="1" t="s">
        <v>2719</v>
      </c>
      <c r="E1" s="1" t="s">
        <v>2720</v>
      </c>
      <c r="F1" s="1" t="s">
        <v>5</v>
      </c>
      <c r="G1" s="1" t="s">
        <v>6</v>
      </c>
      <c r="H1" s="1" t="s">
        <v>7</v>
      </c>
      <c r="I1" s="1" t="s">
        <v>2704</v>
      </c>
      <c r="J1" s="1" t="s">
        <v>8</v>
      </c>
      <c r="K1" s="19" t="s">
        <v>10</v>
      </c>
      <c r="L1" s="19" t="s">
        <v>2721</v>
      </c>
      <c r="M1" s="1" t="s">
        <v>12</v>
      </c>
      <c r="N1" s="1" t="s">
        <v>13</v>
      </c>
      <c r="O1" s="1" t="s">
        <v>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0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2710</v>
      </c>
      <c r="AJ1" s="1" t="s">
        <v>2704</v>
      </c>
      <c r="AK1" s="1" t="s">
        <v>2722</v>
      </c>
      <c r="AL1" s="1" t="s">
        <v>2808</v>
      </c>
      <c r="AM1" s="1" t="s">
        <v>7</v>
      </c>
      <c r="AN1" s="1" t="s">
        <v>8</v>
      </c>
      <c r="AO1" s="1" t="s">
        <v>2711</v>
      </c>
      <c r="AP1" s="1" t="s">
        <v>2712</v>
      </c>
      <c r="AQ1" s="1" t="s">
        <v>2713</v>
      </c>
      <c r="AR1" s="1" t="s">
        <v>2714</v>
      </c>
      <c r="AS1" s="1" t="s">
        <v>2723</v>
      </c>
      <c r="AT1" s="1" t="s">
        <v>2715</v>
      </c>
    </row>
    <row r="2" spans="1:46" s="4" customFormat="1">
      <c r="A2" s="4" t="s">
        <v>1847</v>
      </c>
      <c r="B2" s="4" t="s">
        <v>40</v>
      </c>
      <c r="C2" s="4" t="s">
        <v>106</v>
      </c>
      <c r="D2" s="4" t="s">
        <v>1848</v>
      </c>
      <c r="E2" s="4" t="s">
        <v>36</v>
      </c>
      <c r="F2" s="4">
        <v>858</v>
      </c>
      <c r="G2" s="4">
        <v>608</v>
      </c>
      <c r="H2" s="4">
        <v>203</v>
      </c>
      <c r="I2" s="4" t="s">
        <v>2707</v>
      </c>
      <c r="J2" s="4" t="s">
        <v>121</v>
      </c>
      <c r="K2" s="21" t="s">
        <v>34</v>
      </c>
      <c r="L2" s="21"/>
      <c r="M2" s="4" t="s">
        <v>34</v>
      </c>
      <c r="N2" s="4" t="s">
        <v>94</v>
      </c>
      <c r="O2" s="4" t="s">
        <v>122</v>
      </c>
      <c r="P2" s="4" t="s">
        <v>1849</v>
      </c>
      <c r="Q2" s="4" t="s">
        <v>530</v>
      </c>
      <c r="R2" s="4" t="s">
        <v>640</v>
      </c>
      <c r="S2" s="4">
        <v>15.47</v>
      </c>
      <c r="T2" s="4">
        <v>0.44600000000000001</v>
      </c>
      <c r="U2" s="4" t="s">
        <v>49</v>
      </c>
      <c r="V2" s="4" t="s">
        <v>1850</v>
      </c>
      <c r="W2" s="4" t="s">
        <v>1851</v>
      </c>
      <c r="X2" s="4">
        <v>2.9999999999999997E-4</v>
      </c>
      <c r="Y2" s="4">
        <v>7.4660000000000004E-4</v>
      </c>
      <c r="Z2" s="4">
        <v>2.6619999999999999E-3</v>
      </c>
      <c r="AA2" s="4" t="s">
        <v>101</v>
      </c>
      <c r="AB2" s="22" t="s">
        <v>1852</v>
      </c>
      <c r="AC2" s="4" t="s">
        <v>2724</v>
      </c>
      <c r="AD2" s="4" t="s">
        <v>118</v>
      </c>
      <c r="AE2" s="4" t="s">
        <v>2725</v>
      </c>
      <c r="AF2" s="4" t="s">
        <v>104</v>
      </c>
      <c r="AG2" s="4" t="s">
        <v>1853</v>
      </c>
      <c r="AH2" s="4" t="s">
        <v>2718</v>
      </c>
      <c r="AJ2" s="4" t="s">
        <v>2707</v>
      </c>
      <c r="AK2" s="4">
        <v>1</v>
      </c>
      <c r="AL2" s="4" t="str">
        <f t="shared" ref="AL2:AL65" si="0">A2&amp;":"&amp;B2&amp;":"&amp;C2</f>
        <v>X:153296671:G:A</v>
      </c>
      <c r="AM2" s="4">
        <v>203</v>
      </c>
      <c r="AN2" s="4" t="s">
        <v>121</v>
      </c>
      <c r="AO2" s="4">
        <v>1</v>
      </c>
      <c r="AP2" s="4" t="s">
        <v>2726</v>
      </c>
      <c r="AQ2" s="4" t="s">
        <v>2727</v>
      </c>
      <c r="AT2" s="4">
        <v>1</v>
      </c>
    </row>
    <row r="3" spans="1:46" s="4" customFormat="1">
      <c r="A3" s="4" t="s">
        <v>1159</v>
      </c>
      <c r="B3" s="4" t="s">
        <v>40</v>
      </c>
      <c r="C3" s="4" t="s">
        <v>106</v>
      </c>
      <c r="D3" s="4" t="s">
        <v>2728</v>
      </c>
      <c r="E3" s="4" t="s">
        <v>36</v>
      </c>
      <c r="F3" s="4">
        <v>1280</v>
      </c>
      <c r="G3" s="4">
        <v>1030</v>
      </c>
      <c r="H3" s="4">
        <v>344</v>
      </c>
      <c r="I3" s="4" t="s">
        <v>2709</v>
      </c>
      <c r="J3" s="4" t="s">
        <v>1161</v>
      </c>
      <c r="K3" s="21" t="s">
        <v>340</v>
      </c>
      <c r="L3" s="21">
        <v>220</v>
      </c>
      <c r="M3" s="4" t="s">
        <v>79</v>
      </c>
      <c r="N3" s="4" t="s">
        <v>1163</v>
      </c>
      <c r="O3" s="4" t="s">
        <v>1162</v>
      </c>
      <c r="P3" s="4" t="s">
        <v>1164</v>
      </c>
      <c r="Q3" s="4" t="s">
        <v>178</v>
      </c>
      <c r="R3" s="4" t="s">
        <v>1165</v>
      </c>
      <c r="S3" s="4">
        <v>29.9</v>
      </c>
      <c r="T3" s="4">
        <v>0.51300000000000001</v>
      </c>
      <c r="U3" s="4" t="s">
        <v>296</v>
      </c>
      <c r="V3" s="4" t="s">
        <v>1166</v>
      </c>
      <c r="W3" s="4" t="s">
        <v>1167</v>
      </c>
      <c r="X3" s="4" t="s">
        <v>34</v>
      </c>
      <c r="Y3" s="4">
        <v>3.8250000000000001E-5</v>
      </c>
      <c r="Z3" s="4">
        <v>1.4860000000000001E-4</v>
      </c>
      <c r="AA3" s="4" t="s">
        <v>129</v>
      </c>
      <c r="AB3" s="22" t="s">
        <v>1169</v>
      </c>
      <c r="AC3" s="4" t="s">
        <v>2724</v>
      </c>
      <c r="AD3" s="4" t="s">
        <v>118</v>
      </c>
      <c r="AE3" s="4" t="s">
        <v>1393</v>
      </c>
      <c r="AF3" s="4" t="s">
        <v>104</v>
      </c>
      <c r="AG3" s="4" t="s">
        <v>816</v>
      </c>
      <c r="AJ3" s="4" t="s">
        <v>2709</v>
      </c>
      <c r="AK3" s="4">
        <v>1</v>
      </c>
      <c r="AL3" s="4" t="str">
        <f t="shared" si="0"/>
        <v>X:153296249:G:A</v>
      </c>
      <c r="AM3" s="4">
        <v>344</v>
      </c>
      <c r="AN3" s="4" t="s">
        <v>1161</v>
      </c>
      <c r="AO3" s="4">
        <v>1</v>
      </c>
      <c r="AP3" s="4" t="s">
        <v>2726</v>
      </c>
      <c r="AQ3" s="4" t="s">
        <v>2727</v>
      </c>
      <c r="AT3" s="4">
        <v>1</v>
      </c>
    </row>
    <row r="4" spans="1:46" s="4" customFormat="1">
      <c r="A4" s="4" t="s">
        <v>743</v>
      </c>
      <c r="B4" s="4" t="s">
        <v>39</v>
      </c>
      <c r="C4" s="4" t="s">
        <v>35</v>
      </c>
      <c r="D4" s="4">
        <v>143421</v>
      </c>
      <c r="E4" s="4" t="s">
        <v>36</v>
      </c>
      <c r="F4" s="4">
        <v>1430</v>
      </c>
      <c r="G4" s="4">
        <v>1180</v>
      </c>
      <c r="H4" s="4">
        <v>394</v>
      </c>
      <c r="I4" s="4" t="s">
        <v>2709</v>
      </c>
      <c r="J4" s="4" t="s">
        <v>76</v>
      </c>
      <c r="K4" s="21" t="s">
        <v>35</v>
      </c>
      <c r="L4" s="21">
        <v>276</v>
      </c>
      <c r="M4" s="4" t="s">
        <v>674</v>
      </c>
      <c r="N4" s="4" t="s">
        <v>79</v>
      </c>
      <c r="O4" s="4" t="s">
        <v>77</v>
      </c>
      <c r="P4" s="4" t="s">
        <v>745</v>
      </c>
      <c r="Q4" s="4" t="s">
        <v>746</v>
      </c>
      <c r="R4" s="4" t="s">
        <v>211</v>
      </c>
      <c r="S4" s="4">
        <v>16.920000000000002</v>
      </c>
      <c r="T4" s="4">
        <v>0.46700000000000003</v>
      </c>
      <c r="U4" s="4" t="s">
        <v>296</v>
      </c>
      <c r="V4" s="4" t="s">
        <v>747</v>
      </c>
      <c r="W4" s="4" t="s">
        <v>748</v>
      </c>
      <c r="X4" s="4" t="s">
        <v>34</v>
      </c>
      <c r="Y4" s="4">
        <v>8.7399999999999997E-5</v>
      </c>
      <c r="Z4" s="4">
        <v>2.9710000000000001E-4</v>
      </c>
      <c r="AA4" s="4" t="s">
        <v>249</v>
      </c>
      <c r="AB4" s="22" t="s">
        <v>750</v>
      </c>
      <c r="AC4" s="4" t="s">
        <v>2729</v>
      </c>
      <c r="AD4" s="4" t="s">
        <v>118</v>
      </c>
      <c r="AE4" s="4" t="s">
        <v>1491</v>
      </c>
      <c r="AF4" s="4" t="s">
        <v>104</v>
      </c>
      <c r="AJ4" s="4" t="s">
        <v>2709</v>
      </c>
      <c r="AK4" s="4">
        <v>1</v>
      </c>
      <c r="AL4" s="4" t="str">
        <f t="shared" si="0"/>
        <v>X:153296099:C:T</v>
      </c>
      <c r="AM4" s="4">
        <v>394</v>
      </c>
      <c r="AN4" s="4" t="s">
        <v>76</v>
      </c>
      <c r="AO4" s="4">
        <v>1</v>
      </c>
      <c r="AP4" s="4" t="s">
        <v>2726</v>
      </c>
      <c r="AQ4" s="4" t="s">
        <v>2727</v>
      </c>
      <c r="AT4" s="4">
        <v>1</v>
      </c>
    </row>
    <row r="5" spans="1:46" s="4" customFormat="1">
      <c r="A5" s="4" t="s">
        <v>2579</v>
      </c>
      <c r="B5" s="4" t="s">
        <v>35</v>
      </c>
      <c r="C5" s="4" t="s">
        <v>39</v>
      </c>
      <c r="D5" s="4">
        <v>143494</v>
      </c>
      <c r="E5" s="4" t="s">
        <v>36</v>
      </c>
      <c r="F5" s="4">
        <v>405</v>
      </c>
      <c r="G5" s="4">
        <v>155</v>
      </c>
      <c r="H5" s="4">
        <v>52</v>
      </c>
      <c r="I5" s="4" t="s">
        <v>2705</v>
      </c>
      <c r="J5" s="4" t="s">
        <v>2580</v>
      </c>
      <c r="K5" s="21" t="s">
        <v>34</v>
      </c>
      <c r="L5" s="21"/>
      <c r="M5" s="4" t="s">
        <v>34</v>
      </c>
      <c r="N5" s="4" t="s">
        <v>200</v>
      </c>
      <c r="O5" s="4" t="s">
        <v>2581</v>
      </c>
      <c r="P5" s="4" t="s">
        <v>2582</v>
      </c>
      <c r="Q5" s="4" t="s">
        <v>178</v>
      </c>
      <c r="R5" s="4" t="s">
        <v>211</v>
      </c>
      <c r="S5" s="4">
        <v>19.690000000000001</v>
      </c>
      <c r="T5" s="4">
        <v>0.52800000000000002</v>
      </c>
      <c r="U5" s="4" t="s">
        <v>49</v>
      </c>
      <c r="V5" s="4" t="s">
        <v>2583</v>
      </c>
      <c r="W5" s="4" t="s">
        <v>2584</v>
      </c>
      <c r="X5" s="4" t="s">
        <v>34</v>
      </c>
      <c r="Y5" s="4">
        <v>1.3109999999999999E-4</v>
      </c>
      <c r="Z5" s="4">
        <v>1.2049999999999999E-3</v>
      </c>
      <c r="AA5" s="4" t="s">
        <v>446</v>
      </c>
      <c r="AB5" s="22" t="s">
        <v>34</v>
      </c>
      <c r="AC5" s="4" t="s">
        <v>2729</v>
      </c>
      <c r="AD5" s="4" t="s">
        <v>118</v>
      </c>
      <c r="AE5" s="4" t="s">
        <v>2730</v>
      </c>
      <c r="AF5" s="4" t="s">
        <v>74</v>
      </c>
      <c r="AJ5" s="4" t="s">
        <v>2705</v>
      </c>
      <c r="AK5" s="4">
        <v>1</v>
      </c>
      <c r="AL5" s="4" t="str">
        <f t="shared" si="0"/>
        <v>X:153297880:T:C</v>
      </c>
      <c r="AM5" s="4">
        <v>52</v>
      </c>
      <c r="AN5" s="4" t="s">
        <v>2580</v>
      </c>
      <c r="AO5" s="4">
        <v>1</v>
      </c>
      <c r="AP5" s="4" t="s">
        <v>2726</v>
      </c>
      <c r="AQ5" s="4" t="s">
        <v>2731</v>
      </c>
      <c r="AT5" s="4">
        <v>2</v>
      </c>
    </row>
    <row r="6" spans="1:46" s="4" customFormat="1">
      <c r="A6" s="4" t="s">
        <v>1905</v>
      </c>
      <c r="B6" s="4" t="s">
        <v>40</v>
      </c>
      <c r="C6" s="4" t="s">
        <v>39</v>
      </c>
      <c r="D6" s="4">
        <v>143627</v>
      </c>
      <c r="E6" s="4" t="s">
        <v>36</v>
      </c>
      <c r="F6" s="4">
        <v>837</v>
      </c>
      <c r="G6" s="4">
        <v>587</v>
      </c>
      <c r="H6" s="4">
        <v>196</v>
      </c>
      <c r="I6" s="4" t="s">
        <v>2707</v>
      </c>
      <c r="J6" s="4" t="s">
        <v>1187</v>
      </c>
      <c r="K6" s="21" t="s">
        <v>106</v>
      </c>
      <c r="L6" s="21">
        <v>124</v>
      </c>
      <c r="M6" s="4" t="s">
        <v>267</v>
      </c>
      <c r="N6" s="4" t="s">
        <v>110</v>
      </c>
      <c r="O6" s="4" t="s">
        <v>1188</v>
      </c>
      <c r="P6" s="4" t="s">
        <v>1906</v>
      </c>
      <c r="Q6" s="4" t="s">
        <v>1098</v>
      </c>
      <c r="R6" s="4" t="s">
        <v>224</v>
      </c>
      <c r="S6" s="4">
        <v>10.37</v>
      </c>
      <c r="T6" s="4">
        <v>0.51</v>
      </c>
      <c r="U6" s="4" t="s">
        <v>296</v>
      </c>
      <c r="V6" s="4" t="s">
        <v>1907</v>
      </c>
      <c r="W6" s="4" t="s">
        <v>1908</v>
      </c>
      <c r="X6" s="4" t="s">
        <v>34</v>
      </c>
      <c r="Y6" s="4">
        <v>3.8719999999999998E-4</v>
      </c>
      <c r="Z6" s="4">
        <v>1.312E-3</v>
      </c>
      <c r="AA6" s="4" t="s">
        <v>54</v>
      </c>
      <c r="AB6" s="22" t="s">
        <v>1909</v>
      </c>
      <c r="AC6" s="4" t="s">
        <v>2729</v>
      </c>
      <c r="AD6" s="4" t="s">
        <v>118</v>
      </c>
      <c r="AE6" s="4" t="s">
        <v>2725</v>
      </c>
      <c r="AF6" s="4" t="s">
        <v>74</v>
      </c>
      <c r="AJ6" s="4" t="s">
        <v>2707</v>
      </c>
      <c r="AK6" s="4">
        <v>1</v>
      </c>
      <c r="AL6" s="4" t="str">
        <f t="shared" si="0"/>
        <v>X:153296692:G:C</v>
      </c>
      <c r="AM6" s="4">
        <v>196</v>
      </c>
      <c r="AN6" s="4" t="s">
        <v>1187</v>
      </c>
      <c r="AO6" s="4">
        <v>1</v>
      </c>
      <c r="AP6" s="4" t="s">
        <v>2726</v>
      </c>
      <c r="AQ6" s="4" t="s">
        <v>2732</v>
      </c>
      <c r="AT6" s="4">
        <v>2</v>
      </c>
    </row>
    <row r="7" spans="1:46" s="4" customFormat="1">
      <c r="A7" s="4" t="s">
        <v>1731</v>
      </c>
      <c r="B7" s="4" t="s">
        <v>40</v>
      </c>
      <c r="C7" s="4" t="s">
        <v>39</v>
      </c>
      <c r="D7" s="4">
        <v>143657</v>
      </c>
      <c r="E7" s="4" t="s">
        <v>36</v>
      </c>
      <c r="F7" s="4">
        <v>933</v>
      </c>
      <c r="G7" s="4">
        <v>683</v>
      </c>
      <c r="H7" s="4">
        <v>228</v>
      </c>
      <c r="I7" s="4" t="s">
        <v>2708</v>
      </c>
      <c r="J7" s="4" t="s">
        <v>1187</v>
      </c>
      <c r="K7" s="21" t="s">
        <v>34</v>
      </c>
      <c r="L7" s="21"/>
      <c r="M7" s="4" t="s">
        <v>34</v>
      </c>
      <c r="N7" s="4" t="s">
        <v>110</v>
      </c>
      <c r="O7" s="4" t="s">
        <v>1732</v>
      </c>
      <c r="P7" s="4" t="s">
        <v>1733</v>
      </c>
      <c r="Q7" s="4" t="s">
        <v>1734</v>
      </c>
      <c r="R7" s="4" t="s">
        <v>211</v>
      </c>
      <c r="S7" s="4">
        <v>15.6</v>
      </c>
      <c r="T7" s="4">
        <v>0.35399999999999998</v>
      </c>
      <c r="U7" s="4" t="s">
        <v>49</v>
      </c>
      <c r="V7" s="4" t="s">
        <v>1735</v>
      </c>
      <c r="W7" s="4" t="s">
        <v>1736</v>
      </c>
      <c r="X7" s="4">
        <v>2.8999999999999998E-3</v>
      </c>
      <c r="Y7" s="4">
        <v>7.358E-4</v>
      </c>
      <c r="Z7" s="4">
        <v>1.0999999999999999E-2</v>
      </c>
      <c r="AA7" s="4" t="s">
        <v>37</v>
      </c>
      <c r="AB7" s="22" t="s">
        <v>1737</v>
      </c>
      <c r="AC7" s="4" t="s">
        <v>2729</v>
      </c>
      <c r="AD7" s="4" t="s">
        <v>118</v>
      </c>
      <c r="AE7" s="4" t="s">
        <v>2733</v>
      </c>
      <c r="AF7" s="4" t="s">
        <v>74</v>
      </c>
      <c r="AJ7" s="4" t="s">
        <v>2708</v>
      </c>
      <c r="AK7" s="4">
        <v>1</v>
      </c>
      <c r="AL7" s="4" t="str">
        <f t="shared" si="0"/>
        <v>X:153296596:G:C</v>
      </c>
      <c r="AM7" s="4">
        <v>228</v>
      </c>
      <c r="AN7" s="4" t="s">
        <v>1187</v>
      </c>
      <c r="AO7" s="4">
        <v>1</v>
      </c>
      <c r="AP7" s="4" t="s">
        <v>2726</v>
      </c>
      <c r="AQ7" s="4" t="s">
        <v>2734</v>
      </c>
      <c r="AT7" s="4">
        <v>2</v>
      </c>
    </row>
    <row r="8" spans="1:46" s="4" customFormat="1">
      <c r="A8" s="4" t="s">
        <v>1693</v>
      </c>
      <c r="B8" s="4" t="s">
        <v>39</v>
      </c>
      <c r="C8" s="4" t="s">
        <v>40</v>
      </c>
      <c r="D8" s="4">
        <v>143661</v>
      </c>
      <c r="E8" s="4" t="s">
        <v>36</v>
      </c>
      <c r="F8" s="4">
        <v>945</v>
      </c>
      <c r="G8" s="4">
        <v>695</v>
      </c>
      <c r="H8" s="4">
        <v>232</v>
      </c>
      <c r="I8" s="4" t="s">
        <v>2708</v>
      </c>
      <c r="J8" s="4" t="s">
        <v>265</v>
      </c>
      <c r="K8" s="21" t="s">
        <v>40</v>
      </c>
      <c r="L8" s="21">
        <v>136</v>
      </c>
      <c r="M8" s="4" t="s">
        <v>285</v>
      </c>
      <c r="N8" s="4" t="s">
        <v>267</v>
      </c>
      <c r="O8" s="4" t="s">
        <v>1694</v>
      </c>
      <c r="P8" s="4" t="s">
        <v>1695</v>
      </c>
      <c r="Q8" s="4" t="s">
        <v>1080</v>
      </c>
      <c r="R8" s="4" t="s">
        <v>173</v>
      </c>
      <c r="S8" s="4">
        <v>21.2</v>
      </c>
      <c r="T8" s="4">
        <v>0.378</v>
      </c>
      <c r="U8" s="4" t="s">
        <v>49</v>
      </c>
      <c r="V8" s="4" t="s">
        <v>1696</v>
      </c>
      <c r="W8" s="4" t="s">
        <v>1697</v>
      </c>
      <c r="X8" s="4">
        <v>1.2999999999999999E-3</v>
      </c>
      <c r="Y8" s="4">
        <v>1.8540000000000001E-4</v>
      </c>
      <c r="Z8" s="4">
        <v>6.4999999999999997E-3</v>
      </c>
      <c r="AA8" s="4" t="s">
        <v>660</v>
      </c>
      <c r="AB8" s="22">
        <v>15737703</v>
      </c>
      <c r="AC8" s="4" t="s">
        <v>2729</v>
      </c>
      <c r="AD8" s="4" t="s">
        <v>118</v>
      </c>
      <c r="AE8" s="4" t="s">
        <v>2730</v>
      </c>
      <c r="AF8" s="4" t="s">
        <v>74</v>
      </c>
      <c r="AJ8" s="4" t="s">
        <v>2708</v>
      </c>
      <c r="AL8" s="4" t="str">
        <f t="shared" si="0"/>
        <v>X:153296584:C:G</v>
      </c>
      <c r="AM8" s="4">
        <v>232</v>
      </c>
      <c r="AN8" s="4" t="s">
        <v>265</v>
      </c>
      <c r="AO8" s="4">
        <v>2</v>
      </c>
      <c r="AP8" s="4" t="s">
        <v>2726</v>
      </c>
      <c r="AQ8" s="4" t="s">
        <v>2734</v>
      </c>
      <c r="AT8" s="4">
        <v>2</v>
      </c>
    </row>
    <row r="9" spans="1:46" s="4" customFormat="1">
      <c r="A9" s="4" t="s">
        <v>240</v>
      </c>
      <c r="B9" s="4" t="s">
        <v>39</v>
      </c>
      <c r="C9" s="4" t="s">
        <v>35</v>
      </c>
      <c r="D9" s="4">
        <v>95193</v>
      </c>
      <c r="E9" s="4" t="s">
        <v>36</v>
      </c>
      <c r="F9" s="4">
        <v>1623</v>
      </c>
      <c r="G9" s="4">
        <v>1373</v>
      </c>
      <c r="H9" s="4">
        <v>458</v>
      </c>
      <c r="I9" s="4" t="s">
        <v>2709</v>
      </c>
      <c r="J9" s="4" t="s">
        <v>241</v>
      </c>
      <c r="K9" s="21" t="s">
        <v>34</v>
      </c>
      <c r="L9" s="21"/>
      <c r="M9" s="4" t="s">
        <v>34</v>
      </c>
      <c r="N9" s="4" t="s">
        <v>243</v>
      </c>
      <c r="O9" s="4" t="s">
        <v>242</v>
      </c>
      <c r="P9" s="4" t="s">
        <v>244</v>
      </c>
      <c r="Q9" s="4" t="s">
        <v>245</v>
      </c>
      <c r="R9" s="4" t="s">
        <v>246</v>
      </c>
      <c r="S9" s="4">
        <v>25.1</v>
      </c>
      <c r="T9" s="4">
        <v>0.47199999999999998</v>
      </c>
      <c r="U9" s="4" t="s">
        <v>49</v>
      </c>
      <c r="V9" s="4" t="s">
        <v>247</v>
      </c>
      <c r="W9" s="4" t="s">
        <v>248</v>
      </c>
      <c r="X9" s="4">
        <v>2.9999999999999997E-4</v>
      </c>
      <c r="Y9" s="4">
        <v>2.2890000000000001E-4</v>
      </c>
      <c r="Z9" s="4">
        <v>1.7309999999999999E-3</v>
      </c>
      <c r="AA9" s="4" t="s">
        <v>249</v>
      </c>
      <c r="AB9" s="22" t="s">
        <v>250</v>
      </c>
      <c r="AC9" s="4" t="s">
        <v>2729</v>
      </c>
      <c r="AD9" s="4" t="s">
        <v>118</v>
      </c>
      <c r="AE9" s="4" t="s">
        <v>2730</v>
      </c>
      <c r="AF9" s="4" t="s">
        <v>74</v>
      </c>
      <c r="AJ9" s="4" t="s">
        <v>2709</v>
      </c>
      <c r="AK9" s="4">
        <v>1</v>
      </c>
      <c r="AL9" s="4" t="str">
        <f t="shared" si="0"/>
        <v>X:153295906:C:T</v>
      </c>
      <c r="AM9" s="4">
        <v>458</v>
      </c>
      <c r="AN9" s="4" t="s">
        <v>241</v>
      </c>
      <c r="AO9" s="4">
        <v>1</v>
      </c>
      <c r="AP9" s="4" t="s">
        <v>2726</v>
      </c>
      <c r="AQ9" s="4" t="s">
        <v>2735</v>
      </c>
      <c r="AT9" s="4">
        <v>2</v>
      </c>
    </row>
    <row r="10" spans="1:46" s="4" customFormat="1">
      <c r="A10" s="4" t="s">
        <v>2350</v>
      </c>
      <c r="B10" s="4" t="s">
        <v>106</v>
      </c>
      <c r="C10" s="4" t="s">
        <v>39</v>
      </c>
      <c r="D10" s="4">
        <v>995700</v>
      </c>
      <c r="E10" s="4" t="s">
        <v>36</v>
      </c>
      <c r="F10" s="4">
        <v>613</v>
      </c>
      <c r="G10" s="4">
        <v>363</v>
      </c>
      <c r="H10" s="4">
        <v>121</v>
      </c>
      <c r="I10" s="4" t="s">
        <v>2706</v>
      </c>
      <c r="J10" s="4" t="s">
        <v>2133</v>
      </c>
      <c r="K10" s="21" t="s">
        <v>43</v>
      </c>
      <c r="L10" s="21">
        <v>59</v>
      </c>
      <c r="M10" s="4" t="s">
        <v>44</v>
      </c>
      <c r="N10" s="4" t="s">
        <v>326</v>
      </c>
      <c r="O10" s="4" t="s">
        <v>2351</v>
      </c>
      <c r="P10" s="4" t="s">
        <v>34</v>
      </c>
      <c r="Q10" s="4" t="s">
        <v>178</v>
      </c>
      <c r="R10" s="4" t="s">
        <v>203</v>
      </c>
      <c r="S10" s="4">
        <v>24.1</v>
      </c>
      <c r="T10" s="4">
        <v>0.89800000000000002</v>
      </c>
      <c r="U10" s="4" t="s">
        <v>2082</v>
      </c>
      <c r="V10" s="4" t="s">
        <v>2352</v>
      </c>
      <c r="W10" s="4" t="s">
        <v>2353</v>
      </c>
      <c r="X10" s="4" t="s">
        <v>34</v>
      </c>
      <c r="Y10" s="4" t="s">
        <v>34</v>
      </c>
      <c r="Z10" s="4" t="s">
        <v>34</v>
      </c>
      <c r="AA10" s="4" t="s">
        <v>34</v>
      </c>
      <c r="AB10" s="22" t="s">
        <v>34</v>
      </c>
      <c r="AC10" s="4" t="s">
        <v>2729</v>
      </c>
      <c r="AD10" s="4" t="s">
        <v>118</v>
      </c>
      <c r="AE10" s="4" t="s">
        <v>2736</v>
      </c>
      <c r="AF10" s="4" t="s">
        <v>58</v>
      </c>
      <c r="AJ10" s="4" t="s">
        <v>2706</v>
      </c>
      <c r="AK10" s="4">
        <v>1</v>
      </c>
      <c r="AL10" s="4" t="str">
        <f t="shared" si="0"/>
        <v>X:153297672:A:C</v>
      </c>
      <c r="AM10" s="4">
        <v>121</v>
      </c>
      <c r="AN10" s="4" t="s">
        <v>2133</v>
      </c>
      <c r="AO10" s="4">
        <v>1</v>
      </c>
      <c r="AP10" s="4" t="s">
        <v>2726</v>
      </c>
      <c r="AQ10" s="4" t="s">
        <v>2737</v>
      </c>
      <c r="AT10" s="4">
        <v>3</v>
      </c>
    </row>
    <row r="11" spans="1:46" s="4" customFormat="1">
      <c r="A11" s="4" t="s">
        <v>1950</v>
      </c>
      <c r="B11" s="4" t="s">
        <v>40</v>
      </c>
      <c r="C11" s="4" t="s">
        <v>39</v>
      </c>
      <c r="D11" s="4">
        <v>1166038</v>
      </c>
      <c r="E11" s="4" t="s">
        <v>36</v>
      </c>
      <c r="F11" s="4">
        <v>801</v>
      </c>
      <c r="G11" s="4">
        <v>551</v>
      </c>
      <c r="H11" s="4">
        <v>184</v>
      </c>
      <c r="I11" s="4" t="s">
        <v>2707</v>
      </c>
      <c r="J11" s="4" t="s">
        <v>1187</v>
      </c>
      <c r="K11" s="21" t="s">
        <v>462</v>
      </c>
      <c r="L11" s="21">
        <v>112</v>
      </c>
      <c r="M11" s="4" t="s">
        <v>110</v>
      </c>
      <c r="N11" s="4" t="s">
        <v>110</v>
      </c>
      <c r="O11" s="4" t="s">
        <v>1732</v>
      </c>
      <c r="P11" s="4" t="s">
        <v>1951</v>
      </c>
      <c r="Q11" s="4" t="s">
        <v>1952</v>
      </c>
      <c r="R11" s="4" t="s">
        <v>1953</v>
      </c>
      <c r="S11" s="4">
        <v>17.8</v>
      </c>
      <c r="T11" s="4">
        <v>0.501</v>
      </c>
      <c r="U11" s="4" t="s">
        <v>1942</v>
      </c>
      <c r="V11" s="4" t="s">
        <v>1954</v>
      </c>
      <c r="W11" s="4" t="s">
        <v>1955</v>
      </c>
      <c r="X11" s="4" t="s">
        <v>34</v>
      </c>
      <c r="Y11" s="4">
        <v>2.1829999999999999E-5</v>
      </c>
      <c r="Z11" s="4">
        <v>7.216E-5</v>
      </c>
      <c r="AA11" s="4" t="s">
        <v>249</v>
      </c>
      <c r="AB11" s="22" t="s">
        <v>34</v>
      </c>
      <c r="AC11" s="4" t="s">
        <v>2729</v>
      </c>
      <c r="AD11" s="4" t="s">
        <v>118</v>
      </c>
      <c r="AE11" s="4" t="s">
        <v>158</v>
      </c>
      <c r="AF11" s="4" t="s">
        <v>58</v>
      </c>
      <c r="AJ11" s="4" t="s">
        <v>2707</v>
      </c>
      <c r="AL11" s="4" t="str">
        <f t="shared" si="0"/>
        <v>X:153296728:G:C</v>
      </c>
      <c r="AM11" s="4">
        <v>184</v>
      </c>
      <c r="AN11" s="4" t="s">
        <v>1187</v>
      </c>
      <c r="AT11" s="4">
        <v>3</v>
      </c>
    </row>
    <row r="12" spans="1:46" s="4" customFormat="1">
      <c r="A12" s="4" t="s">
        <v>1739</v>
      </c>
      <c r="B12" s="4" t="s">
        <v>40</v>
      </c>
      <c r="C12" s="4" t="s">
        <v>39</v>
      </c>
      <c r="D12" s="4">
        <v>143656</v>
      </c>
      <c r="E12" s="4" t="s">
        <v>36</v>
      </c>
      <c r="F12" s="4">
        <v>929</v>
      </c>
      <c r="G12" s="4">
        <v>679</v>
      </c>
      <c r="H12" s="4">
        <v>227</v>
      </c>
      <c r="I12" s="4" t="s">
        <v>2708</v>
      </c>
      <c r="J12" s="4" t="s">
        <v>1595</v>
      </c>
      <c r="K12" s="21" t="s">
        <v>106</v>
      </c>
      <c r="L12" s="21">
        <v>132</v>
      </c>
      <c r="M12" s="4" t="s">
        <v>267</v>
      </c>
      <c r="N12" s="4" t="s">
        <v>326</v>
      </c>
      <c r="O12" s="4" t="s">
        <v>1740</v>
      </c>
      <c r="P12" s="4" t="s">
        <v>1741</v>
      </c>
      <c r="Q12" s="4" t="s">
        <v>1080</v>
      </c>
      <c r="R12" s="4" t="s">
        <v>146</v>
      </c>
      <c r="S12" s="4">
        <v>19</v>
      </c>
      <c r="T12" s="4">
        <v>0.35299999999999998</v>
      </c>
      <c r="U12" s="4" t="s">
        <v>49</v>
      </c>
      <c r="V12" s="4" t="s">
        <v>1742</v>
      </c>
      <c r="W12" s="4" t="s">
        <v>1743</v>
      </c>
      <c r="X12" s="4" t="s">
        <v>34</v>
      </c>
      <c r="Y12" s="4" t="s">
        <v>34</v>
      </c>
      <c r="Z12" s="4" t="s">
        <v>34</v>
      </c>
      <c r="AA12" s="4" t="s">
        <v>34</v>
      </c>
      <c r="AB12" s="22">
        <v>17383248</v>
      </c>
      <c r="AC12" s="4" t="s">
        <v>2729</v>
      </c>
      <c r="AD12" s="4" t="s">
        <v>118</v>
      </c>
      <c r="AE12" s="4" t="s">
        <v>2738</v>
      </c>
      <c r="AF12" s="4" t="s">
        <v>58</v>
      </c>
      <c r="AJ12" s="4" t="s">
        <v>2708</v>
      </c>
      <c r="AL12" s="4" t="str">
        <f t="shared" si="0"/>
        <v>X:153296600:G:C</v>
      </c>
      <c r="AM12" s="4">
        <v>227</v>
      </c>
      <c r="AN12" s="4" t="s">
        <v>1595</v>
      </c>
      <c r="AO12" s="4">
        <v>2</v>
      </c>
      <c r="AP12" s="4" t="s">
        <v>2726</v>
      </c>
      <c r="AT12" s="4">
        <v>3</v>
      </c>
    </row>
    <row r="13" spans="1:46" s="4" customFormat="1">
      <c r="A13" s="4" t="s">
        <v>1608</v>
      </c>
      <c r="B13" s="4" t="s">
        <v>40</v>
      </c>
      <c r="C13" s="4" t="s">
        <v>39</v>
      </c>
      <c r="D13" s="4">
        <v>1166099</v>
      </c>
      <c r="E13" s="4" t="s">
        <v>36</v>
      </c>
      <c r="F13" s="4">
        <v>1020</v>
      </c>
      <c r="G13" s="4">
        <v>770</v>
      </c>
      <c r="H13" s="4">
        <v>257</v>
      </c>
      <c r="I13" s="4" t="s">
        <v>2708</v>
      </c>
      <c r="J13" s="4" t="s">
        <v>398</v>
      </c>
      <c r="K13" s="21" t="s">
        <v>106</v>
      </c>
      <c r="L13" s="21">
        <v>140</v>
      </c>
      <c r="M13" s="4" t="s">
        <v>1658</v>
      </c>
      <c r="N13" s="4" t="s">
        <v>400</v>
      </c>
      <c r="O13" s="4" t="s">
        <v>399</v>
      </c>
      <c r="P13" s="4" t="s">
        <v>1609</v>
      </c>
      <c r="Q13" s="4" t="s">
        <v>125</v>
      </c>
      <c r="R13" s="4" t="s">
        <v>96</v>
      </c>
      <c r="S13" s="4">
        <v>21.6</v>
      </c>
      <c r="T13" s="4">
        <v>0.47899999999999998</v>
      </c>
      <c r="U13" s="4" t="s">
        <v>49</v>
      </c>
      <c r="V13" s="4" t="s">
        <v>1610</v>
      </c>
      <c r="W13" s="4" t="s">
        <v>1611</v>
      </c>
      <c r="X13" s="4" t="s">
        <v>34</v>
      </c>
      <c r="Y13" s="4" t="s">
        <v>34</v>
      </c>
      <c r="Z13" s="4" t="s">
        <v>34</v>
      </c>
      <c r="AA13" s="4" t="s">
        <v>34</v>
      </c>
      <c r="AB13" s="22" t="s">
        <v>34</v>
      </c>
      <c r="AC13" s="4" t="s">
        <v>2729</v>
      </c>
      <c r="AD13" s="4" t="s">
        <v>118</v>
      </c>
      <c r="AE13" s="4" t="s">
        <v>57</v>
      </c>
      <c r="AF13" s="4" t="s">
        <v>58</v>
      </c>
      <c r="AJ13" s="4" t="s">
        <v>2708</v>
      </c>
      <c r="AL13" s="4" t="str">
        <f t="shared" si="0"/>
        <v>X:153296509:G:C</v>
      </c>
      <c r="AM13" s="4">
        <v>257</v>
      </c>
      <c r="AN13" s="4" t="s">
        <v>398</v>
      </c>
      <c r="AO13" s="4">
        <v>2</v>
      </c>
      <c r="AP13" s="4" t="s">
        <v>2726</v>
      </c>
      <c r="AT13" s="4">
        <v>3</v>
      </c>
    </row>
    <row r="14" spans="1:46" s="4" customFormat="1">
      <c r="A14" s="4" t="s">
        <v>1227</v>
      </c>
      <c r="B14" s="4" t="s">
        <v>39</v>
      </c>
      <c r="C14" s="4" t="s">
        <v>35</v>
      </c>
      <c r="D14" s="4">
        <v>143759</v>
      </c>
      <c r="E14" s="4" t="s">
        <v>36</v>
      </c>
      <c r="F14" s="4">
        <v>1235</v>
      </c>
      <c r="G14" s="4">
        <v>985</v>
      </c>
      <c r="H14" s="4">
        <v>329</v>
      </c>
      <c r="I14" s="4" t="s">
        <v>2709</v>
      </c>
      <c r="J14" s="4" t="s">
        <v>438</v>
      </c>
      <c r="K14" s="21" t="s">
        <v>340</v>
      </c>
      <c r="L14" s="21">
        <v>209</v>
      </c>
      <c r="M14" s="4" t="s">
        <v>341</v>
      </c>
      <c r="N14" s="4" t="s">
        <v>110</v>
      </c>
      <c r="O14" s="4" t="s">
        <v>1228</v>
      </c>
      <c r="P14" s="4" t="s">
        <v>1229</v>
      </c>
      <c r="Q14" s="4" t="s">
        <v>245</v>
      </c>
      <c r="R14" s="4" t="s">
        <v>640</v>
      </c>
      <c r="S14" s="4">
        <v>19.239999999999998</v>
      </c>
      <c r="T14" s="4">
        <v>0.442</v>
      </c>
      <c r="U14" s="4" t="s">
        <v>49</v>
      </c>
      <c r="V14" s="4" t="s">
        <v>1230</v>
      </c>
      <c r="W14" s="4" t="s">
        <v>1231</v>
      </c>
      <c r="X14" s="4" t="s">
        <v>34</v>
      </c>
      <c r="Y14" s="4">
        <v>5.4519999999999996E-6</v>
      </c>
      <c r="Z14" s="4">
        <v>7.6000000000000004E-5</v>
      </c>
      <c r="AA14" s="4" t="s">
        <v>386</v>
      </c>
      <c r="AB14" s="22">
        <v>20479760</v>
      </c>
      <c r="AC14" s="4" t="s">
        <v>2729</v>
      </c>
      <c r="AD14" s="4" t="s">
        <v>118</v>
      </c>
      <c r="AE14" s="4" t="s">
        <v>1226</v>
      </c>
      <c r="AF14" s="4" t="s">
        <v>58</v>
      </c>
      <c r="AJ14" s="4" t="s">
        <v>2709</v>
      </c>
      <c r="AL14" s="4" t="str">
        <f t="shared" si="0"/>
        <v>X:153296294:C:T</v>
      </c>
      <c r="AM14" s="4">
        <v>329</v>
      </c>
      <c r="AN14" s="4" t="s">
        <v>438</v>
      </c>
      <c r="AT14" s="4">
        <v>3</v>
      </c>
    </row>
    <row r="15" spans="1:46" s="4" customFormat="1">
      <c r="A15" s="4" t="s">
        <v>1222</v>
      </c>
      <c r="B15" s="4" t="s">
        <v>35</v>
      </c>
      <c r="C15" s="4" t="s">
        <v>39</v>
      </c>
      <c r="D15" s="4">
        <v>143761</v>
      </c>
      <c r="E15" s="4" t="s">
        <v>36</v>
      </c>
      <c r="F15" s="4">
        <v>1242</v>
      </c>
      <c r="G15" s="4">
        <v>992</v>
      </c>
      <c r="H15" s="4">
        <v>331</v>
      </c>
      <c r="I15" s="4" t="s">
        <v>2709</v>
      </c>
      <c r="J15" s="4" t="s">
        <v>235</v>
      </c>
      <c r="K15" s="21" t="s">
        <v>34</v>
      </c>
      <c r="L15" s="21"/>
      <c r="M15" s="4" t="s">
        <v>34</v>
      </c>
      <c r="N15" s="4" t="s">
        <v>200</v>
      </c>
      <c r="O15" s="4" t="s">
        <v>284</v>
      </c>
      <c r="P15" s="4" t="s">
        <v>1223</v>
      </c>
      <c r="Q15" s="4" t="s">
        <v>571</v>
      </c>
      <c r="R15" s="4" t="s">
        <v>1219</v>
      </c>
      <c r="S15" s="4">
        <v>21.6</v>
      </c>
      <c r="T15" s="4">
        <v>0.45900000000000002</v>
      </c>
      <c r="U15" s="4" t="s">
        <v>49</v>
      </c>
      <c r="V15" s="4" t="s">
        <v>1224</v>
      </c>
      <c r="W15" s="4" t="s">
        <v>1225</v>
      </c>
      <c r="X15" s="4" t="s">
        <v>34</v>
      </c>
      <c r="Y15" s="4" t="s">
        <v>34</v>
      </c>
      <c r="Z15" s="4" t="s">
        <v>34</v>
      </c>
      <c r="AA15" s="4" t="s">
        <v>34</v>
      </c>
      <c r="AB15" s="22">
        <v>21212452</v>
      </c>
      <c r="AC15" s="4" t="s">
        <v>2729</v>
      </c>
      <c r="AD15" s="4" t="s">
        <v>118</v>
      </c>
      <c r="AE15" s="4" t="s">
        <v>1226</v>
      </c>
      <c r="AF15" s="4" t="s">
        <v>58</v>
      </c>
      <c r="AJ15" s="4" t="s">
        <v>2709</v>
      </c>
      <c r="AL15" s="4" t="str">
        <f t="shared" si="0"/>
        <v>X:153296287:T:C</v>
      </c>
      <c r="AM15" s="4">
        <v>331</v>
      </c>
      <c r="AN15" s="4" t="s">
        <v>235</v>
      </c>
      <c r="AT15" s="4">
        <v>3</v>
      </c>
    </row>
    <row r="16" spans="1:46" s="4" customFormat="1">
      <c r="A16" s="4" t="s">
        <v>1111</v>
      </c>
      <c r="B16" s="4" t="s">
        <v>35</v>
      </c>
      <c r="C16" s="4" t="s">
        <v>39</v>
      </c>
      <c r="D16" s="4" t="s">
        <v>2739</v>
      </c>
      <c r="E16" s="4" t="s">
        <v>36</v>
      </c>
      <c r="F16" s="4">
        <v>1316</v>
      </c>
      <c r="G16" s="4">
        <v>1066</v>
      </c>
      <c r="H16" s="4">
        <v>356</v>
      </c>
      <c r="I16" s="4" t="s">
        <v>2709</v>
      </c>
      <c r="J16" s="4" t="s">
        <v>733</v>
      </c>
      <c r="K16" s="21" t="s">
        <v>2740</v>
      </c>
      <c r="L16" s="21">
        <v>232</v>
      </c>
      <c r="M16" s="4" t="s">
        <v>1163</v>
      </c>
      <c r="N16" s="4" t="s">
        <v>400</v>
      </c>
      <c r="O16" s="4" t="s">
        <v>734</v>
      </c>
      <c r="P16" s="4" t="s">
        <v>34</v>
      </c>
      <c r="Q16" s="4" t="s">
        <v>154</v>
      </c>
      <c r="R16" s="4" t="s">
        <v>211</v>
      </c>
      <c r="S16" s="4">
        <v>16.36</v>
      </c>
      <c r="T16" s="4">
        <v>0.38</v>
      </c>
      <c r="U16" s="4" t="s">
        <v>296</v>
      </c>
      <c r="V16" s="4" t="s">
        <v>1113</v>
      </c>
      <c r="W16" s="4" t="s">
        <v>1114</v>
      </c>
      <c r="X16" s="4" t="s">
        <v>34</v>
      </c>
      <c r="Y16" s="4" t="s">
        <v>34</v>
      </c>
      <c r="Z16" s="4" t="s">
        <v>34</v>
      </c>
      <c r="AA16" s="4" t="s">
        <v>34</v>
      </c>
      <c r="AB16" s="22" t="s">
        <v>34</v>
      </c>
      <c r="AC16" s="4" t="s">
        <v>2724</v>
      </c>
      <c r="AD16" s="4" t="s">
        <v>118</v>
      </c>
      <c r="AE16" s="4" t="s">
        <v>57</v>
      </c>
      <c r="AF16" s="4" t="s">
        <v>58</v>
      </c>
      <c r="AG16" s="4" t="s">
        <v>313</v>
      </c>
      <c r="AJ16" s="4" t="s">
        <v>2709</v>
      </c>
      <c r="AK16" s="4">
        <v>1</v>
      </c>
      <c r="AL16" s="4" t="str">
        <f t="shared" si="0"/>
        <v>X:153296213:T:C</v>
      </c>
      <c r="AM16" s="4">
        <v>356</v>
      </c>
      <c r="AN16" s="4" t="s">
        <v>733</v>
      </c>
      <c r="AO16" s="4">
        <v>1</v>
      </c>
      <c r="AP16" s="4" t="s">
        <v>2726</v>
      </c>
      <c r="AQ16" s="4" t="s">
        <v>2741</v>
      </c>
      <c r="AT16" s="4">
        <v>3</v>
      </c>
    </row>
    <row r="17" spans="1:46" s="4" customFormat="1">
      <c r="A17" s="4" t="s">
        <v>1070</v>
      </c>
      <c r="B17" s="4" t="s">
        <v>40</v>
      </c>
      <c r="C17" s="4" t="s">
        <v>39</v>
      </c>
      <c r="D17" s="4">
        <v>143325</v>
      </c>
      <c r="E17" s="4" t="s">
        <v>36</v>
      </c>
      <c r="F17" s="4">
        <v>1331</v>
      </c>
      <c r="G17" s="4">
        <v>1081</v>
      </c>
      <c r="H17" s="4">
        <v>361</v>
      </c>
      <c r="I17" s="4" t="s">
        <v>2709</v>
      </c>
      <c r="J17" s="4" t="s">
        <v>638</v>
      </c>
      <c r="K17" s="21" t="s">
        <v>325</v>
      </c>
      <c r="L17" s="21">
        <v>237</v>
      </c>
      <c r="M17" s="4" t="s">
        <v>1022</v>
      </c>
      <c r="N17" s="4" t="s">
        <v>267</v>
      </c>
      <c r="O17" s="4" t="s">
        <v>1058</v>
      </c>
      <c r="P17" s="4" t="s">
        <v>1071</v>
      </c>
      <c r="Q17" s="4" t="s">
        <v>818</v>
      </c>
      <c r="R17" s="4" t="s">
        <v>81</v>
      </c>
      <c r="S17" s="4">
        <v>16.28</v>
      </c>
      <c r="T17" s="4">
        <v>0.37</v>
      </c>
      <c r="U17" s="4" t="s">
        <v>296</v>
      </c>
      <c r="V17" s="4" t="s">
        <v>1072</v>
      </c>
      <c r="W17" s="4" t="s">
        <v>1073</v>
      </c>
      <c r="X17" s="4" t="s">
        <v>34</v>
      </c>
      <c r="Y17" s="4">
        <v>2.7670000000000001E-5</v>
      </c>
      <c r="Z17" s="4">
        <v>5.2649999999999999E-5</v>
      </c>
      <c r="AA17" s="4" t="s">
        <v>446</v>
      </c>
      <c r="AB17" s="22" t="s">
        <v>34</v>
      </c>
      <c r="AC17" s="4" t="s">
        <v>2729</v>
      </c>
      <c r="AD17" s="4" t="s">
        <v>118</v>
      </c>
      <c r="AE17" s="4" t="s">
        <v>1226</v>
      </c>
      <c r="AF17" s="4" t="s">
        <v>58</v>
      </c>
      <c r="AJ17" s="4" t="s">
        <v>2709</v>
      </c>
      <c r="AL17" s="4" t="str">
        <f t="shared" si="0"/>
        <v>X:153296198:G:C</v>
      </c>
      <c r="AM17" s="4">
        <v>361</v>
      </c>
      <c r="AN17" s="4" t="s">
        <v>638</v>
      </c>
      <c r="AT17" s="4">
        <v>3</v>
      </c>
    </row>
    <row r="18" spans="1:46" s="4" customFormat="1">
      <c r="A18" s="4" t="s">
        <v>1051</v>
      </c>
      <c r="B18" s="4" t="s">
        <v>40</v>
      </c>
      <c r="C18" s="4" t="s">
        <v>39</v>
      </c>
      <c r="D18" s="4">
        <v>468729</v>
      </c>
      <c r="E18" s="4" t="s">
        <v>36</v>
      </c>
      <c r="F18" s="4">
        <v>1334</v>
      </c>
      <c r="G18" s="4">
        <v>1084</v>
      </c>
      <c r="H18" s="4">
        <v>362</v>
      </c>
      <c r="I18" s="4" t="s">
        <v>2709</v>
      </c>
      <c r="J18" s="4" t="s">
        <v>638</v>
      </c>
      <c r="K18" s="21" t="s">
        <v>106</v>
      </c>
      <c r="L18" s="21">
        <v>241</v>
      </c>
      <c r="M18" s="4" t="s">
        <v>267</v>
      </c>
      <c r="N18" s="4" t="s">
        <v>267</v>
      </c>
      <c r="O18" s="4" t="s">
        <v>1058</v>
      </c>
      <c r="P18" s="4" t="s">
        <v>1052</v>
      </c>
      <c r="Q18" s="4" t="s">
        <v>193</v>
      </c>
      <c r="R18" s="4" t="s">
        <v>539</v>
      </c>
      <c r="S18" s="4">
        <v>22.7</v>
      </c>
      <c r="T18" s="4">
        <v>0.36</v>
      </c>
      <c r="U18" s="4" t="s">
        <v>296</v>
      </c>
      <c r="V18" s="4" t="s">
        <v>1059</v>
      </c>
      <c r="W18" s="4" t="s">
        <v>1060</v>
      </c>
      <c r="X18" s="4" t="s">
        <v>34</v>
      </c>
      <c r="Y18" s="4">
        <v>5.5389999999999998E-6</v>
      </c>
      <c r="Z18" s="4">
        <v>1.2449999999999999E-5</v>
      </c>
      <c r="AA18" s="4" t="s">
        <v>86</v>
      </c>
      <c r="AB18" s="22">
        <v>29358614</v>
      </c>
      <c r="AC18" s="4" t="s">
        <v>2729</v>
      </c>
      <c r="AD18" s="4" t="s">
        <v>118</v>
      </c>
      <c r="AE18" s="4" t="s">
        <v>57</v>
      </c>
      <c r="AF18" s="4" t="s">
        <v>58</v>
      </c>
      <c r="AJ18" s="4" t="s">
        <v>2709</v>
      </c>
      <c r="AL18" s="4" t="str">
        <f t="shared" si="0"/>
        <v>X:153296195:G:C</v>
      </c>
      <c r="AM18" s="4">
        <v>362</v>
      </c>
      <c r="AN18" s="4" t="s">
        <v>638</v>
      </c>
      <c r="AT18" s="4">
        <v>3</v>
      </c>
    </row>
    <row r="19" spans="1:46" s="4" customFormat="1">
      <c r="A19" s="4" t="s">
        <v>673</v>
      </c>
      <c r="B19" s="4" t="s">
        <v>39</v>
      </c>
      <c r="C19" s="4" t="s">
        <v>40</v>
      </c>
      <c r="D19" s="4">
        <v>158881</v>
      </c>
      <c r="E19" s="4" t="s">
        <v>36</v>
      </c>
      <c r="F19" s="4">
        <v>1452</v>
      </c>
      <c r="G19" s="4">
        <v>1202</v>
      </c>
      <c r="H19" s="4">
        <v>401</v>
      </c>
      <c r="I19" s="4" t="s">
        <v>2709</v>
      </c>
      <c r="J19" s="4" t="s">
        <v>142</v>
      </c>
      <c r="K19" s="21" t="s">
        <v>40</v>
      </c>
      <c r="L19" s="21">
        <v>284</v>
      </c>
      <c r="M19" s="4" t="s">
        <v>400</v>
      </c>
      <c r="N19" s="4" t="s">
        <v>64</v>
      </c>
      <c r="O19" s="4" t="s">
        <v>143</v>
      </c>
      <c r="P19" s="4" t="s">
        <v>675</v>
      </c>
      <c r="Q19" s="4" t="s">
        <v>245</v>
      </c>
      <c r="R19" s="4" t="s">
        <v>682</v>
      </c>
      <c r="S19" s="4">
        <v>22.4</v>
      </c>
      <c r="T19" s="4">
        <v>0.34100000000000003</v>
      </c>
      <c r="U19" s="4" t="s">
        <v>296</v>
      </c>
      <c r="V19" s="4" t="s">
        <v>683</v>
      </c>
      <c r="W19" s="4" t="s">
        <v>684</v>
      </c>
      <c r="X19" s="4" t="s">
        <v>34</v>
      </c>
      <c r="Y19" s="4" t="s">
        <v>34</v>
      </c>
      <c r="Z19" s="4" t="s">
        <v>34</v>
      </c>
      <c r="AA19" s="4" t="s">
        <v>34</v>
      </c>
      <c r="AB19" s="22" t="s">
        <v>681</v>
      </c>
      <c r="AC19" s="4" t="s">
        <v>2729</v>
      </c>
      <c r="AD19" s="4" t="s">
        <v>118</v>
      </c>
      <c r="AE19" s="4" t="s">
        <v>206</v>
      </c>
      <c r="AF19" s="4" t="s">
        <v>58</v>
      </c>
      <c r="AJ19" s="4" t="s">
        <v>2709</v>
      </c>
      <c r="AL19" s="4" t="str">
        <f t="shared" si="0"/>
        <v>X:153296077:C:G</v>
      </c>
      <c r="AM19" s="4">
        <v>401</v>
      </c>
      <c r="AN19" s="4" t="s">
        <v>142</v>
      </c>
      <c r="AT19" s="4">
        <v>3</v>
      </c>
    </row>
    <row r="20" spans="1:46" s="4" customFormat="1">
      <c r="A20" s="4" t="s">
        <v>467</v>
      </c>
      <c r="B20" s="4" t="s">
        <v>106</v>
      </c>
      <c r="C20" s="4" t="s">
        <v>40</v>
      </c>
      <c r="D20" s="4">
        <v>1168884</v>
      </c>
      <c r="E20" s="4" t="s">
        <v>36</v>
      </c>
      <c r="F20" s="4">
        <v>1517</v>
      </c>
      <c r="G20" s="4">
        <v>1267</v>
      </c>
      <c r="H20" s="4">
        <v>423</v>
      </c>
      <c r="I20" s="4" t="s">
        <v>2709</v>
      </c>
      <c r="J20" s="4" t="s">
        <v>208</v>
      </c>
      <c r="K20" s="21" t="s">
        <v>429</v>
      </c>
      <c r="L20" s="21">
        <v>320</v>
      </c>
      <c r="M20" s="4" t="s">
        <v>430</v>
      </c>
      <c r="N20" s="4" t="s">
        <v>210</v>
      </c>
      <c r="O20" s="4" t="s">
        <v>222</v>
      </c>
      <c r="P20" s="4" t="s">
        <v>468</v>
      </c>
      <c r="Q20" s="4" t="s">
        <v>469</v>
      </c>
      <c r="R20" s="4" t="s">
        <v>211</v>
      </c>
      <c r="S20" s="4">
        <v>16.899999999999999</v>
      </c>
      <c r="T20" s="4">
        <v>0.48099999999999998</v>
      </c>
      <c r="U20" s="4" t="s">
        <v>49</v>
      </c>
      <c r="V20" s="4" t="s">
        <v>470</v>
      </c>
      <c r="W20" s="4" t="s">
        <v>471</v>
      </c>
      <c r="X20" s="4" t="s">
        <v>34</v>
      </c>
      <c r="Y20" s="4">
        <v>1.4799999999999999E-4</v>
      </c>
      <c r="Z20" s="4">
        <v>1.415E-3</v>
      </c>
      <c r="AA20" s="4" t="s">
        <v>446</v>
      </c>
      <c r="AB20" s="22" t="s">
        <v>34</v>
      </c>
      <c r="AC20" s="4" t="s">
        <v>2729</v>
      </c>
      <c r="AD20" s="4" t="s">
        <v>118</v>
      </c>
      <c r="AE20" s="4" t="s">
        <v>57</v>
      </c>
      <c r="AF20" s="4" t="s">
        <v>58</v>
      </c>
      <c r="AJ20" s="4" t="s">
        <v>2709</v>
      </c>
      <c r="AL20" s="4" t="str">
        <f t="shared" si="0"/>
        <v>X:153296012:A:G</v>
      </c>
      <c r="AM20" s="4">
        <v>423</v>
      </c>
      <c r="AN20" s="4" t="s">
        <v>208</v>
      </c>
      <c r="AT20" s="4">
        <v>3</v>
      </c>
    </row>
    <row r="21" spans="1:46" s="4" customFormat="1">
      <c r="A21" s="4" t="s">
        <v>426</v>
      </c>
      <c r="B21" s="4" t="s">
        <v>40</v>
      </c>
      <c r="C21" s="4" t="s">
        <v>106</v>
      </c>
      <c r="D21" s="4">
        <v>536588</v>
      </c>
      <c r="E21" s="4" t="s">
        <v>36</v>
      </c>
      <c r="F21" s="4">
        <v>1539</v>
      </c>
      <c r="G21" s="4">
        <v>1289</v>
      </c>
      <c r="H21" s="4">
        <v>430</v>
      </c>
      <c r="I21" s="4" t="s">
        <v>2709</v>
      </c>
      <c r="J21" s="4" t="s">
        <v>427</v>
      </c>
      <c r="K21" s="21" t="s">
        <v>40</v>
      </c>
      <c r="L21" s="21">
        <v>328</v>
      </c>
      <c r="M21" s="4" t="s">
        <v>285</v>
      </c>
      <c r="N21" s="4" t="s">
        <v>45</v>
      </c>
      <c r="O21" s="4" t="s">
        <v>428</v>
      </c>
      <c r="P21" s="4" t="s">
        <v>431</v>
      </c>
      <c r="Q21" s="4" t="s">
        <v>178</v>
      </c>
      <c r="R21" s="4" t="s">
        <v>146</v>
      </c>
      <c r="S21" s="4">
        <v>24.1</v>
      </c>
      <c r="T21" s="4">
        <v>0.436</v>
      </c>
      <c r="U21" s="4" t="s">
        <v>49</v>
      </c>
      <c r="V21" s="4" t="s">
        <v>432</v>
      </c>
      <c r="W21" s="4" t="s">
        <v>433</v>
      </c>
      <c r="X21" s="4" t="s">
        <v>34</v>
      </c>
      <c r="Y21" s="4">
        <v>5.4659999999999998E-6</v>
      </c>
      <c r="Z21" s="4">
        <v>1.224E-5</v>
      </c>
      <c r="AA21" s="4" t="s">
        <v>86</v>
      </c>
      <c r="AB21" s="22" t="s">
        <v>34</v>
      </c>
      <c r="AC21" s="4" t="s">
        <v>2729</v>
      </c>
      <c r="AD21" s="4" t="s">
        <v>118</v>
      </c>
      <c r="AE21" s="4" t="s">
        <v>158</v>
      </c>
      <c r="AF21" s="4" t="s">
        <v>58</v>
      </c>
      <c r="AJ21" s="4" t="s">
        <v>2709</v>
      </c>
      <c r="AL21" s="4" t="str">
        <f t="shared" si="0"/>
        <v>X:153295990:G:A</v>
      </c>
      <c r="AM21" s="4">
        <v>430</v>
      </c>
      <c r="AN21" s="4" t="s">
        <v>427</v>
      </c>
      <c r="AT21" s="4">
        <v>3</v>
      </c>
    </row>
    <row r="22" spans="1:46" s="4" customFormat="1">
      <c r="A22" s="4" t="s">
        <v>418</v>
      </c>
      <c r="B22" s="4" t="s">
        <v>35</v>
      </c>
      <c r="C22" s="4" t="s">
        <v>40</v>
      </c>
      <c r="D22" s="4">
        <v>700039</v>
      </c>
      <c r="E22" s="4" t="s">
        <v>36</v>
      </c>
      <c r="F22" s="4">
        <v>1541</v>
      </c>
      <c r="G22" s="4">
        <v>1291</v>
      </c>
      <c r="H22" s="4">
        <v>431</v>
      </c>
      <c r="I22" s="4" t="s">
        <v>2709</v>
      </c>
      <c r="J22" s="4" t="s">
        <v>419</v>
      </c>
      <c r="K22" s="21" t="s">
        <v>134</v>
      </c>
      <c r="L22" s="21">
        <v>329</v>
      </c>
      <c r="M22" s="4" t="s">
        <v>135</v>
      </c>
      <c r="N22" s="4" t="s">
        <v>63</v>
      </c>
      <c r="O22" s="4" t="s">
        <v>420</v>
      </c>
      <c r="P22" s="4" t="s">
        <v>421</v>
      </c>
      <c r="Q22" s="4" t="s">
        <v>422</v>
      </c>
      <c r="R22" s="4" t="s">
        <v>261</v>
      </c>
      <c r="S22" s="4">
        <v>19.64</v>
      </c>
      <c r="T22" s="4">
        <v>0.39200000000000002</v>
      </c>
      <c r="U22" s="4" t="s">
        <v>49</v>
      </c>
      <c r="V22" s="4" t="s">
        <v>423</v>
      </c>
      <c r="W22" s="4" t="s">
        <v>424</v>
      </c>
      <c r="X22" s="4" t="s">
        <v>34</v>
      </c>
      <c r="Y22" s="4">
        <v>1.093E-5</v>
      </c>
      <c r="Z22" s="4">
        <v>1.4430000000000001E-4</v>
      </c>
      <c r="AA22" s="4" t="s">
        <v>249</v>
      </c>
      <c r="AB22" s="22" t="s">
        <v>34</v>
      </c>
      <c r="AC22" s="4" t="s">
        <v>2729</v>
      </c>
      <c r="AD22" s="4" t="s">
        <v>118</v>
      </c>
      <c r="AE22" s="4" t="s">
        <v>158</v>
      </c>
      <c r="AF22" s="4" t="s">
        <v>58</v>
      </c>
      <c r="AJ22" s="4" t="s">
        <v>2709</v>
      </c>
      <c r="AL22" s="4" t="str">
        <f t="shared" si="0"/>
        <v>X:153295988:T:G</v>
      </c>
      <c r="AM22" s="4">
        <v>431</v>
      </c>
      <c r="AN22" s="4" t="s">
        <v>419</v>
      </c>
      <c r="AT22" s="4">
        <v>3</v>
      </c>
    </row>
    <row r="23" spans="1:46" s="4" customFormat="1">
      <c r="A23" s="4" t="s">
        <v>191</v>
      </c>
      <c r="B23" s="4" t="s">
        <v>39</v>
      </c>
      <c r="C23" s="4" t="s">
        <v>40</v>
      </c>
      <c r="D23" s="4">
        <v>1165248</v>
      </c>
      <c r="E23" s="4" t="s">
        <v>36</v>
      </c>
      <c r="F23" s="4">
        <v>1653</v>
      </c>
      <c r="G23" s="4">
        <v>1403</v>
      </c>
      <c r="H23" s="4">
        <v>468</v>
      </c>
      <c r="I23" s="4" t="s">
        <v>2709</v>
      </c>
      <c r="J23" s="4" t="s">
        <v>60</v>
      </c>
      <c r="K23" s="21" t="s">
        <v>34</v>
      </c>
      <c r="L23" s="21"/>
      <c r="M23" s="4" t="s">
        <v>34</v>
      </c>
      <c r="N23" s="4" t="s">
        <v>64</v>
      </c>
      <c r="O23" s="4" t="s">
        <v>192</v>
      </c>
      <c r="P23" s="4" t="s">
        <v>34</v>
      </c>
      <c r="Q23" s="4" t="s">
        <v>193</v>
      </c>
      <c r="R23" s="4" t="s">
        <v>194</v>
      </c>
      <c r="S23" s="4">
        <v>24.3</v>
      </c>
      <c r="T23" s="4">
        <v>0.40699999999999997</v>
      </c>
      <c r="U23" s="4" t="s">
        <v>49</v>
      </c>
      <c r="V23" s="4" t="s">
        <v>195</v>
      </c>
      <c r="W23" s="4" t="s">
        <v>196</v>
      </c>
      <c r="X23" s="4" t="s">
        <v>34</v>
      </c>
      <c r="Y23" s="4" t="s">
        <v>34</v>
      </c>
      <c r="Z23" s="4" t="s">
        <v>34</v>
      </c>
      <c r="AA23" s="4" t="s">
        <v>34</v>
      </c>
      <c r="AB23" s="22" t="s">
        <v>34</v>
      </c>
      <c r="AC23" s="4" t="s">
        <v>2729</v>
      </c>
      <c r="AD23" s="4" t="s">
        <v>118</v>
      </c>
      <c r="AE23" s="4" t="s">
        <v>57</v>
      </c>
      <c r="AF23" s="4" t="s">
        <v>58</v>
      </c>
      <c r="AJ23" s="4" t="s">
        <v>2709</v>
      </c>
      <c r="AL23" s="4" t="str">
        <f t="shared" si="0"/>
        <v>X:153295876:C:G</v>
      </c>
      <c r="AM23" s="4">
        <v>468</v>
      </c>
      <c r="AN23" s="4" t="s">
        <v>60</v>
      </c>
      <c r="AT23" s="4">
        <v>3</v>
      </c>
    </row>
    <row r="24" spans="1:46" s="9" customFormat="1">
      <c r="A24" s="9" t="s">
        <v>301</v>
      </c>
      <c r="B24" s="9" t="s">
        <v>39</v>
      </c>
      <c r="C24" s="9" t="s">
        <v>35</v>
      </c>
      <c r="D24" s="9" t="s">
        <v>302</v>
      </c>
      <c r="E24" s="9" t="s">
        <v>36</v>
      </c>
      <c r="F24" s="9">
        <v>1589</v>
      </c>
      <c r="G24" s="9">
        <v>1339</v>
      </c>
      <c r="H24" s="9">
        <v>447</v>
      </c>
      <c r="I24" s="9" t="s">
        <v>2709</v>
      </c>
      <c r="J24" s="9" t="s">
        <v>303</v>
      </c>
      <c r="K24" s="23" t="s">
        <v>106</v>
      </c>
      <c r="L24" s="23">
        <v>337</v>
      </c>
      <c r="M24" s="9" t="s">
        <v>1658</v>
      </c>
      <c r="N24" s="9" t="s">
        <v>64</v>
      </c>
      <c r="O24" s="9" t="s">
        <v>304</v>
      </c>
      <c r="P24" s="9" t="s">
        <v>305</v>
      </c>
      <c r="Q24" s="9" t="s">
        <v>172</v>
      </c>
      <c r="R24" s="9" t="s">
        <v>306</v>
      </c>
      <c r="S24" s="9">
        <v>19.329999999999998</v>
      </c>
      <c r="T24" s="9">
        <v>0.377</v>
      </c>
      <c r="U24" s="9" t="s">
        <v>296</v>
      </c>
      <c r="V24" s="9" t="s">
        <v>307</v>
      </c>
      <c r="W24" s="9" t="s">
        <v>308</v>
      </c>
      <c r="X24" s="9">
        <v>2.9999999999999997E-4</v>
      </c>
      <c r="Y24" s="9">
        <v>7.6320000000000001E-5</v>
      </c>
      <c r="Z24" s="9">
        <v>1E-3</v>
      </c>
      <c r="AA24" s="9" t="s">
        <v>37</v>
      </c>
      <c r="AB24" s="24" t="s">
        <v>310</v>
      </c>
      <c r="AC24" s="9" t="s">
        <v>2724</v>
      </c>
      <c r="AD24" s="9" t="s">
        <v>72</v>
      </c>
      <c r="AE24" s="9" t="s">
        <v>2730</v>
      </c>
      <c r="AF24" s="9" t="s">
        <v>74</v>
      </c>
      <c r="AG24" s="9" t="s">
        <v>313</v>
      </c>
      <c r="AI24" s="9" t="s">
        <v>2717</v>
      </c>
      <c r="AJ24" s="9" t="s">
        <v>2709</v>
      </c>
      <c r="AL24" s="4" t="str">
        <f t="shared" si="0"/>
        <v>X:153295940:C:T</v>
      </c>
      <c r="AM24" s="9">
        <v>447</v>
      </c>
      <c r="AN24" s="9" t="s">
        <v>303</v>
      </c>
      <c r="AO24" s="9">
        <v>2</v>
      </c>
      <c r="AP24" s="9" t="s">
        <v>2726</v>
      </c>
      <c r="AQ24" s="9" t="s">
        <v>2742</v>
      </c>
      <c r="AT24" s="9">
        <v>4</v>
      </c>
    </row>
    <row r="25" spans="1:46" s="9" customFormat="1">
      <c r="A25" s="9" t="s">
        <v>436</v>
      </c>
      <c r="B25" s="9" t="s">
        <v>39</v>
      </c>
      <c r="C25" s="9" t="s">
        <v>35</v>
      </c>
      <c r="D25" s="9" t="s">
        <v>437</v>
      </c>
      <c r="E25" s="9" t="s">
        <v>36</v>
      </c>
      <c r="F25" s="9">
        <v>1532</v>
      </c>
      <c r="G25" s="9">
        <v>1282</v>
      </c>
      <c r="H25" s="9">
        <v>428</v>
      </c>
      <c r="I25" s="9" t="s">
        <v>2709</v>
      </c>
      <c r="J25" s="9" t="s">
        <v>438</v>
      </c>
      <c r="K25" s="23" t="s">
        <v>92</v>
      </c>
      <c r="L25" s="23">
        <v>326</v>
      </c>
      <c r="M25" s="9" t="s">
        <v>109</v>
      </c>
      <c r="N25" s="9" t="s">
        <v>110</v>
      </c>
      <c r="O25" s="9" t="s">
        <v>439</v>
      </c>
      <c r="P25" s="9" t="s">
        <v>441</v>
      </c>
      <c r="Q25" s="9" t="s">
        <v>442</v>
      </c>
      <c r="R25" s="9" t="s">
        <v>443</v>
      </c>
      <c r="S25" s="9">
        <v>22.4</v>
      </c>
      <c r="T25" s="9">
        <v>0.45</v>
      </c>
      <c r="U25" s="9" t="s">
        <v>49</v>
      </c>
      <c r="V25" s="9" t="s">
        <v>444</v>
      </c>
      <c r="W25" s="9" t="s">
        <v>445</v>
      </c>
      <c r="X25" s="9" t="s">
        <v>34</v>
      </c>
      <c r="Y25" s="9">
        <v>1.3129999999999999E-4</v>
      </c>
      <c r="Z25" s="9">
        <v>3.145E-4</v>
      </c>
      <c r="AA25" s="9" t="s">
        <v>446</v>
      </c>
      <c r="AB25" s="24" t="s">
        <v>447</v>
      </c>
      <c r="AC25" s="9" t="s">
        <v>2724</v>
      </c>
      <c r="AD25" s="9" t="s">
        <v>72</v>
      </c>
      <c r="AE25" s="9" t="s">
        <v>2730</v>
      </c>
      <c r="AF25" s="9" t="s">
        <v>74</v>
      </c>
      <c r="AG25" s="9" t="s">
        <v>313</v>
      </c>
      <c r="AI25" s="9" t="s">
        <v>2718</v>
      </c>
      <c r="AJ25" s="9" t="s">
        <v>2709</v>
      </c>
      <c r="AL25" s="4" t="str">
        <f t="shared" si="0"/>
        <v>X:153295997:C:T</v>
      </c>
      <c r="AM25" s="9">
        <v>428</v>
      </c>
      <c r="AN25" s="9" t="s">
        <v>438</v>
      </c>
      <c r="AO25" s="9">
        <v>2</v>
      </c>
      <c r="AP25" s="9" t="s">
        <v>2726</v>
      </c>
      <c r="AQ25" s="9" t="s">
        <v>2742</v>
      </c>
      <c r="AT25" s="9">
        <v>4</v>
      </c>
    </row>
    <row r="26" spans="1:46" s="9" customFormat="1">
      <c r="A26" s="9" t="s">
        <v>2575</v>
      </c>
      <c r="B26" s="9" t="s">
        <v>40</v>
      </c>
      <c r="C26" s="9" t="s">
        <v>39</v>
      </c>
      <c r="D26" s="9">
        <v>1142971</v>
      </c>
      <c r="E26" s="9" t="s">
        <v>36</v>
      </c>
      <c r="F26" s="9">
        <v>406</v>
      </c>
      <c r="G26" s="9">
        <v>156</v>
      </c>
      <c r="H26" s="9">
        <v>52</v>
      </c>
      <c r="I26" s="9" t="s">
        <v>2705</v>
      </c>
      <c r="J26" s="9" t="s">
        <v>272</v>
      </c>
      <c r="K26" s="23" t="s">
        <v>34</v>
      </c>
      <c r="L26" s="23"/>
      <c r="M26" s="9" t="s">
        <v>34</v>
      </c>
      <c r="N26" s="9" t="s">
        <v>63</v>
      </c>
      <c r="O26" s="9" t="s">
        <v>992</v>
      </c>
      <c r="P26" s="9" t="s">
        <v>2576</v>
      </c>
      <c r="Q26" s="9" t="s">
        <v>810</v>
      </c>
      <c r="R26" s="9" t="s">
        <v>211</v>
      </c>
      <c r="S26" s="9">
        <v>10.36</v>
      </c>
      <c r="T26" s="9">
        <v>0.56000000000000005</v>
      </c>
      <c r="U26" s="9" t="s">
        <v>49</v>
      </c>
      <c r="V26" s="9" t="s">
        <v>2577</v>
      </c>
      <c r="W26" s="9" t="s">
        <v>2578</v>
      </c>
      <c r="X26" s="9" t="s">
        <v>34</v>
      </c>
      <c r="Y26" s="9">
        <v>5.4620000000000004E-6</v>
      </c>
      <c r="Z26" s="9">
        <v>1.225E-5</v>
      </c>
      <c r="AA26" s="9" t="s">
        <v>86</v>
      </c>
      <c r="AB26" s="24" t="s">
        <v>34</v>
      </c>
      <c r="AC26" s="9" t="s">
        <v>2729</v>
      </c>
      <c r="AD26" s="9" t="s">
        <v>103</v>
      </c>
      <c r="AE26" s="9" t="s">
        <v>158</v>
      </c>
      <c r="AF26" s="9" t="s">
        <v>74</v>
      </c>
      <c r="AJ26" s="9" t="s">
        <v>2705</v>
      </c>
      <c r="AL26" s="4" t="str">
        <f t="shared" si="0"/>
        <v>X:153297879:G:C</v>
      </c>
      <c r="AM26" s="9">
        <v>52</v>
      </c>
      <c r="AN26" s="9" t="s">
        <v>272</v>
      </c>
      <c r="AT26" s="9">
        <v>4</v>
      </c>
    </row>
    <row r="27" spans="1:46" s="9" customFormat="1">
      <c r="A27" s="9" t="s">
        <v>2508</v>
      </c>
      <c r="B27" s="9" t="s">
        <v>35</v>
      </c>
      <c r="C27" s="9" t="s">
        <v>39</v>
      </c>
      <c r="D27" s="9">
        <v>143509</v>
      </c>
      <c r="E27" s="9" t="s">
        <v>36</v>
      </c>
      <c r="F27" s="9">
        <v>495</v>
      </c>
      <c r="G27" s="9">
        <v>245</v>
      </c>
      <c r="H27" s="9">
        <v>82</v>
      </c>
      <c r="I27" s="9" t="s">
        <v>2706</v>
      </c>
      <c r="J27" s="9" t="s">
        <v>235</v>
      </c>
      <c r="K27" s="23" t="s">
        <v>521</v>
      </c>
      <c r="L27" s="23">
        <v>4</v>
      </c>
      <c r="M27" s="9" t="s">
        <v>452</v>
      </c>
      <c r="N27" s="9" t="s">
        <v>200</v>
      </c>
      <c r="O27" s="9" t="s">
        <v>236</v>
      </c>
      <c r="P27" s="9" t="s">
        <v>2509</v>
      </c>
      <c r="Q27" s="9" t="s">
        <v>392</v>
      </c>
      <c r="R27" s="9" t="s">
        <v>2510</v>
      </c>
      <c r="S27" s="9">
        <v>22.5</v>
      </c>
      <c r="T27" s="9">
        <v>0.44</v>
      </c>
      <c r="U27" s="9" t="s">
        <v>2484</v>
      </c>
      <c r="V27" s="9" t="s">
        <v>2511</v>
      </c>
      <c r="W27" s="9" t="s">
        <v>2512</v>
      </c>
      <c r="X27" s="9" t="s">
        <v>34</v>
      </c>
      <c r="Y27" s="9">
        <v>1.093E-5</v>
      </c>
      <c r="Z27" s="9">
        <v>7.2219999999999996E-5</v>
      </c>
      <c r="AA27" s="9" t="s">
        <v>249</v>
      </c>
      <c r="AB27" s="24">
        <v>17427193</v>
      </c>
      <c r="AC27" s="9" t="s">
        <v>2729</v>
      </c>
      <c r="AD27" s="9" t="s">
        <v>72</v>
      </c>
      <c r="AE27" s="9" t="s">
        <v>2730</v>
      </c>
      <c r="AF27" s="9" t="s">
        <v>74</v>
      </c>
      <c r="AJ27" s="9" t="s">
        <v>2706</v>
      </c>
      <c r="AL27" s="4" t="str">
        <f t="shared" si="0"/>
        <v>X:153297790:T:C</v>
      </c>
      <c r="AM27" s="9">
        <v>82</v>
      </c>
      <c r="AN27" s="9" t="s">
        <v>235</v>
      </c>
      <c r="AO27" s="9">
        <v>2</v>
      </c>
      <c r="AP27" s="9" t="s">
        <v>2726</v>
      </c>
      <c r="AQ27" s="9" t="s">
        <v>2743</v>
      </c>
      <c r="AT27" s="9">
        <v>4</v>
      </c>
    </row>
    <row r="28" spans="1:46" s="9" customFormat="1">
      <c r="A28" s="9" t="s">
        <v>1988</v>
      </c>
      <c r="B28" s="9" t="s">
        <v>40</v>
      </c>
      <c r="C28" s="9" t="s">
        <v>39</v>
      </c>
      <c r="D28" s="9">
        <v>143611</v>
      </c>
      <c r="E28" s="9" t="s">
        <v>36</v>
      </c>
      <c r="F28" s="9">
        <v>777</v>
      </c>
      <c r="G28" s="9">
        <v>527</v>
      </c>
      <c r="H28" s="9">
        <v>176</v>
      </c>
      <c r="I28" s="9" t="s">
        <v>2707</v>
      </c>
      <c r="J28" s="9" t="s">
        <v>198</v>
      </c>
      <c r="K28" s="23" t="s">
        <v>507</v>
      </c>
      <c r="L28" s="23">
        <v>89</v>
      </c>
      <c r="M28" s="9" t="s">
        <v>508</v>
      </c>
      <c r="N28" s="9" t="s">
        <v>200</v>
      </c>
      <c r="O28" s="9" t="s">
        <v>646</v>
      </c>
      <c r="P28" s="9" t="s">
        <v>1989</v>
      </c>
      <c r="Q28" s="9" t="s">
        <v>755</v>
      </c>
      <c r="R28" s="9" t="s">
        <v>1990</v>
      </c>
      <c r="S28" s="9">
        <v>24.4</v>
      </c>
      <c r="T28" s="9">
        <v>0.441</v>
      </c>
      <c r="U28" s="9" t="s">
        <v>1942</v>
      </c>
      <c r="V28" s="9" t="s">
        <v>1991</v>
      </c>
      <c r="W28" s="9" t="s">
        <v>1992</v>
      </c>
      <c r="X28" s="9">
        <v>2.9999999999999997E-4</v>
      </c>
      <c r="Y28" s="9">
        <v>5.4589999999999997E-5</v>
      </c>
      <c r="Z28" s="9">
        <v>1.2999999999999999E-3</v>
      </c>
      <c r="AA28" s="9" t="s">
        <v>660</v>
      </c>
      <c r="AB28" s="24" t="s">
        <v>1994</v>
      </c>
      <c r="AC28" s="9" t="s">
        <v>2729</v>
      </c>
      <c r="AD28" s="9" t="s">
        <v>72</v>
      </c>
      <c r="AE28" s="9" t="s">
        <v>181</v>
      </c>
      <c r="AF28" s="9" t="s">
        <v>74</v>
      </c>
      <c r="AJ28" s="9" t="s">
        <v>2707</v>
      </c>
      <c r="AL28" s="4" t="str">
        <f t="shared" si="0"/>
        <v>X:153296752:G:C</v>
      </c>
      <c r="AM28" s="9">
        <v>176</v>
      </c>
      <c r="AN28" s="9" t="s">
        <v>198</v>
      </c>
      <c r="AT28" s="9">
        <v>4</v>
      </c>
    </row>
    <row r="29" spans="1:46" s="9" customFormat="1">
      <c r="A29" s="9" t="s">
        <v>1898</v>
      </c>
      <c r="B29" s="9" t="s">
        <v>40</v>
      </c>
      <c r="C29" s="9" t="s">
        <v>106</v>
      </c>
      <c r="D29" s="9">
        <v>138187</v>
      </c>
      <c r="E29" s="9" t="s">
        <v>36</v>
      </c>
      <c r="F29" s="9">
        <v>840</v>
      </c>
      <c r="G29" s="9">
        <v>590</v>
      </c>
      <c r="H29" s="9">
        <v>197</v>
      </c>
      <c r="I29" s="9" t="s">
        <v>2707</v>
      </c>
      <c r="J29" s="9" t="s">
        <v>121</v>
      </c>
      <c r="K29" s="23" t="s">
        <v>521</v>
      </c>
      <c r="L29" s="23">
        <v>125</v>
      </c>
      <c r="M29" s="9" t="s">
        <v>522</v>
      </c>
      <c r="N29" s="9" t="s">
        <v>94</v>
      </c>
      <c r="O29" s="9" t="s">
        <v>122</v>
      </c>
      <c r="P29" s="9" t="s">
        <v>1900</v>
      </c>
      <c r="Q29" s="9" t="s">
        <v>896</v>
      </c>
      <c r="R29" s="9" t="s">
        <v>211</v>
      </c>
      <c r="S29" s="9">
        <v>15.24</v>
      </c>
      <c r="T29" s="9">
        <v>0.41699999999999998</v>
      </c>
      <c r="U29" s="9" t="s">
        <v>296</v>
      </c>
      <c r="V29" s="9" t="s">
        <v>1901</v>
      </c>
      <c r="W29" s="9" t="s">
        <v>1902</v>
      </c>
      <c r="X29" s="9">
        <v>2.9999999999999997E-4</v>
      </c>
      <c r="Y29" s="9">
        <v>6.4340000000000003E-4</v>
      </c>
      <c r="Z29" s="9">
        <v>2.2009999999999998E-3</v>
      </c>
      <c r="AA29" s="9" t="s">
        <v>446</v>
      </c>
      <c r="AB29" s="24" t="s">
        <v>1903</v>
      </c>
      <c r="AC29" s="9" t="s">
        <v>2729</v>
      </c>
      <c r="AD29" s="9" t="s">
        <v>72</v>
      </c>
      <c r="AE29" s="9" t="s">
        <v>2744</v>
      </c>
      <c r="AF29" s="9" t="s">
        <v>74</v>
      </c>
      <c r="AJ29" s="9" t="s">
        <v>2707</v>
      </c>
      <c r="AL29" s="4" t="str">
        <f t="shared" si="0"/>
        <v>X:153296689:G:A</v>
      </c>
      <c r="AM29" s="9">
        <v>197</v>
      </c>
      <c r="AN29" s="9" t="s">
        <v>121</v>
      </c>
      <c r="AO29" s="9">
        <v>2</v>
      </c>
      <c r="AP29" s="9" t="s">
        <v>2726</v>
      </c>
      <c r="AQ29" s="9" t="s">
        <v>2742</v>
      </c>
      <c r="AT29" s="9">
        <v>4</v>
      </c>
    </row>
    <row r="30" spans="1:46" s="9" customFormat="1">
      <c r="A30" s="9" t="s">
        <v>1881</v>
      </c>
      <c r="B30" s="9" t="s">
        <v>40</v>
      </c>
      <c r="C30" s="9" t="s">
        <v>39</v>
      </c>
      <c r="D30" s="9" t="s">
        <v>1882</v>
      </c>
      <c r="E30" s="9" t="s">
        <v>36</v>
      </c>
      <c r="F30" s="9">
        <v>846</v>
      </c>
      <c r="G30" s="9">
        <v>596</v>
      </c>
      <c r="H30" s="9">
        <v>199</v>
      </c>
      <c r="I30" s="9" t="s">
        <v>2707</v>
      </c>
      <c r="J30" s="9" t="s">
        <v>198</v>
      </c>
      <c r="K30" s="23" t="s">
        <v>34</v>
      </c>
      <c r="L30" s="23"/>
      <c r="M30" s="9" t="s">
        <v>34</v>
      </c>
      <c r="N30" s="9" t="s">
        <v>200</v>
      </c>
      <c r="O30" s="9" t="s">
        <v>646</v>
      </c>
      <c r="P30" s="9" t="s">
        <v>1884</v>
      </c>
      <c r="Q30" s="9" t="s">
        <v>47</v>
      </c>
      <c r="R30" s="9" t="s">
        <v>1885</v>
      </c>
      <c r="S30" s="9">
        <v>25.1</v>
      </c>
      <c r="T30" s="9">
        <v>0.39700000000000002</v>
      </c>
      <c r="U30" s="9" t="s">
        <v>296</v>
      </c>
      <c r="V30" s="9" t="s">
        <v>1886</v>
      </c>
      <c r="W30" s="9" t="s">
        <v>1887</v>
      </c>
      <c r="X30" s="9" t="s">
        <v>34</v>
      </c>
      <c r="Y30" s="9">
        <v>1.6350000000000001E-5</v>
      </c>
      <c r="Z30" s="9">
        <v>1.572E-4</v>
      </c>
      <c r="AA30" s="9" t="s">
        <v>446</v>
      </c>
      <c r="AB30" s="24">
        <v>20479760</v>
      </c>
      <c r="AC30" s="9" t="s">
        <v>2724</v>
      </c>
      <c r="AD30" s="9" t="s">
        <v>103</v>
      </c>
      <c r="AE30" s="9" t="s">
        <v>1226</v>
      </c>
      <c r="AF30" s="9" t="s">
        <v>74</v>
      </c>
      <c r="AG30" s="9" t="s">
        <v>1889</v>
      </c>
      <c r="AJ30" s="9" t="s">
        <v>2707</v>
      </c>
      <c r="AL30" s="4" t="str">
        <f t="shared" si="0"/>
        <v>X:153296683:G:C</v>
      </c>
      <c r="AM30" s="9">
        <v>199</v>
      </c>
      <c r="AN30" s="9" t="s">
        <v>198</v>
      </c>
      <c r="AO30" s="9">
        <v>2</v>
      </c>
      <c r="AP30" s="9" t="s">
        <v>2726</v>
      </c>
      <c r="AQ30" s="9" t="s">
        <v>2742</v>
      </c>
      <c r="AT30" s="9">
        <v>4</v>
      </c>
    </row>
    <row r="31" spans="1:46" s="9" customFormat="1">
      <c r="A31" s="9" t="s">
        <v>1865</v>
      </c>
      <c r="B31" s="9" t="s">
        <v>40</v>
      </c>
      <c r="C31" s="9" t="s">
        <v>106</v>
      </c>
      <c r="D31" s="9" t="s">
        <v>1866</v>
      </c>
      <c r="E31" s="9" t="s">
        <v>36</v>
      </c>
      <c r="F31" s="9">
        <v>852</v>
      </c>
      <c r="G31" s="9">
        <v>602</v>
      </c>
      <c r="H31" s="9">
        <v>201</v>
      </c>
      <c r="I31" s="9" t="s">
        <v>2707</v>
      </c>
      <c r="J31" s="9" t="s">
        <v>291</v>
      </c>
      <c r="K31" s="23" t="s">
        <v>34</v>
      </c>
      <c r="L31" s="23"/>
      <c r="M31" s="9" t="s">
        <v>34</v>
      </c>
      <c r="N31" s="9" t="s">
        <v>293</v>
      </c>
      <c r="O31" s="9" t="s">
        <v>364</v>
      </c>
      <c r="P31" s="9" t="s">
        <v>1867</v>
      </c>
      <c r="Q31" s="9" t="s">
        <v>407</v>
      </c>
      <c r="R31" s="9" t="s">
        <v>211</v>
      </c>
      <c r="S31" s="9">
        <v>21.4</v>
      </c>
      <c r="T31" s="9">
        <v>0.442</v>
      </c>
      <c r="U31" s="9" t="s">
        <v>49</v>
      </c>
      <c r="V31" s="9" t="s">
        <v>1868</v>
      </c>
      <c r="W31" s="9" t="s">
        <v>1869</v>
      </c>
      <c r="X31" s="9">
        <v>4.7999999999999996E-3</v>
      </c>
      <c r="Y31" s="9">
        <v>1.428E-3</v>
      </c>
      <c r="Z31" s="9">
        <v>1.5699999999999999E-2</v>
      </c>
      <c r="AA31" s="9" t="s">
        <v>660</v>
      </c>
      <c r="AB31" s="24" t="s">
        <v>1870</v>
      </c>
      <c r="AC31" s="9" t="s">
        <v>2724</v>
      </c>
      <c r="AD31" s="9" t="s">
        <v>72</v>
      </c>
      <c r="AE31" s="9" t="s">
        <v>2725</v>
      </c>
      <c r="AF31" s="9" t="s">
        <v>74</v>
      </c>
      <c r="AG31" s="9" t="s">
        <v>1872</v>
      </c>
      <c r="AJ31" s="9" t="s">
        <v>2707</v>
      </c>
      <c r="AL31" s="4" t="str">
        <f t="shared" si="0"/>
        <v>X:153296677:G:A</v>
      </c>
      <c r="AM31" s="9">
        <v>201</v>
      </c>
      <c r="AN31" s="9" t="s">
        <v>291</v>
      </c>
      <c r="AO31" s="9">
        <v>2</v>
      </c>
      <c r="AP31" s="9" t="s">
        <v>2726</v>
      </c>
      <c r="AQ31" s="9" t="s">
        <v>2742</v>
      </c>
      <c r="AT31" s="9">
        <v>4</v>
      </c>
    </row>
    <row r="32" spans="1:46" s="9" customFormat="1">
      <c r="A32" s="9" t="s">
        <v>1807</v>
      </c>
      <c r="B32" s="9" t="s">
        <v>39</v>
      </c>
      <c r="C32" s="9" t="s">
        <v>40</v>
      </c>
      <c r="D32" s="9">
        <v>143644</v>
      </c>
      <c r="E32" s="9" t="s">
        <v>36</v>
      </c>
      <c r="F32" s="9">
        <v>883</v>
      </c>
      <c r="G32" s="9">
        <v>633</v>
      </c>
      <c r="H32" s="9">
        <v>211</v>
      </c>
      <c r="I32" s="9" t="s">
        <v>2708</v>
      </c>
      <c r="J32" s="9" t="s">
        <v>1808</v>
      </c>
      <c r="K32" s="23" t="s">
        <v>34</v>
      </c>
      <c r="L32" s="23"/>
      <c r="M32" s="9" t="s">
        <v>34</v>
      </c>
      <c r="N32" s="9" t="s">
        <v>110</v>
      </c>
      <c r="O32" s="9" t="s">
        <v>1813</v>
      </c>
      <c r="P32" s="9" t="s">
        <v>1814</v>
      </c>
      <c r="Q32" s="9" t="s">
        <v>178</v>
      </c>
      <c r="R32" s="9" t="s">
        <v>1810</v>
      </c>
      <c r="S32" s="9">
        <v>25.3</v>
      </c>
      <c r="T32" s="9">
        <v>0.54400000000000004</v>
      </c>
      <c r="U32" s="9" t="s">
        <v>49</v>
      </c>
      <c r="V32" s="9" t="s">
        <v>1815</v>
      </c>
      <c r="W32" s="9" t="s">
        <v>1812</v>
      </c>
      <c r="X32" s="9">
        <v>2.9999999999999997E-4</v>
      </c>
      <c r="Y32" s="9">
        <v>1.962E-4</v>
      </c>
      <c r="Z32" s="9">
        <v>1.9E-3</v>
      </c>
      <c r="AA32" s="9" t="s">
        <v>906</v>
      </c>
      <c r="AB32" s="24">
        <v>23810759</v>
      </c>
      <c r="AC32" s="9" t="s">
        <v>2729</v>
      </c>
      <c r="AD32" s="9" t="s">
        <v>72</v>
      </c>
      <c r="AE32" s="9" t="s">
        <v>2730</v>
      </c>
      <c r="AF32" s="9" t="s">
        <v>74</v>
      </c>
      <c r="AJ32" s="9" t="s">
        <v>2708</v>
      </c>
      <c r="AL32" s="4" t="str">
        <f t="shared" si="0"/>
        <v>X:153296646:C:G</v>
      </c>
      <c r="AM32" s="9">
        <v>211</v>
      </c>
      <c r="AN32" s="9" t="s">
        <v>1808</v>
      </c>
      <c r="AT32" s="9">
        <v>4</v>
      </c>
    </row>
    <row r="33" spans="1:1028" s="9" customFormat="1">
      <c r="A33" s="9" t="s">
        <v>1722</v>
      </c>
      <c r="B33" s="9" t="s">
        <v>40</v>
      </c>
      <c r="C33" s="9" t="s">
        <v>106</v>
      </c>
      <c r="D33" s="9">
        <v>143659</v>
      </c>
      <c r="E33" s="9" t="s">
        <v>36</v>
      </c>
      <c r="F33" s="9">
        <v>936</v>
      </c>
      <c r="G33" s="9">
        <v>686</v>
      </c>
      <c r="H33" s="9">
        <v>229</v>
      </c>
      <c r="I33" s="9" t="s">
        <v>2708</v>
      </c>
      <c r="J33" s="9" t="s">
        <v>1723</v>
      </c>
      <c r="K33" s="23" t="s">
        <v>92</v>
      </c>
      <c r="L33" s="23">
        <v>133</v>
      </c>
      <c r="M33" s="9" t="s">
        <v>109</v>
      </c>
      <c r="N33" s="9" t="s">
        <v>45</v>
      </c>
      <c r="O33" s="9" t="s">
        <v>1724</v>
      </c>
      <c r="P33" s="9" t="s">
        <v>1725</v>
      </c>
      <c r="Q33" s="9" t="s">
        <v>530</v>
      </c>
      <c r="R33" s="9" t="s">
        <v>1726</v>
      </c>
      <c r="S33" s="9">
        <v>22.6</v>
      </c>
      <c r="T33" s="9">
        <v>0.38400000000000001</v>
      </c>
      <c r="U33" s="9" t="s">
        <v>49</v>
      </c>
      <c r="V33" s="9" t="s">
        <v>1727</v>
      </c>
      <c r="W33" s="9" t="s">
        <v>1728</v>
      </c>
      <c r="X33" s="9" t="s">
        <v>34</v>
      </c>
      <c r="Y33" s="9">
        <v>1.5809999999999999E-4</v>
      </c>
      <c r="Z33" s="9">
        <v>4.4129999999999999E-4</v>
      </c>
      <c r="AA33" s="9" t="s">
        <v>70</v>
      </c>
      <c r="AB33" s="24" t="s">
        <v>1729</v>
      </c>
      <c r="AC33" s="9" t="s">
        <v>2729</v>
      </c>
      <c r="AD33" s="9" t="s">
        <v>72</v>
      </c>
      <c r="AE33" s="9" t="s">
        <v>2730</v>
      </c>
      <c r="AF33" s="9" t="s">
        <v>74</v>
      </c>
      <c r="AJ33" s="9" t="s">
        <v>2708</v>
      </c>
      <c r="AL33" s="4" t="str">
        <f t="shared" si="0"/>
        <v>X:153296593:G:A</v>
      </c>
      <c r="AM33" s="9">
        <v>229</v>
      </c>
      <c r="AN33" s="9" t="s">
        <v>1723</v>
      </c>
      <c r="AT33" s="9">
        <v>4</v>
      </c>
    </row>
    <row r="34" spans="1:1028" s="9" customFormat="1">
      <c r="A34" s="9" t="s">
        <v>1560</v>
      </c>
      <c r="B34" s="9" t="s">
        <v>40</v>
      </c>
      <c r="C34" s="9" t="s">
        <v>106</v>
      </c>
      <c r="D34" s="9">
        <v>95203</v>
      </c>
      <c r="E34" s="9" t="s">
        <v>36</v>
      </c>
      <c r="F34" s="9">
        <v>1065</v>
      </c>
      <c r="G34" s="9">
        <v>815</v>
      </c>
      <c r="H34" s="9">
        <v>272</v>
      </c>
      <c r="I34" s="9" t="s">
        <v>2708</v>
      </c>
      <c r="J34" s="9" t="s">
        <v>427</v>
      </c>
      <c r="K34" s="23" t="s">
        <v>34</v>
      </c>
      <c r="L34" s="23"/>
      <c r="M34" s="9" t="s">
        <v>34</v>
      </c>
      <c r="N34" s="9" t="s">
        <v>45</v>
      </c>
      <c r="O34" s="9" t="s">
        <v>1562</v>
      </c>
      <c r="P34" s="9" t="s">
        <v>1564</v>
      </c>
      <c r="Q34" s="9" t="s">
        <v>47</v>
      </c>
      <c r="R34" s="9" t="s">
        <v>1565</v>
      </c>
      <c r="S34" s="9">
        <v>29.2</v>
      </c>
      <c r="T34" s="9">
        <v>0.57899999999999996</v>
      </c>
      <c r="U34" s="9" t="s">
        <v>49</v>
      </c>
      <c r="V34" s="9" t="s">
        <v>1566</v>
      </c>
      <c r="W34" s="9" t="s">
        <v>1567</v>
      </c>
      <c r="X34" s="9">
        <v>2.9999999999999997E-4</v>
      </c>
      <c r="Y34" s="9">
        <v>7.6849999999999998E-5</v>
      </c>
      <c r="Z34" s="9">
        <v>1.4E-3</v>
      </c>
      <c r="AA34" s="9" t="s">
        <v>117</v>
      </c>
      <c r="AB34" s="24" t="s">
        <v>1569</v>
      </c>
      <c r="AC34" s="9" t="s">
        <v>2729</v>
      </c>
      <c r="AD34" s="9" t="s">
        <v>72</v>
      </c>
      <c r="AE34" s="9" t="s">
        <v>2730</v>
      </c>
      <c r="AF34" s="9" t="s">
        <v>74</v>
      </c>
      <c r="AJ34" s="9" t="s">
        <v>2708</v>
      </c>
      <c r="AL34" s="4" t="str">
        <f t="shared" si="0"/>
        <v>X:153296464:G:A</v>
      </c>
      <c r="AM34" s="9">
        <v>272</v>
      </c>
      <c r="AN34" s="9" t="s">
        <v>427</v>
      </c>
      <c r="AT34" s="9">
        <v>4</v>
      </c>
    </row>
    <row r="35" spans="1:1028" s="9" customFormat="1">
      <c r="A35" s="9" t="s">
        <v>1469</v>
      </c>
      <c r="B35" s="9" t="s">
        <v>39</v>
      </c>
      <c r="C35" s="9" t="s">
        <v>35</v>
      </c>
      <c r="D35" s="9">
        <v>547516</v>
      </c>
      <c r="E35" s="9" t="s">
        <v>36</v>
      </c>
      <c r="F35" s="9">
        <v>1112</v>
      </c>
      <c r="G35" s="9">
        <v>862</v>
      </c>
      <c r="H35" s="9">
        <v>288</v>
      </c>
      <c r="I35" s="9" t="s">
        <v>2708</v>
      </c>
      <c r="J35" s="9" t="s">
        <v>90</v>
      </c>
      <c r="K35" s="23" t="s">
        <v>35</v>
      </c>
      <c r="L35" s="23">
        <v>151</v>
      </c>
      <c r="M35" s="9" t="s">
        <v>64</v>
      </c>
      <c r="N35" s="9" t="s">
        <v>94</v>
      </c>
      <c r="O35" s="9" t="s">
        <v>91</v>
      </c>
      <c r="P35" s="9" t="s">
        <v>1471</v>
      </c>
      <c r="Q35" s="9" t="s">
        <v>245</v>
      </c>
      <c r="R35" s="9" t="s">
        <v>1472</v>
      </c>
      <c r="S35" s="9">
        <v>21.6</v>
      </c>
      <c r="T35" s="9">
        <v>0.42799999999999999</v>
      </c>
      <c r="U35" s="9" t="s">
        <v>296</v>
      </c>
      <c r="V35" s="9" t="s">
        <v>1473</v>
      </c>
      <c r="W35" s="9" t="s">
        <v>1474</v>
      </c>
      <c r="X35" s="9">
        <v>5.0000000000000001E-4</v>
      </c>
      <c r="Y35" s="9">
        <v>9.8239999999999995E-5</v>
      </c>
      <c r="Z35" s="9">
        <v>2.8E-3</v>
      </c>
      <c r="AA35" s="9" t="s">
        <v>117</v>
      </c>
      <c r="AB35" s="24" t="s">
        <v>34</v>
      </c>
      <c r="AC35" s="9" t="s">
        <v>2729</v>
      </c>
      <c r="AD35" s="9" t="s">
        <v>72</v>
      </c>
      <c r="AE35" s="9" t="s">
        <v>2745</v>
      </c>
      <c r="AF35" s="9" t="s">
        <v>74</v>
      </c>
      <c r="AJ35" s="9" t="s">
        <v>2708</v>
      </c>
      <c r="AL35" s="4" t="str">
        <f t="shared" si="0"/>
        <v>X:153296417:C:T</v>
      </c>
      <c r="AM35" s="9">
        <v>288</v>
      </c>
      <c r="AN35" s="9" t="s">
        <v>90</v>
      </c>
      <c r="AO35" s="9">
        <v>2</v>
      </c>
      <c r="AP35" s="9" t="s">
        <v>2726</v>
      </c>
      <c r="AQ35" s="9" t="s">
        <v>2742</v>
      </c>
      <c r="AT35" s="9">
        <v>4</v>
      </c>
    </row>
    <row r="36" spans="1:1028" s="9" customFormat="1">
      <c r="A36" s="9" t="s">
        <v>1440</v>
      </c>
      <c r="B36" s="9" t="s">
        <v>39</v>
      </c>
      <c r="C36" s="9" t="s">
        <v>35</v>
      </c>
      <c r="D36" s="9">
        <v>1131428</v>
      </c>
      <c r="E36" s="9" t="s">
        <v>36</v>
      </c>
      <c r="F36" s="9">
        <v>1131</v>
      </c>
      <c r="G36" s="9">
        <v>881</v>
      </c>
      <c r="H36" s="9">
        <v>294</v>
      </c>
      <c r="I36" s="9" t="s">
        <v>2708</v>
      </c>
      <c r="J36" s="9" t="s">
        <v>132</v>
      </c>
      <c r="K36" s="23" t="s">
        <v>35</v>
      </c>
      <c r="L36" s="23">
        <v>157</v>
      </c>
      <c r="M36" s="9" t="s">
        <v>1665</v>
      </c>
      <c r="N36" s="9" t="s">
        <v>63</v>
      </c>
      <c r="O36" s="9" t="s">
        <v>1441</v>
      </c>
      <c r="P36" s="9" t="s">
        <v>1442</v>
      </c>
      <c r="Q36" s="9" t="s">
        <v>516</v>
      </c>
      <c r="R36" s="9" t="s">
        <v>146</v>
      </c>
      <c r="S36" s="9">
        <v>23.1</v>
      </c>
      <c r="T36" s="9">
        <v>0.39600000000000002</v>
      </c>
      <c r="U36" s="9" t="s">
        <v>49</v>
      </c>
      <c r="V36" s="9" t="s">
        <v>1443</v>
      </c>
      <c r="W36" s="9" t="s">
        <v>1444</v>
      </c>
      <c r="X36" s="9" t="s">
        <v>34</v>
      </c>
      <c r="Y36" s="9">
        <v>2.726E-5</v>
      </c>
      <c r="Z36" s="9">
        <v>2.208E-4</v>
      </c>
      <c r="AA36" s="9" t="s">
        <v>70</v>
      </c>
      <c r="AB36" s="24" t="s">
        <v>34</v>
      </c>
      <c r="AC36" s="9" t="s">
        <v>2729</v>
      </c>
      <c r="AD36" s="9" t="s">
        <v>103</v>
      </c>
      <c r="AE36" s="9" t="s">
        <v>158</v>
      </c>
      <c r="AF36" s="9" t="s">
        <v>74</v>
      </c>
      <c r="AJ36" s="9" t="s">
        <v>2708</v>
      </c>
      <c r="AL36" s="4" t="str">
        <f t="shared" si="0"/>
        <v>X:153296398:C:T</v>
      </c>
      <c r="AM36" s="9">
        <v>294</v>
      </c>
      <c r="AN36" s="9" t="s">
        <v>132</v>
      </c>
      <c r="AT36" s="9">
        <v>4</v>
      </c>
    </row>
    <row r="37" spans="1:1028" s="9" customFormat="1">
      <c r="A37" s="9" t="s">
        <v>1101</v>
      </c>
      <c r="B37" s="9" t="s">
        <v>39</v>
      </c>
      <c r="C37" s="9" t="s">
        <v>35</v>
      </c>
      <c r="D37" s="9">
        <v>36489</v>
      </c>
      <c r="E37" s="9" t="s">
        <v>36</v>
      </c>
      <c r="F37" s="9">
        <v>1322</v>
      </c>
      <c r="G37" s="9">
        <v>1072</v>
      </c>
      <c r="H37" s="9">
        <v>358</v>
      </c>
      <c r="I37" s="9" t="s">
        <v>2709</v>
      </c>
      <c r="J37" s="9" t="s">
        <v>303</v>
      </c>
      <c r="K37" s="23" t="s">
        <v>340</v>
      </c>
      <c r="L37" s="23">
        <v>234</v>
      </c>
      <c r="M37" s="9" t="s">
        <v>79</v>
      </c>
      <c r="N37" s="9" t="s">
        <v>64</v>
      </c>
      <c r="O37" s="9" t="s">
        <v>332</v>
      </c>
      <c r="P37" s="9" t="s">
        <v>1105</v>
      </c>
      <c r="Q37" s="9" t="s">
        <v>1106</v>
      </c>
      <c r="R37" s="9" t="s">
        <v>211</v>
      </c>
      <c r="S37" s="9">
        <v>9.9949999999999992</v>
      </c>
      <c r="T37" s="9">
        <v>0.52200000000000002</v>
      </c>
      <c r="U37" s="9" t="s">
        <v>296</v>
      </c>
      <c r="V37" s="9" t="s">
        <v>1107</v>
      </c>
      <c r="W37" s="9" t="s">
        <v>1108</v>
      </c>
      <c r="X37" s="9">
        <v>2.9999999999999997E-4</v>
      </c>
      <c r="Y37" s="9">
        <v>1.93E-4</v>
      </c>
      <c r="Z37" s="9">
        <v>1.2999999999999999E-3</v>
      </c>
      <c r="AA37" s="9" t="s">
        <v>660</v>
      </c>
      <c r="AB37" s="24" t="s">
        <v>1109</v>
      </c>
      <c r="AC37" s="9" t="s">
        <v>2729</v>
      </c>
      <c r="AD37" s="9" t="s">
        <v>72</v>
      </c>
      <c r="AE37" s="9" t="s">
        <v>2746</v>
      </c>
      <c r="AF37" s="9" t="s">
        <v>74</v>
      </c>
      <c r="AJ37" s="9" t="s">
        <v>2709</v>
      </c>
      <c r="AL37" s="4" t="str">
        <f t="shared" si="0"/>
        <v>X:153296207:C:T</v>
      </c>
      <c r="AM37" s="9">
        <v>358</v>
      </c>
      <c r="AN37" s="9" t="s">
        <v>303</v>
      </c>
      <c r="AO37" s="9">
        <v>2</v>
      </c>
      <c r="AP37" s="9" t="s">
        <v>2726</v>
      </c>
      <c r="AQ37" s="9" t="s">
        <v>2742</v>
      </c>
      <c r="AT37" s="9">
        <v>4</v>
      </c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D37" s="25"/>
      <c r="LE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P37" s="25"/>
      <c r="LQ37" s="25"/>
      <c r="LR37" s="25"/>
      <c r="LS37" s="25"/>
      <c r="LT37" s="25"/>
      <c r="LU37" s="25"/>
      <c r="LV37" s="25"/>
      <c r="LW37" s="25"/>
      <c r="LX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P37" s="25"/>
      <c r="MQ37" s="25"/>
      <c r="MR37" s="25"/>
      <c r="MS37" s="25"/>
      <c r="MT37" s="25"/>
      <c r="MU37" s="25"/>
      <c r="MV37" s="25"/>
      <c r="MW37" s="25"/>
      <c r="MX37" s="25"/>
      <c r="MY37" s="25"/>
      <c r="MZ37" s="25"/>
      <c r="NA37" s="25"/>
      <c r="NB37" s="25"/>
      <c r="NC37" s="25"/>
      <c r="ND37" s="25"/>
      <c r="NE37" s="25"/>
      <c r="NF37" s="25"/>
      <c r="NG37" s="25"/>
      <c r="NH37" s="25"/>
      <c r="NI37" s="25"/>
      <c r="NJ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B37" s="25"/>
      <c r="OC37" s="25"/>
      <c r="OD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U37" s="25"/>
      <c r="OV37" s="25"/>
      <c r="OW37" s="25"/>
      <c r="OX37" s="25"/>
      <c r="OY37" s="25"/>
      <c r="OZ37" s="25"/>
      <c r="PA37" s="25"/>
      <c r="PB37" s="25"/>
      <c r="PC37" s="25"/>
      <c r="PD37" s="25"/>
      <c r="PE37" s="25"/>
      <c r="PF37" s="25"/>
      <c r="PG37" s="25"/>
      <c r="PH37" s="25"/>
      <c r="PI37" s="25"/>
      <c r="PJ37" s="25"/>
      <c r="PK37" s="25"/>
      <c r="PL37" s="25"/>
      <c r="PM37" s="25"/>
      <c r="PN37" s="25"/>
      <c r="PO37" s="25"/>
      <c r="PP37" s="25"/>
      <c r="PQ37" s="25"/>
      <c r="PR37" s="25"/>
      <c r="PS37" s="25"/>
      <c r="PT37" s="25"/>
      <c r="PU37" s="25"/>
      <c r="PV37" s="25"/>
      <c r="PW37" s="25"/>
      <c r="PX37" s="25"/>
      <c r="PY37" s="25"/>
      <c r="PZ37" s="25"/>
      <c r="QA37" s="25"/>
      <c r="QB37" s="25"/>
      <c r="QC37" s="25"/>
      <c r="QD37" s="25"/>
      <c r="QE37" s="25"/>
      <c r="QF37" s="25"/>
      <c r="QG37" s="25"/>
      <c r="QH37" s="25"/>
      <c r="QI37" s="25"/>
      <c r="QJ37" s="25"/>
      <c r="QK37" s="25"/>
      <c r="QL37" s="25"/>
      <c r="QM37" s="25"/>
      <c r="QN37" s="25"/>
      <c r="QO37" s="25"/>
      <c r="QP37" s="25"/>
      <c r="QQ37" s="25"/>
      <c r="QR37" s="25"/>
      <c r="QS37" s="25"/>
      <c r="QT37" s="25"/>
      <c r="QU37" s="25"/>
      <c r="QV37" s="25"/>
      <c r="QW37" s="25"/>
      <c r="QX37" s="25"/>
      <c r="QY37" s="25"/>
      <c r="QZ37" s="25"/>
      <c r="RA37" s="25"/>
      <c r="RB37" s="25"/>
      <c r="RC37" s="25"/>
      <c r="RD37" s="25"/>
      <c r="RE37" s="25"/>
      <c r="RF37" s="25"/>
      <c r="RG37" s="25"/>
      <c r="RH37" s="25"/>
      <c r="RI37" s="25"/>
      <c r="RJ37" s="25"/>
      <c r="RK37" s="25"/>
      <c r="RL37" s="25"/>
      <c r="RM37" s="25"/>
      <c r="RN37" s="25"/>
      <c r="RO37" s="25"/>
      <c r="RP37" s="25"/>
      <c r="RQ37" s="25"/>
      <c r="RR37" s="25"/>
      <c r="RS37" s="25"/>
      <c r="RT37" s="25"/>
      <c r="RU37" s="25"/>
      <c r="RV37" s="25"/>
      <c r="RW37" s="25"/>
      <c r="RX37" s="25"/>
      <c r="RY37" s="25"/>
      <c r="RZ37" s="25"/>
      <c r="SA37" s="25"/>
      <c r="SB37" s="25"/>
      <c r="SC37" s="25"/>
      <c r="SD37" s="25"/>
      <c r="SE37" s="25"/>
      <c r="SF37" s="25"/>
      <c r="SG37" s="25"/>
      <c r="SH37" s="25"/>
      <c r="SI37" s="25"/>
      <c r="SJ37" s="25"/>
      <c r="SK37" s="25"/>
      <c r="SL37" s="25"/>
      <c r="SM37" s="25"/>
      <c r="SN37" s="25"/>
      <c r="SO37" s="25"/>
      <c r="SP37" s="25"/>
      <c r="SQ37" s="25"/>
      <c r="SR37" s="25"/>
      <c r="SS37" s="25"/>
      <c r="ST37" s="25"/>
      <c r="SU37" s="25"/>
      <c r="SV37" s="25"/>
      <c r="SW37" s="25"/>
      <c r="SX37" s="25"/>
      <c r="SY37" s="25"/>
      <c r="SZ37" s="25"/>
      <c r="TA37" s="25"/>
      <c r="TB37" s="25"/>
      <c r="TC37" s="25"/>
      <c r="TD37" s="25"/>
      <c r="TE37" s="25"/>
      <c r="TF37" s="25"/>
      <c r="TG37" s="25"/>
      <c r="TH37" s="25"/>
      <c r="TI37" s="25"/>
      <c r="TJ37" s="25"/>
      <c r="TK37" s="25"/>
      <c r="TL37" s="25"/>
      <c r="TM37" s="25"/>
      <c r="TN37" s="25"/>
      <c r="TO37" s="25"/>
      <c r="TP37" s="25"/>
      <c r="TQ37" s="25"/>
      <c r="TR37" s="25"/>
      <c r="TS37" s="25"/>
      <c r="TT37" s="25"/>
      <c r="TU37" s="25"/>
      <c r="TV37" s="25"/>
      <c r="TW37" s="25"/>
      <c r="TX37" s="25"/>
      <c r="TY37" s="25"/>
      <c r="TZ37" s="25"/>
      <c r="UA37" s="25"/>
      <c r="UB37" s="25"/>
      <c r="UC37" s="25"/>
      <c r="UD37" s="25"/>
      <c r="UE37" s="25"/>
      <c r="UF37" s="25"/>
      <c r="UG37" s="25"/>
      <c r="UH37" s="25"/>
      <c r="UI37" s="25"/>
      <c r="UJ37" s="25"/>
      <c r="UK37" s="25"/>
      <c r="UL37" s="25"/>
      <c r="UM37" s="25"/>
      <c r="UN37" s="25"/>
      <c r="UO37" s="25"/>
      <c r="UP37" s="25"/>
      <c r="UQ37" s="25"/>
      <c r="UR37" s="25"/>
      <c r="US37" s="25"/>
      <c r="UT37" s="25"/>
      <c r="UU37" s="25"/>
      <c r="UV37" s="25"/>
      <c r="UW37" s="25"/>
      <c r="UX37" s="25"/>
      <c r="UY37" s="25"/>
      <c r="UZ37" s="25"/>
      <c r="VA37" s="25"/>
      <c r="VB37" s="25"/>
      <c r="VC37" s="25"/>
      <c r="VD37" s="25"/>
      <c r="VE37" s="25"/>
      <c r="VF37" s="25"/>
      <c r="VG37" s="25"/>
      <c r="VH37" s="25"/>
      <c r="VI37" s="25"/>
      <c r="VJ37" s="25"/>
      <c r="VK37" s="25"/>
      <c r="VL37" s="25"/>
      <c r="VM37" s="25"/>
      <c r="VN37" s="25"/>
      <c r="VO37" s="25"/>
      <c r="VP37" s="25"/>
      <c r="VQ37" s="25"/>
      <c r="VR37" s="25"/>
      <c r="VS37" s="25"/>
      <c r="VT37" s="25"/>
      <c r="VU37" s="25"/>
      <c r="VV37" s="25"/>
      <c r="VW37" s="25"/>
      <c r="VX37" s="25"/>
      <c r="VY37" s="25"/>
      <c r="VZ37" s="25"/>
      <c r="WA37" s="25"/>
      <c r="WB37" s="25"/>
      <c r="WC37" s="25"/>
      <c r="WD37" s="25"/>
      <c r="WE37" s="25"/>
      <c r="WF37" s="25"/>
      <c r="WG37" s="25"/>
      <c r="WH37" s="25"/>
      <c r="WI37" s="25"/>
      <c r="WJ37" s="25"/>
      <c r="WK37" s="25"/>
      <c r="WL37" s="25"/>
      <c r="WM37" s="25"/>
      <c r="WN37" s="25"/>
      <c r="WO37" s="25"/>
      <c r="WP37" s="25"/>
      <c r="WQ37" s="25"/>
      <c r="WR37" s="25"/>
      <c r="WS37" s="25"/>
      <c r="WT37" s="25"/>
      <c r="WU37" s="25"/>
      <c r="WV37" s="25"/>
      <c r="WW37" s="25"/>
      <c r="WX37" s="25"/>
      <c r="WY37" s="25"/>
      <c r="WZ37" s="25"/>
      <c r="XA37" s="25"/>
      <c r="XB37" s="25"/>
      <c r="XC37" s="25"/>
      <c r="XD37" s="25"/>
      <c r="XE37" s="25"/>
      <c r="XF37" s="25"/>
      <c r="XG37" s="25"/>
      <c r="XH37" s="25"/>
      <c r="XI37" s="25"/>
      <c r="XJ37" s="25"/>
      <c r="XK37" s="25"/>
      <c r="XL37" s="25"/>
      <c r="XM37" s="25"/>
      <c r="XN37" s="25"/>
      <c r="XO37" s="25"/>
      <c r="XP37" s="25"/>
      <c r="XQ37" s="25"/>
      <c r="XR37" s="25"/>
      <c r="XS37" s="25"/>
      <c r="XT37" s="25"/>
      <c r="XU37" s="25"/>
      <c r="XV37" s="25"/>
      <c r="XW37" s="25"/>
      <c r="XX37" s="25"/>
      <c r="XY37" s="25"/>
      <c r="XZ37" s="25"/>
      <c r="YA37" s="25"/>
      <c r="YB37" s="25"/>
      <c r="YC37" s="25"/>
      <c r="YD37" s="25"/>
      <c r="YE37" s="25"/>
      <c r="YF37" s="25"/>
      <c r="YG37" s="25"/>
      <c r="YH37" s="25"/>
      <c r="YI37" s="25"/>
      <c r="YJ37" s="25"/>
      <c r="YK37" s="25"/>
      <c r="YL37" s="25"/>
      <c r="YM37" s="25"/>
      <c r="YN37" s="25"/>
      <c r="YO37" s="25"/>
      <c r="YP37" s="25"/>
      <c r="YQ37" s="25"/>
      <c r="YR37" s="25"/>
      <c r="YS37" s="25"/>
      <c r="YT37" s="25"/>
      <c r="YU37" s="25"/>
      <c r="YV37" s="25"/>
      <c r="YW37" s="25"/>
      <c r="YX37" s="25"/>
      <c r="YY37" s="25"/>
      <c r="YZ37" s="25"/>
      <c r="ZA37" s="25"/>
      <c r="ZB37" s="25"/>
      <c r="ZC37" s="25"/>
      <c r="ZD37" s="25"/>
      <c r="ZE37" s="25"/>
      <c r="ZF37" s="25"/>
      <c r="ZG37" s="25"/>
      <c r="ZH37" s="25"/>
      <c r="ZI37" s="25"/>
      <c r="ZJ37" s="25"/>
      <c r="ZK37" s="25"/>
      <c r="ZL37" s="25"/>
      <c r="ZM37" s="25"/>
      <c r="ZN37" s="25"/>
      <c r="ZO37" s="25"/>
      <c r="ZP37" s="25"/>
      <c r="ZQ37" s="25"/>
      <c r="ZR37" s="25"/>
      <c r="ZS37" s="25"/>
      <c r="ZT37" s="25"/>
      <c r="ZU37" s="25"/>
      <c r="ZV37" s="25"/>
      <c r="ZW37" s="25"/>
      <c r="ZX37" s="25"/>
      <c r="ZY37" s="25"/>
      <c r="ZZ37" s="25"/>
      <c r="AAA37" s="25"/>
      <c r="AAB37" s="25"/>
      <c r="AAC37" s="25"/>
      <c r="AAD37" s="25"/>
      <c r="AAE37" s="25"/>
      <c r="AAF37" s="25"/>
      <c r="AAG37" s="25"/>
      <c r="AAH37" s="25"/>
      <c r="AAI37" s="25"/>
      <c r="AAJ37" s="25"/>
      <c r="AAK37" s="25"/>
      <c r="AAL37" s="25"/>
      <c r="AAM37" s="25"/>
      <c r="AAN37" s="25"/>
      <c r="AAO37" s="25"/>
      <c r="AAP37" s="25"/>
      <c r="AAQ37" s="25"/>
      <c r="AAR37" s="25"/>
      <c r="AAS37" s="25"/>
      <c r="AAT37" s="25"/>
      <c r="AAU37" s="25"/>
      <c r="AAV37" s="25"/>
      <c r="AAW37" s="25"/>
      <c r="AAX37" s="25"/>
      <c r="AAY37" s="25"/>
      <c r="AAZ37" s="25"/>
      <c r="ABA37" s="25"/>
      <c r="ABB37" s="25"/>
      <c r="ABC37" s="25"/>
      <c r="ABD37" s="25"/>
      <c r="ABE37" s="25"/>
      <c r="ABF37" s="25"/>
      <c r="ABG37" s="25"/>
      <c r="ABH37" s="25"/>
      <c r="ABI37" s="25"/>
      <c r="ABJ37" s="25"/>
      <c r="ABK37" s="25"/>
      <c r="ABL37" s="25"/>
      <c r="ABM37" s="25"/>
      <c r="ABN37" s="25"/>
      <c r="ABO37" s="25"/>
      <c r="ABP37" s="25"/>
      <c r="ABQ37" s="25"/>
      <c r="ABR37" s="25"/>
      <c r="ABS37" s="25"/>
      <c r="ABT37" s="25"/>
      <c r="ABU37" s="25"/>
      <c r="ABV37" s="25"/>
      <c r="ABW37" s="25"/>
      <c r="ABX37" s="25"/>
      <c r="ABY37" s="25"/>
      <c r="ABZ37" s="25"/>
      <c r="ACA37" s="25"/>
      <c r="ACB37" s="25"/>
      <c r="ACC37" s="25"/>
      <c r="ACD37" s="25"/>
      <c r="ACE37" s="25"/>
      <c r="ACF37" s="25"/>
      <c r="ACG37" s="25"/>
      <c r="ACH37" s="25"/>
      <c r="ACI37" s="25"/>
      <c r="ACJ37" s="25"/>
      <c r="ACK37" s="25"/>
      <c r="ACL37" s="25"/>
      <c r="ACM37" s="25"/>
      <c r="ACN37" s="25"/>
      <c r="ACO37" s="25"/>
      <c r="ACP37" s="25"/>
      <c r="ACQ37" s="25"/>
      <c r="ACR37" s="25"/>
      <c r="ACS37" s="25"/>
      <c r="ACT37" s="25"/>
      <c r="ACU37" s="25"/>
      <c r="ACV37" s="25"/>
      <c r="ACW37" s="25"/>
      <c r="ACX37" s="25"/>
      <c r="ACY37" s="25"/>
      <c r="ACZ37" s="25"/>
      <c r="ADA37" s="25"/>
      <c r="ADB37" s="25"/>
      <c r="ADC37" s="25"/>
      <c r="ADD37" s="25"/>
      <c r="ADE37" s="25"/>
      <c r="ADF37" s="25"/>
      <c r="ADG37" s="25"/>
      <c r="ADH37" s="25"/>
      <c r="ADI37" s="25"/>
      <c r="ADJ37" s="25"/>
      <c r="ADK37" s="25"/>
      <c r="ADL37" s="25"/>
      <c r="ADM37" s="25"/>
      <c r="ADN37" s="25"/>
      <c r="ADO37" s="25"/>
      <c r="ADP37" s="25"/>
      <c r="ADQ37" s="25"/>
      <c r="ADR37" s="25"/>
      <c r="ADS37" s="25"/>
      <c r="ADT37" s="25"/>
      <c r="ADU37" s="25"/>
      <c r="ADV37" s="25"/>
      <c r="ADW37" s="25"/>
      <c r="ADX37" s="25"/>
      <c r="ADY37" s="25"/>
      <c r="ADZ37" s="25"/>
      <c r="AEA37" s="25"/>
      <c r="AEB37" s="25"/>
      <c r="AEC37" s="25"/>
      <c r="AED37" s="25"/>
      <c r="AEE37" s="25"/>
      <c r="AEF37" s="25"/>
      <c r="AEG37" s="25"/>
      <c r="AEH37" s="25"/>
      <c r="AEI37" s="25"/>
      <c r="AEJ37" s="25"/>
      <c r="AEK37" s="25"/>
      <c r="AEL37" s="25"/>
      <c r="AEM37" s="25"/>
      <c r="AEN37" s="25"/>
      <c r="AEO37" s="25"/>
      <c r="AEP37" s="25"/>
      <c r="AEQ37" s="25"/>
      <c r="AER37" s="25"/>
      <c r="AES37" s="25"/>
      <c r="AET37" s="25"/>
      <c r="AEU37" s="25"/>
      <c r="AEV37" s="25"/>
      <c r="AEW37" s="25"/>
      <c r="AEX37" s="25"/>
      <c r="AEY37" s="25"/>
      <c r="AEZ37" s="25"/>
      <c r="AFA37" s="25"/>
      <c r="AFB37" s="25"/>
      <c r="AFC37" s="25"/>
      <c r="AFD37" s="25"/>
      <c r="AFE37" s="25"/>
      <c r="AFF37" s="25"/>
      <c r="AFG37" s="25"/>
      <c r="AFH37" s="25"/>
      <c r="AFI37" s="25"/>
      <c r="AFJ37" s="25"/>
      <c r="AFK37" s="25"/>
      <c r="AFL37" s="25"/>
      <c r="AFM37" s="25"/>
      <c r="AFN37" s="25"/>
      <c r="AFO37" s="25"/>
      <c r="AFP37" s="25"/>
      <c r="AFQ37" s="25"/>
      <c r="AFR37" s="25"/>
      <c r="AFS37" s="25"/>
      <c r="AFT37" s="25"/>
      <c r="AFU37" s="25"/>
      <c r="AFV37" s="25"/>
      <c r="AFW37" s="25"/>
      <c r="AFX37" s="25"/>
      <c r="AFY37" s="25"/>
      <c r="AFZ37" s="25"/>
      <c r="AGA37" s="25"/>
      <c r="AGB37" s="25"/>
      <c r="AGC37" s="25"/>
      <c r="AGD37" s="25"/>
      <c r="AGE37" s="25"/>
      <c r="AGF37" s="25"/>
      <c r="AGG37" s="25"/>
      <c r="AGH37" s="25"/>
      <c r="AGI37" s="25"/>
      <c r="AGJ37" s="25"/>
      <c r="AGK37" s="25"/>
      <c r="AGL37" s="25"/>
      <c r="AGM37" s="25"/>
      <c r="AGN37" s="25"/>
      <c r="AGO37" s="25"/>
      <c r="AGP37" s="25"/>
      <c r="AGQ37" s="25"/>
      <c r="AGR37" s="25"/>
      <c r="AGS37" s="25"/>
      <c r="AGT37" s="25"/>
      <c r="AGU37" s="25"/>
      <c r="AGV37" s="25"/>
      <c r="AGW37" s="25"/>
      <c r="AGX37" s="25"/>
      <c r="AGY37" s="25"/>
      <c r="AGZ37" s="25"/>
      <c r="AHA37" s="25"/>
      <c r="AHB37" s="25"/>
      <c r="AHC37" s="25"/>
      <c r="AHD37" s="25"/>
      <c r="AHE37" s="25"/>
      <c r="AHF37" s="25"/>
      <c r="AHG37" s="25"/>
      <c r="AHH37" s="25"/>
      <c r="AHI37" s="25"/>
      <c r="AHJ37" s="25"/>
      <c r="AHK37" s="25"/>
      <c r="AHL37" s="25"/>
      <c r="AHM37" s="25"/>
      <c r="AHN37" s="25"/>
      <c r="AHO37" s="25"/>
      <c r="AHP37" s="25"/>
      <c r="AHQ37" s="25"/>
      <c r="AHR37" s="25"/>
      <c r="AHS37" s="25"/>
      <c r="AHT37" s="25"/>
      <c r="AHU37" s="25"/>
      <c r="AHV37" s="25"/>
      <c r="AHW37" s="25"/>
      <c r="AHX37" s="25"/>
      <c r="AHY37" s="25"/>
      <c r="AHZ37" s="25"/>
      <c r="AIA37" s="25"/>
      <c r="AIB37" s="25"/>
      <c r="AIC37" s="25"/>
      <c r="AID37" s="25"/>
      <c r="AIE37" s="25"/>
      <c r="AIF37" s="25"/>
      <c r="AIG37" s="25"/>
      <c r="AIH37" s="25"/>
      <c r="AII37" s="25"/>
      <c r="AIJ37" s="25"/>
      <c r="AIK37" s="25"/>
      <c r="AIL37" s="25"/>
      <c r="AIM37" s="25"/>
      <c r="AIN37" s="25"/>
      <c r="AIO37" s="25"/>
      <c r="AIP37" s="25"/>
      <c r="AIQ37" s="25"/>
      <c r="AIR37" s="25"/>
      <c r="AIS37" s="25"/>
      <c r="AIT37" s="25"/>
      <c r="AIU37" s="25"/>
      <c r="AIV37" s="25"/>
      <c r="AIW37" s="25"/>
      <c r="AIX37" s="25"/>
      <c r="AIY37" s="25"/>
      <c r="AIZ37" s="25"/>
      <c r="AJA37" s="25"/>
      <c r="AJB37" s="25"/>
      <c r="AJC37" s="25"/>
      <c r="AJD37" s="25"/>
      <c r="AJE37" s="25"/>
      <c r="AJF37" s="25"/>
      <c r="AJG37" s="25"/>
      <c r="AJH37" s="25"/>
      <c r="AJI37" s="25"/>
      <c r="AJJ37" s="25"/>
      <c r="AJK37" s="25"/>
      <c r="AJL37" s="25"/>
      <c r="AJM37" s="25"/>
      <c r="AJN37" s="25"/>
      <c r="AJO37" s="25"/>
      <c r="AJP37" s="25"/>
      <c r="AJQ37" s="25"/>
      <c r="AJR37" s="25"/>
      <c r="AJS37" s="25"/>
      <c r="AJT37" s="25"/>
      <c r="AJU37" s="25"/>
      <c r="AJV37" s="25"/>
      <c r="AJW37" s="25"/>
      <c r="AJX37" s="25"/>
      <c r="AJY37" s="25"/>
      <c r="AJZ37" s="25"/>
      <c r="AKA37" s="25"/>
      <c r="AKB37" s="25"/>
      <c r="AKC37" s="25"/>
      <c r="AKD37" s="25"/>
      <c r="AKE37" s="25"/>
      <c r="AKF37" s="25"/>
      <c r="AKG37" s="25"/>
      <c r="AKH37" s="25"/>
      <c r="AKI37" s="25"/>
      <c r="AKJ37" s="25"/>
      <c r="AKK37" s="25"/>
      <c r="AKL37" s="25"/>
      <c r="AKM37" s="25"/>
      <c r="AKN37" s="25"/>
      <c r="AKO37" s="25"/>
      <c r="AKP37" s="25"/>
      <c r="AKQ37" s="25"/>
      <c r="AKR37" s="25"/>
      <c r="AKS37" s="25"/>
      <c r="AKT37" s="25"/>
      <c r="AKU37" s="25"/>
      <c r="AKV37" s="25"/>
      <c r="AKW37" s="25"/>
      <c r="AKX37" s="25"/>
      <c r="AKY37" s="25"/>
      <c r="AKZ37" s="25"/>
      <c r="ALA37" s="25"/>
      <c r="ALB37" s="25"/>
      <c r="ALC37" s="25"/>
      <c r="ALD37" s="25"/>
      <c r="ALE37" s="25"/>
      <c r="ALF37" s="25"/>
      <c r="ALG37" s="25"/>
      <c r="ALH37" s="25"/>
      <c r="ALI37" s="25"/>
      <c r="ALJ37" s="25"/>
      <c r="ALK37" s="25"/>
      <c r="ALL37" s="25"/>
      <c r="ALM37" s="25"/>
      <c r="ALN37" s="25"/>
      <c r="ALO37" s="25"/>
      <c r="ALP37" s="25"/>
      <c r="ALQ37" s="25"/>
      <c r="ALR37" s="25"/>
      <c r="ALS37" s="25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  <c r="AMK37" s="25"/>
      <c r="AML37" s="25"/>
      <c r="AMM37" s="25"/>
      <c r="AMN37" s="25"/>
    </row>
    <row r="38" spans="1:1028" s="25" customFormat="1">
      <c r="A38" s="9" t="s">
        <v>1085</v>
      </c>
      <c r="B38" s="9" t="s">
        <v>106</v>
      </c>
      <c r="C38" s="9" t="s">
        <v>40</v>
      </c>
      <c r="D38" s="9">
        <v>143321</v>
      </c>
      <c r="E38" s="9" t="s">
        <v>36</v>
      </c>
      <c r="F38" s="9">
        <v>1325</v>
      </c>
      <c r="G38" s="9">
        <v>1075</v>
      </c>
      <c r="H38" s="9">
        <v>359</v>
      </c>
      <c r="I38" s="9" t="s">
        <v>2709</v>
      </c>
      <c r="J38" s="9" t="s">
        <v>208</v>
      </c>
      <c r="K38" s="23" t="s">
        <v>92</v>
      </c>
      <c r="L38" s="23">
        <v>235</v>
      </c>
      <c r="M38" s="9" t="s">
        <v>93</v>
      </c>
      <c r="N38" s="9" t="s">
        <v>210</v>
      </c>
      <c r="O38" s="9" t="s">
        <v>209</v>
      </c>
      <c r="P38" s="9" t="s">
        <v>1086</v>
      </c>
      <c r="Q38" s="9" t="s">
        <v>903</v>
      </c>
      <c r="R38" s="9" t="s">
        <v>211</v>
      </c>
      <c r="S38" s="9">
        <v>19.48</v>
      </c>
      <c r="T38" s="9">
        <v>0.48799999999999999</v>
      </c>
      <c r="U38" s="9" t="s">
        <v>296</v>
      </c>
      <c r="V38" s="9" t="s">
        <v>1087</v>
      </c>
      <c r="W38" s="9" t="s">
        <v>1088</v>
      </c>
      <c r="X38" s="9" t="s">
        <v>34</v>
      </c>
      <c r="Y38" s="9">
        <v>8.2769999999999995E-5</v>
      </c>
      <c r="Z38" s="9">
        <v>4.7550000000000001E-4</v>
      </c>
      <c r="AA38" s="9" t="s">
        <v>101</v>
      </c>
      <c r="AB38" s="24" t="s">
        <v>1090</v>
      </c>
      <c r="AC38" s="9" t="s">
        <v>2729</v>
      </c>
      <c r="AD38" s="9" t="s">
        <v>72</v>
      </c>
      <c r="AE38" s="9" t="s">
        <v>1226</v>
      </c>
      <c r="AF38" s="9" t="s">
        <v>74</v>
      </c>
      <c r="AG38" s="9"/>
      <c r="AH38" s="9"/>
      <c r="AI38" s="9"/>
      <c r="AJ38" s="9" t="s">
        <v>2709</v>
      </c>
      <c r="AK38" s="9"/>
      <c r="AL38" s="4" t="str">
        <f t="shared" si="0"/>
        <v>X:153296204:A:G</v>
      </c>
      <c r="AM38" s="9">
        <v>359</v>
      </c>
      <c r="AN38" s="9" t="s">
        <v>208</v>
      </c>
      <c r="AO38" s="9"/>
      <c r="AP38" s="9"/>
      <c r="AQ38" s="9"/>
      <c r="AR38" s="9"/>
      <c r="AS38" s="9"/>
      <c r="AT38" s="9">
        <v>4</v>
      </c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</row>
    <row r="39" spans="1:1028" s="9" customFormat="1">
      <c r="A39" s="9" t="s">
        <v>915</v>
      </c>
      <c r="B39" s="9" t="s">
        <v>40</v>
      </c>
      <c r="C39" s="9" t="s">
        <v>106</v>
      </c>
      <c r="D39" s="9">
        <v>1170846</v>
      </c>
      <c r="E39" s="9" t="s">
        <v>36</v>
      </c>
      <c r="F39" s="9">
        <v>1385</v>
      </c>
      <c r="G39" s="9">
        <v>1135</v>
      </c>
      <c r="H39" s="9">
        <v>379</v>
      </c>
      <c r="I39" s="9" t="s">
        <v>2709</v>
      </c>
      <c r="J39" s="9" t="s">
        <v>107</v>
      </c>
      <c r="K39" s="23" t="s">
        <v>34</v>
      </c>
      <c r="L39" s="23"/>
      <c r="M39" s="9" t="s">
        <v>34</v>
      </c>
      <c r="N39" s="9" t="s">
        <v>110</v>
      </c>
      <c r="O39" s="9" t="s">
        <v>108</v>
      </c>
      <c r="P39" s="9" t="s">
        <v>916</v>
      </c>
      <c r="Q39" s="9" t="s">
        <v>810</v>
      </c>
      <c r="R39" s="9" t="s">
        <v>261</v>
      </c>
      <c r="S39" s="9">
        <v>12.95</v>
      </c>
      <c r="T39" s="9">
        <v>0.39100000000000001</v>
      </c>
      <c r="U39" s="9" t="s">
        <v>296</v>
      </c>
      <c r="V39" s="9" t="s">
        <v>917</v>
      </c>
      <c r="W39" s="9" t="s">
        <v>918</v>
      </c>
      <c r="X39" s="9" t="s">
        <v>34</v>
      </c>
      <c r="Y39" s="9">
        <v>5.7219999999999998E-5</v>
      </c>
      <c r="Z39" s="9">
        <v>1.6750000000000001E-4</v>
      </c>
      <c r="AA39" s="9" t="s">
        <v>386</v>
      </c>
      <c r="AB39" s="24" t="s">
        <v>34</v>
      </c>
      <c r="AC39" s="9" t="s">
        <v>2729</v>
      </c>
      <c r="AD39" s="9" t="s">
        <v>72</v>
      </c>
      <c r="AE39" s="9" t="s">
        <v>158</v>
      </c>
      <c r="AF39" s="9" t="s">
        <v>74</v>
      </c>
      <c r="AJ39" s="9" t="s">
        <v>2709</v>
      </c>
      <c r="AL39" s="4" t="str">
        <f t="shared" si="0"/>
        <v>X:153296144:G:A</v>
      </c>
      <c r="AM39" s="9">
        <v>379</v>
      </c>
      <c r="AN39" s="9" t="s">
        <v>107</v>
      </c>
      <c r="AT39" s="9">
        <v>4</v>
      </c>
    </row>
    <row r="40" spans="1:1028" s="9" customFormat="1">
      <c r="A40" s="9" t="s">
        <v>844</v>
      </c>
      <c r="B40" s="9" t="s">
        <v>40</v>
      </c>
      <c r="C40" s="9" t="s">
        <v>35</v>
      </c>
      <c r="D40" s="9">
        <v>156631</v>
      </c>
      <c r="E40" s="9" t="s">
        <v>36</v>
      </c>
      <c r="F40" s="9">
        <v>1404</v>
      </c>
      <c r="G40" s="9">
        <v>1154</v>
      </c>
      <c r="H40" s="9">
        <v>385</v>
      </c>
      <c r="I40" s="9" t="s">
        <v>2709</v>
      </c>
      <c r="J40" s="9" t="s">
        <v>618</v>
      </c>
      <c r="K40" s="23" t="s">
        <v>34</v>
      </c>
      <c r="L40" s="23"/>
      <c r="M40" s="9" t="s">
        <v>34</v>
      </c>
      <c r="N40" s="9" t="s">
        <v>243</v>
      </c>
      <c r="O40" s="9" t="s">
        <v>651</v>
      </c>
      <c r="P40" s="9" t="s">
        <v>845</v>
      </c>
      <c r="Q40" s="9" t="s">
        <v>125</v>
      </c>
      <c r="R40" s="9" t="s">
        <v>846</v>
      </c>
      <c r="S40" s="9">
        <v>13.78</v>
      </c>
      <c r="T40" s="9">
        <v>0.46800000000000003</v>
      </c>
      <c r="U40" s="9" t="s">
        <v>296</v>
      </c>
      <c r="V40" s="9" t="s">
        <v>847</v>
      </c>
      <c r="W40" s="9" t="s">
        <v>848</v>
      </c>
      <c r="X40" s="9" t="s">
        <v>34</v>
      </c>
      <c r="Y40" s="9">
        <v>2.304E-5</v>
      </c>
      <c r="Z40" s="9">
        <v>5.189E-5</v>
      </c>
      <c r="AA40" s="9" t="s">
        <v>86</v>
      </c>
      <c r="AB40" s="24">
        <v>18414213</v>
      </c>
      <c r="AC40" s="9" t="s">
        <v>2729</v>
      </c>
      <c r="AD40" s="9" t="s">
        <v>103</v>
      </c>
      <c r="AE40" s="9" t="s">
        <v>1226</v>
      </c>
      <c r="AF40" s="9" t="s">
        <v>74</v>
      </c>
      <c r="AJ40" s="9" t="s">
        <v>2709</v>
      </c>
      <c r="AL40" s="4" t="str">
        <f t="shared" si="0"/>
        <v>X:153296125:G:T</v>
      </c>
      <c r="AM40" s="9">
        <v>385</v>
      </c>
      <c r="AN40" s="9" t="s">
        <v>618</v>
      </c>
      <c r="AT40" s="9">
        <v>4</v>
      </c>
    </row>
    <row r="41" spans="1:1028" s="9" customFormat="1">
      <c r="A41" s="9" t="s">
        <v>826</v>
      </c>
      <c r="B41" s="9" t="s">
        <v>40</v>
      </c>
      <c r="C41" s="9" t="s">
        <v>106</v>
      </c>
      <c r="D41" s="9">
        <v>143383</v>
      </c>
      <c r="E41" s="9" t="s">
        <v>36</v>
      </c>
      <c r="F41" s="9">
        <v>1410</v>
      </c>
      <c r="G41" s="9">
        <v>1160</v>
      </c>
      <c r="H41" s="9">
        <v>387</v>
      </c>
      <c r="I41" s="9" t="s">
        <v>2709</v>
      </c>
      <c r="J41" s="9" t="s">
        <v>427</v>
      </c>
      <c r="K41" s="23" t="s">
        <v>92</v>
      </c>
      <c r="L41" s="23">
        <v>259</v>
      </c>
      <c r="M41" s="9" t="s">
        <v>200</v>
      </c>
      <c r="N41" s="9" t="s">
        <v>45</v>
      </c>
      <c r="O41" s="9" t="s">
        <v>428</v>
      </c>
      <c r="P41" s="9" t="s">
        <v>827</v>
      </c>
      <c r="Q41" s="9" t="s">
        <v>343</v>
      </c>
      <c r="R41" s="9" t="s">
        <v>828</v>
      </c>
      <c r="S41" s="9">
        <v>22.6</v>
      </c>
      <c r="T41" s="9">
        <v>0.39</v>
      </c>
      <c r="U41" s="9" t="s">
        <v>296</v>
      </c>
      <c r="V41" s="9" t="s">
        <v>829</v>
      </c>
      <c r="W41" s="9" t="s">
        <v>830</v>
      </c>
      <c r="X41" s="9">
        <v>2.9999999999999997E-4</v>
      </c>
      <c r="Y41" s="9">
        <v>7.5160000000000005E-5</v>
      </c>
      <c r="Z41" s="9">
        <v>1.4E-3</v>
      </c>
      <c r="AA41" s="9" t="s">
        <v>117</v>
      </c>
      <c r="AB41" s="24" t="s">
        <v>832</v>
      </c>
      <c r="AC41" s="9" t="s">
        <v>2729</v>
      </c>
      <c r="AD41" s="9" t="s">
        <v>72</v>
      </c>
      <c r="AE41" s="9" t="s">
        <v>2747</v>
      </c>
      <c r="AF41" s="9" t="s">
        <v>74</v>
      </c>
      <c r="AJ41" s="9" t="s">
        <v>2709</v>
      </c>
      <c r="AL41" s="4" t="str">
        <f t="shared" si="0"/>
        <v>X:153296119:G:A</v>
      </c>
      <c r="AM41" s="9">
        <v>387</v>
      </c>
      <c r="AN41" s="9" t="s">
        <v>427</v>
      </c>
      <c r="AT41" s="9">
        <v>4</v>
      </c>
    </row>
    <row r="42" spans="1:1028" s="9" customFormat="1">
      <c r="A42" s="9" t="s">
        <v>806</v>
      </c>
      <c r="B42" s="9" t="s">
        <v>40</v>
      </c>
      <c r="C42" s="9" t="s">
        <v>39</v>
      </c>
      <c r="D42" s="9">
        <v>156632</v>
      </c>
      <c r="E42" s="9" t="s">
        <v>36</v>
      </c>
      <c r="F42" s="9">
        <v>1412</v>
      </c>
      <c r="G42" s="9">
        <v>1162</v>
      </c>
      <c r="H42" s="9">
        <v>388</v>
      </c>
      <c r="I42" s="9" t="s">
        <v>2709</v>
      </c>
      <c r="J42" s="9" t="s">
        <v>638</v>
      </c>
      <c r="K42" s="23" t="s">
        <v>35</v>
      </c>
      <c r="L42" s="23">
        <v>260</v>
      </c>
      <c r="M42" s="9" t="s">
        <v>64</v>
      </c>
      <c r="N42" s="9" t="s">
        <v>267</v>
      </c>
      <c r="O42" s="9" t="s">
        <v>794</v>
      </c>
      <c r="P42" s="9" t="s">
        <v>809</v>
      </c>
      <c r="Q42" s="9" t="s">
        <v>821</v>
      </c>
      <c r="R42" s="9" t="s">
        <v>173</v>
      </c>
      <c r="S42" s="9">
        <v>14.9</v>
      </c>
      <c r="T42" s="9">
        <v>0.38800000000000001</v>
      </c>
      <c r="U42" s="9" t="s">
        <v>296</v>
      </c>
      <c r="V42" s="9" t="s">
        <v>822</v>
      </c>
      <c r="W42" s="9" t="s">
        <v>823</v>
      </c>
      <c r="X42" s="9" t="s">
        <v>34</v>
      </c>
      <c r="Y42" s="9">
        <v>3.4629999999999999E-5</v>
      </c>
      <c r="Z42" s="9">
        <v>6.491E-5</v>
      </c>
      <c r="AA42" s="9" t="s">
        <v>86</v>
      </c>
      <c r="AB42" s="24" t="s">
        <v>814</v>
      </c>
      <c r="AC42" s="9" t="s">
        <v>2729</v>
      </c>
      <c r="AD42" s="9" t="s">
        <v>72</v>
      </c>
      <c r="AE42" s="9" t="s">
        <v>1393</v>
      </c>
      <c r="AF42" s="9" t="s">
        <v>74</v>
      </c>
      <c r="AJ42" s="9" t="s">
        <v>2709</v>
      </c>
      <c r="AL42" s="4" t="str">
        <f t="shared" si="0"/>
        <v>X:153296117:G:C</v>
      </c>
      <c r="AM42" s="9">
        <v>388</v>
      </c>
      <c r="AN42" s="9" t="s">
        <v>638</v>
      </c>
      <c r="AO42" s="9">
        <v>2</v>
      </c>
      <c r="AP42" s="9" t="s">
        <v>2726</v>
      </c>
      <c r="AQ42" s="9" t="s">
        <v>2742</v>
      </c>
      <c r="AT42" s="9">
        <v>4</v>
      </c>
      <c r="AU42" s="26"/>
      <c r="AV42" s="26"/>
      <c r="AW42" s="26"/>
      <c r="AX42" s="26"/>
      <c r="AY42" s="26"/>
      <c r="AZ42" s="26"/>
    </row>
    <row r="43" spans="1:1028" s="9" customFormat="1">
      <c r="A43" s="9" t="s">
        <v>799</v>
      </c>
      <c r="B43" s="9" t="s">
        <v>40</v>
      </c>
      <c r="C43" s="9" t="s">
        <v>106</v>
      </c>
      <c r="D43" s="9">
        <v>143398</v>
      </c>
      <c r="E43" s="9" t="s">
        <v>36</v>
      </c>
      <c r="F43" s="9">
        <v>1413</v>
      </c>
      <c r="G43" s="9">
        <v>1163</v>
      </c>
      <c r="H43" s="9">
        <v>388</v>
      </c>
      <c r="I43" s="9" t="s">
        <v>2709</v>
      </c>
      <c r="J43" s="9" t="s">
        <v>427</v>
      </c>
      <c r="K43" s="23" t="s">
        <v>35</v>
      </c>
      <c r="L43" s="23">
        <v>260</v>
      </c>
      <c r="M43" s="9" t="s">
        <v>64</v>
      </c>
      <c r="N43" s="9" t="s">
        <v>45</v>
      </c>
      <c r="O43" s="9" t="s">
        <v>788</v>
      </c>
      <c r="P43" s="9" t="s">
        <v>801</v>
      </c>
      <c r="Q43" s="9" t="s">
        <v>802</v>
      </c>
      <c r="R43" s="9" t="s">
        <v>211</v>
      </c>
      <c r="S43" s="9">
        <v>16.32</v>
      </c>
      <c r="T43" s="9">
        <v>0.48199999999999998</v>
      </c>
      <c r="U43" s="9" t="s">
        <v>296</v>
      </c>
      <c r="V43" s="9" t="s">
        <v>803</v>
      </c>
      <c r="W43" s="9" t="s">
        <v>804</v>
      </c>
      <c r="X43" s="9" t="s">
        <v>34</v>
      </c>
      <c r="Y43" s="9">
        <v>1.734E-5</v>
      </c>
      <c r="Z43" s="9">
        <v>1.1010000000000001E-4</v>
      </c>
      <c r="AA43" s="9" t="s">
        <v>101</v>
      </c>
      <c r="AB43" s="24">
        <v>11960578</v>
      </c>
      <c r="AC43" s="9" t="s">
        <v>2729</v>
      </c>
      <c r="AD43" s="9" t="s">
        <v>72</v>
      </c>
      <c r="AE43" s="9" t="s">
        <v>1393</v>
      </c>
      <c r="AF43" s="9" t="s">
        <v>74</v>
      </c>
      <c r="AJ43" s="9" t="s">
        <v>2709</v>
      </c>
      <c r="AL43" s="4" t="str">
        <f t="shared" si="0"/>
        <v>X:153296116:G:A</v>
      </c>
      <c r="AM43" s="9">
        <v>388</v>
      </c>
      <c r="AN43" s="9" t="s">
        <v>427</v>
      </c>
      <c r="AO43" s="9">
        <v>2</v>
      </c>
      <c r="AP43" s="9" t="s">
        <v>2726</v>
      </c>
      <c r="AQ43" s="9" t="s">
        <v>2742</v>
      </c>
      <c r="AT43" s="9">
        <v>4</v>
      </c>
    </row>
    <row r="44" spans="1:1028" s="9" customFormat="1">
      <c r="A44" s="9" t="s">
        <v>716</v>
      </c>
      <c r="B44" s="9" t="s">
        <v>39</v>
      </c>
      <c r="C44" s="9" t="s">
        <v>35</v>
      </c>
      <c r="D44" s="9">
        <v>95187</v>
      </c>
      <c r="E44" s="9" t="s">
        <v>36</v>
      </c>
      <c r="F44" s="9">
        <v>1439</v>
      </c>
      <c r="G44" s="9">
        <v>1189</v>
      </c>
      <c r="H44" s="9">
        <v>397</v>
      </c>
      <c r="I44" s="9" t="s">
        <v>2709</v>
      </c>
      <c r="J44" s="9" t="s">
        <v>76</v>
      </c>
      <c r="K44" s="23" t="s">
        <v>528</v>
      </c>
      <c r="L44" s="23">
        <v>280</v>
      </c>
      <c r="M44" s="9" t="s">
        <v>94</v>
      </c>
      <c r="N44" s="9" t="s">
        <v>79</v>
      </c>
      <c r="O44" s="9" t="s">
        <v>77</v>
      </c>
      <c r="P44" s="9" t="s">
        <v>718</v>
      </c>
      <c r="Q44" s="9" t="s">
        <v>719</v>
      </c>
      <c r="R44" s="9" t="s">
        <v>211</v>
      </c>
      <c r="S44" s="9">
        <v>17.149999999999999</v>
      </c>
      <c r="T44" s="9">
        <v>0.39900000000000002</v>
      </c>
      <c r="U44" s="9" t="s">
        <v>296</v>
      </c>
      <c r="V44" s="9" t="s">
        <v>720</v>
      </c>
      <c r="W44" s="9" t="s">
        <v>721</v>
      </c>
      <c r="X44" s="9">
        <v>1.6000000000000001E-3</v>
      </c>
      <c r="Y44" s="9">
        <v>2.2309999999999999E-3</v>
      </c>
      <c r="Z44" s="9">
        <v>4.0000000000000001E-3</v>
      </c>
      <c r="AA44" s="9" t="s">
        <v>37</v>
      </c>
      <c r="AB44" s="24" t="s">
        <v>722</v>
      </c>
      <c r="AC44" s="9" t="s">
        <v>2729</v>
      </c>
      <c r="AD44" s="9" t="s">
        <v>72</v>
      </c>
      <c r="AE44" s="9" t="s">
        <v>2725</v>
      </c>
      <c r="AF44" s="9" t="s">
        <v>74</v>
      </c>
      <c r="AJ44" s="9" t="s">
        <v>2709</v>
      </c>
      <c r="AL44" s="4" t="str">
        <f t="shared" si="0"/>
        <v>X:153296090:C:T</v>
      </c>
      <c r="AM44" s="9">
        <v>397</v>
      </c>
      <c r="AN44" s="9" t="s">
        <v>76</v>
      </c>
      <c r="AO44" s="9">
        <v>2</v>
      </c>
      <c r="AP44" s="9" t="s">
        <v>2726</v>
      </c>
      <c r="AQ44" s="9" t="s">
        <v>2742</v>
      </c>
      <c r="AT44" s="9">
        <v>4</v>
      </c>
    </row>
    <row r="45" spans="1:1028" s="9" customFormat="1">
      <c r="A45" s="9" t="s">
        <v>695</v>
      </c>
      <c r="B45" s="9" t="s">
        <v>40</v>
      </c>
      <c r="C45" s="9" t="s">
        <v>106</v>
      </c>
      <c r="D45" s="9">
        <v>143430</v>
      </c>
      <c r="E45" s="9" t="s">
        <v>36</v>
      </c>
      <c r="F45" s="9">
        <v>1446</v>
      </c>
      <c r="G45" s="9">
        <v>1196</v>
      </c>
      <c r="H45" s="9">
        <v>399</v>
      </c>
      <c r="I45" s="9" t="s">
        <v>2709</v>
      </c>
      <c r="J45" s="9" t="s">
        <v>427</v>
      </c>
      <c r="K45" s="23" t="s">
        <v>521</v>
      </c>
      <c r="L45" s="23">
        <v>282</v>
      </c>
      <c r="M45" s="9" t="s">
        <v>452</v>
      </c>
      <c r="N45" s="9" t="s">
        <v>45</v>
      </c>
      <c r="O45" s="9" t="s">
        <v>428</v>
      </c>
      <c r="P45" s="9" t="s">
        <v>697</v>
      </c>
      <c r="Q45" s="9" t="s">
        <v>530</v>
      </c>
      <c r="R45" s="9" t="s">
        <v>539</v>
      </c>
      <c r="S45" s="9">
        <v>23.3</v>
      </c>
      <c r="T45" s="9">
        <v>0.36299999999999999</v>
      </c>
      <c r="U45" s="9" t="s">
        <v>296</v>
      </c>
      <c r="V45" s="9" t="s">
        <v>698</v>
      </c>
      <c r="W45" s="9" t="s">
        <v>699</v>
      </c>
      <c r="X45" s="9">
        <v>2.9999999999999997E-4</v>
      </c>
      <c r="Y45" s="9">
        <v>5.1109999999999997E-5</v>
      </c>
      <c r="Z45" s="9">
        <v>1.4E-3</v>
      </c>
      <c r="AA45" s="9" t="s">
        <v>117</v>
      </c>
      <c r="AB45" s="24" t="s">
        <v>701</v>
      </c>
      <c r="AC45" s="9" t="s">
        <v>2729</v>
      </c>
      <c r="AD45" s="9" t="s">
        <v>103</v>
      </c>
      <c r="AE45" s="9" t="s">
        <v>2730</v>
      </c>
      <c r="AF45" s="9" t="s">
        <v>74</v>
      </c>
      <c r="AJ45" s="9" t="s">
        <v>2709</v>
      </c>
      <c r="AL45" s="4" t="str">
        <f t="shared" si="0"/>
        <v>X:153296083:G:A</v>
      </c>
      <c r="AM45" s="9">
        <v>399</v>
      </c>
      <c r="AN45" s="9" t="s">
        <v>427</v>
      </c>
      <c r="AT45" s="9">
        <v>4</v>
      </c>
    </row>
    <row r="46" spans="1:1028" s="9" customFormat="1">
      <c r="A46" s="9" t="s">
        <v>551</v>
      </c>
      <c r="B46" s="9" t="s">
        <v>39</v>
      </c>
      <c r="C46" s="9" t="s">
        <v>35</v>
      </c>
      <c r="D46" s="9">
        <v>143446</v>
      </c>
      <c r="E46" s="9" t="s">
        <v>36</v>
      </c>
      <c r="F46" s="9">
        <v>1484</v>
      </c>
      <c r="G46" s="9">
        <v>1234</v>
      </c>
      <c r="H46" s="9">
        <v>412</v>
      </c>
      <c r="I46" s="9" t="s">
        <v>2709</v>
      </c>
      <c r="J46" s="9" t="s">
        <v>552</v>
      </c>
      <c r="K46" s="23" t="s">
        <v>134</v>
      </c>
      <c r="L46" s="23">
        <v>313</v>
      </c>
      <c r="M46" s="9" t="s">
        <v>293</v>
      </c>
      <c r="N46" s="9" t="s">
        <v>185</v>
      </c>
      <c r="O46" s="9" t="s">
        <v>553</v>
      </c>
      <c r="P46" s="9" t="s">
        <v>554</v>
      </c>
      <c r="Q46" s="9" t="s">
        <v>555</v>
      </c>
      <c r="R46" s="9" t="s">
        <v>211</v>
      </c>
      <c r="S46" s="9">
        <v>15.07</v>
      </c>
      <c r="T46" s="9">
        <v>0.38600000000000001</v>
      </c>
      <c r="U46" s="9" t="s">
        <v>49</v>
      </c>
      <c r="V46" s="9" t="s">
        <v>556</v>
      </c>
      <c r="W46" s="9" t="s">
        <v>557</v>
      </c>
      <c r="X46" s="9">
        <v>8.0000000000000004E-4</v>
      </c>
      <c r="Y46" s="9">
        <v>4.4939999999999997E-4</v>
      </c>
      <c r="Z46" s="9">
        <v>3.4090000000000001E-3</v>
      </c>
      <c r="AA46" s="9" t="s">
        <v>446</v>
      </c>
      <c r="AB46" s="24" t="s">
        <v>558</v>
      </c>
      <c r="AC46" s="9" t="s">
        <v>2729</v>
      </c>
      <c r="AD46" s="9" t="s">
        <v>72</v>
      </c>
      <c r="AE46" s="9" t="s">
        <v>2730</v>
      </c>
      <c r="AF46" s="9" t="s">
        <v>74</v>
      </c>
      <c r="AJ46" s="9" t="s">
        <v>2709</v>
      </c>
      <c r="AL46" s="4" t="str">
        <f t="shared" si="0"/>
        <v>X:153296045:C:T</v>
      </c>
      <c r="AM46" s="9">
        <v>412</v>
      </c>
      <c r="AN46" s="9" t="s">
        <v>552</v>
      </c>
      <c r="AQ46" s="25"/>
      <c r="AR46" s="25"/>
      <c r="AS46" s="25"/>
      <c r="AT46" s="9">
        <v>4</v>
      </c>
    </row>
    <row r="47" spans="1:1028" s="9" customFormat="1">
      <c r="A47" s="9" t="s">
        <v>371</v>
      </c>
      <c r="B47" s="9" t="s">
        <v>39</v>
      </c>
      <c r="C47" s="9" t="s">
        <v>35</v>
      </c>
      <c r="D47" s="9">
        <v>143458</v>
      </c>
      <c r="E47" s="9" t="s">
        <v>36</v>
      </c>
      <c r="F47" s="9">
        <v>1565</v>
      </c>
      <c r="G47" s="9">
        <v>1315</v>
      </c>
      <c r="H47" s="9">
        <v>439</v>
      </c>
      <c r="I47" s="9" t="s">
        <v>2709</v>
      </c>
      <c r="J47" s="9" t="s">
        <v>303</v>
      </c>
      <c r="K47" s="23" t="s">
        <v>34</v>
      </c>
      <c r="L47" s="23"/>
      <c r="M47" s="9" t="s">
        <v>34</v>
      </c>
      <c r="N47" s="9" t="s">
        <v>64</v>
      </c>
      <c r="O47" s="9" t="s">
        <v>372</v>
      </c>
      <c r="P47" s="9" t="s">
        <v>373</v>
      </c>
      <c r="Q47" s="9" t="s">
        <v>374</v>
      </c>
      <c r="R47" s="9" t="s">
        <v>211</v>
      </c>
      <c r="S47" s="9">
        <v>14.3</v>
      </c>
      <c r="T47" s="9">
        <v>0.44700000000000001</v>
      </c>
      <c r="U47" s="9" t="s">
        <v>296</v>
      </c>
      <c r="V47" s="9" t="s">
        <v>375</v>
      </c>
      <c r="W47" s="9" t="s">
        <v>376</v>
      </c>
      <c r="X47" s="9" t="s">
        <v>34</v>
      </c>
      <c r="Y47" s="9">
        <v>1.964E-4</v>
      </c>
      <c r="Z47" s="9">
        <v>4.459E-4</v>
      </c>
      <c r="AA47" s="9" t="s">
        <v>129</v>
      </c>
      <c r="AB47" s="24" t="s">
        <v>377</v>
      </c>
      <c r="AC47" s="9" t="s">
        <v>2729</v>
      </c>
      <c r="AD47" s="9" t="s">
        <v>72</v>
      </c>
      <c r="AE47" s="9" t="s">
        <v>2748</v>
      </c>
      <c r="AF47" s="9" t="s">
        <v>74</v>
      </c>
      <c r="AJ47" s="9" t="s">
        <v>2709</v>
      </c>
      <c r="AL47" s="4" t="str">
        <f t="shared" si="0"/>
        <v>X:153295964:C:T</v>
      </c>
      <c r="AM47" s="9">
        <v>439</v>
      </c>
      <c r="AN47" s="9" t="s">
        <v>303</v>
      </c>
      <c r="AT47" s="9">
        <v>4</v>
      </c>
    </row>
    <row r="48" spans="1:1028" s="9" customFormat="1">
      <c r="A48" s="9" t="s">
        <v>330</v>
      </c>
      <c r="B48" s="9" t="s">
        <v>39</v>
      </c>
      <c r="C48" s="9" t="s">
        <v>35</v>
      </c>
      <c r="D48" s="9">
        <v>95191</v>
      </c>
      <c r="E48" s="9" t="s">
        <v>36</v>
      </c>
      <c r="F48" s="9">
        <v>1580</v>
      </c>
      <c r="G48" s="9">
        <v>1330</v>
      </c>
      <c r="H48" s="9">
        <v>444</v>
      </c>
      <c r="I48" s="9" t="s">
        <v>2709</v>
      </c>
      <c r="J48" s="9" t="s">
        <v>303</v>
      </c>
      <c r="K48" s="23" t="s">
        <v>34</v>
      </c>
      <c r="L48" s="23"/>
      <c r="M48" s="9" t="s">
        <v>34</v>
      </c>
      <c r="N48" s="9" t="s">
        <v>64</v>
      </c>
      <c r="O48" s="9" t="s">
        <v>332</v>
      </c>
      <c r="P48" s="9" t="s">
        <v>333</v>
      </c>
      <c r="Q48" s="9" t="s">
        <v>334</v>
      </c>
      <c r="R48" s="9" t="s">
        <v>261</v>
      </c>
      <c r="S48" s="9">
        <v>14.77</v>
      </c>
      <c r="T48" s="9">
        <v>0.39100000000000001</v>
      </c>
      <c r="U48" s="9" t="s">
        <v>296</v>
      </c>
      <c r="V48" s="9" t="s">
        <v>335</v>
      </c>
      <c r="W48" s="9" t="s">
        <v>336</v>
      </c>
      <c r="X48" s="9">
        <v>2.9999999999999997E-4</v>
      </c>
      <c r="Y48" s="9">
        <v>9.4879999999999997E-4</v>
      </c>
      <c r="Z48" s="9">
        <v>1.4289999999999999E-3</v>
      </c>
      <c r="AA48" s="9" t="s">
        <v>86</v>
      </c>
      <c r="AB48" s="24" t="s">
        <v>337</v>
      </c>
      <c r="AC48" s="9" t="s">
        <v>2729</v>
      </c>
      <c r="AD48" s="9" t="s">
        <v>72</v>
      </c>
      <c r="AE48" s="9" t="s">
        <v>2749</v>
      </c>
      <c r="AF48" s="9" t="s">
        <v>74</v>
      </c>
      <c r="AJ48" s="9" t="s">
        <v>2709</v>
      </c>
      <c r="AL48" s="4" t="str">
        <f t="shared" si="0"/>
        <v>X:153295949:C:T</v>
      </c>
      <c r="AM48" s="9">
        <v>444</v>
      </c>
      <c r="AN48" s="9" t="s">
        <v>303</v>
      </c>
      <c r="AO48" s="9">
        <v>2</v>
      </c>
      <c r="AP48" s="9" t="s">
        <v>2726</v>
      </c>
      <c r="AQ48" s="9" t="s">
        <v>2742</v>
      </c>
      <c r="AT48" s="9">
        <v>4</v>
      </c>
    </row>
    <row r="49" spans="1:1028" s="9" customFormat="1">
      <c r="A49" s="9" t="s">
        <v>59</v>
      </c>
      <c r="B49" s="9" t="s">
        <v>39</v>
      </c>
      <c r="C49" s="9" t="s">
        <v>40</v>
      </c>
      <c r="D49" s="9">
        <v>143483</v>
      </c>
      <c r="E49" s="9" t="s">
        <v>36</v>
      </c>
      <c r="F49" s="9">
        <v>1701</v>
      </c>
      <c r="G49" s="9">
        <v>1451</v>
      </c>
      <c r="H49" s="9">
        <v>484</v>
      </c>
      <c r="I49" s="9" t="s">
        <v>2709</v>
      </c>
      <c r="J49" s="9" t="s">
        <v>60</v>
      </c>
      <c r="K49" s="23" t="s">
        <v>34</v>
      </c>
      <c r="L49" s="23"/>
      <c r="M49" s="9" t="s">
        <v>34</v>
      </c>
      <c r="N49" s="9" t="s">
        <v>64</v>
      </c>
      <c r="O49" s="9" t="s">
        <v>61</v>
      </c>
      <c r="P49" s="9" t="s">
        <v>65</v>
      </c>
      <c r="Q49" s="9" t="s">
        <v>47</v>
      </c>
      <c r="R49" s="9" t="s">
        <v>66</v>
      </c>
      <c r="S49" s="9">
        <v>25.6</v>
      </c>
      <c r="T49" s="9">
        <v>0.56399999999999995</v>
      </c>
      <c r="U49" s="9" t="s">
        <v>49</v>
      </c>
      <c r="V49" s="9" t="s">
        <v>67</v>
      </c>
      <c r="W49" s="9" t="s">
        <v>68</v>
      </c>
      <c r="X49" s="9" t="s">
        <v>34</v>
      </c>
      <c r="Y49" s="9">
        <v>4.3600000000000003E-5</v>
      </c>
      <c r="Z49" s="9">
        <v>4.4119999999999999E-4</v>
      </c>
      <c r="AA49" s="9" t="s">
        <v>70</v>
      </c>
      <c r="AB49" s="24" t="s">
        <v>71</v>
      </c>
      <c r="AC49" s="9" t="s">
        <v>2729</v>
      </c>
      <c r="AD49" s="9" t="s">
        <v>72</v>
      </c>
      <c r="AE49" s="9" t="s">
        <v>1226</v>
      </c>
      <c r="AF49" s="9" t="s">
        <v>74</v>
      </c>
      <c r="AJ49" s="9" t="s">
        <v>2709</v>
      </c>
      <c r="AL49" s="4" t="str">
        <f t="shared" si="0"/>
        <v>X:153295828:C:G</v>
      </c>
      <c r="AM49" s="9">
        <v>484</v>
      </c>
      <c r="AN49" s="9" t="s">
        <v>60</v>
      </c>
      <c r="AT49" s="9">
        <v>4</v>
      </c>
    </row>
    <row r="50" spans="1:1028" s="9" customFormat="1">
      <c r="A50" s="9" t="s">
        <v>2590</v>
      </c>
      <c r="B50" s="9" t="s">
        <v>39</v>
      </c>
      <c r="C50" s="9" t="s">
        <v>35</v>
      </c>
      <c r="D50" s="9">
        <v>156663</v>
      </c>
      <c r="E50" s="9" t="s">
        <v>36</v>
      </c>
      <c r="F50" s="9">
        <v>386</v>
      </c>
      <c r="G50" s="9">
        <v>136</v>
      </c>
      <c r="H50" s="9">
        <v>46</v>
      </c>
      <c r="I50" s="9" t="s">
        <v>2705</v>
      </c>
      <c r="J50" s="9" t="s">
        <v>90</v>
      </c>
      <c r="K50" s="23" t="s">
        <v>34</v>
      </c>
      <c r="L50" s="23"/>
      <c r="M50" s="9" t="s">
        <v>34</v>
      </c>
      <c r="N50" s="9" t="s">
        <v>94</v>
      </c>
      <c r="O50" s="9" t="s">
        <v>91</v>
      </c>
      <c r="P50" s="9" t="s">
        <v>2591</v>
      </c>
      <c r="Q50" s="9" t="s">
        <v>2592</v>
      </c>
      <c r="R50" s="9" t="s">
        <v>546</v>
      </c>
      <c r="S50" s="9">
        <v>10.82</v>
      </c>
      <c r="T50" s="9">
        <v>0.32</v>
      </c>
      <c r="U50" s="9" t="s">
        <v>296</v>
      </c>
      <c r="V50" s="9" t="s">
        <v>2593</v>
      </c>
      <c r="W50" s="9" t="s">
        <v>2594</v>
      </c>
      <c r="X50" s="9" t="s">
        <v>34</v>
      </c>
      <c r="Y50" s="9">
        <v>3.8279999999999999E-5</v>
      </c>
      <c r="Z50" s="9">
        <v>7.6019999999999994E-5</v>
      </c>
      <c r="AA50" s="9" t="s">
        <v>386</v>
      </c>
      <c r="AB50" s="24" t="s">
        <v>34</v>
      </c>
      <c r="AC50" s="9" t="s">
        <v>2729</v>
      </c>
      <c r="AD50" s="9" t="s">
        <v>103</v>
      </c>
      <c r="AE50" s="9" t="s">
        <v>190</v>
      </c>
      <c r="AF50" s="9" t="s">
        <v>58</v>
      </c>
      <c r="AJ50" s="9" t="s">
        <v>2705</v>
      </c>
      <c r="AL50" s="4" t="str">
        <f t="shared" si="0"/>
        <v>X:153297899:C:T</v>
      </c>
      <c r="AM50" s="9">
        <v>46</v>
      </c>
      <c r="AN50" s="9" t="s">
        <v>90</v>
      </c>
      <c r="AT50" s="9">
        <v>5</v>
      </c>
    </row>
    <row r="51" spans="1:1028" s="9" customFormat="1">
      <c r="A51" s="9" t="s">
        <v>2529</v>
      </c>
      <c r="B51" s="9" t="s">
        <v>40</v>
      </c>
      <c r="C51" s="9" t="s">
        <v>106</v>
      </c>
      <c r="D51" s="9">
        <v>143501</v>
      </c>
      <c r="E51" s="9" t="s">
        <v>36</v>
      </c>
      <c r="F51" s="9">
        <v>465</v>
      </c>
      <c r="G51" s="9">
        <v>215</v>
      </c>
      <c r="H51" s="9">
        <v>72</v>
      </c>
      <c r="I51" s="9" t="s">
        <v>2705</v>
      </c>
      <c r="J51" s="9" t="s">
        <v>427</v>
      </c>
      <c r="K51" s="23" t="s">
        <v>34</v>
      </c>
      <c r="L51" s="23"/>
      <c r="M51" s="9" t="s">
        <v>34</v>
      </c>
      <c r="N51" s="9" t="s">
        <v>45</v>
      </c>
      <c r="O51" s="9" t="s">
        <v>1562</v>
      </c>
      <c r="P51" s="9" t="s">
        <v>2530</v>
      </c>
      <c r="Q51" s="9" t="s">
        <v>603</v>
      </c>
      <c r="R51" s="9" t="s">
        <v>211</v>
      </c>
      <c r="S51" s="9">
        <v>15.95</v>
      </c>
      <c r="T51" s="9">
        <v>0.435</v>
      </c>
      <c r="U51" s="9" t="s">
        <v>1921</v>
      </c>
      <c r="V51" s="9" t="s">
        <v>2531</v>
      </c>
      <c r="W51" s="9" t="s">
        <v>2532</v>
      </c>
      <c r="X51" s="9" t="s">
        <v>34</v>
      </c>
      <c r="Y51" s="9">
        <v>1.6379999999999999E-5</v>
      </c>
      <c r="Z51" s="9">
        <v>1.338E-4</v>
      </c>
      <c r="AA51" s="9" t="s">
        <v>1686</v>
      </c>
      <c r="AB51" s="24" t="s">
        <v>34</v>
      </c>
      <c r="AC51" s="9" t="s">
        <v>2729</v>
      </c>
      <c r="AD51" s="9" t="s">
        <v>103</v>
      </c>
      <c r="AE51" s="9" t="s">
        <v>1226</v>
      </c>
      <c r="AF51" s="9" t="s">
        <v>58</v>
      </c>
      <c r="AJ51" s="9" t="s">
        <v>2705</v>
      </c>
      <c r="AL51" s="4" t="str">
        <f t="shared" si="0"/>
        <v>X:153297820:G:A</v>
      </c>
      <c r="AM51" s="9">
        <v>72</v>
      </c>
      <c r="AN51" s="9" t="s">
        <v>427</v>
      </c>
      <c r="AT51" s="9">
        <v>5</v>
      </c>
    </row>
    <row r="52" spans="1:1028" s="27" customFormat="1">
      <c r="A52" s="9" t="s">
        <v>2197</v>
      </c>
      <c r="B52" s="9" t="s">
        <v>35</v>
      </c>
      <c r="C52" s="9" t="s">
        <v>39</v>
      </c>
      <c r="D52" s="9">
        <v>717385</v>
      </c>
      <c r="E52" s="9" t="s">
        <v>36</v>
      </c>
      <c r="F52" s="9">
        <v>692</v>
      </c>
      <c r="G52" s="9">
        <v>442</v>
      </c>
      <c r="H52" s="9">
        <v>148</v>
      </c>
      <c r="I52" s="9" t="s">
        <v>2706</v>
      </c>
      <c r="J52" s="9" t="s">
        <v>323</v>
      </c>
      <c r="K52" s="23" t="s">
        <v>34</v>
      </c>
      <c r="L52" s="23"/>
      <c r="M52" s="9" t="s">
        <v>34</v>
      </c>
      <c r="N52" s="9" t="s">
        <v>267</v>
      </c>
      <c r="O52" s="9" t="s">
        <v>2198</v>
      </c>
      <c r="P52" s="9" t="s">
        <v>2199</v>
      </c>
      <c r="Q52" s="9" t="s">
        <v>193</v>
      </c>
      <c r="R52" s="9" t="s">
        <v>2200</v>
      </c>
      <c r="S52" s="9">
        <v>25</v>
      </c>
      <c r="T52" s="9">
        <v>0.83599999999999997</v>
      </c>
      <c r="U52" s="9" t="s">
        <v>2082</v>
      </c>
      <c r="V52" s="9" t="s">
        <v>2201</v>
      </c>
      <c r="W52" s="9" t="s">
        <v>2202</v>
      </c>
      <c r="X52" s="9" t="s">
        <v>34</v>
      </c>
      <c r="Y52" s="9">
        <v>2.1950000000000002E-5</v>
      </c>
      <c r="Z52" s="9">
        <v>1.459E-4</v>
      </c>
      <c r="AA52" s="9" t="s">
        <v>101</v>
      </c>
      <c r="AB52" s="24" t="s">
        <v>34</v>
      </c>
      <c r="AC52" s="9" t="s">
        <v>2729</v>
      </c>
      <c r="AD52" s="9" t="s">
        <v>103</v>
      </c>
      <c r="AE52" s="9" t="s">
        <v>57</v>
      </c>
      <c r="AF52" s="9" t="s">
        <v>58</v>
      </c>
      <c r="AG52" s="9"/>
      <c r="AH52" s="9"/>
      <c r="AI52" s="9"/>
      <c r="AJ52" s="9" t="s">
        <v>2706</v>
      </c>
      <c r="AK52" s="9">
        <v>2</v>
      </c>
      <c r="AL52" s="4" t="str">
        <f t="shared" si="0"/>
        <v>X:153296837:T:C</v>
      </c>
      <c r="AM52" s="9">
        <v>148</v>
      </c>
      <c r="AN52" s="9" t="s">
        <v>323</v>
      </c>
      <c r="AO52" s="9"/>
      <c r="AP52" s="9"/>
      <c r="AQ52" s="9"/>
      <c r="AT52" s="9">
        <v>5</v>
      </c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  <c r="AML52" s="9"/>
      <c r="AMM52" s="9"/>
      <c r="AMN52" s="9"/>
    </row>
    <row r="53" spans="1:1028" s="9" customFormat="1">
      <c r="A53" s="9" t="s">
        <v>2002</v>
      </c>
      <c r="B53" s="9" t="s">
        <v>40</v>
      </c>
      <c r="C53" s="9" t="s">
        <v>106</v>
      </c>
      <c r="D53" s="9">
        <v>1189793</v>
      </c>
      <c r="E53" s="9" t="s">
        <v>36</v>
      </c>
      <c r="F53" s="9">
        <v>776</v>
      </c>
      <c r="G53" s="9">
        <v>526</v>
      </c>
      <c r="H53" s="9">
        <v>176</v>
      </c>
      <c r="I53" s="9" t="s">
        <v>2707</v>
      </c>
      <c r="J53" s="9" t="s">
        <v>107</v>
      </c>
      <c r="K53" s="23" t="s">
        <v>507</v>
      </c>
      <c r="L53" s="23">
        <v>89</v>
      </c>
      <c r="M53" s="9" t="s">
        <v>508</v>
      </c>
      <c r="N53" s="9" t="s">
        <v>110</v>
      </c>
      <c r="O53" s="9" t="s">
        <v>108</v>
      </c>
      <c r="P53" s="9" t="s">
        <v>2003</v>
      </c>
      <c r="Q53" s="9" t="s">
        <v>603</v>
      </c>
      <c r="R53" s="9" t="s">
        <v>492</v>
      </c>
      <c r="S53" s="9">
        <v>21.4</v>
      </c>
      <c r="T53" s="9">
        <v>0.39200000000000002</v>
      </c>
      <c r="U53" s="9" t="s">
        <v>1942</v>
      </c>
      <c r="V53" s="9" t="s">
        <v>2004</v>
      </c>
      <c r="W53" s="9" t="s">
        <v>2005</v>
      </c>
      <c r="X53" s="9">
        <v>2.9999999999999997E-4</v>
      </c>
      <c r="Y53" s="9">
        <v>5.4580000000000001E-6</v>
      </c>
      <c r="Z53" s="9">
        <v>1.2999999999999999E-3</v>
      </c>
      <c r="AA53" s="9" t="s">
        <v>550</v>
      </c>
      <c r="AB53" s="24" t="s">
        <v>34</v>
      </c>
      <c r="AC53" s="9" t="s">
        <v>2729</v>
      </c>
      <c r="AD53" s="9" t="s">
        <v>103</v>
      </c>
      <c r="AE53" s="9" t="s">
        <v>190</v>
      </c>
      <c r="AF53" s="9" t="s">
        <v>58</v>
      </c>
      <c r="AJ53" s="9" t="s">
        <v>2707</v>
      </c>
      <c r="AL53" s="4" t="str">
        <f t="shared" si="0"/>
        <v>X:153296753:G:A</v>
      </c>
      <c r="AM53" s="9">
        <v>176</v>
      </c>
      <c r="AN53" s="9" t="s">
        <v>107</v>
      </c>
      <c r="AT53" s="9">
        <v>5</v>
      </c>
    </row>
    <row r="54" spans="1:1028" s="9" customFormat="1">
      <c r="A54" s="9" t="s">
        <v>1854</v>
      </c>
      <c r="B54" s="9" t="s">
        <v>40</v>
      </c>
      <c r="C54" s="9" t="s">
        <v>106</v>
      </c>
      <c r="D54" s="9">
        <v>156668</v>
      </c>
      <c r="E54" s="9" t="s">
        <v>36</v>
      </c>
      <c r="F54" s="9">
        <v>855</v>
      </c>
      <c r="G54" s="9">
        <v>605</v>
      </c>
      <c r="H54" s="9">
        <v>202</v>
      </c>
      <c r="I54" s="9" t="s">
        <v>2707</v>
      </c>
      <c r="J54" s="9" t="s">
        <v>291</v>
      </c>
      <c r="K54" s="23" t="s">
        <v>34</v>
      </c>
      <c r="L54" s="23"/>
      <c r="M54" s="9" t="s">
        <v>34</v>
      </c>
      <c r="N54" s="9" t="s">
        <v>293</v>
      </c>
      <c r="O54" s="9" t="s">
        <v>315</v>
      </c>
      <c r="P54" s="9" t="s">
        <v>1856</v>
      </c>
      <c r="Q54" s="9" t="s">
        <v>910</v>
      </c>
      <c r="R54" s="9" t="s">
        <v>546</v>
      </c>
      <c r="S54" s="9">
        <v>21.1</v>
      </c>
      <c r="T54" s="9">
        <v>0.41599999999999998</v>
      </c>
      <c r="U54" s="9" t="s">
        <v>49</v>
      </c>
      <c r="V54" s="9" t="s">
        <v>1861</v>
      </c>
      <c r="W54" s="9" t="s">
        <v>1862</v>
      </c>
      <c r="X54" s="9" t="s">
        <v>34</v>
      </c>
      <c r="Y54" s="9">
        <v>2.7250000000000002E-5</v>
      </c>
      <c r="Z54" s="9">
        <v>2.6209999999999997E-4</v>
      </c>
      <c r="AA54" s="9" t="s">
        <v>446</v>
      </c>
      <c r="AB54" s="24" t="s">
        <v>34</v>
      </c>
      <c r="AC54" s="9" t="s">
        <v>2729</v>
      </c>
      <c r="AD54" s="9" t="s">
        <v>103</v>
      </c>
      <c r="AE54" s="9" t="s">
        <v>206</v>
      </c>
      <c r="AF54" s="9" t="s">
        <v>58</v>
      </c>
      <c r="AJ54" s="9" t="s">
        <v>2707</v>
      </c>
      <c r="AL54" s="4" t="str">
        <f t="shared" si="0"/>
        <v>X:153296674:G:A</v>
      </c>
      <c r="AM54" s="9">
        <v>202</v>
      </c>
      <c r="AN54" s="9" t="s">
        <v>291</v>
      </c>
      <c r="AT54" s="9">
        <v>5</v>
      </c>
    </row>
    <row r="55" spans="1:1028" s="25" customFormat="1">
      <c r="A55" s="9" t="s">
        <v>1807</v>
      </c>
      <c r="B55" s="9" t="s">
        <v>39</v>
      </c>
      <c r="C55" s="9" t="s">
        <v>106</v>
      </c>
      <c r="D55" s="9">
        <v>1135970</v>
      </c>
      <c r="E55" s="9" t="s">
        <v>36</v>
      </c>
      <c r="F55" s="9">
        <v>883</v>
      </c>
      <c r="G55" s="9">
        <v>633</v>
      </c>
      <c r="H55" s="9">
        <v>211</v>
      </c>
      <c r="I55" s="9" t="s">
        <v>2708</v>
      </c>
      <c r="J55" s="9" t="s">
        <v>1808</v>
      </c>
      <c r="K55" s="23" t="s">
        <v>34</v>
      </c>
      <c r="L55" s="23"/>
      <c r="M55" s="9" t="s">
        <v>34</v>
      </c>
      <c r="N55" s="9" t="s">
        <v>110</v>
      </c>
      <c r="O55" s="9" t="s">
        <v>1809</v>
      </c>
      <c r="P55" s="9" t="s">
        <v>34</v>
      </c>
      <c r="Q55" s="9" t="s">
        <v>178</v>
      </c>
      <c r="R55" s="9" t="s">
        <v>1810</v>
      </c>
      <c r="S55" s="9">
        <v>25.4</v>
      </c>
      <c r="T55" s="9">
        <v>0.54400000000000004</v>
      </c>
      <c r="U55" s="9" t="s">
        <v>49</v>
      </c>
      <c r="V55" s="9" t="s">
        <v>1811</v>
      </c>
      <c r="W55" s="9" t="s">
        <v>1812</v>
      </c>
      <c r="X55" s="9" t="s">
        <v>34</v>
      </c>
      <c r="Y55" s="9" t="s">
        <v>34</v>
      </c>
      <c r="Z55" s="9" t="s">
        <v>34</v>
      </c>
      <c r="AA55" s="9" t="s">
        <v>34</v>
      </c>
      <c r="AB55" s="24" t="s">
        <v>34</v>
      </c>
      <c r="AC55" s="9" t="s">
        <v>2729</v>
      </c>
      <c r="AD55" s="9" t="s">
        <v>103</v>
      </c>
      <c r="AE55" s="9" t="s">
        <v>57</v>
      </c>
      <c r="AF55" s="9" t="s">
        <v>58</v>
      </c>
      <c r="AG55" s="9"/>
      <c r="AH55" s="9"/>
      <c r="AI55" s="9"/>
      <c r="AJ55" s="9" t="s">
        <v>2708</v>
      </c>
      <c r="AK55" s="9"/>
      <c r="AL55" s="4" t="str">
        <f t="shared" si="0"/>
        <v>X:153296646:C:A</v>
      </c>
      <c r="AM55" s="9">
        <v>211</v>
      </c>
      <c r="AN55" s="9" t="s">
        <v>1808</v>
      </c>
      <c r="AO55" s="9"/>
      <c r="AP55" s="9"/>
      <c r="AQ55" s="9"/>
      <c r="AT55" s="9">
        <v>5</v>
      </c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  <c r="AML55" s="9"/>
      <c r="AMM55" s="9"/>
      <c r="AMN55" s="9"/>
    </row>
    <row r="56" spans="1:1028" s="9" customFormat="1">
      <c r="A56" s="9" t="s">
        <v>1801</v>
      </c>
      <c r="B56" s="9" t="s">
        <v>39</v>
      </c>
      <c r="C56" s="9" t="s">
        <v>106</v>
      </c>
      <c r="D56" s="9">
        <v>565838</v>
      </c>
      <c r="E56" s="9" t="s">
        <v>36</v>
      </c>
      <c r="F56" s="9">
        <v>884</v>
      </c>
      <c r="G56" s="9">
        <v>634</v>
      </c>
      <c r="H56" s="9">
        <v>212</v>
      </c>
      <c r="I56" s="9" t="s">
        <v>2708</v>
      </c>
      <c r="J56" s="9" t="s">
        <v>1802</v>
      </c>
      <c r="K56" s="23" t="s">
        <v>34</v>
      </c>
      <c r="L56" s="23"/>
      <c r="M56" s="9" t="s">
        <v>34</v>
      </c>
      <c r="N56" s="9" t="s">
        <v>217</v>
      </c>
      <c r="O56" s="9" t="s">
        <v>1803</v>
      </c>
      <c r="P56" s="9" t="s">
        <v>1804</v>
      </c>
      <c r="Q56" s="9" t="s">
        <v>47</v>
      </c>
      <c r="R56" s="9" t="s">
        <v>1798</v>
      </c>
      <c r="S56" s="9">
        <v>27.2</v>
      </c>
      <c r="T56" s="9">
        <v>0.60099999999999998</v>
      </c>
      <c r="U56" s="9" t="s">
        <v>49</v>
      </c>
      <c r="V56" s="9" t="s">
        <v>1805</v>
      </c>
      <c r="W56" s="9" t="s">
        <v>1806</v>
      </c>
      <c r="X56" s="9" t="s">
        <v>34</v>
      </c>
      <c r="Y56" s="9" t="s">
        <v>34</v>
      </c>
      <c r="Z56" s="9" t="s">
        <v>34</v>
      </c>
      <c r="AA56" s="9" t="s">
        <v>34</v>
      </c>
      <c r="AB56" s="24" t="s">
        <v>34</v>
      </c>
      <c r="AC56" s="9" t="s">
        <v>2729</v>
      </c>
      <c r="AD56" s="9" t="s">
        <v>103</v>
      </c>
      <c r="AE56" s="9" t="s">
        <v>158</v>
      </c>
      <c r="AF56" s="9" t="s">
        <v>58</v>
      </c>
      <c r="AJ56" s="9" t="s">
        <v>2708</v>
      </c>
      <c r="AL56" s="4" t="str">
        <f t="shared" si="0"/>
        <v>X:153296645:C:A</v>
      </c>
      <c r="AM56" s="9">
        <v>212</v>
      </c>
      <c r="AN56" s="9" t="s">
        <v>1802</v>
      </c>
      <c r="AQ56" s="27"/>
      <c r="AT56" s="9">
        <v>5</v>
      </c>
    </row>
    <row r="57" spans="1:1028" s="9" customFormat="1">
      <c r="A57" s="9" t="s">
        <v>1762</v>
      </c>
      <c r="B57" s="9" t="s">
        <v>40</v>
      </c>
      <c r="C57" s="9" t="s">
        <v>39</v>
      </c>
      <c r="D57" s="9">
        <v>508389</v>
      </c>
      <c r="E57" s="9" t="s">
        <v>36</v>
      </c>
      <c r="F57" s="9">
        <v>911</v>
      </c>
      <c r="G57" s="9">
        <v>661</v>
      </c>
      <c r="H57" s="9">
        <v>221</v>
      </c>
      <c r="I57" s="9" t="s">
        <v>2708</v>
      </c>
      <c r="J57" s="9" t="s">
        <v>1197</v>
      </c>
      <c r="K57" s="23" t="s">
        <v>34</v>
      </c>
      <c r="L57" s="23"/>
      <c r="M57" s="9" t="s">
        <v>34</v>
      </c>
      <c r="N57" s="9" t="s">
        <v>293</v>
      </c>
      <c r="O57" s="9" t="s">
        <v>1763</v>
      </c>
      <c r="P57" s="9" t="s">
        <v>1764</v>
      </c>
      <c r="Q57" s="9" t="s">
        <v>245</v>
      </c>
      <c r="R57" s="9" t="s">
        <v>1765</v>
      </c>
      <c r="S57" s="9">
        <v>19.739999999999998</v>
      </c>
      <c r="T57" s="9">
        <v>0.45500000000000002</v>
      </c>
      <c r="U57" s="9" t="s">
        <v>49</v>
      </c>
      <c r="V57" s="9" t="s">
        <v>1766</v>
      </c>
      <c r="W57" s="9" t="s">
        <v>1767</v>
      </c>
      <c r="X57" s="9" t="s">
        <v>34</v>
      </c>
      <c r="Y57" s="9" t="s">
        <v>34</v>
      </c>
      <c r="Z57" s="9" t="s">
        <v>34</v>
      </c>
      <c r="AA57" s="9" t="s">
        <v>34</v>
      </c>
      <c r="AB57" s="24" t="s">
        <v>34</v>
      </c>
      <c r="AC57" s="9" t="s">
        <v>2729</v>
      </c>
      <c r="AD57" s="9" t="s">
        <v>103</v>
      </c>
      <c r="AE57" s="9" t="s">
        <v>206</v>
      </c>
      <c r="AF57" s="9" t="s">
        <v>58</v>
      </c>
      <c r="AJ57" s="9" t="s">
        <v>2708</v>
      </c>
      <c r="AL57" s="4" t="str">
        <f t="shared" si="0"/>
        <v>X:153296618:G:C</v>
      </c>
      <c r="AM57" s="9">
        <v>221</v>
      </c>
      <c r="AN57" s="9" t="s">
        <v>1197</v>
      </c>
      <c r="AT57" s="9">
        <v>5</v>
      </c>
    </row>
    <row r="58" spans="1:1028" s="9" customFormat="1">
      <c r="A58" s="9" t="s">
        <v>1656</v>
      </c>
      <c r="B58" s="9" t="s">
        <v>35</v>
      </c>
      <c r="C58" s="9" t="s">
        <v>39</v>
      </c>
      <c r="D58" s="9">
        <v>514317</v>
      </c>
      <c r="E58" s="9" t="s">
        <v>36</v>
      </c>
      <c r="F58" s="9">
        <v>977</v>
      </c>
      <c r="G58" s="9">
        <v>727</v>
      </c>
      <c r="H58" s="9">
        <v>243</v>
      </c>
      <c r="I58" s="9" t="s">
        <v>2708</v>
      </c>
      <c r="J58" s="9" t="s">
        <v>323</v>
      </c>
      <c r="K58" s="23" t="s">
        <v>34</v>
      </c>
      <c r="L58" s="23"/>
      <c r="M58" s="9" t="s">
        <v>34</v>
      </c>
      <c r="N58" s="9" t="s">
        <v>267</v>
      </c>
      <c r="O58" s="9" t="s">
        <v>1657</v>
      </c>
      <c r="P58" s="9" t="s">
        <v>1659</v>
      </c>
      <c r="Q58" s="9" t="s">
        <v>810</v>
      </c>
      <c r="R58" s="9" t="s">
        <v>146</v>
      </c>
      <c r="S58" s="9">
        <v>0.104</v>
      </c>
      <c r="T58" s="9">
        <v>0.314</v>
      </c>
      <c r="U58" s="9" t="s">
        <v>49</v>
      </c>
      <c r="V58" s="9" t="s">
        <v>1660</v>
      </c>
      <c r="W58" s="9" t="s">
        <v>1661</v>
      </c>
      <c r="X58" s="9" t="s">
        <v>34</v>
      </c>
      <c r="Y58" s="9">
        <v>1.0910000000000001E-5</v>
      </c>
      <c r="Z58" s="9">
        <v>2.446E-5</v>
      </c>
      <c r="AA58" s="9" t="s">
        <v>86</v>
      </c>
      <c r="AB58" s="24" t="s">
        <v>34</v>
      </c>
      <c r="AC58" s="9" t="s">
        <v>2729</v>
      </c>
      <c r="AD58" s="9" t="s">
        <v>103</v>
      </c>
      <c r="AE58" s="9" t="s">
        <v>206</v>
      </c>
      <c r="AF58" s="9" t="s">
        <v>58</v>
      </c>
      <c r="AJ58" s="9" t="s">
        <v>2708</v>
      </c>
      <c r="AL58" s="4" t="str">
        <f t="shared" si="0"/>
        <v>X:153296552:T:C</v>
      </c>
      <c r="AM58" s="9">
        <v>243</v>
      </c>
      <c r="AN58" s="9" t="s">
        <v>323</v>
      </c>
      <c r="AT58" s="9">
        <v>5</v>
      </c>
    </row>
    <row r="59" spans="1:1028" s="9" customFormat="1">
      <c r="A59" s="9" t="s">
        <v>1649</v>
      </c>
      <c r="B59" s="9" t="s">
        <v>40</v>
      </c>
      <c r="C59" s="9" t="s">
        <v>39</v>
      </c>
      <c r="D59" s="9">
        <v>566875</v>
      </c>
      <c r="E59" s="9" t="s">
        <v>36</v>
      </c>
      <c r="F59" s="9">
        <v>994</v>
      </c>
      <c r="G59" s="9">
        <v>744</v>
      </c>
      <c r="H59" s="9">
        <v>248</v>
      </c>
      <c r="I59" s="9" t="s">
        <v>2708</v>
      </c>
      <c r="J59" s="9" t="s">
        <v>1288</v>
      </c>
      <c r="K59" s="23" t="s">
        <v>34</v>
      </c>
      <c r="L59" s="23"/>
      <c r="M59" s="9" t="s">
        <v>34</v>
      </c>
      <c r="N59" s="9" t="s">
        <v>94</v>
      </c>
      <c r="O59" s="9" t="s">
        <v>1289</v>
      </c>
      <c r="P59" s="9" t="s">
        <v>1651</v>
      </c>
      <c r="Q59" s="9" t="s">
        <v>286</v>
      </c>
      <c r="R59" s="9" t="s">
        <v>492</v>
      </c>
      <c r="S59" s="9">
        <v>20.399999999999999</v>
      </c>
      <c r="T59" s="9">
        <v>0.40500000000000003</v>
      </c>
      <c r="U59" s="9" t="s">
        <v>49</v>
      </c>
      <c r="V59" s="9" t="s">
        <v>1652</v>
      </c>
      <c r="W59" s="9" t="s">
        <v>1653</v>
      </c>
      <c r="X59" s="9" t="s">
        <v>34</v>
      </c>
      <c r="Y59" s="9">
        <v>5.4620000000000004E-6</v>
      </c>
      <c r="Z59" s="9">
        <v>1.225E-5</v>
      </c>
      <c r="AA59" s="9" t="s">
        <v>86</v>
      </c>
      <c r="AB59" s="24" t="s">
        <v>34</v>
      </c>
      <c r="AC59" s="9" t="s">
        <v>2729</v>
      </c>
      <c r="AD59" s="9" t="s">
        <v>103</v>
      </c>
      <c r="AE59" s="9" t="s">
        <v>57</v>
      </c>
      <c r="AF59" s="9" t="s">
        <v>58</v>
      </c>
      <c r="AJ59" s="9" t="s">
        <v>2708</v>
      </c>
      <c r="AL59" s="4" t="str">
        <f t="shared" si="0"/>
        <v>X:153296535:G:C</v>
      </c>
      <c r="AM59" s="9">
        <v>248</v>
      </c>
      <c r="AN59" s="9" t="s">
        <v>1288</v>
      </c>
      <c r="AQ59" s="25"/>
      <c r="AT59" s="9">
        <v>5</v>
      </c>
    </row>
    <row r="60" spans="1:1028" s="9" customFormat="1">
      <c r="A60" s="9" t="s">
        <v>1536</v>
      </c>
      <c r="B60" s="9" t="s">
        <v>39</v>
      </c>
      <c r="C60" s="9" t="s">
        <v>35</v>
      </c>
      <c r="D60" s="9">
        <v>189629</v>
      </c>
      <c r="E60" s="9" t="s">
        <v>36</v>
      </c>
      <c r="F60" s="9">
        <v>1082</v>
      </c>
      <c r="G60" s="9">
        <v>832</v>
      </c>
      <c r="H60" s="9">
        <v>278</v>
      </c>
      <c r="I60" s="9" t="s">
        <v>2708</v>
      </c>
      <c r="J60" s="9" t="s">
        <v>303</v>
      </c>
      <c r="K60" s="23" t="s">
        <v>34</v>
      </c>
      <c r="L60" s="23"/>
      <c r="M60" s="9" t="s">
        <v>34</v>
      </c>
      <c r="N60" s="9" t="s">
        <v>64</v>
      </c>
      <c r="O60" s="9" t="s">
        <v>332</v>
      </c>
      <c r="P60" s="9" t="s">
        <v>1537</v>
      </c>
      <c r="Q60" s="9" t="s">
        <v>910</v>
      </c>
      <c r="R60" s="9" t="s">
        <v>1538</v>
      </c>
      <c r="S60" s="9">
        <v>23.5</v>
      </c>
      <c r="T60" s="9">
        <v>0.47199999999999998</v>
      </c>
      <c r="U60" s="9" t="s">
        <v>296</v>
      </c>
      <c r="V60" s="9" t="s">
        <v>1539</v>
      </c>
      <c r="W60" s="9" t="s">
        <v>1540</v>
      </c>
      <c r="X60" s="9" t="s">
        <v>34</v>
      </c>
      <c r="Y60" s="9">
        <v>2.745E-5</v>
      </c>
      <c r="Z60" s="9">
        <v>3.6089999999999999E-4</v>
      </c>
      <c r="AA60" s="9" t="s">
        <v>249</v>
      </c>
      <c r="AB60" s="24" t="s">
        <v>1541</v>
      </c>
      <c r="AC60" s="9" t="s">
        <v>2729</v>
      </c>
      <c r="AD60" s="9" t="s">
        <v>103</v>
      </c>
      <c r="AE60" s="9" t="s">
        <v>533</v>
      </c>
      <c r="AF60" s="9" t="s">
        <v>58</v>
      </c>
      <c r="AJ60" s="9" t="s">
        <v>2708</v>
      </c>
      <c r="AL60" s="4" t="str">
        <f t="shared" si="0"/>
        <v>X:153296447:C:T</v>
      </c>
      <c r="AM60" s="9">
        <v>278</v>
      </c>
      <c r="AN60" s="9" t="s">
        <v>303</v>
      </c>
      <c r="AT60" s="9">
        <v>5</v>
      </c>
    </row>
    <row r="61" spans="1:1028" s="9" customFormat="1">
      <c r="A61" s="9" t="s">
        <v>1137</v>
      </c>
      <c r="B61" s="9" t="s">
        <v>35</v>
      </c>
      <c r="C61" s="9" t="s">
        <v>39</v>
      </c>
      <c r="D61" s="9">
        <v>1212502</v>
      </c>
      <c r="E61" s="9" t="s">
        <v>36</v>
      </c>
      <c r="F61" s="9">
        <v>1305</v>
      </c>
      <c r="G61" s="9">
        <v>1055</v>
      </c>
      <c r="H61" s="9">
        <v>352</v>
      </c>
      <c r="I61" s="9" t="s">
        <v>2709</v>
      </c>
      <c r="J61" s="9" t="s">
        <v>235</v>
      </c>
      <c r="K61" s="23" t="s">
        <v>340</v>
      </c>
      <c r="L61" s="23">
        <v>228</v>
      </c>
      <c r="M61" s="9" t="s">
        <v>341</v>
      </c>
      <c r="N61" s="9" t="s">
        <v>200</v>
      </c>
      <c r="O61" s="9" t="s">
        <v>284</v>
      </c>
      <c r="P61" s="9" t="s">
        <v>34</v>
      </c>
      <c r="Q61" s="9" t="s">
        <v>755</v>
      </c>
      <c r="R61" s="9" t="s">
        <v>1138</v>
      </c>
      <c r="S61" s="9">
        <v>23.8</v>
      </c>
      <c r="T61" s="9">
        <v>0.44</v>
      </c>
      <c r="U61" s="9" t="s">
        <v>296</v>
      </c>
      <c r="V61" s="9" t="s">
        <v>1139</v>
      </c>
      <c r="W61" s="9" t="s">
        <v>1140</v>
      </c>
      <c r="X61" s="9" t="s">
        <v>34</v>
      </c>
      <c r="Y61" s="9" t="s">
        <v>34</v>
      </c>
      <c r="Z61" s="9" t="s">
        <v>34</v>
      </c>
      <c r="AA61" s="9" t="s">
        <v>34</v>
      </c>
      <c r="AB61" s="24" t="s">
        <v>34</v>
      </c>
      <c r="AC61" s="9" t="s">
        <v>2729</v>
      </c>
      <c r="AD61" s="9" t="s">
        <v>103</v>
      </c>
      <c r="AE61" s="9" t="s">
        <v>190</v>
      </c>
      <c r="AF61" s="9" t="s">
        <v>58</v>
      </c>
      <c r="AJ61" s="9" t="s">
        <v>2709</v>
      </c>
      <c r="AL61" s="4" t="str">
        <f t="shared" si="0"/>
        <v>X:153296224:T:C</v>
      </c>
      <c r="AM61" s="9">
        <v>352</v>
      </c>
      <c r="AN61" s="9" t="s">
        <v>235</v>
      </c>
      <c r="AT61" s="9">
        <v>5</v>
      </c>
    </row>
    <row r="62" spans="1:1028" s="9" customFormat="1">
      <c r="A62" s="9" t="s">
        <v>1118</v>
      </c>
      <c r="B62" s="9" t="s">
        <v>39</v>
      </c>
      <c r="C62" s="9" t="s">
        <v>106</v>
      </c>
      <c r="D62" s="9">
        <v>143317</v>
      </c>
      <c r="E62" s="9" t="s">
        <v>36</v>
      </c>
      <c r="F62" s="9">
        <v>1311</v>
      </c>
      <c r="G62" s="9">
        <v>1061</v>
      </c>
      <c r="H62" s="9">
        <v>354</v>
      </c>
      <c r="I62" s="9" t="s">
        <v>2709</v>
      </c>
      <c r="J62" s="9" t="s">
        <v>1123</v>
      </c>
      <c r="K62" s="23" t="s">
        <v>78</v>
      </c>
      <c r="L62" s="23">
        <v>230</v>
      </c>
      <c r="M62" s="9" t="s">
        <v>45</v>
      </c>
      <c r="N62" s="9" t="s">
        <v>45</v>
      </c>
      <c r="O62" s="9" t="s">
        <v>1124</v>
      </c>
      <c r="P62" s="9" t="s">
        <v>1119</v>
      </c>
      <c r="Q62" s="9" t="s">
        <v>193</v>
      </c>
      <c r="R62" s="9" t="s">
        <v>1125</v>
      </c>
      <c r="S62" s="9">
        <v>23.9</v>
      </c>
      <c r="T62" s="9">
        <v>0.48899999999999999</v>
      </c>
      <c r="U62" s="9" t="s">
        <v>296</v>
      </c>
      <c r="V62" s="9" t="s">
        <v>1126</v>
      </c>
      <c r="W62" s="9" t="s">
        <v>1127</v>
      </c>
      <c r="X62" s="9" t="s">
        <v>34</v>
      </c>
      <c r="Y62" s="9">
        <v>4.3949999999999998E-5</v>
      </c>
      <c r="Z62" s="9">
        <v>2.9750000000000002E-4</v>
      </c>
      <c r="AA62" s="9" t="s">
        <v>129</v>
      </c>
      <c r="AB62" s="24" t="s">
        <v>34</v>
      </c>
      <c r="AC62" s="9" t="s">
        <v>2729</v>
      </c>
      <c r="AD62" s="9" t="s">
        <v>103</v>
      </c>
      <c r="AE62" s="9" t="s">
        <v>1226</v>
      </c>
      <c r="AF62" s="9" t="s">
        <v>58</v>
      </c>
      <c r="AJ62" s="9" t="s">
        <v>2709</v>
      </c>
      <c r="AL62" s="4" t="str">
        <f t="shared" si="0"/>
        <v>X:153296218:C:A</v>
      </c>
      <c r="AM62" s="9">
        <v>354</v>
      </c>
      <c r="AN62" s="9" t="s">
        <v>1123</v>
      </c>
      <c r="AT62" s="9">
        <v>5</v>
      </c>
    </row>
    <row r="63" spans="1:1028" s="9" customFormat="1">
      <c r="A63" s="9" t="s">
        <v>932</v>
      </c>
      <c r="B63" s="9" t="s">
        <v>39</v>
      </c>
      <c r="C63" s="9" t="s">
        <v>35</v>
      </c>
      <c r="D63" s="9">
        <v>378123</v>
      </c>
      <c r="E63" s="9" t="s">
        <v>36</v>
      </c>
      <c r="F63" s="9">
        <v>1382</v>
      </c>
      <c r="G63" s="9">
        <v>1132</v>
      </c>
      <c r="H63" s="9">
        <v>378</v>
      </c>
      <c r="I63" s="9" t="s">
        <v>2709</v>
      </c>
      <c r="J63" s="9" t="s">
        <v>303</v>
      </c>
      <c r="K63" s="23" t="s">
        <v>507</v>
      </c>
      <c r="L63" s="23">
        <v>255</v>
      </c>
      <c r="M63" s="9" t="s">
        <v>210</v>
      </c>
      <c r="N63" s="9" t="s">
        <v>64</v>
      </c>
      <c r="O63" s="9" t="s">
        <v>332</v>
      </c>
      <c r="P63" s="9" t="s">
        <v>934</v>
      </c>
      <c r="Q63" s="9" t="s">
        <v>237</v>
      </c>
      <c r="R63" s="9" t="s">
        <v>940</v>
      </c>
      <c r="S63" s="9">
        <v>17.88</v>
      </c>
      <c r="T63" s="9">
        <v>0.50600000000000001</v>
      </c>
      <c r="U63" s="9" t="s">
        <v>296</v>
      </c>
      <c r="V63" s="9" t="s">
        <v>941</v>
      </c>
      <c r="W63" s="9" t="s">
        <v>942</v>
      </c>
      <c r="X63" s="9" t="s">
        <v>34</v>
      </c>
      <c r="Y63" s="9">
        <v>5.7180000000000001E-6</v>
      </c>
      <c r="Z63" s="9">
        <v>1.289E-5</v>
      </c>
      <c r="AA63" s="9" t="s">
        <v>86</v>
      </c>
      <c r="AB63" s="24" t="s">
        <v>34</v>
      </c>
      <c r="AC63" s="9" t="s">
        <v>2729</v>
      </c>
      <c r="AD63" s="9" t="s">
        <v>103</v>
      </c>
      <c r="AE63" s="9" t="s">
        <v>206</v>
      </c>
      <c r="AF63" s="9" t="s">
        <v>58</v>
      </c>
      <c r="AJ63" s="9" t="s">
        <v>2709</v>
      </c>
      <c r="AL63" s="4" t="str">
        <f t="shared" si="0"/>
        <v>X:153296147:C:T</v>
      </c>
      <c r="AM63" s="9">
        <v>378</v>
      </c>
      <c r="AN63" s="9" t="s">
        <v>303</v>
      </c>
      <c r="AT63" s="9">
        <v>5</v>
      </c>
    </row>
    <row r="64" spans="1:1028" s="9" customFormat="1">
      <c r="A64" s="9" t="s">
        <v>834</v>
      </c>
      <c r="B64" s="9" t="s">
        <v>40</v>
      </c>
      <c r="C64" s="9" t="s">
        <v>35</v>
      </c>
      <c r="D64" s="9">
        <v>1206568</v>
      </c>
      <c r="E64" s="9" t="s">
        <v>36</v>
      </c>
      <c r="F64" s="9">
        <v>1409</v>
      </c>
      <c r="G64" s="9">
        <v>1159</v>
      </c>
      <c r="H64" s="9">
        <v>387</v>
      </c>
      <c r="I64" s="9" t="s">
        <v>2709</v>
      </c>
      <c r="J64" s="9" t="s">
        <v>668</v>
      </c>
      <c r="K64" s="23" t="s">
        <v>92</v>
      </c>
      <c r="L64" s="23">
        <v>259</v>
      </c>
      <c r="M64" s="9" t="s">
        <v>200</v>
      </c>
      <c r="N64" s="9" t="s">
        <v>64</v>
      </c>
      <c r="O64" s="9" t="s">
        <v>669</v>
      </c>
      <c r="P64" s="9" t="s">
        <v>835</v>
      </c>
      <c r="Q64" s="9" t="s">
        <v>836</v>
      </c>
      <c r="R64" s="9" t="s">
        <v>146</v>
      </c>
      <c r="S64" s="9">
        <v>14.18</v>
      </c>
      <c r="T64" s="9">
        <v>0.43</v>
      </c>
      <c r="U64" s="9" t="s">
        <v>296</v>
      </c>
      <c r="V64" s="9" t="s">
        <v>837</v>
      </c>
      <c r="W64" s="9" t="s">
        <v>838</v>
      </c>
      <c r="X64" s="9" t="s">
        <v>34</v>
      </c>
      <c r="Y64" s="9">
        <v>5.7919999999999998E-6</v>
      </c>
      <c r="Z64" s="9">
        <v>3.6730000000000002E-5</v>
      </c>
      <c r="AA64" s="9" t="s">
        <v>101</v>
      </c>
      <c r="AB64" s="24" t="s">
        <v>34</v>
      </c>
      <c r="AC64" s="9" t="s">
        <v>2729</v>
      </c>
      <c r="AD64" s="9" t="s">
        <v>103</v>
      </c>
      <c r="AE64" s="9" t="s">
        <v>190</v>
      </c>
      <c r="AF64" s="9" t="s">
        <v>58</v>
      </c>
      <c r="AJ64" s="9" t="s">
        <v>2709</v>
      </c>
      <c r="AL64" s="4" t="str">
        <f t="shared" si="0"/>
        <v>X:153296120:G:T</v>
      </c>
      <c r="AM64" s="9">
        <v>387</v>
      </c>
      <c r="AN64" s="9" t="s">
        <v>668</v>
      </c>
      <c r="AT64" s="9">
        <v>5</v>
      </c>
    </row>
    <row r="65" spans="1:1028" s="9" customFormat="1">
      <c r="A65" s="9" t="s">
        <v>793</v>
      </c>
      <c r="B65" s="9" t="s">
        <v>40</v>
      </c>
      <c r="C65" s="9" t="s">
        <v>39</v>
      </c>
      <c r="D65" s="9">
        <v>211452</v>
      </c>
      <c r="E65" s="9" t="s">
        <v>36</v>
      </c>
      <c r="F65" s="9">
        <v>1418</v>
      </c>
      <c r="G65" s="9">
        <v>1168</v>
      </c>
      <c r="H65" s="9">
        <v>390</v>
      </c>
      <c r="I65" s="9" t="s">
        <v>2709</v>
      </c>
      <c r="J65" s="9" t="s">
        <v>638</v>
      </c>
      <c r="K65" s="23" t="s">
        <v>40</v>
      </c>
      <c r="L65" s="23">
        <v>262</v>
      </c>
      <c r="M65" s="9" t="s">
        <v>400</v>
      </c>
      <c r="N65" s="9" t="s">
        <v>267</v>
      </c>
      <c r="O65" s="9" t="s">
        <v>794</v>
      </c>
      <c r="P65" s="9" t="s">
        <v>795</v>
      </c>
      <c r="Q65" s="9" t="s">
        <v>796</v>
      </c>
      <c r="R65" s="9" t="s">
        <v>539</v>
      </c>
      <c r="S65" s="9">
        <v>15.18</v>
      </c>
      <c r="T65" s="9">
        <v>0.373</v>
      </c>
      <c r="U65" s="9" t="s">
        <v>296</v>
      </c>
      <c r="V65" s="9" t="s">
        <v>797</v>
      </c>
      <c r="W65" s="9" t="s">
        <v>798</v>
      </c>
      <c r="X65" s="9" t="s">
        <v>34</v>
      </c>
      <c r="Y65" s="9" t="s">
        <v>34</v>
      </c>
      <c r="Z65" s="9" t="s">
        <v>34</v>
      </c>
      <c r="AA65" s="9" t="s">
        <v>34</v>
      </c>
      <c r="AB65" s="24">
        <v>18414213</v>
      </c>
      <c r="AC65" s="9" t="s">
        <v>2729</v>
      </c>
      <c r="AD65" s="9" t="s">
        <v>103</v>
      </c>
      <c r="AE65" s="9" t="s">
        <v>206</v>
      </c>
      <c r="AF65" s="9" t="s">
        <v>58</v>
      </c>
      <c r="AJ65" s="9" t="s">
        <v>2709</v>
      </c>
      <c r="AL65" s="4" t="str">
        <f t="shared" si="0"/>
        <v>X:153296111:G:C</v>
      </c>
      <c r="AM65" s="9">
        <v>390</v>
      </c>
      <c r="AN65" s="9" t="s">
        <v>638</v>
      </c>
      <c r="AT65" s="9">
        <v>5</v>
      </c>
    </row>
    <row r="66" spans="1:1028" s="9" customFormat="1">
      <c r="A66" s="9" t="s">
        <v>778</v>
      </c>
      <c r="B66" s="9" t="s">
        <v>40</v>
      </c>
      <c r="C66" s="9" t="s">
        <v>39</v>
      </c>
      <c r="D66" s="9">
        <v>426939</v>
      </c>
      <c r="E66" s="9" t="s">
        <v>36</v>
      </c>
      <c r="F66" s="9">
        <v>1421</v>
      </c>
      <c r="G66" s="9">
        <v>1171</v>
      </c>
      <c r="H66" s="9">
        <v>391</v>
      </c>
      <c r="I66" s="9" t="s">
        <v>2709</v>
      </c>
      <c r="J66" s="9" t="s">
        <v>638</v>
      </c>
      <c r="K66" s="23" t="s">
        <v>507</v>
      </c>
      <c r="L66" s="23">
        <v>263</v>
      </c>
      <c r="M66" s="9" t="s">
        <v>210</v>
      </c>
      <c r="N66" s="9" t="s">
        <v>267</v>
      </c>
      <c r="O66" s="9" t="s">
        <v>639</v>
      </c>
      <c r="P66" s="9" t="s">
        <v>782</v>
      </c>
      <c r="Q66" s="9" t="s">
        <v>783</v>
      </c>
      <c r="R66" s="9" t="s">
        <v>96</v>
      </c>
      <c r="S66" s="9">
        <v>11.82</v>
      </c>
      <c r="T66" s="9">
        <v>0.35499999999999998</v>
      </c>
      <c r="U66" s="9" t="s">
        <v>296</v>
      </c>
      <c r="V66" s="9" t="s">
        <v>784</v>
      </c>
      <c r="W66" s="9" t="s">
        <v>785</v>
      </c>
      <c r="X66" s="9" t="s">
        <v>34</v>
      </c>
      <c r="Y66" s="9" t="s">
        <v>34</v>
      </c>
      <c r="Z66" s="9" t="s">
        <v>34</v>
      </c>
      <c r="AA66" s="9" t="s">
        <v>34</v>
      </c>
      <c r="AB66" s="24" t="s">
        <v>34</v>
      </c>
      <c r="AC66" s="9" t="s">
        <v>2729</v>
      </c>
      <c r="AD66" s="9" t="s">
        <v>103</v>
      </c>
      <c r="AE66" s="9" t="s">
        <v>206</v>
      </c>
      <c r="AF66" s="9" t="s">
        <v>58</v>
      </c>
      <c r="AJ66" s="9" t="s">
        <v>2709</v>
      </c>
      <c r="AL66" s="4" t="str">
        <f t="shared" ref="AL66:AL129" si="1">A66&amp;":"&amp;B66&amp;":"&amp;C66</f>
        <v>X:153296108:G:C</v>
      </c>
      <c r="AM66" s="9">
        <v>391</v>
      </c>
      <c r="AN66" s="9" t="s">
        <v>638</v>
      </c>
      <c r="AT66" s="9">
        <v>5</v>
      </c>
    </row>
    <row r="67" spans="1:1028" s="9" customFormat="1">
      <c r="A67" s="9" t="s">
        <v>725</v>
      </c>
      <c r="B67" s="9" t="s">
        <v>40</v>
      </c>
      <c r="C67" s="9" t="s">
        <v>106</v>
      </c>
      <c r="D67" s="9">
        <v>748765</v>
      </c>
      <c r="E67" s="9" t="s">
        <v>36</v>
      </c>
      <c r="F67" s="9">
        <v>1437</v>
      </c>
      <c r="G67" s="9">
        <v>1187</v>
      </c>
      <c r="H67" s="9">
        <v>396</v>
      </c>
      <c r="I67" s="9" t="s">
        <v>2709</v>
      </c>
      <c r="J67" s="9" t="s">
        <v>215</v>
      </c>
      <c r="K67" s="23" t="s">
        <v>1404</v>
      </c>
      <c r="L67" s="23">
        <v>279</v>
      </c>
      <c r="M67" s="9" t="s">
        <v>1405</v>
      </c>
      <c r="N67" s="9" t="s">
        <v>217</v>
      </c>
      <c r="O67" s="9" t="s">
        <v>216</v>
      </c>
      <c r="P67" s="9" t="s">
        <v>726</v>
      </c>
      <c r="Q67" s="9" t="s">
        <v>193</v>
      </c>
      <c r="R67" s="9" t="s">
        <v>727</v>
      </c>
      <c r="S67" s="9">
        <v>25.7</v>
      </c>
      <c r="T67" s="9">
        <v>0.40200000000000002</v>
      </c>
      <c r="U67" s="9" t="s">
        <v>296</v>
      </c>
      <c r="V67" s="9" t="s">
        <v>728</v>
      </c>
      <c r="W67" s="9" t="s">
        <v>729</v>
      </c>
      <c r="X67" s="9" t="s">
        <v>34</v>
      </c>
      <c r="Y67" s="9">
        <v>2.8629999999999999E-5</v>
      </c>
      <c r="Z67" s="9">
        <v>6.4109999999999994E-5</v>
      </c>
      <c r="AA67" s="9" t="s">
        <v>86</v>
      </c>
      <c r="AB67" s="24" t="s">
        <v>34</v>
      </c>
      <c r="AC67" s="9" t="s">
        <v>2729</v>
      </c>
      <c r="AD67" s="9" t="s">
        <v>103</v>
      </c>
      <c r="AE67" s="9" t="s">
        <v>190</v>
      </c>
      <c r="AF67" s="9" t="s">
        <v>58</v>
      </c>
      <c r="AJ67" s="9" t="s">
        <v>2709</v>
      </c>
      <c r="AL67" s="4" t="str">
        <f t="shared" si="1"/>
        <v>X:153296092:G:A</v>
      </c>
      <c r="AM67" s="9">
        <v>396</v>
      </c>
      <c r="AN67" s="9" t="s">
        <v>215</v>
      </c>
      <c r="AT67" s="9">
        <v>5</v>
      </c>
    </row>
    <row r="68" spans="1:1028" s="9" customFormat="1">
      <c r="A68" s="9" t="s">
        <v>685</v>
      </c>
      <c r="B68" s="9" t="s">
        <v>40</v>
      </c>
      <c r="C68" s="9" t="s">
        <v>106</v>
      </c>
      <c r="D68" s="9">
        <v>1207149</v>
      </c>
      <c r="E68" s="9" t="s">
        <v>36</v>
      </c>
      <c r="F68" s="9">
        <v>1449</v>
      </c>
      <c r="G68" s="9">
        <v>1199</v>
      </c>
      <c r="H68" s="9">
        <v>400</v>
      </c>
      <c r="I68" s="9" t="s">
        <v>2709</v>
      </c>
      <c r="J68" s="9" t="s">
        <v>686</v>
      </c>
      <c r="K68" s="23" t="s">
        <v>106</v>
      </c>
      <c r="L68" s="23">
        <v>283</v>
      </c>
      <c r="M68" s="9" t="s">
        <v>267</v>
      </c>
      <c r="N68" s="9" t="s">
        <v>185</v>
      </c>
      <c r="O68" s="9" t="s">
        <v>687</v>
      </c>
      <c r="P68" s="9" t="s">
        <v>689</v>
      </c>
      <c r="Q68" s="9" t="s">
        <v>690</v>
      </c>
      <c r="R68" s="9" t="s">
        <v>211</v>
      </c>
      <c r="S68" s="9">
        <v>13.11</v>
      </c>
      <c r="T68" s="9">
        <v>0.32400000000000001</v>
      </c>
      <c r="U68" s="9" t="s">
        <v>296</v>
      </c>
      <c r="V68" s="9" t="s">
        <v>691</v>
      </c>
      <c r="W68" s="9" t="s">
        <v>692</v>
      </c>
      <c r="X68" s="9" t="s">
        <v>34</v>
      </c>
      <c r="Y68" s="9">
        <v>5.6659999999999996E-6</v>
      </c>
      <c r="Z68" s="9">
        <v>1.2670000000000001E-5</v>
      </c>
      <c r="AA68" s="9" t="s">
        <v>86</v>
      </c>
      <c r="AB68" s="24" t="s">
        <v>34</v>
      </c>
      <c r="AC68" s="9" t="s">
        <v>2729</v>
      </c>
      <c r="AD68" s="9" t="s">
        <v>103</v>
      </c>
      <c r="AE68" s="9" t="s">
        <v>190</v>
      </c>
      <c r="AF68" s="9" t="s">
        <v>58</v>
      </c>
      <c r="AJ68" s="9" t="s">
        <v>2709</v>
      </c>
      <c r="AL68" s="4" t="str">
        <f t="shared" si="1"/>
        <v>X:153296080:G:A</v>
      </c>
      <c r="AM68" s="9">
        <v>400</v>
      </c>
      <c r="AN68" s="9" t="s">
        <v>686</v>
      </c>
      <c r="AT68" s="9">
        <v>5</v>
      </c>
    </row>
    <row r="69" spans="1:1028" s="9" customFormat="1">
      <c r="A69" s="9" t="s">
        <v>611</v>
      </c>
      <c r="B69" s="9" t="s">
        <v>40</v>
      </c>
      <c r="C69" s="9" t="s">
        <v>39</v>
      </c>
      <c r="D69" s="9">
        <v>1212000</v>
      </c>
      <c r="E69" s="9" t="s">
        <v>36</v>
      </c>
      <c r="F69" s="9">
        <v>1458</v>
      </c>
      <c r="G69" s="9">
        <v>1208</v>
      </c>
      <c r="H69" s="9">
        <v>403</v>
      </c>
      <c r="I69" s="9" t="s">
        <v>2709</v>
      </c>
      <c r="J69" s="9" t="s">
        <v>198</v>
      </c>
      <c r="K69" s="23" t="s">
        <v>34</v>
      </c>
      <c r="L69" s="23"/>
      <c r="M69" s="9" t="s">
        <v>34</v>
      </c>
      <c r="N69" s="9" t="s">
        <v>200</v>
      </c>
      <c r="O69" s="9" t="s">
        <v>612</v>
      </c>
      <c r="P69" s="9" t="s">
        <v>614</v>
      </c>
      <c r="Q69" s="9" t="s">
        <v>193</v>
      </c>
      <c r="R69" s="9" t="s">
        <v>615</v>
      </c>
      <c r="S69" s="9">
        <v>24.3</v>
      </c>
      <c r="T69" s="9">
        <v>0.434</v>
      </c>
      <c r="U69" s="9" t="s">
        <v>296</v>
      </c>
      <c r="V69" s="9" t="s">
        <v>616</v>
      </c>
      <c r="W69" s="9" t="s">
        <v>617</v>
      </c>
      <c r="X69" s="9" t="s">
        <v>34</v>
      </c>
      <c r="Y69" s="9" t="s">
        <v>34</v>
      </c>
      <c r="Z69" s="9" t="s">
        <v>34</v>
      </c>
      <c r="AA69" s="9" t="s">
        <v>34</v>
      </c>
      <c r="AB69" s="24" t="s">
        <v>34</v>
      </c>
      <c r="AC69" s="9" t="s">
        <v>2729</v>
      </c>
      <c r="AD69" s="9" t="s">
        <v>103</v>
      </c>
      <c r="AE69" s="9" t="s">
        <v>190</v>
      </c>
      <c r="AF69" s="9" t="s">
        <v>58</v>
      </c>
      <c r="AJ69" s="9" t="s">
        <v>2709</v>
      </c>
      <c r="AL69" s="4" t="str">
        <f t="shared" si="1"/>
        <v>X:153296071:G:C</v>
      </c>
      <c r="AM69" s="9">
        <v>403</v>
      </c>
      <c r="AN69" s="9" t="s">
        <v>198</v>
      </c>
      <c r="AT69" s="9">
        <v>5</v>
      </c>
      <c r="AU69" s="27"/>
      <c r="AV69" s="27"/>
      <c r="AW69" s="27"/>
      <c r="AX69" s="27"/>
      <c r="AY69" s="27"/>
      <c r="AZ69" s="27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F69" s="25"/>
      <c r="QG69" s="25"/>
      <c r="QH69" s="25"/>
      <c r="QI69" s="25"/>
      <c r="QJ69" s="25"/>
      <c r="QK69" s="25"/>
      <c r="QL69" s="25"/>
      <c r="QM69" s="25"/>
      <c r="QN69" s="25"/>
      <c r="QO69" s="25"/>
      <c r="QP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O69" s="25"/>
      <c r="RP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D69" s="25"/>
      <c r="SE69" s="25"/>
      <c r="SF69" s="25"/>
      <c r="SG69" s="25"/>
      <c r="SH69" s="25"/>
      <c r="SI69" s="25"/>
      <c r="SJ69" s="25"/>
      <c r="SK69" s="25"/>
      <c r="SL69" s="25"/>
      <c r="SM69" s="25"/>
      <c r="SN69" s="25"/>
      <c r="SO69" s="25"/>
      <c r="SP69" s="25"/>
      <c r="SQ69" s="25"/>
      <c r="SR69" s="25"/>
      <c r="SS69" s="25"/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TE69" s="25"/>
      <c r="TF69" s="25"/>
      <c r="TG69" s="25"/>
      <c r="TH69" s="25"/>
      <c r="TI69" s="25"/>
      <c r="TJ69" s="25"/>
      <c r="TK69" s="25"/>
      <c r="TL69" s="25"/>
      <c r="TM69" s="25"/>
      <c r="TN69" s="25"/>
      <c r="TO69" s="25"/>
      <c r="TP69" s="25"/>
      <c r="TQ69" s="25"/>
      <c r="TR69" s="25"/>
      <c r="TS69" s="25"/>
      <c r="TT69" s="25"/>
      <c r="TU69" s="25"/>
      <c r="TV69" s="25"/>
      <c r="TW69" s="25"/>
      <c r="TX69" s="25"/>
      <c r="TY69" s="25"/>
      <c r="TZ69" s="25"/>
      <c r="UA69" s="25"/>
      <c r="UB69" s="25"/>
      <c r="UC69" s="25"/>
      <c r="UD69" s="25"/>
      <c r="UE69" s="25"/>
      <c r="UF69" s="25"/>
      <c r="UG69" s="25"/>
      <c r="UH69" s="25"/>
      <c r="UI69" s="25"/>
      <c r="UJ69" s="25"/>
      <c r="UK69" s="25"/>
      <c r="UL69" s="25"/>
      <c r="UM69" s="25"/>
      <c r="UN69" s="25"/>
      <c r="UO69" s="25"/>
      <c r="UP69" s="25"/>
      <c r="UQ69" s="25"/>
      <c r="UR69" s="25"/>
      <c r="US69" s="25"/>
      <c r="UT69" s="25"/>
      <c r="UU69" s="25"/>
      <c r="UV69" s="25"/>
      <c r="UW69" s="25"/>
      <c r="UX69" s="25"/>
      <c r="UY69" s="25"/>
      <c r="UZ69" s="25"/>
      <c r="VA69" s="25"/>
      <c r="VB69" s="25"/>
      <c r="VC69" s="25"/>
      <c r="VD69" s="25"/>
      <c r="VE69" s="25"/>
      <c r="VF69" s="25"/>
      <c r="VG69" s="25"/>
      <c r="VH69" s="25"/>
      <c r="VI69" s="25"/>
      <c r="VJ69" s="25"/>
      <c r="VK69" s="25"/>
      <c r="VL69" s="25"/>
      <c r="VM69" s="25"/>
      <c r="VN69" s="25"/>
      <c r="VO69" s="25"/>
      <c r="VP69" s="25"/>
      <c r="VQ69" s="25"/>
      <c r="VR69" s="25"/>
      <c r="VS69" s="25"/>
      <c r="VT69" s="25"/>
      <c r="VU69" s="25"/>
      <c r="VV69" s="25"/>
      <c r="VW69" s="25"/>
      <c r="VX69" s="25"/>
      <c r="VY69" s="25"/>
      <c r="VZ69" s="25"/>
      <c r="WA69" s="25"/>
      <c r="WB69" s="25"/>
      <c r="WC69" s="25"/>
      <c r="WD69" s="25"/>
      <c r="WE69" s="25"/>
      <c r="WF69" s="25"/>
      <c r="WG69" s="25"/>
      <c r="WH69" s="25"/>
      <c r="WI69" s="25"/>
      <c r="WJ69" s="25"/>
      <c r="WK69" s="25"/>
      <c r="WL69" s="25"/>
      <c r="WM69" s="25"/>
      <c r="WN69" s="25"/>
      <c r="WO69" s="25"/>
      <c r="WP69" s="25"/>
      <c r="WQ69" s="25"/>
      <c r="WR69" s="25"/>
      <c r="WS69" s="25"/>
      <c r="WT69" s="25"/>
      <c r="WU69" s="25"/>
      <c r="WV69" s="25"/>
      <c r="WW69" s="25"/>
      <c r="WX69" s="25"/>
      <c r="WY69" s="25"/>
      <c r="WZ69" s="25"/>
      <c r="XA69" s="25"/>
      <c r="XB69" s="25"/>
      <c r="XC69" s="25"/>
      <c r="XD69" s="25"/>
      <c r="XE69" s="25"/>
      <c r="XF69" s="25"/>
      <c r="XG69" s="25"/>
      <c r="XH69" s="25"/>
      <c r="XI69" s="25"/>
      <c r="XJ69" s="25"/>
      <c r="XK69" s="25"/>
      <c r="XL69" s="25"/>
      <c r="XM69" s="25"/>
      <c r="XN69" s="25"/>
      <c r="XO69" s="25"/>
      <c r="XP69" s="25"/>
      <c r="XQ69" s="25"/>
      <c r="XR69" s="25"/>
      <c r="XS69" s="25"/>
      <c r="XT69" s="25"/>
      <c r="XU69" s="25"/>
      <c r="XV69" s="25"/>
      <c r="XW69" s="25"/>
      <c r="XX69" s="25"/>
      <c r="XY69" s="25"/>
      <c r="XZ69" s="25"/>
      <c r="YA69" s="25"/>
      <c r="YB69" s="25"/>
      <c r="YC69" s="25"/>
      <c r="YD69" s="25"/>
      <c r="YE69" s="25"/>
      <c r="YF69" s="25"/>
      <c r="YG69" s="25"/>
      <c r="YH69" s="25"/>
      <c r="YI69" s="25"/>
      <c r="YJ69" s="25"/>
      <c r="YK69" s="25"/>
      <c r="YL69" s="25"/>
      <c r="YM69" s="25"/>
      <c r="YN69" s="25"/>
      <c r="YO69" s="25"/>
      <c r="YP69" s="25"/>
      <c r="YQ69" s="25"/>
      <c r="YR69" s="25"/>
      <c r="YS69" s="25"/>
      <c r="YT69" s="25"/>
      <c r="YU69" s="25"/>
      <c r="YV69" s="25"/>
      <c r="YW69" s="25"/>
      <c r="YX69" s="25"/>
      <c r="YY69" s="25"/>
      <c r="YZ69" s="25"/>
      <c r="ZA69" s="25"/>
      <c r="ZB69" s="25"/>
      <c r="ZC69" s="25"/>
      <c r="ZD69" s="25"/>
      <c r="ZE69" s="25"/>
      <c r="ZF69" s="25"/>
      <c r="ZG69" s="25"/>
      <c r="ZH69" s="25"/>
      <c r="ZI69" s="25"/>
      <c r="ZJ69" s="25"/>
      <c r="ZK69" s="25"/>
      <c r="ZL69" s="25"/>
      <c r="ZM69" s="25"/>
      <c r="ZN69" s="25"/>
      <c r="ZO69" s="25"/>
      <c r="ZP69" s="25"/>
      <c r="ZQ69" s="25"/>
      <c r="ZR69" s="25"/>
      <c r="ZS69" s="25"/>
      <c r="ZT69" s="25"/>
      <c r="ZU69" s="25"/>
      <c r="ZV69" s="25"/>
      <c r="ZW69" s="25"/>
      <c r="ZX69" s="25"/>
      <c r="ZY69" s="25"/>
      <c r="ZZ69" s="25"/>
      <c r="AAA69" s="25"/>
      <c r="AAB69" s="25"/>
      <c r="AAC69" s="25"/>
      <c r="AAD69" s="25"/>
      <c r="AAE69" s="25"/>
      <c r="AAF69" s="25"/>
      <c r="AAG69" s="25"/>
      <c r="AAH69" s="25"/>
      <c r="AAI69" s="25"/>
      <c r="AAJ69" s="25"/>
      <c r="AAK69" s="25"/>
      <c r="AAL69" s="25"/>
      <c r="AAM69" s="25"/>
      <c r="AAN69" s="25"/>
      <c r="AAO69" s="25"/>
      <c r="AAP69" s="25"/>
      <c r="AAQ69" s="25"/>
      <c r="AAR69" s="25"/>
      <c r="AAS69" s="25"/>
      <c r="AAT69" s="25"/>
      <c r="AAU69" s="25"/>
      <c r="AAV69" s="25"/>
      <c r="AAW69" s="25"/>
      <c r="AAX69" s="25"/>
      <c r="AAY69" s="25"/>
      <c r="AAZ69" s="25"/>
      <c r="ABA69" s="25"/>
      <c r="ABB69" s="25"/>
      <c r="ABC69" s="25"/>
      <c r="ABD69" s="25"/>
      <c r="ABE69" s="25"/>
      <c r="ABF69" s="25"/>
      <c r="ABG69" s="25"/>
      <c r="ABH69" s="25"/>
      <c r="ABI69" s="25"/>
      <c r="ABJ69" s="25"/>
      <c r="ABK69" s="25"/>
      <c r="ABL69" s="25"/>
      <c r="ABM69" s="25"/>
      <c r="ABN69" s="25"/>
      <c r="ABO69" s="25"/>
      <c r="ABP69" s="25"/>
      <c r="ABQ69" s="25"/>
      <c r="ABR69" s="25"/>
      <c r="ABS69" s="25"/>
      <c r="ABT69" s="25"/>
      <c r="ABU69" s="25"/>
      <c r="ABV69" s="25"/>
      <c r="ABW69" s="25"/>
      <c r="ABX69" s="25"/>
      <c r="ABY69" s="25"/>
      <c r="ABZ69" s="25"/>
      <c r="ACA69" s="25"/>
      <c r="ACB69" s="25"/>
      <c r="ACC69" s="25"/>
      <c r="ACD69" s="25"/>
      <c r="ACE69" s="25"/>
      <c r="ACF69" s="25"/>
      <c r="ACG69" s="25"/>
      <c r="ACH69" s="25"/>
      <c r="ACI69" s="25"/>
      <c r="ACJ69" s="25"/>
      <c r="ACK69" s="25"/>
      <c r="ACL69" s="25"/>
      <c r="ACM69" s="25"/>
      <c r="ACN69" s="25"/>
      <c r="ACO69" s="25"/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DA69" s="25"/>
      <c r="ADB69" s="25"/>
      <c r="ADC69" s="25"/>
      <c r="ADD69" s="25"/>
      <c r="ADE69" s="25"/>
      <c r="ADF69" s="25"/>
      <c r="ADG69" s="25"/>
      <c r="ADH69" s="25"/>
      <c r="ADI69" s="25"/>
      <c r="ADJ69" s="25"/>
      <c r="ADK69" s="25"/>
      <c r="ADL69" s="25"/>
      <c r="ADM69" s="25"/>
      <c r="ADN69" s="25"/>
      <c r="ADO69" s="25"/>
      <c r="ADP69" s="25"/>
      <c r="ADQ69" s="25"/>
      <c r="ADR69" s="25"/>
      <c r="ADS69" s="25"/>
      <c r="ADT69" s="25"/>
      <c r="ADU69" s="25"/>
      <c r="ADV69" s="25"/>
      <c r="ADW69" s="25"/>
      <c r="ADX69" s="25"/>
      <c r="ADY69" s="25"/>
      <c r="ADZ69" s="25"/>
      <c r="AEA69" s="25"/>
      <c r="AEB69" s="25"/>
      <c r="AEC69" s="25"/>
      <c r="AED69" s="25"/>
      <c r="AEE69" s="25"/>
      <c r="AEF69" s="25"/>
      <c r="AEG69" s="25"/>
      <c r="AEH69" s="25"/>
      <c r="AEI69" s="25"/>
      <c r="AEJ69" s="25"/>
      <c r="AEK69" s="25"/>
      <c r="AEL69" s="25"/>
      <c r="AEM69" s="25"/>
      <c r="AEN69" s="25"/>
      <c r="AEO69" s="25"/>
      <c r="AEP69" s="25"/>
      <c r="AEQ69" s="25"/>
      <c r="AER69" s="25"/>
      <c r="AES69" s="25"/>
      <c r="AET69" s="25"/>
      <c r="AEU69" s="25"/>
      <c r="AEV69" s="25"/>
      <c r="AEW69" s="25"/>
      <c r="AEX69" s="25"/>
      <c r="AEY69" s="25"/>
      <c r="AEZ69" s="25"/>
      <c r="AFA69" s="25"/>
      <c r="AFB69" s="25"/>
      <c r="AFC69" s="25"/>
      <c r="AFD69" s="25"/>
      <c r="AFE69" s="25"/>
      <c r="AFF69" s="25"/>
      <c r="AFG69" s="25"/>
      <c r="AFH69" s="25"/>
      <c r="AFI69" s="25"/>
      <c r="AFJ69" s="25"/>
      <c r="AFK69" s="25"/>
      <c r="AFL69" s="25"/>
      <c r="AFM69" s="25"/>
      <c r="AFN69" s="25"/>
      <c r="AFO69" s="25"/>
      <c r="AFP69" s="25"/>
      <c r="AFQ69" s="25"/>
      <c r="AFR69" s="25"/>
      <c r="AFS69" s="25"/>
      <c r="AFT69" s="25"/>
      <c r="AFU69" s="25"/>
      <c r="AFV69" s="25"/>
      <c r="AFW69" s="25"/>
      <c r="AFX69" s="25"/>
      <c r="AFY69" s="25"/>
      <c r="AFZ69" s="25"/>
      <c r="AGA69" s="25"/>
      <c r="AGB69" s="25"/>
      <c r="AGC69" s="25"/>
      <c r="AGD69" s="25"/>
      <c r="AGE69" s="25"/>
      <c r="AGF69" s="25"/>
      <c r="AGG69" s="25"/>
      <c r="AGH69" s="25"/>
      <c r="AGI69" s="25"/>
      <c r="AGJ69" s="25"/>
      <c r="AGK69" s="25"/>
      <c r="AGL69" s="25"/>
      <c r="AGM69" s="25"/>
      <c r="AGN69" s="25"/>
      <c r="AGO69" s="25"/>
      <c r="AGP69" s="25"/>
      <c r="AGQ69" s="25"/>
      <c r="AGR69" s="25"/>
      <c r="AGS69" s="25"/>
      <c r="AGT69" s="25"/>
      <c r="AGU69" s="25"/>
      <c r="AGV69" s="25"/>
      <c r="AGW69" s="25"/>
      <c r="AGX69" s="25"/>
      <c r="AGY69" s="25"/>
      <c r="AGZ69" s="25"/>
      <c r="AHA69" s="25"/>
      <c r="AHB69" s="25"/>
      <c r="AHC69" s="25"/>
      <c r="AHD69" s="25"/>
      <c r="AHE69" s="25"/>
      <c r="AHF69" s="25"/>
      <c r="AHG69" s="25"/>
      <c r="AHH69" s="25"/>
      <c r="AHI69" s="25"/>
      <c r="AHJ69" s="25"/>
      <c r="AHK69" s="25"/>
      <c r="AHL69" s="25"/>
      <c r="AHM69" s="25"/>
      <c r="AHN69" s="25"/>
      <c r="AHO69" s="25"/>
      <c r="AHP69" s="25"/>
      <c r="AHQ69" s="25"/>
      <c r="AHR69" s="25"/>
      <c r="AHS69" s="25"/>
      <c r="AHT69" s="25"/>
      <c r="AHU69" s="25"/>
      <c r="AHV69" s="25"/>
      <c r="AHW69" s="25"/>
      <c r="AHX69" s="25"/>
      <c r="AHY69" s="25"/>
      <c r="AHZ69" s="25"/>
      <c r="AIA69" s="25"/>
      <c r="AIB69" s="25"/>
      <c r="AIC69" s="25"/>
      <c r="AID69" s="25"/>
      <c r="AIE69" s="25"/>
      <c r="AIF69" s="25"/>
      <c r="AIG69" s="25"/>
      <c r="AIH69" s="25"/>
      <c r="AII69" s="25"/>
      <c r="AIJ69" s="25"/>
      <c r="AIK69" s="25"/>
      <c r="AIL69" s="25"/>
      <c r="AIM69" s="25"/>
      <c r="AIN69" s="25"/>
      <c r="AIO69" s="25"/>
      <c r="AIP69" s="25"/>
      <c r="AIQ69" s="25"/>
      <c r="AIR69" s="25"/>
      <c r="AIS69" s="25"/>
      <c r="AIT69" s="25"/>
      <c r="AIU69" s="25"/>
      <c r="AIV69" s="25"/>
      <c r="AIW69" s="25"/>
      <c r="AIX69" s="25"/>
      <c r="AIY69" s="25"/>
      <c r="AIZ69" s="25"/>
      <c r="AJA69" s="25"/>
      <c r="AJB69" s="25"/>
      <c r="AJC69" s="25"/>
      <c r="AJD69" s="25"/>
      <c r="AJE69" s="25"/>
      <c r="AJF69" s="25"/>
      <c r="AJG69" s="25"/>
      <c r="AJH69" s="25"/>
      <c r="AJI69" s="25"/>
      <c r="AJJ69" s="25"/>
      <c r="AJK69" s="25"/>
      <c r="AJL69" s="25"/>
      <c r="AJM69" s="25"/>
      <c r="AJN69" s="25"/>
      <c r="AJO69" s="25"/>
      <c r="AJP69" s="25"/>
      <c r="AJQ69" s="25"/>
      <c r="AJR69" s="25"/>
      <c r="AJS69" s="25"/>
      <c r="AJT69" s="25"/>
      <c r="AJU69" s="25"/>
      <c r="AJV69" s="25"/>
      <c r="AJW69" s="25"/>
      <c r="AJX69" s="25"/>
      <c r="AJY69" s="25"/>
      <c r="AJZ69" s="25"/>
      <c r="AKA69" s="25"/>
      <c r="AKB69" s="25"/>
      <c r="AKC69" s="25"/>
      <c r="AKD69" s="25"/>
      <c r="AKE69" s="25"/>
      <c r="AKF69" s="25"/>
      <c r="AKG69" s="25"/>
      <c r="AKH69" s="25"/>
      <c r="AKI69" s="25"/>
      <c r="AKJ69" s="25"/>
      <c r="AKK69" s="25"/>
      <c r="AKL69" s="25"/>
      <c r="AKM69" s="25"/>
      <c r="AKN69" s="25"/>
      <c r="AKO69" s="25"/>
      <c r="AKP69" s="25"/>
      <c r="AKQ69" s="25"/>
      <c r="AKR69" s="25"/>
      <c r="AKS69" s="25"/>
      <c r="AKT69" s="25"/>
      <c r="AKU69" s="25"/>
      <c r="AKV69" s="25"/>
      <c r="AKW69" s="25"/>
      <c r="AKX69" s="25"/>
      <c r="AKY69" s="25"/>
      <c r="AKZ69" s="25"/>
      <c r="ALA69" s="25"/>
      <c r="ALB69" s="25"/>
      <c r="ALC69" s="25"/>
      <c r="ALD69" s="25"/>
      <c r="ALE69" s="25"/>
      <c r="ALF69" s="25"/>
      <c r="ALG69" s="25"/>
      <c r="ALH69" s="25"/>
      <c r="ALI69" s="25"/>
      <c r="ALJ69" s="25"/>
      <c r="ALK69" s="25"/>
      <c r="ALL69" s="25"/>
      <c r="ALM69" s="25"/>
      <c r="ALN69" s="25"/>
      <c r="ALO69" s="25"/>
      <c r="ALP69" s="25"/>
      <c r="ALQ69" s="25"/>
      <c r="ALR69" s="25"/>
      <c r="ALS69" s="25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  <c r="AMK69" s="25"/>
      <c r="AML69" s="25"/>
      <c r="AMM69" s="25"/>
      <c r="AMN69" s="25"/>
    </row>
    <row r="70" spans="1:1028" s="9" customFormat="1">
      <c r="A70" s="9" t="s">
        <v>601</v>
      </c>
      <c r="B70" s="9" t="s">
        <v>40</v>
      </c>
      <c r="C70" s="9" t="s">
        <v>106</v>
      </c>
      <c r="D70" s="9">
        <v>1129106</v>
      </c>
      <c r="E70" s="9" t="s">
        <v>36</v>
      </c>
      <c r="F70" s="9">
        <v>1463</v>
      </c>
      <c r="G70" s="9">
        <v>1213</v>
      </c>
      <c r="H70" s="9">
        <v>405</v>
      </c>
      <c r="I70" s="9" t="s">
        <v>2709</v>
      </c>
      <c r="J70" s="9" t="s">
        <v>107</v>
      </c>
      <c r="K70" s="23" t="s">
        <v>325</v>
      </c>
      <c r="L70" s="23">
        <v>306</v>
      </c>
      <c r="M70" s="9" t="s">
        <v>1022</v>
      </c>
      <c r="N70" s="9" t="s">
        <v>110</v>
      </c>
      <c r="O70" s="9" t="s">
        <v>108</v>
      </c>
      <c r="P70" s="9" t="s">
        <v>602</v>
      </c>
      <c r="Q70" s="9" t="s">
        <v>603</v>
      </c>
      <c r="R70" s="9" t="s">
        <v>604</v>
      </c>
      <c r="S70" s="9">
        <v>24.2</v>
      </c>
      <c r="T70" s="9">
        <v>0.45200000000000001</v>
      </c>
      <c r="U70" s="9" t="s">
        <v>296</v>
      </c>
      <c r="V70" s="9" t="s">
        <v>605</v>
      </c>
      <c r="W70" s="9" t="s">
        <v>606</v>
      </c>
      <c r="X70" s="9" t="s">
        <v>34</v>
      </c>
      <c r="Y70" s="9">
        <v>2.2540000000000001E-5</v>
      </c>
      <c r="Z70" s="9">
        <v>1.05E-4</v>
      </c>
      <c r="AA70" s="9" t="s">
        <v>446</v>
      </c>
      <c r="AB70" s="24" t="s">
        <v>34</v>
      </c>
      <c r="AC70" s="9" t="s">
        <v>2729</v>
      </c>
      <c r="AD70" s="9" t="s">
        <v>103</v>
      </c>
      <c r="AE70" s="9" t="s">
        <v>57</v>
      </c>
      <c r="AF70" s="9" t="s">
        <v>58</v>
      </c>
      <c r="AJ70" s="9" t="s">
        <v>2709</v>
      </c>
      <c r="AL70" s="4" t="str">
        <f t="shared" si="1"/>
        <v>X:153296066:G:A</v>
      </c>
      <c r="AM70" s="9">
        <v>405</v>
      </c>
      <c r="AN70" s="9" t="s">
        <v>107</v>
      </c>
      <c r="AT70" s="9">
        <v>5</v>
      </c>
    </row>
    <row r="71" spans="1:1028" s="9" customFormat="1">
      <c r="A71" s="9" t="s">
        <v>574</v>
      </c>
      <c r="B71" s="9" t="s">
        <v>39</v>
      </c>
      <c r="C71" s="9" t="s">
        <v>35</v>
      </c>
      <c r="D71" s="9">
        <v>714144</v>
      </c>
      <c r="E71" s="9" t="s">
        <v>36</v>
      </c>
      <c r="F71" s="9">
        <v>1476</v>
      </c>
      <c r="G71" s="9">
        <v>1226</v>
      </c>
      <c r="H71" s="9">
        <v>409</v>
      </c>
      <c r="I71" s="9" t="s">
        <v>2709</v>
      </c>
      <c r="J71" s="9" t="s">
        <v>460</v>
      </c>
      <c r="K71" s="23" t="s">
        <v>528</v>
      </c>
      <c r="L71" s="23">
        <v>310</v>
      </c>
      <c r="M71" s="9" t="s">
        <v>94</v>
      </c>
      <c r="N71" s="9" t="s">
        <v>452</v>
      </c>
      <c r="O71" s="9" t="s">
        <v>461</v>
      </c>
      <c r="P71" s="9" t="s">
        <v>575</v>
      </c>
      <c r="Q71" s="9" t="s">
        <v>47</v>
      </c>
      <c r="R71" s="9" t="s">
        <v>576</v>
      </c>
      <c r="S71" s="9">
        <v>25.9</v>
      </c>
      <c r="T71" s="9">
        <v>0.38100000000000001</v>
      </c>
      <c r="U71" s="9" t="s">
        <v>49</v>
      </c>
      <c r="V71" s="9" t="s">
        <v>577</v>
      </c>
      <c r="W71" s="9" t="s">
        <v>578</v>
      </c>
      <c r="X71" s="9" t="s">
        <v>34</v>
      </c>
      <c r="Y71" s="9" t="s">
        <v>34</v>
      </c>
      <c r="Z71" s="9" t="s">
        <v>34</v>
      </c>
      <c r="AA71" s="9" t="s">
        <v>34</v>
      </c>
      <c r="AB71" s="24" t="s">
        <v>34</v>
      </c>
      <c r="AC71" s="9" t="s">
        <v>2729</v>
      </c>
      <c r="AD71" s="9" t="s">
        <v>103</v>
      </c>
      <c r="AE71" s="9" t="s">
        <v>190</v>
      </c>
      <c r="AF71" s="9" t="s">
        <v>58</v>
      </c>
      <c r="AJ71" s="9" t="s">
        <v>2709</v>
      </c>
      <c r="AL71" s="4" t="str">
        <f t="shared" si="1"/>
        <v>X:153296053:C:T</v>
      </c>
      <c r="AM71" s="9">
        <v>409</v>
      </c>
      <c r="AN71" s="9" t="s">
        <v>460</v>
      </c>
      <c r="AT71" s="9">
        <v>5</v>
      </c>
    </row>
    <row r="72" spans="1:1028" s="9" customFormat="1">
      <c r="A72" s="9" t="s">
        <v>363</v>
      </c>
      <c r="B72" s="9" t="s">
        <v>40</v>
      </c>
      <c r="C72" s="9" t="s">
        <v>106</v>
      </c>
      <c r="D72" s="9">
        <v>1207353</v>
      </c>
      <c r="E72" s="9" t="s">
        <v>36</v>
      </c>
      <c r="F72" s="9">
        <v>1566</v>
      </c>
      <c r="G72" s="9">
        <v>1316</v>
      </c>
      <c r="H72" s="9">
        <v>439</v>
      </c>
      <c r="I72" s="9" t="s">
        <v>2709</v>
      </c>
      <c r="J72" s="9" t="s">
        <v>291</v>
      </c>
      <c r="K72" s="23" t="s">
        <v>34</v>
      </c>
      <c r="L72" s="23"/>
      <c r="M72" s="9" t="s">
        <v>34</v>
      </c>
      <c r="N72" s="9" t="s">
        <v>293</v>
      </c>
      <c r="O72" s="9" t="s">
        <v>364</v>
      </c>
      <c r="P72" s="9" t="s">
        <v>365</v>
      </c>
      <c r="Q72" s="9" t="s">
        <v>366</v>
      </c>
      <c r="R72" s="9" t="s">
        <v>211</v>
      </c>
      <c r="S72" s="9">
        <v>18.16</v>
      </c>
      <c r="T72" s="9">
        <v>0.443</v>
      </c>
      <c r="U72" s="9" t="s">
        <v>296</v>
      </c>
      <c r="V72" s="9" t="s">
        <v>367</v>
      </c>
      <c r="W72" s="9" t="s">
        <v>368</v>
      </c>
      <c r="X72" s="9">
        <v>2.9999999999999997E-4</v>
      </c>
      <c r="Y72" s="9">
        <v>1.6370000000000001E-5</v>
      </c>
      <c r="Z72" s="9">
        <v>1E-3</v>
      </c>
      <c r="AA72" s="9" t="s">
        <v>37</v>
      </c>
      <c r="AB72" s="24" t="s">
        <v>34</v>
      </c>
      <c r="AC72" s="9" t="s">
        <v>2729</v>
      </c>
      <c r="AD72" s="9" t="s">
        <v>103</v>
      </c>
      <c r="AE72" s="9" t="s">
        <v>190</v>
      </c>
      <c r="AF72" s="9" t="s">
        <v>58</v>
      </c>
      <c r="AJ72" s="9" t="s">
        <v>2709</v>
      </c>
      <c r="AL72" s="4" t="str">
        <f t="shared" si="1"/>
        <v>X:153295963:G:A</v>
      </c>
      <c r="AM72" s="9">
        <v>439</v>
      </c>
      <c r="AN72" s="9" t="s">
        <v>291</v>
      </c>
      <c r="AT72" s="9">
        <v>5</v>
      </c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  <c r="NO72" s="27"/>
      <c r="NP72" s="27"/>
      <c r="NQ72" s="27"/>
      <c r="NR72" s="27"/>
      <c r="NS72" s="27"/>
      <c r="NT72" s="27"/>
      <c r="NU72" s="27"/>
      <c r="NV72" s="27"/>
      <c r="NW72" s="27"/>
      <c r="NX72" s="27"/>
      <c r="NY72" s="27"/>
      <c r="NZ72" s="27"/>
      <c r="OA72" s="27"/>
      <c r="OB72" s="27"/>
      <c r="OC72" s="27"/>
      <c r="OD72" s="27"/>
      <c r="OE72" s="27"/>
      <c r="OF72" s="27"/>
      <c r="OG72" s="27"/>
      <c r="OH72" s="27"/>
      <c r="OI72" s="27"/>
      <c r="OJ72" s="27"/>
      <c r="OK72" s="27"/>
      <c r="OL72" s="27"/>
      <c r="OM72" s="27"/>
      <c r="ON72" s="27"/>
      <c r="OO72" s="27"/>
      <c r="OP72" s="27"/>
      <c r="OQ72" s="27"/>
      <c r="OR72" s="27"/>
      <c r="OS72" s="27"/>
      <c r="OT72" s="27"/>
      <c r="OU72" s="27"/>
      <c r="OV72" s="27"/>
      <c r="OW72" s="27"/>
      <c r="OX72" s="27"/>
      <c r="OY72" s="27"/>
      <c r="OZ72" s="27"/>
      <c r="PA72" s="27"/>
      <c r="PB72" s="27"/>
      <c r="PC72" s="27"/>
      <c r="PD72" s="27"/>
      <c r="PE72" s="27"/>
      <c r="PF72" s="27"/>
      <c r="PG72" s="27"/>
      <c r="PH72" s="27"/>
      <c r="PI72" s="27"/>
      <c r="PJ72" s="27"/>
      <c r="PK72" s="27"/>
      <c r="PL72" s="27"/>
      <c r="PM72" s="27"/>
      <c r="PN72" s="27"/>
      <c r="PO72" s="27"/>
      <c r="PP72" s="27"/>
      <c r="PQ72" s="27"/>
      <c r="PR72" s="27"/>
      <c r="PS72" s="27"/>
      <c r="PT72" s="27"/>
      <c r="PU72" s="27"/>
      <c r="PV72" s="27"/>
      <c r="PW72" s="27"/>
      <c r="PX72" s="27"/>
      <c r="PY72" s="27"/>
      <c r="PZ72" s="27"/>
      <c r="QA72" s="27"/>
      <c r="QB72" s="27"/>
      <c r="QC72" s="27"/>
      <c r="QD72" s="27"/>
      <c r="QE72" s="27"/>
      <c r="QF72" s="27"/>
      <c r="QG72" s="27"/>
      <c r="QH72" s="27"/>
      <c r="QI72" s="27"/>
      <c r="QJ72" s="27"/>
      <c r="QK72" s="27"/>
      <c r="QL72" s="27"/>
      <c r="QM72" s="27"/>
      <c r="QN72" s="27"/>
      <c r="QO72" s="27"/>
      <c r="QP72" s="27"/>
      <c r="QQ72" s="27"/>
      <c r="QR72" s="27"/>
      <c r="QS72" s="27"/>
      <c r="QT72" s="27"/>
      <c r="QU72" s="27"/>
      <c r="QV72" s="27"/>
      <c r="QW72" s="27"/>
      <c r="QX72" s="27"/>
      <c r="QY72" s="27"/>
      <c r="QZ72" s="27"/>
      <c r="RA72" s="27"/>
      <c r="RB72" s="27"/>
      <c r="RC72" s="27"/>
      <c r="RD72" s="27"/>
      <c r="RE72" s="27"/>
      <c r="RF72" s="27"/>
      <c r="RG72" s="27"/>
      <c r="RH72" s="27"/>
      <c r="RI72" s="27"/>
      <c r="RJ72" s="27"/>
      <c r="RK72" s="27"/>
      <c r="RL72" s="27"/>
      <c r="RM72" s="27"/>
      <c r="RN72" s="27"/>
      <c r="RO72" s="27"/>
      <c r="RP72" s="27"/>
      <c r="RQ72" s="27"/>
      <c r="RR72" s="27"/>
      <c r="RS72" s="27"/>
      <c r="RT72" s="27"/>
      <c r="RU72" s="27"/>
      <c r="RV72" s="27"/>
      <c r="RW72" s="27"/>
      <c r="RX72" s="27"/>
      <c r="RY72" s="27"/>
      <c r="RZ72" s="27"/>
      <c r="SA72" s="27"/>
      <c r="SB72" s="27"/>
      <c r="SC72" s="27"/>
      <c r="SD72" s="27"/>
      <c r="SE72" s="27"/>
      <c r="SF72" s="27"/>
      <c r="SG72" s="27"/>
      <c r="SH72" s="27"/>
      <c r="SI72" s="27"/>
      <c r="SJ72" s="27"/>
      <c r="SK72" s="27"/>
      <c r="SL72" s="27"/>
      <c r="SM72" s="27"/>
      <c r="SN72" s="27"/>
      <c r="SO72" s="27"/>
      <c r="SP72" s="27"/>
      <c r="SQ72" s="27"/>
      <c r="SR72" s="27"/>
      <c r="SS72" s="27"/>
      <c r="ST72" s="27"/>
      <c r="SU72" s="27"/>
      <c r="SV72" s="27"/>
      <c r="SW72" s="27"/>
      <c r="SX72" s="27"/>
      <c r="SY72" s="27"/>
      <c r="SZ72" s="27"/>
      <c r="TA72" s="27"/>
      <c r="TB72" s="27"/>
      <c r="TC72" s="27"/>
      <c r="TD72" s="27"/>
      <c r="TE72" s="27"/>
      <c r="TF72" s="27"/>
      <c r="TG72" s="27"/>
      <c r="TH72" s="27"/>
      <c r="TI72" s="27"/>
      <c r="TJ72" s="27"/>
      <c r="TK72" s="27"/>
      <c r="TL72" s="27"/>
      <c r="TM72" s="27"/>
      <c r="TN72" s="27"/>
      <c r="TO72" s="27"/>
      <c r="TP72" s="27"/>
      <c r="TQ72" s="27"/>
      <c r="TR72" s="27"/>
      <c r="TS72" s="27"/>
      <c r="TT72" s="27"/>
      <c r="TU72" s="27"/>
      <c r="TV72" s="27"/>
      <c r="TW72" s="27"/>
      <c r="TX72" s="27"/>
      <c r="TY72" s="27"/>
      <c r="TZ72" s="27"/>
      <c r="UA72" s="27"/>
      <c r="UB72" s="27"/>
      <c r="UC72" s="27"/>
      <c r="UD72" s="27"/>
      <c r="UE72" s="27"/>
      <c r="UF72" s="27"/>
      <c r="UG72" s="27"/>
      <c r="UH72" s="27"/>
      <c r="UI72" s="27"/>
      <c r="UJ72" s="27"/>
      <c r="UK72" s="27"/>
      <c r="UL72" s="27"/>
      <c r="UM72" s="27"/>
      <c r="UN72" s="27"/>
      <c r="UO72" s="27"/>
      <c r="UP72" s="27"/>
      <c r="UQ72" s="27"/>
      <c r="UR72" s="27"/>
      <c r="US72" s="27"/>
      <c r="UT72" s="27"/>
      <c r="UU72" s="27"/>
      <c r="UV72" s="27"/>
      <c r="UW72" s="27"/>
      <c r="UX72" s="27"/>
      <c r="UY72" s="27"/>
      <c r="UZ72" s="27"/>
      <c r="VA72" s="27"/>
      <c r="VB72" s="27"/>
      <c r="VC72" s="27"/>
      <c r="VD72" s="27"/>
      <c r="VE72" s="27"/>
      <c r="VF72" s="27"/>
      <c r="VG72" s="27"/>
      <c r="VH72" s="27"/>
      <c r="VI72" s="27"/>
      <c r="VJ72" s="27"/>
      <c r="VK72" s="27"/>
      <c r="VL72" s="27"/>
      <c r="VM72" s="27"/>
      <c r="VN72" s="27"/>
      <c r="VO72" s="27"/>
      <c r="VP72" s="27"/>
      <c r="VQ72" s="27"/>
      <c r="VR72" s="27"/>
      <c r="VS72" s="27"/>
      <c r="VT72" s="27"/>
      <c r="VU72" s="27"/>
      <c r="VV72" s="27"/>
      <c r="VW72" s="27"/>
      <c r="VX72" s="27"/>
      <c r="VY72" s="27"/>
      <c r="VZ72" s="27"/>
      <c r="WA72" s="27"/>
      <c r="WB72" s="27"/>
      <c r="WC72" s="27"/>
      <c r="WD72" s="27"/>
      <c r="WE72" s="27"/>
      <c r="WF72" s="27"/>
      <c r="WG72" s="27"/>
      <c r="WH72" s="27"/>
      <c r="WI72" s="27"/>
      <c r="WJ72" s="27"/>
      <c r="WK72" s="27"/>
      <c r="WL72" s="27"/>
      <c r="WM72" s="27"/>
      <c r="WN72" s="27"/>
      <c r="WO72" s="27"/>
      <c r="WP72" s="27"/>
      <c r="WQ72" s="27"/>
      <c r="WR72" s="27"/>
      <c r="WS72" s="27"/>
      <c r="WT72" s="27"/>
      <c r="WU72" s="27"/>
      <c r="WV72" s="27"/>
      <c r="WW72" s="27"/>
      <c r="WX72" s="27"/>
      <c r="WY72" s="27"/>
      <c r="WZ72" s="27"/>
      <c r="XA72" s="27"/>
      <c r="XB72" s="27"/>
      <c r="XC72" s="27"/>
      <c r="XD72" s="27"/>
      <c r="XE72" s="27"/>
      <c r="XF72" s="27"/>
      <c r="XG72" s="27"/>
      <c r="XH72" s="27"/>
      <c r="XI72" s="27"/>
      <c r="XJ72" s="27"/>
      <c r="XK72" s="27"/>
      <c r="XL72" s="27"/>
      <c r="XM72" s="27"/>
      <c r="XN72" s="27"/>
      <c r="XO72" s="27"/>
      <c r="XP72" s="27"/>
      <c r="XQ72" s="27"/>
      <c r="XR72" s="27"/>
      <c r="XS72" s="27"/>
      <c r="XT72" s="27"/>
      <c r="XU72" s="27"/>
      <c r="XV72" s="27"/>
      <c r="XW72" s="27"/>
      <c r="XX72" s="27"/>
      <c r="XY72" s="27"/>
      <c r="XZ72" s="27"/>
      <c r="YA72" s="27"/>
      <c r="YB72" s="27"/>
      <c r="YC72" s="27"/>
      <c r="YD72" s="27"/>
      <c r="YE72" s="27"/>
      <c r="YF72" s="27"/>
      <c r="YG72" s="27"/>
      <c r="YH72" s="27"/>
      <c r="YI72" s="27"/>
      <c r="YJ72" s="27"/>
      <c r="YK72" s="27"/>
      <c r="YL72" s="27"/>
      <c r="YM72" s="27"/>
      <c r="YN72" s="27"/>
      <c r="YO72" s="27"/>
      <c r="YP72" s="27"/>
      <c r="YQ72" s="27"/>
      <c r="YR72" s="27"/>
      <c r="YS72" s="27"/>
      <c r="YT72" s="27"/>
      <c r="YU72" s="27"/>
      <c r="YV72" s="27"/>
      <c r="YW72" s="27"/>
      <c r="YX72" s="27"/>
      <c r="YY72" s="27"/>
      <c r="YZ72" s="27"/>
      <c r="ZA72" s="27"/>
      <c r="ZB72" s="27"/>
      <c r="ZC72" s="27"/>
      <c r="ZD72" s="27"/>
      <c r="ZE72" s="27"/>
      <c r="ZF72" s="27"/>
      <c r="ZG72" s="27"/>
      <c r="ZH72" s="27"/>
      <c r="ZI72" s="27"/>
      <c r="ZJ72" s="27"/>
      <c r="ZK72" s="27"/>
      <c r="ZL72" s="27"/>
      <c r="ZM72" s="27"/>
      <c r="ZN72" s="27"/>
      <c r="ZO72" s="27"/>
      <c r="ZP72" s="27"/>
      <c r="ZQ72" s="27"/>
      <c r="ZR72" s="27"/>
      <c r="ZS72" s="27"/>
      <c r="ZT72" s="27"/>
      <c r="ZU72" s="27"/>
      <c r="ZV72" s="27"/>
      <c r="ZW72" s="27"/>
      <c r="ZX72" s="27"/>
      <c r="ZY72" s="27"/>
      <c r="ZZ72" s="27"/>
      <c r="AAA72" s="27"/>
      <c r="AAB72" s="27"/>
      <c r="AAC72" s="27"/>
      <c r="AAD72" s="27"/>
      <c r="AAE72" s="27"/>
      <c r="AAF72" s="27"/>
      <c r="AAG72" s="27"/>
      <c r="AAH72" s="27"/>
      <c r="AAI72" s="27"/>
      <c r="AAJ72" s="27"/>
      <c r="AAK72" s="27"/>
      <c r="AAL72" s="27"/>
      <c r="AAM72" s="27"/>
      <c r="AAN72" s="27"/>
      <c r="AAO72" s="27"/>
      <c r="AAP72" s="27"/>
      <c r="AAQ72" s="27"/>
      <c r="AAR72" s="27"/>
      <c r="AAS72" s="27"/>
      <c r="AAT72" s="27"/>
      <c r="AAU72" s="27"/>
      <c r="AAV72" s="27"/>
      <c r="AAW72" s="27"/>
      <c r="AAX72" s="27"/>
      <c r="AAY72" s="27"/>
      <c r="AAZ72" s="27"/>
      <c r="ABA72" s="27"/>
      <c r="ABB72" s="27"/>
      <c r="ABC72" s="27"/>
      <c r="ABD72" s="27"/>
      <c r="ABE72" s="27"/>
      <c r="ABF72" s="27"/>
      <c r="ABG72" s="27"/>
      <c r="ABH72" s="27"/>
      <c r="ABI72" s="27"/>
      <c r="ABJ72" s="27"/>
      <c r="ABK72" s="27"/>
      <c r="ABL72" s="27"/>
      <c r="ABM72" s="27"/>
      <c r="ABN72" s="27"/>
      <c r="ABO72" s="27"/>
      <c r="ABP72" s="27"/>
      <c r="ABQ72" s="27"/>
      <c r="ABR72" s="27"/>
      <c r="ABS72" s="27"/>
      <c r="ABT72" s="27"/>
      <c r="ABU72" s="27"/>
      <c r="ABV72" s="27"/>
      <c r="ABW72" s="27"/>
      <c r="ABX72" s="27"/>
      <c r="ABY72" s="27"/>
      <c r="ABZ72" s="27"/>
      <c r="ACA72" s="27"/>
      <c r="ACB72" s="27"/>
      <c r="ACC72" s="27"/>
      <c r="ACD72" s="27"/>
      <c r="ACE72" s="27"/>
      <c r="ACF72" s="27"/>
      <c r="ACG72" s="27"/>
      <c r="ACH72" s="27"/>
      <c r="ACI72" s="27"/>
      <c r="ACJ72" s="27"/>
      <c r="ACK72" s="27"/>
      <c r="ACL72" s="27"/>
      <c r="ACM72" s="27"/>
      <c r="ACN72" s="27"/>
      <c r="ACO72" s="27"/>
      <c r="ACP72" s="27"/>
      <c r="ACQ72" s="27"/>
      <c r="ACR72" s="27"/>
      <c r="ACS72" s="27"/>
      <c r="ACT72" s="27"/>
      <c r="ACU72" s="27"/>
      <c r="ACV72" s="27"/>
      <c r="ACW72" s="27"/>
      <c r="ACX72" s="27"/>
      <c r="ACY72" s="27"/>
      <c r="ACZ72" s="27"/>
      <c r="ADA72" s="27"/>
      <c r="ADB72" s="27"/>
      <c r="ADC72" s="27"/>
      <c r="ADD72" s="27"/>
      <c r="ADE72" s="27"/>
      <c r="ADF72" s="27"/>
      <c r="ADG72" s="27"/>
      <c r="ADH72" s="27"/>
      <c r="ADI72" s="27"/>
      <c r="ADJ72" s="27"/>
      <c r="ADK72" s="27"/>
      <c r="ADL72" s="27"/>
      <c r="ADM72" s="27"/>
      <c r="ADN72" s="27"/>
      <c r="ADO72" s="27"/>
      <c r="ADP72" s="27"/>
      <c r="ADQ72" s="27"/>
      <c r="ADR72" s="27"/>
      <c r="ADS72" s="27"/>
      <c r="ADT72" s="27"/>
      <c r="ADU72" s="27"/>
      <c r="ADV72" s="27"/>
      <c r="ADW72" s="27"/>
      <c r="ADX72" s="27"/>
      <c r="ADY72" s="27"/>
      <c r="ADZ72" s="27"/>
      <c r="AEA72" s="27"/>
      <c r="AEB72" s="27"/>
      <c r="AEC72" s="27"/>
      <c r="AED72" s="27"/>
      <c r="AEE72" s="27"/>
      <c r="AEF72" s="27"/>
      <c r="AEG72" s="27"/>
      <c r="AEH72" s="27"/>
      <c r="AEI72" s="27"/>
      <c r="AEJ72" s="27"/>
      <c r="AEK72" s="27"/>
      <c r="AEL72" s="27"/>
      <c r="AEM72" s="27"/>
      <c r="AEN72" s="27"/>
      <c r="AEO72" s="27"/>
      <c r="AEP72" s="27"/>
      <c r="AEQ72" s="27"/>
      <c r="AER72" s="27"/>
      <c r="AES72" s="27"/>
      <c r="AET72" s="27"/>
      <c r="AEU72" s="27"/>
      <c r="AEV72" s="27"/>
      <c r="AEW72" s="27"/>
      <c r="AEX72" s="27"/>
      <c r="AEY72" s="27"/>
      <c r="AEZ72" s="27"/>
      <c r="AFA72" s="27"/>
      <c r="AFB72" s="27"/>
      <c r="AFC72" s="27"/>
      <c r="AFD72" s="27"/>
      <c r="AFE72" s="27"/>
      <c r="AFF72" s="27"/>
      <c r="AFG72" s="27"/>
      <c r="AFH72" s="27"/>
      <c r="AFI72" s="27"/>
      <c r="AFJ72" s="27"/>
      <c r="AFK72" s="27"/>
      <c r="AFL72" s="27"/>
      <c r="AFM72" s="27"/>
      <c r="AFN72" s="27"/>
      <c r="AFO72" s="27"/>
      <c r="AFP72" s="27"/>
      <c r="AFQ72" s="27"/>
      <c r="AFR72" s="27"/>
      <c r="AFS72" s="27"/>
      <c r="AFT72" s="27"/>
      <c r="AFU72" s="27"/>
      <c r="AFV72" s="27"/>
      <c r="AFW72" s="27"/>
      <c r="AFX72" s="27"/>
      <c r="AFY72" s="27"/>
      <c r="AFZ72" s="27"/>
      <c r="AGA72" s="27"/>
      <c r="AGB72" s="27"/>
      <c r="AGC72" s="27"/>
      <c r="AGD72" s="27"/>
      <c r="AGE72" s="27"/>
      <c r="AGF72" s="27"/>
      <c r="AGG72" s="27"/>
      <c r="AGH72" s="27"/>
      <c r="AGI72" s="27"/>
      <c r="AGJ72" s="27"/>
      <c r="AGK72" s="27"/>
      <c r="AGL72" s="27"/>
      <c r="AGM72" s="27"/>
      <c r="AGN72" s="27"/>
      <c r="AGO72" s="27"/>
      <c r="AGP72" s="27"/>
      <c r="AGQ72" s="27"/>
      <c r="AGR72" s="27"/>
      <c r="AGS72" s="27"/>
      <c r="AGT72" s="27"/>
      <c r="AGU72" s="27"/>
      <c r="AGV72" s="27"/>
      <c r="AGW72" s="27"/>
      <c r="AGX72" s="27"/>
      <c r="AGY72" s="27"/>
      <c r="AGZ72" s="27"/>
      <c r="AHA72" s="27"/>
      <c r="AHB72" s="27"/>
      <c r="AHC72" s="27"/>
      <c r="AHD72" s="27"/>
      <c r="AHE72" s="27"/>
      <c r="AHF72" s="27"/>
      <c r="AHG72" s="27"/>
      <c r="AHH72" s="27"/>
      <c r="AHI72" s="27"/>
      <c r="AHJ72" s="27"/>
      <c r="AHK72" s="27"/>
      <c r="AHL72" s="27"/>
      <c r="AHM72" s="27"/>
      <c r="AHN72" s="27"/>
      <c r="AHO72" s="27"/>
      <c r="AHP72" s="27"/>
      <c r="AHQ72" s="27"/>
      <c r="AHR72" s="27"/>
      <c r="AHS72" s="27"/>
      <c r="AHT72" s="27"/>
      <c r="AHU72" s="27"/>
      <c r="AHV72" s="27"/>
      <c r="AHW72" s="27"/>
      <c r="AHX72" s="27"/>
      <c r="AHY72" s="27"/>
      <c r="AHZ72" s="27"/>
      <c r="AIA72" s="27"/>
      <c r="AIB72" s="27"/>
      <c r="AIC72" s="27"/>
      <c r="AID72" s="27"/>
      <c r="AIE72" s="27"/>
      <c r="AIF72" s="27"/>
      <c r="AIG72" s="27"/>
      <c r="AIH72" s="27"/>
      <c r="AII72" s="27"/>
      <c r="AIJ72" s="27"/>
      <c r="AIK72" s="27"/>
      <c r="AIL72" s="27"/>
      <c r="AIM72" s="27"/>
      <c r="AIN72" s="27"/>
      <c r="AIO72" s="27"/>
      <c r="AIP72" s="27"/>
      <c r="AIQ72" s="27"/>
      <c r="AIR72" s="27"/>
      <c r="AIS72" s="27"/>
      <c r="AIT72" s="27"/>
      <c r="AIU72" s="27"/>
      <c r="AIV72" s="27"/>
      <c r="AIW72" s="27"/>
      <c r="AIX72" s="27"/>
      <c r="AIY72" s="27"/>
      <c r="AIZ72" s="27"/>
      <c r="AJA72" s="27"/>
      <c r="AJB72" s="27"/>
      <c r="AJC72" s="27"/>
      <c r="AJD72" s="27"/>
      <c r="AJE72" s="27"/>
      <c r="AJF72" s="27"/>
      <c r="AJG72" s="27"/>
      <c r="AJH72" s="27"/>
      <c r="AJI72" s="27"/>
      <c r="AJJ72" s="27"/>
      <c r="AJK72" s="27"/>
      <c r="AJL72" s="27"/>
      <c r="AJM72" s="27"/>
      <c r="AJN72" s="27"/>
      <c r="AJO72" s="27"/>
      <c r="AJP72" s="27"/>
      <c r="AJQ72" s="27"/>
      <c r="AJR72" s="27"/>
      <c r="AJS72" s="27"/>
      <c r="AJT72" s="27"/>
      <c r="AJU72" s="27"/>
      <c r="AJV72" s="27"/>
      <c r="AJW72" s="27"/>
      <c r="AJX72" s="27"/>
      <c r="AJY72" s="27"/>
      <c r="AJZ72" s="27"/>
      <c r="AKA72" s="27"/>
      <c r="AKB72" s="27"/>
      <c r="AKC72" s="27"/>
      <c r="AKD72" s="27"/>
      <c r="AKE72" s="27"/>
      <c r="AKF72" s="27"/>
      <c r="AKG72" s="27"/>
      <c r="AKH72" s="27"/>
      <c r="AKI72" s="27"/>
      <c r="AKJ72" s="27"/>
      <c r="AKK72" s="27"/>
      <c r="AKL72" s="27"/>
      <c r="AKM72" s="27"/>
      <c r="AKN72" s="27"/>
      <c r="AKO72" s="27"/>
      <c r="AKP72" s="27"/>
      <c r="AKQ72" s="27"/>
      <c r="AKR72" s="27"/>
      <c r="AKS72" s="27"/>
      <c r="AKT72" s="27"/>
      <c r="AKU72" s="27"/>
      <c r="AKV72" s="27"/>
      <c r="AKW72" s="27"/>
      <c r="AKX72" s="27"/>
      <c r="AKY72" s="27"/>
      <c r="AKZ72" s="27"/>
      <c r="ALA72" s="27"/>
      <c r="ALB72" s="27"/>
      <c r="ALC72" s="27"/>
      <c r="ALD72" s="27"/>
      <c r="ALE72" s="27"/>
      <c r="ALF72" s="27"/>
      <c r="ALG72" s="27"/>
      <c r="ALH72" s="27"/>
      <c r="ALI72" s="27"/>
      <c r="ALJ72" s="27"/>
      <c r="ALK72" s="27"/>
      <c r="ALL72" s="27"/>
      <c r="ALM72" s="27"/>
      <c r="ALN72" s="27"/>
      <c r="ALO72" s="27"/>
      <c r="ALP72" s="27"/>
      <c r="ALQ72" s="27"/>
      <c r="ALR72" s="27"/>
      <c r="ALS72" s="27"/>
      <c r="ALT72" s="27"/>
      <c r="ALU72" s="27"/>
      <c r="ALV72" s="27"/>
      <c r="ALW72" s="27"/>
      <c r="ALX72" s="27"/>
      <c r="ALY72" s="27"/>
      <c r="ALZ72" s="27"/>
      <c r="AMA72" s="27"/>
      <c r="AMB72" s="27"/>
      <c r="AMC72" s="27"/>
      <c r="AMD72" s="27"/>
      <c r="AME72" s="27"/>
      <c r="AMF72" s="27"/>
      <c r="AMG72" s="27"/>
      <c r="AMH72" s="27"/>
      <c r="AMI72" s="27"/>
      <c r="AMJ72" s="27"/>
      <c r="AMK72" s="27"/>
      <c r="AML72" s="27"/>
      <c r="AMM72" s="27"/>
      <c r="AMN72" s="27"/>
    </row>
    <row r="73" spans="1:1028" s="9" customFormat="1">
      <c r="A73" s="9" t="s">
        <v>214</v>
      </c>
      <c r="B73" s="9" t="s">
        <v>40</v>
      </c>
      <c r="C73" s="9" t="s">
        <v>106</v>
      </c>
      <c r="D73" s="9">
        <v>833596</v>
      </c>
      <c r="E73" s="9" t="s">
        <v>36</v>
      </c>
      <c r="F73" s="9">
        <v>1641</v>
      </c>
      <c r="G73" s="9">
        <v>1391</v>
      </c>
      <c r="H73" s="9">
        <v>464</v>
      </c>
      <c r="I73" s="9" t="s">
        <v>2709</v>
      </c>
      <c r="J73" s="9" t="s">
        <v>215</v>
      </c>
      <c r="K73" s="23" t="s">
        <v>34</v>
      </c>
      <c r="L73" s="23"/>
      <c r="M73" s="9" t="s">
        <v>34</v>
      </c>
      <c r="N73" s="9" t="s">
        <v>217</v>
      </c>
      <c r="O73" s="9" t="s">
        <v>216</v>
      </c>
      <c r="P73" s="9" t="s">
        <v>34</v>
      </c>
      <c r="Q73" s="9" t="s">
        <v>47</v>
      </c>
      <c r="R73" s="9" t="s">
        <v>218</v>
      </c>
      <c r="S73" s="9">
        <v>24.7</v>
      </c>
      <c r="T73" s="9">
        <v>0.499</v>
      </c>
      <c r="U73" s="9" t="s">
        <v>49</v>
      </c>
      <c r="V73" s="9" t="s">
        <v>219</v>
      </c>
      <c r="W73" s="9" t="s">
        <v>220</v>
      </c>
      <c r="X73" s="9" t="s">
        <v>34</v>
      </c>
      <c r="Y73" s="9" t="s">
        <v>34</v>
      </c>
      <c r="Z73" s="9" t="s">
        <v>34</v>
      </c>
      <c r="AA73" s="9" t="s">
        <v>34</v>
      </c>
      <c r="AB73" s="24" t="s">
        <v>34</v>
      </c>
      <c r="AC73" s="9" t="s">
        <v>2729</v>
      </c>
      <c r="AD73" s="9" t="s">
        <v>103</v>
      </c>
      <c r="AE73" s="9" t="s">
        <v>57</v>
      </c>
      <c r="AF73" s="9" t="s">
        <v>58</v>
      </c>
      <c r="AJ73" s="9" t="s">
        <v>2709</v>
      </c>
      <c r="AL73" s="4" t="str">
        <f t="shared" si="1"/>
        <v>X:153295888:G:A</v>
      </c>
      <c r="AM73" s="9">
        <v>464</v>
      </c>
      <c r="AN73" s="9" t="s">
        <v>215</v>
      </c>
      <c r="AT73" s="9">
        <v>5</v>
      </c>
    </row>
    <row r="74" spans="1:1028" s="9" customFormat="1">
      <c r="A74" s="9" t="s">
        <v>176</v>
      </c>
      <c r="B74" s="9" t="s">
        <v>39</v>
      </c>
      <c r="C74" s="9" t="s">
        <v>40</v>
      </c>
      <c r="D74" s="9">
        <v>378124</v>
      </c>
      <c r="E74" s="9" t="s">
        <v>36</v>
      </c>
      <c r="F74" s="9">
        <v>1662</v>
      </c>
      <c r="G74" s="9">
        <v>1412</v>
      </c>
      <c r="H74" s="9">
        <v>471</v>
      </c>
      <c r="I74" s="9" t="s">
        <v>2709</v>
      </c>
      <c r="J74" s="9" t="s">
        <v>60</v>
      </c>
      <c r="K74" s="23" t="s">
        <v>34</v>
      </c>
      <c r="L74" s="23"/>
      <c r="M74" s="9" t="s">
        <v>34</v>
      </c>
      <c r="N74" s="9" t="s">
        <v>64</v>
      </c>
      <c r="O74" s="9" t="s">
        <v>61</v>
      </c>
      <c r="P74" s="9" t="s">
        <v>177</v>
      </c>
      <c r="Q74" s="9" t="s">
        <v>178</v>
      </c>
      <c r="R74" s="9" t="s">
        <v>173</v>
      </c>
      <c r="S74" s="9">
        <v>23.1</v>
      </c>
      <c r="T74" s="9">
        <v>0.48499999999999999</v>
      </c>
      <c r="U74" s="9" t="s">
        <v>49</v>
      </c>
      <c r="V74" s="9" t="s">
        <v>179</v>
      </c>
      <c r="W74" s="9" t="s">
        <v>180</v>
      </c>
      <c r="X74" s="9" t="s">
        <v>34</v>
      </c>
      <c r="Y74" s="9" t="s">
        <v>34</v>
      </c>
      <c r="Z74" s="9" t="s">
        <v>34</v>
      </c>
      <c r="AA74" s="9" t="s">
        <v>34</v>
      </c>
      <c r="AB74" s="24" t="s">
        <v>34</v>
      </c>
      <c r="AC74" s="9" t="s">
        <v>2729</v>
      </c>
      <c r="AD74" s="9" t="s">
        <v>103</v>
      </c>
      <c r="AE74" s="9" t="s">
        <v>206</v>
      </c>
      <c r="AF74" s="9" t="s">
        <v>58</v>
      </c>
      <c r="AJ74" s="9" t="s">
        <v>2709</v>
      </c>
      <c r="AL74" s="4" t="str">
        <f t="shared" si="1"/>
        <v>X:153295867:C:G</v>
      </c>
      <c r="AM74" s="9">
        <v>471</v>
      </c>
      <c r="AN74" s="9" t="s">
        <v>60</v>
      </c>
      <c r="AT74" s="9">
        <v>5</v>
      </c>
    </row>
    <row r="75" spans="1:1028" s="31" customFormat="1">
      <c r="A75" s="28" t="s">
        <v>1341</v>
      </c>
      <c r="B75" s="28" t="s">
        <v>40</v>
      </c>
      <c r="C75" s="28" t="s">
        <v>106</v>
      </c>
      <c r="D75" s="28" t="s">
        <v>2750</v>
      </c>
      <c r="E75" s="28" t="s">
        <v>36</v>
      </c>
      <c r="F75" s="28">
        <v>1166</v>
      </c>
      <c r="G75" s="28">
        <v>916</v>
      </c>
      <c r="H75" s="28">
        <v>306</v>
      </c>
      <c r="I75" s="28" t="s">
        <v>2708</v>
      </c>
      <c r="J75" s="28" t="s">
        <v>253</v>
      </c>
      <c r="K75" s="29" t="s">
        <v>92</v>
      </c>
      <c r="L75" s="29">
        <v>170</v>
      </c>
      <c r="M75" s="13" t="s">
        <v>200</v>
      </c>
      <c r="N75" s="13" t="s">
        <v>255</v>
      </c>
      <c r="O75" s="28" t="s">
        <v>254</v>
      </c>
      <c r="P75" s="28" t="s">
        <v>1342</v>
      </c>
      <c r="Q75" s="28" t="s">
        <v>530</v>
      </c>
      <c r="R75" s="28" t="s">
        <v>1309</v>
      </c>
      <c r="S75" s="28">
        <v>33</v>
      </c>
      <c r="T75" s="28">
        <v>0.84299999999999997</v>
      </c>
      <c r="U75" s="28" t="s">
        <v>49</v>
      </c>
      <c r="V75" s="28" t="s">
        <v>1343</v>
      </c>
      <c r="W75" s="28" t="s">
        <v>1344</v>
      </c>
      <c r="X75" s="28" t="s">
        <v>34</v>
      </c>
      <c r="Y75" s="28" t="s">
        <v>34</v>
      </c>
      <c r="Z75" s="28" t="s">
        <v>34</v>
      </c>
      <c r="AA75" s="28" t="s">
        <v>34</v>
      </c>
      <c r="AB75" s="30" t="s">
        <v>1345</v>
      </c>
      <c r="AC75" s="28" t="s">
        <v>2724</v>
      </c>
      <c r="AD75" s="28" t="s">
        <v>1258</v>
      </c>
      <c r="AE75" s="28" t="s">
        <v>2751</v>
      </c>
      <c r="AF75" s="28" t="s">
        <v>104</v>
      </c>
      <c r="AG75" s="28" t="s">
        <v>1348</v>
      </c>
      <c r="AH75" s="28" t="s">
        <v>1314</v>
      </c>
      <c r="AI75" s="28" t="s">
        <v>2717</v>
      </c>
      <c r="AJ75" s="28" t="s">
        <v>2708</v>
      </c>
      <c r="AK75" s="28">
        <v>1</v>
      </c>
      <c r="AL75" s="4" t="str">
        <f t="shared" si="1"/>
        <v>X:153296363:G:A</v>
      </c>
      <c r="AM75" s="28">
        <v>306</v>
      </c>
      <c r="AN75" s="28" t="s">
        <v>253</v>
      </c>
      <c r="AO75" s="28">
        <v>1</v>
      </c>
      <c r="AP75" s="28" t="s">
        <v>2752</v>
      </c>
      <c r="AQ75" s="28" t="s">
        <v>2753</v>
      </c>
      <c r="AR75" s="13"/>
      <c r="AS75" s="13"/>
      <c r="AT75" s="13">
        <v>6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  <c r="AML75" s="13"/>
      <c r="AMM75" s="13"/>
      <c r="AMN75" s="13"/>
    </row>
    <row r="76" spans="1:1028" s="13" customFormat="1">
      <c r="A76" s="13" t="s">
        <v>2448</v>
      </c>
      <c r="B76" s="13" t="s">
        <v>40</v>
      </c>
      <c r="C76" s="13" t="s">
        <v>106</v>
      </c>
      <c r="D76" s="13">
        <v>143524</v>
      </c>
      <c r="E76" s="13" t="s">
        <v>36</v>
      </c>
      <c r="F76" s="13">
        <v>551</v>
      </c>
      <c r="G76" s="13">
        <v>301</v>
      </c>
      <c r="H76" s="13">
        <v>101</v>
      </c>
      <c r="I76" s="13" t="s">
        <v>2706</v>
      </c>
      <c r="J76" s="13" t="s">
        <v>107</v>
      </c>
      <c r="K76" s="32" t="s">
        <v>507</v>
      </c>
      <c r="L76" s="32">
        <v>20</v>
      </c>
      <c r="M76" s="13" t="s">
        <v>1650</v>
      </c>
      <c r="N76" s="13" t="s">
        <v>110</v>
      </c>
      <c r="O76" s="13" t="s">
        <v>631</v>
      </c>
      <c r="P76" s="13" t="s">
        <v>2452</v>
      </c>
      <c r="Q76" s="13" t="s">
        <v>47</v>
      </c>
      <c r="R76" s="13" t="s">
        <v>2104</v>
      </c>
      <c r="S76" s="13">
        <v>27.3</v>
      </c>
      <c r="T76" s="13">
        <v>0.98099999999999998</v>
      </c>
      <c r="U76" s="13" t="s">
        <v>2082</v>
      </c>
      <c r="V76" s="13" t="s">
        <v>2453</v>
      </c>
      <c r="W76" s="13" t="s">
        <v>2454</v>
      </c>
      <c r="X76" s="13" t="s">
        <v>34</v>
      </c>
      <c r="Y76" s="13" t="s">
        <v>34</v>
      </c>
      <c r="Z76" s="13" t="s">
        <v>34</v>
      </c>
      <c r="AA76" s="13" t="s">
        <v>34</v>
      </c>
      <c r="AB76" s="33" t="s">
        <v>2455</v>
      </c>
      <c r="AC76" s="13" t="s">
        <v>2729</v>
      </c>
      <c r="AD76" s="13" t="s">
        <v>1258</v>
      </c>
      <c r="AE76" s="13" t="s">
        <v>169</v>
      </c>
      <c r="AF76" s="13" t="s">
        <v>104</v>
      </c>
      <c r="AJ76" s="13" t="s">
        <v>2706</v>
      </c>
      <c r="AK76" s="13">
        <v>1</v>
      </c>
      <c r="AL76" s="4" t="str">
        <f t="shared" si="1"/>
        <v>X:153297734:G:A</v>
      </c>
      <c r="AM76" s="13">
        <v>101</v>
      </c>
      <c r="AN76" s="13" t="s">
        <v>107</v>
      </c>
      <c r="AO76" s="13">
        <v>1</v>
      </c>
      <c r="AP76" s="13" t="s">
        <v>2752</v>
      </c>
      <c r="AQ76" s="13" t="s">
        <v>2754</v>
      </c>
      <c r="AT76" s="13">
        <v>6</v>
      </c>
    </row>
    <row r="77" spans="1:1028" s="13" customFormat="1">
      <c r="A77" s="13" t="s">
        <v>2261</v>
      </c>
      <c r="B77" s="13" t="s">
        <v>35</v>
      </c>
      <c r="C77" s="13" t="s">
        <v>39</v>
      </c>
      <c r="D77" s="13" t="s">
        <v>2755</v>
      </c>
      <c r="E77" s="13" t="s">
        <v>36</v>
      </c>
      <c r="F77" s="13">
        <v>653</v>
      </c>
      <c r="G77" s="13">
        <v>403</v>
      </c>
      <c r="H77" s="13">
        <v>135</v>
      </c>
      <c r="I77" s="13" t="s">
        <v>2706</v>
      </c>
      <c r="J77" s="13" t="s">
        <v>1271</v>
      </c>
      <c r="K77" s="32" t="s">
        <v>340</v>
      </c>
      <c r="L77" s="32">
        <v>74</v>
      </c>
      <c r="M77" s="13" t="s">
        <v>79</v>
      </c>
      <c r="N77" s="13" t="s">
        <v>326</v>
      </c>
      <c r="O77" s="13" t="s">
        <v>1817</v>
      </c>
      <c r="P77" s="13" t="s">
        <v>2262</v>
      </c>
      <c r="Q77" s="13" t="s">
        <v>47</v>
      </c>
      <c r="R77" s="13" t="s">
        <v>2263</v>
      </c>
      <c r="S77" s="13">
        <v>25.7</v>
      </c>
      <c r="T77" s="13">
        <v>0.93300000000000005</v>
      </c>
      <c r="U77" s="13" t="s">
        <v>2082</v>
      </c>
      <c r="V77" s="13" t="s">
        <v>2264</v>
      </c>
      <c r="W77" s="13" t="s">
        <v>2265</v>
      </c>
      <c r="X77" s="13" t="s">
        <v>34</v>
      </c>
      <c r="Y77" s="13" t="s">
        <v>34</v>
      </c>
      <c r="Z77" s="13" t="s">
        <v>34</v>
      </c>
      <c r="AA77" s="13" t="s">
        <v>34</v>
      </c>
      <c r="AB77" s="33" t="s">
        <v>2266</v>
      </c>
      <c r="AC77" s="13" t="s">
        <v>2724</v>
      </c>
      <c r="AD77" s="13" t="s">
        <v>1258</v>
      </c>
      <c r="AE77" s="13" t="s">
        <v>1269</v>
      </c>
      <c r="AF77" s="13" t="s">
        <v>74</v>
      </c>
      <c r="AG77" s="13" t="s">
        <v>2756</v>
      </c>
      <c r="AI77" s="13" t="s">
        <v>2717</v>
      </c>
      <c r="AJ77" s="13" t="s">
        <v>2706</v>
      </c>
      <c r="AK77" s="13">
        <v>1</v>
      </c>
      <c r="AL77" s="4" t="str">
        <f t="shared" si="1"/>
        <v>X:153296876:T:C</v>
      </c>
      <c r="AM77" s="13">
        <v>135</v>
      </c>
      <c r="AN77" s="13" t="s">
        <v>1271</v>
      </c>
      <c r="AO77" s="13">
        <v>1</v>
      </c>
      <c r="AP77" s="13" t="s">
        <v>2752</v>
      </c>
      <c r="AQ77" s="13" t="s">
        <v>2757</v>
      </c>
      <c r="AT77" s="13">
        <v>7</v>
      </c>
    </row>
    <row r="78" spans="1:1028" s="13" customFormat="1">
      <c r="A78" s="13" t="s">
        <v>1751</v>
      </c>
      <c r="B78" s="13" t="s">
        <v>40</v>
      </c>
      <c r="C78" s="13" t="s">
        <v>39</v>
      </c>
      <c r="D78" s="13" t="s">
        <v>1752</v>
      </c>
      <c r="E78" s="13" t="s">
        <v>36</v>
      </c>
      <c r="F78" s="13">
        <v>924</v>
      </c>
      <c r="G78" s="13">
        <v>674</v>
      </c>
      <c r="H78" s="13">
        <v>225</v>
      </c>
      <c r="I78" s="13" t="s">
        <v>2708</v>
      </c>
      <c r="J78" s="13" t="s">
        <v>198</v>
      </c>
      <c r="K78" s="32" t="s">
        <v>340</v>
      </c>
      <c r="L78" s="32">
        <v>130</v>
      </c>
      <c r="M78" s="13" t="s">
        <v>79</v>
      </c>
      <c r="N78" s="13" t="s">
        <v>200</v>
      </c>
      <c r="O78" s="13" t="s">
        <v>612</v>
      </c>
      <c r="P78" s="13" t="s">
        <v>1753</v>
      </c>
      <c r="Q78" s="13" t="s">
        <v>47</v>
      </c>
      <c r="R78" s="13" t="s">
        <v>203</v>
      </c>
      <c r="S78" s="13">
        <v>26.7</v>
      </c>
      <c r="T78" s="13">
        <v>0.86599999999999999</v>
      </c>
      <c r="U78" s="13" t="s">
        <v>49</v>
      </c>
      <c r="V78" s="13" t="s">
        <v>1754</v>
      </c>
      <c r="W78" s="13" t="s">
        <v>1755</v>
      </c>
      <c r="X78" s="13" t="s">
        <v>34</v>
      </c>
      <c r="Y78" s="13" t="s">
        <v>34</v>
      </c>
      <c r="Z78" s="13" t="s">
        <v>34</v>
      </c>
      <c r="AA78" s="13" t="s">
        <v>34</v>
      </c>
      <c r="AB78" s="33" t="s">
        <v>1756</v>
      </c>
      <c r="AC78" s="13" t="s">
        <v>2724</v>
      </c>
      <c r="AD78" s="13" t="s">
        <v>1258</v>
      </c>
      <c r="AE78" s="13" t="s">
        <v>2758</v>
      </c>
      <c r="AF78" s="13" t="s">
        <v>74</v>
      </c>
      <c r="AG78" s="13" t="s">
        <v>2759</v>
      </c>
      <c r="AH78" s="13" t="s">
        <v>1314</v>
      </c>
      <c r="AI78" s="13" t="s">
        <v>2717</v>
      </c>
      <c r="AJ78" s="13" t="s">
        <v>2708</v>
      </c>
      <c r="AK78" s="13">
        <v>1</v>
      </c>
      <c r="AL78" s="4" t="str">
        <f t="shared" si="1"/>
        <v>X:153296605:G:C</v>
      </c>
      <c r="AM78" s="13">
        <v>225</v>
      </c>
      <c r="AN78" s="13" t="s">
        <v>198</v>
      </c>
      <c r="AO78" s="13">
        <v>1</v>
      </c>
      <c r="AP78" s="13" t="s">
        <v>2752</v>
      </c>
      <c r="AQ78" s="13" t="s">
        <v>2757</v>
      </c>
      <c r="AT78" s="13">
        <v>7</v>
      </c>
    </row>
    <row r="79" spans="1:1028" s="13" customFormat="1">
      <c r="A79" s="13" t="s">
        <v>2456</v>
      </c>
      <c r="B79" s="13" t="s">
        <v>40</v>
      </c>
      <c r="C79" s="13" t="s">
        <v>39</v>
      </c>
      <c r="D79" s="13">
        <v>11835</v>
      </c>
      <c r="E79" s="13" t="s">
        <v>36</v>
      </c>
      <c r="F79" s="13">
        <v>548</v>
      </c>
      <c r="G79" s="13">
        <v>298</v>
      </c>
      <c r="H79" s="13">
        <v>100</v>
      </c>
      <c r="I79" s="13" t="s">
        <v>2706</v>
      </c>
      <c r="J79" s="13" t="s">
        <v>1197</v>
      </c>
      <c r="K79" s="32" t="s">
        <v>78</v>
      </c>
      <c r="L79" s="32">
        <v>19</v>
      </c>
      <c r="M79" s="13" t="s">
        <v>45</v>
      </c>
      <c r="N79" s="13" t="s">
        <v>293</v>
      </c>
      <c r="O79" s="13" t="s">
        <v>1198</v>
      </c>
      <c r="P79" s="13" t="s">
        <v>2457</v>
      </c>
      <c r="Q79" s="13" t="s">
        <v>414</v>
      </c>
      <c r="R79" s="13" t="s">
        <v>126</v>
      </c>
      <c r="S79" s="13">
        <v>23.5</v>
      </c>
      <c r="T79" s="13">
        <v>0.79700000000000004</v>
      </c>
      <c r="U79" s="13" t="s">
        <v>2082</v>
      </c>
      <c r="V79" s="13" t="s">
        <v>2458</v>
      </c>
      <c r="W79" s="13" t="s">
        <v>2459</v>
      </c>
      <c r="X79" s="13" t="s">
        <v>34</v>
      </c>
      <c r="Y79" s="13" t="s">
        <v>34</v>
      </c>
      <c r="Z79" s="13" t="s">
        <v>34</v>
      </c>
      <c r="AA79" s="13" t="s">
        <v>34</v>
      </c>
      <c r="AB79" s="33" t="s">
        <v>2460</v>
      </c>
      <c r="AC79" s="13" t="s">
        <v>2729</v>
      </c>
      <c r="AD79" s="13" t="s">
        <v>1258</v>
      </c>
      <c r="AE79" s="13" t="s">
        <v>1269</v>
      </c>
      <c r="AF79" s="13" t="s">
        <v>74</v>
      </c>
      <c r="AJ79" s="13" t="s">
        <v>2706</v>
      </c>
      <c r="AK79" s="13">
        <v>1</v>
      </c>
      <c r="AL79" s="4" t="str">
        <f t="shared" si="1"/>
        <v>X:153297737:G:C</v>
      </c>
      <c r="AM79" s="13">
        <v>100</v>
      </c>
      <c r="AN79" s="13" t="s">
        <v>1197</v>
      </c>
      <c r="AO79" s="13">
        <v>1</v>
      </c>
      <c r="AP79" s="13" t="s">
        <v>2752</v>
      </c>
      <c r="AQ79" s="13" t="s">
        <v>2760</v>
      </c>
      <c r="AR79" s="31"/>
      <c r="AS79" s="31"/>
      <c r="AT79" s="13">
        <v>7</v>
      </c>
    </row>
    <row r="80" spans="1:1028" s="13" customFormat="1">
      <c r="A80" s="13" t="s">
        <v>2250</v>
      </c>
      <c r="B80" s="13" t="s">
        <v>35</v>
      </c>
      <c r="C80" s="13" t="s">
        <v>39</v>
      </c>
      <c r="D80" s="13">
        <v>11825</v>
      </c>
      <c r="E80" s="13" t="s">
        <v>36</v>
      </c>
      <c r="F80" s="13">
        <v>660</v>
      </c>
      <c r="G80" s="13">
        <v>410</v>
      </c>
      <c r="H80" s="13">
        <v>137</v>
      </c>
      <c r="I80" s="13" t="s">
        <v>2706</v>
      </c>
      <c r="J80" s="13" t="s">
        <v>405</v>
      </c>
      <c r="K80" s="32" t="s">
        <v>43</v>
      </c>
      <c r="L80" s="32">
        <v>77</v>
      </c>
      <c r="M80" s="13" t="s">
        <v>440</v>
      </c>
      <c r="N80" s="13" t="s">
        <v>400</v>
      </c>
      <c r="O80" s="13" t="s">
        <v>406</v>
      </c>
      <c r="P80" s="13" t="s">
        <v>2251</v>
      </c>
      <c r="Q80" s="13" t="s">
        <v>47</v>
      </c>
      <c r="R80" s="13" t="s">
        <v>2104</v>
      </c>
      <c r="S80" s="13">
        <v>28.2</v>
      </c>
      <c r="T80" s="13">
        <v>0.96599999999999997</v>
      </c>
      <c r="U80" s="13" t="s">
        <v>2082</v>
      </c>
      <c r="V80" s="13" t="s">
        <v>2252</v>
      </c>
      <c r="W80" s="13" t="s">
        <v>2253</v>
      </c>
      <c r="X80" s="13" t="s">
        <v>34</v>
      </c>
      <c r="Y80" s="13" t="s">
        <v>34</v>
      </c>
      <c r="Z80" s="13" t="s">
        <v>34</v>
      </c>
      <c r="AA80" s="13" t="s">
        <v>34</v>
      </c>
      <c r="AB80" s="33" t="s">
        <v>2254</v>
      </c>
      <c r="AC80" s="13" t="s">
        <v>2729</v>
      </c>
      <c r="AD80" s="13" t="s">
        <v>1258</v>
      </c>
      <c r="AE80" s="13" t="s">
        <v>2761</v>
      </c>
      <c r="AF80" s="13" t="s">
        <v>74</v>
      </c>
      <c r="AJ80" s="13" t="s">
        <v>2706</v>
      </c>
      <c r="AL80" s="4" t="str">
        <f t="shared" si="1"/>
        <v>X:153296869:T:C</v>
      </c>
      <c r="AM80" s="13">
        <v>137</v>
      </c>
      <c r="AN80" s="13" t="s">
        <v>405</v>
      </c>
      <c r="AO80" s="13">
        <v>2</v>
      </c>
      <c r="AP80" s="13" t="s">
        <v>2752</v>
      </c>
      <c r="AQ80" s="28" t="s">
        <v>2762</v>
      </c>
      <c r="AT80" s="13">
        <v>7</v>
      </c>
    </row>
    <row r="81" spans="1:1028" s="13" customFormat="1">
      <c r="A81" s="13" t="s">
        <v>2132</v>
      </c>
      <c r="B81" s="13" t="s">
        <v>40</v>
      </c>
      <c r="C81" s="13" t="s">
        <v>39</v>
      </c>
      <c r="D81" s="13">
        <v>95196</v>
      </c>
      <c r="E81" s="13" t="s">
        <v>36</v>
      </c>
      <c r="F81" s="13">
        <v>718</v>
      </c>
      <c r="G81" s="13">
        <v>468</v>
      </c>
      <c r="H81" s="13">
        <v>156</v>
      </c>
      <c r="I81" s="13" t="s">
        <v>2706</v>
      </c>
      <c r="J81" s="13" t="s">
        <v>2133</v>
      </c>
      <c r="K81" s="32" t="s">
        <v>34</v>
      </c>
      <c r="L81" s="32"/>
      <c r="M81" s="13" t="s">
        <v>34</v>
      </c>
      <c r="N81" s="13" t="s">
        <v>326</v>
      </c>
      <c r="O81" s="13" t="s">
        <v>2140</v>
      </c>
      <c r="P81" s="13" t="s">
        <v>2135</v>
      </c>
      <c r="Q81" s="13" t="s">
        <v>178</v>
      </c>
      <c r="R81" s="13" t="s">
        <v>2136</v>
      </c>
      <c r="S81" s="13">
        <v>25.1</v>
      </c>
      <c r="T81" s="13">
        <v>0.92600000000000005</v>
      </c>
      <c r="U81" s="13" t="s">
        <v>2082</v>
      </c>
      <c r="V81" s="13" t="s">
        <v>2141</v>
      </c>
      <c r="W81" s="13" t="s">
        <v>2138</v>
      </c>
      <c r="X81" s="13" t="s">
        <v>34</v>
      </c>
      <c r="Y81" s="13" t="s">
        <v>34</v>
      </c>
      <c r="Z81" s="13" t="s">
        <v>34</v>
      </c>
      <c r="AA81" s="13" t="s">
        <v>34</v>
      </c>
      <c r="AB81" s="33" t="s">
        <v>2139</v>
      </c>
      <c r="AC81" s="13" t="s">
        <v>2729</v>
      </c>
      <c r="AD81" s="13" t="s">
        <v>1258</v>
      </c>
      <c r="AE81" s="13" t="s">
        <v>1393</v>
      </c>
      <c r="AF81" s="13" t="s">
        <v>74</v>
      </c>
      <c r="AJ81" s="13" t="s">
        <v>2706</v>
      </c>
      <c r="AL81" s="4" t="str">
        <f t="shared" si="1"/>
        <v>X:153296811:G:C</v>
      </c>
      <c r="AM81" s="13">
        <v>156</v>
      </c>
      <c r="AN81" s="13" t="s">
        <v>2133</v>
      </c>
      <c r="AO81" s="13">
        <v>2</v>
      </c>
      <c r="AP81" s="13" t="s">
        <v>2752</v>
      </c>
      <c r="AQ81" s="28" t="s">
        <v>2762</v>
      </c>
      <c r="AT81" s="13">
        <v>7</v>
      </c>
    </row>
    <row r="82" spans="1:1028" s="13" customFormat="1">
      <c r="A82" s="13" t="s">
        <v>1383</v>
      </c>
      <c r="B82" s="13" t="s">
        <v>40</v>
      </c>
      <c r="C82" s="13" t="s">
        <v>35</v>
      </c>
      <c r="D82" s="13">
        <v>143736</v>
      </c>
      <c r="E82" s="13" t="s">
        <v>36</v>
      </c>
      <c r="F82" s="13">
        <v>1155</v>
      </c>
      <c r="G82" s="13">
        <v>905</v>
      </c>
      <c r="H82" s="13">
        <v>302</v>
      </c>
      <c r="I82" s="13" t="s">
        <v>2708</v>
      </c>
      <c r="J82" s="13" t="s">
        <v>618</v>
      </c>
      <c r="K82" s="32" t="s">
        <v>507</v>
      </c>
      <c r="L82" s="32">
        <v>165</v>
      </c>
      <c r="M82" s="13" t="s">
        <v>1650</v>
      </c>
      <c r="N82" s="13" t="s">
        <v>243</v>
      </c>
      <c r="O82" s="13" t="s">
        <v>651</v>
      </c>
      <c r="P82" s="13" t="s">
        <v>1385</v>
      </c>
      <c r="Q82" s="13" t="s">
        <v>47</v>
      </c>
      <c r="R82" s="13" t="s">
        <v>203</v>
      </c>
      <c r="S82" s="13">
        <v>27.6</v>
      </c>
      <c r="T82" s="13">
        <v>0.90200000000000002</v>
      </c>
      <c r="U82" s="13" t="s">
        <v>49</v>
      </c>
      <c r="V82" s="13" t="s">
        <v>1391</v>
      </c>
      <c r="W82" s="13" t="s">
        <v>1392</v>
      </c>
      <c r="X82" s="13" t="s">
        <v>34</v>
      </c>
      <c r="Y82" s="13" t="s">
        <v>34</v>
      </c>
      <c r="Z82" s="13" t="s">
        <v>34</v>
      </c>
      <c r="AA82" s="13" t="s">
        <v>34</v>
      </c>
      <c r="AB82" s="33" t="s">
        <v>1388</v>
      </c>
      <c r="AC82" s="13" t="s">
        <v>2729</v>
      </c>
      <c r="AD82" s="13" t="s">
        <v>1258</v>
      </c>
      <c r="AE82" s="13" t="s">
        <v>1393</v>
      </c>
      <c r="AF82" s="13" t="s">
        <v>74</v>
      </c>
      <c r="AJ82" s="13" t="s">
        <v>2708</v>
      </c>
      <c r="AK82" s="13">
        <v>2</v>
      </c>
      <c r="AL82" s="4" t="str">
        <f t="shared" si="1"/>
        <v>X:153296374:G:T</v>
      </c>
      <c r="AM82" s="13">
        <v>302</v>
      </c>
      <c r="AN82" s="13" t="s">
        <v>618</v>
      </c>
      <c r="AO82" s="13">
        <v>2</v>
      </c>
      <c r="AP82" s="13" t="s">
        <v>2752</v>
      </c>
      <c r="AQ82" s="28" t="s">
        <v>2762</v>
      </c>
      <c r="AT82" s="13">
        <v>7</v>
      </c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  <c r="RY82" s="31"/>
      <c r="RZ82" s="31"/>
      <c r="SA82" s="31"/>
      <c r="SB82" s="31"/>
      <c r="SC82" s="31"/>
      <c r="SD82" s="31"/>
      <c r="SE82" s="31"/>
      <c r="SF82" s="31"/>
      <c r="SG82" s="31"/>
      <c r="SH82" s="31"/>
      <c r="SI82" s="31"/>
      <c r="SJ82" s="31"/>
      <c r="SK82" s="31"/>
      <c r="SL82" s="31"/>
      <c r="SM82" s="31"/>
      <c r="SN82" s="31"/>
      <c r="SO82" s="31"/>
      <c r="SP82" s="31"/>
      <c r="SQ82" s="31"/>
      <c r="SR82" s="31"/>
      <c r="SS82" s="31"/>
      <c r="ST82" s="31"/>
      <c r="SU82" s="31"/>
      <c r="SV82" s="31"/>
      <c r="SW82" s="31"/>
      <c r="SX82" s="31"/>
      <c r="SY82" s="31"/>
      <c r="SZ82" s="31"/>
      <c r="TA82" s="31"/>
      <c r="TB82" s="31"/>
      <c r="TC82" s="31"/>
      <c r="TD82" s="31"/>
      <c r="TE82" s="31"/>
      <c r="TF82" s="31"/>
      <c r="TG82" s="31"/>
      <c r="TH82" s="31"/>
      <c r="TI82" s="31"/>
      <c r="TJ82" s="31"/>
      <c r="TK82" s="31"/>
      <c r="TL82" s="31"/>
      <c r="TM82" s="31"/>
      <c r="TN82" s="31"/>
      <c r="TO82" s="31"/>
      <c r="TP82" s="31"/>
      <c r="TQ82" s="31"/>
      <c r="TR82" s="31"/>
      <c r="TS82" s="31"/>
      <c r="TT82" s="31"/>
      <c r="TU82" s="31"/>
      <c r="TV82" s="31"/>
      <c r="TW82" s="31"/>
      <c r="TX82" s="31"/>
      <c r="TY82" s="31"/>
      <c r="TZ82" s="31"/>
      <c r="UA82" s="31"/>
      <c r="UB82" s="31"/>
      <c r="UC82" s="31"/>
      <c r="UD82" s="31"/>
      <c r="UE82" s="31"/>
      <c r="UF82" s="31"/>
      <c r="UG82" s="31"/>
      <c r="UH82" s="31"/>
      <c r="UI82" s="31"/>
      <c r="UJ82" s="31"/>
      <c r="UK82" s="31"/>
      <c r="UL82" s="31"/>
      <c r="UM82" s="31"/>
      <c r="UN82" s="31"/>
      <c r="UO82" s="31"/>
      <c r="UP82" s="31"/>
      <c r="UQ82" s="31"/>
      <c r="UR82" s="31"/>
      <c r="US82" s="31"/>
      <c r="UT82" s="31"/>
      <c r="UU82" s="31"/>
      <c r="UV82" s="31"/>
      <c r="UW82" s="31"/>
      <c r="UX82" s="31"/>
      <c r="UY82" s="31"/>
      <c r="UZ82" s="31"/>
      <c r="VA82" s="31"/>
      <c r="VB82" s="31"/>
      <c r="VC82" s="31"/>
      <c r="VD82" s="31"/>
      <c r="VE82" s="31"/>
      <c r="VF82" s="31"/>
      <c r="VG82" s="31"/>
      <c r="VH82" s="31"/>
      <c r="VI82" s="31"/>
      <c r="VJ82" s="31"/>
      <c r="VK82" s="31"/>
      <c r="VL82" s="31"/>
      <c r="VM82" s="31"/>
      <c r="VN82" s="31"/>
      <c r="VO82" s="31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  <c r="WS82" s="31"/>
      <c r="WT82" s="31"/>
      <c r="WU82" s="31"/>
      <c r="WV82" s="31"/>
      <c r="WW82" s="31"/>
      <c r="WX82" s="31"/>
      <c r="WY82" s="31"/>
      <c r="WZ82" s="31"/>
      <c r="XA82" s="31"/>
      <c r="XB82" s="31"/>
      <c r="XC82" s="31"/>
      <c r="XD82" s="31"/>
      <c r="XE82" s="31"/>
      <c r="XF82" s="31"/>
      <c r="XG82" s="31"/>
      <c r="XH82" s="31"/>
      <c r="XI82" s="31"/>
      <c r="XJ82" s="31"/>
      <c r="XK82" s="31"/>
      <c r="XL82" s="31"/>
      <c r="XM82" s="31"/>
      <c r="XN82" s="31"/>
      <c r="XO82" s="31"/>
      <c r="XP82" s="31"/>
      <c r="XQ82" s="31"/>
      <c r="XR82" s="31"/>
      <c r="XS82" s="31"/>
      <c r="XT82" s="31"/>
      <c r="XU82" s="31"/>
      <c r="XV82" s="31"/>
      <c r="XW82" s="31"/>
      <c r="XX82" s="31"/>
      <c r="XY82" s="31"/>
      <c r="XZ82" s="31"/>
      <c r="YA82" s="31"/>
      <c r="YB82" s="31"/>
      <c r="YC82" s="31"/>
      <c r="YD82" s="31"/>
      <c r="YE82" s="31"/>
      <c r="YF82" s="31"/>
      <c r="YG82" s="31"/>
      <c r="YH82" s="31"/>
      <c r="YI82" s="31"/>
      <c r="YJ82" s="31"/>
      <c r="YK82" s="31"/>
      <c r="YL82" s="31"/>
      <c r="YM82" s="31"/>
      <c r="YN82" s="31"/>
      <c r="YO82" s="31"/>
      <c r="YP82" s="31"/>
      <c r="YQ82" s="31"/>
      <c r="YR82" s="31"/>
      <c r="YS82" s="31"/>
      <c r="YT82" s="31"/>
      <c r="YU82" s="31"/>
      <c r="YV82" s="31"/>
      <c r="YW82" s="31"/>
      <c r="YX82" s="31"/>
      <c r="YY82" s="31"/>
      <c r="YZ82" s="31"/>
      <c r="ZA82" s="31"/>
      <c r="ZB82" s="31"/>
      <c r="ZC82" s="31"/>
      <c r="ZD82" s="31"/>
      <c r="ZE82" s="31"/>
      <c r="ZF82" s="31"/>
      <c r="ZG82" s="31"/>
      <c r="ZH82" s="31"/>
      <c r="ZI82" s="31"/>
      <c r="ZJ82" s="31"/>
      <c r="ZK82" s="31"/>
      <c r="ZL82" s="31"/>
      <c r="ZM82" s="31"/>
      <c r="ZN82" s="31"/>
      <c r="ZO82" s="31"/>
      <c r="ZP82" s="31"/>
      <c r="ZQ82" s="31"/>
      <c r="ZR82" s="31"/>
      <c r="ZS82" s="31"/>
      <c r="ZT82" s="31"/>
      <c r="ZU82" s="31"/>
      <c r="ZV82" s="31"/>
      <c r="ZW82" s="31"/>
      <c r="ZX82" s="31"/>
      <c r="ZY82" s="31"/>
      <c r="ZZ82" s="31"/>
      <c r="AAA82" s="31"/>
      <c r="AAB82" s="31"/>
      <c r="AAC82" s="31"/>
      <c r="AAD82" s="31"/>
      <c r="AAE82" s="31"/>
      <c r="AAF82" s="31"/>
      <c r="AAG82" s="31"/>
      <c r="AAH82" s="31"/>
      <c r="AAI82" s="31"/>
      <c r="AAJ82" s="31"/>
      <c r="AAK82" s="31"/>
      <c r="AAL82" s="31"/>
      <c r="AAM82" s="31"/>
      <c r="AAN82" s="31"/>
      <c r="AAO82" s="31"/>
      <c r="AAP82" s="31"/>
      <c r="AAQ82" s="31"/>
      <c r="AAR82" s="31"/>
      <c r="AAS82" s="31"/>
      <c r="AAT82" s="31"/>
      <c r="AAU82" s="31"/>
      <c r="AAV82" s="31"/>
      <c r="AAW82" s="31"/>
      <c r="AAX82" s="31"/>
      <c r="AAY82" s="31"/>
      <c r="AAZ82" s="31"/>
      <c r="ABA82" s="31"/>
      <c r="ABB82" s="31"/>
      <c r="ABC82" s="31"/>
      <c r="ABD82" s="31"/>
      <c r="ABE82" s="31"/>
      <c r="ABF82" s="31"/>
      <c r="ABG82" s="31"/>
      <c r="ABH82" s="31"/>
      <c r="ABI82" s="31"/>
      <c r="ABJ82" s="31"/>
      <c r="ABK82" s="31"/>
      <c r="ABL82" s="31"/>
      <c r="ABM82" s="31"/>
      <c r="ABN82" s="31"/>
      <c r="ABO82" s="31"/>
      <c r="ABP82" s="31"/>
      <c r="ABQ82" s="31"/>
      <c r="ABR82" s="31"/>
      <c r="ABS82" s="31"/>
      <c r="ABT82" s="31"/>
      <c r="ABU82" s="31"/>
      <c r="ABV82" s="31"/>
      <c r="ABW82" s="31"/>
      <c r="ABX82" s="31"/>
      <c r="ABY82" s="31"/>
      <c r="ABZ82" s="31"/>
      <c r="ACA82" s="31"/>
      <c r="ACB82" s="31"/>
      <c r="ACC82" s="31"/>
      <c r="ACD82" s="31"/>
      <c r="ACE82" s="31"/>
      <c r="ACF82" s="31"/>
      <c r="ACG82" s="31"/>
      <c r="ACH82" s="31"/>
      <c r="ACI82" s="31"/>
      <c r="ACJ82" s="31"/>
      <c r="ACK82" s="31"/>
      <c r="ACL82" s="31"/>
      <c r="ACM82" s="31"/>
      <c r="ACN82" s="31"/>
      <c r="ACO82" s="31"/>
      <c r="ACP82" s="31"/>
      <c r="ACQ82" s="31"/>
      <c r="ACR82" s="31"/>
      <c r="ACS82" s="31"/>
      <c r="ACT82" s="31"/>
      <c r="ACU82" s="31"/>
      <c r="ACV82" s="31"/>
      <c r="ACW82" s="31"/>
      <c r="ACX82" s="31"/>
      <c r="ACY82" s="31"/>
      <c r="ACZ82" s="31"/>
      <c r="ADA82" s="31"/>
      <c r="ADB82" s="31"/>
      <c r="ADC82" s="31"/>
      <c r="ADD82" s="31"/>
      <c r="ADE82" s="31"/>
      <c r="ADF82" s="31"/>
      <c r="ADG82" s="31"/>
      <c r="ADH82" s="31"/>
      <c r="ADI82" s="31"/>
      <c r="ADJ82" s="31"/>
      <c r="ADK82" s="31"/>
      <c r="ADL82" s="31"/>
      <c r="ADM82" s="31"/>
      <c r="ADN82" s="31"/>
      <c r="ADO82" s="31"/>
      <c r="ADP82" s="31"/>
      <c r="ADQ82" s="31"/>
      <c r="ADR82" s="31"/>
      <c r="ADS82" s="31"/>
      <c r="ADT82" s="31"/>
      <c r="ADU82" s="31"/>
      <c r="ADV82" s="31"/>
      <c r="ADW82" s="31"/>
      <c r="ADX82" s="31"/>
      <c r="ADY82" s="31"/>
      <c r="ADZ82" s="31"/>
      <c r="AEA82" s="31"/>
      <c r="AEB82" s="31"/>
      <c r="AEC82" s="31"/>
      <c r="AED82" s="31"/>
      <c r="AEE82" s="31"/>
      <c r="AEF82" s="31"/>
      <c r="AEG82" s="31"/>
      <c r="AEH82" s="31"/>
      <c r="AEI82" s="31"/>
      <c r="AEJ82" s="31"/>
      <c r="AEK82" s="31"/>
      <c r="AEL82" s="31"/>
      <c r="AEM82" s="31"/>
      <c r="AEN82" s="31"/>
      <c r="AEO82" s="31"/>
      <c r="AEP82" s="31"/>
      <c r="AEQ82" s="31"/>
      <c r="AER82" s="31"/>
      <c r="AES82" s="31"/>
      <c r="AET82" s="31"/>
      <c r="AEU82" s="31"/>
      <c r="AEV82" s="31"/>
      <c r="AEW82" s="31"/>
      <c r="AEX82" s="31"/>
      <c r="AEY82" s="31"/>
      <c r="AEZ82" s="31"/>
      <c r="AFA82" s="31"/>
      <c r="AFB82" s="31"/>
      <c r="AFC82" s="31"/>
      <c r="AFD82" s="31"/>
      <c r="AFE82" s="31"/>
      <c r="AFF82" s="31"/>
      <c r="AFG82" s="31"/>
      <c r="AFH82" s="31"/>
      <c r="AFI82" s="31"/>
      <c r="AFJ82" s="31"/>
      <c r="AFK82" s="31"/>
      <c r="AFL82" s="31"/>
      <c r="AFM82" s="31"/>
      <c r="AFN82" s="31"/>
      <c r="AFO82" s="31"/>
      <c r="AFP82" s="31"/>
      <c r="AFQ82" s="31"/>
      <c r="AFR82" s="31"/>
      <c r="AFS82" s="31"/>
      <c r="AFT82" s="31"/>
      <c r="AFU82" s="31"/>
      <c r="AFV82" s="31"/>
      <c r="AFW82" s="31"/>
      <c r="AFX82" s="31"/>
      <c r="AFY82" s="31"/>
      <c r="AFZ82" s="31"/>
      <c r="AGA82" s="31"/>
      <c r="AGB82" s="31"/>
      <c r="AGC82" s="31"/>
      <c r="AGD82" s="31"/>
      <c r="AGE82" s="31"/>
      <c r="AGF82" s="31"/>
      <c r="AGG82" s="31"/>
      <c r="AGH82" s="31"/>
      <c r="AGI82" s="31"/>
      <c r="AGJ82" s="31"/>
      <c r="AGK82" s="31"/>
      <c r="AGL82" s="31"/>
      <c r="AGM82" s="31"/>
      <c r="AGN82" s="31"/>
      <c r="AGO82" s="31"/>
      <c r="AGP82" s="31"/>
      <c r="AGQ82" s="31"/>
      <c r="AGR82" s="31"/>
      <c r="AGS82" s="31"/>
      <c r="AGT82" s="31"/>
      <c r="AGU82" s="31"/>
      <c r="AGV82" s="31"/>
      <c r="AGW82" s="31"/>
      <c r="AGX82" s="31"/>
      <c r="AGY82" s="31"/>
      <c r="AGZ82" s="31"/>
      <c r="AHA82" s="31"/>
      <c r="AHB82" s="31"/>
      <c r="AHC82" s="31"/>
      <c r="AHD82" s="31"/>
      <c r="AHE82" s="31"/>
      <c r="AHF82" s="31"/>
      <c r="AHG82" s="31"/>
      <c r="AHH82" s="31"/>
      <c r="AHI82" s="31"/>
      <c r="AHJ82" s="31"/>
      <c r="AHK82" s="31"/>
      <c r="AHL82" s="31"/>
      <c r="AHM82" s="31"/>
      <c r="AHN82" s="31"/>
      <c r="AHO82" s="31"/>
      <c r="AHP82" s="31"/>
      <c r="AHQ82" s="31"/>
      <c r="AHR82" s="31"/>
      <c r="AHS82" s="31"/>
      <c r="AHT82" s="31"/>
      <c r="AHU82" s="31"/>
      <c r="AHV82" s="31"/>
      <c r="AHW82" s="31"/>
      <c r="AHX82" s="31"/>
      <c r="AHY82" s="31"/>
      <c r="AHZ82" s="31"/>
      <c r="AIA82" s="31"/>
      <c r="AIB82" s="31"/>
      <c r="AIC82" s="31"/>
      <c r="AID82" s="31"/>
      <c r="AIE82" s="31"/>
      <c r="AIF82" s="31"/>
      <c r="AIG82" s="31"/>
      <c r="AIH82" s="31"/>
      <c r="AII82" s="31"/>
      <c r="AIJ82" s="31"/>
      <c r="AIK82" s="31"/>
      <c r="AIL82" s="31"/>
      <c r="AIM82" s="31"/>
      <c r="AIN82" s="31"/>
      <c r="AIO82" s="31"/>
      <c r="AIP82" s="31"/>
      <c r="AIQ82" s="31"/>
      <c r="AIR82" s="31"/>
      <c r="AIS82" s="31"/>
      <c r="AIT82" s="31"/>
      <c r="AIU82" s="31"/>
      <c r="AIV82" s="31"/>
      <c r="AIW82" s="31"/>
      <c r="AIX82" s="31"/>
      <c r="AIY82" s="31"/>
      <c r="AIZ82" s="31"/>
      <c r="AJA82" s="31"/>
      <c r="AJB82" s="31"/>
      <c r="AJC82" s="31"/>
      <c r="AJD82" s="31"/>
      <c r="AJE82" s="31"/>
      <c r="AJF82" s="31"/>
      <c r="AJG82" s="31"/>
      <c r="AJH82" s="31"/>
      <c r="AJI82" s="31"/>
      <c r="AJJ82" s="31"/>
      <c r="AJK82" s="31"/>
      <c r="AJL82" s="31"/>
      <c r="AJM82" s="31"/>
      <c r="AJN82" s="31"/>
      <c r="AJO82" s="31"/>
      <c r="AJP82" s="31"/>
      <c r="AJQ82" s="31"/>
      <c r="AJR82" s="31"/>
      <c r="AJS82" s="31"/>
      <c r="AJT82" s="31"/>
      <c r="AJU82" s="31"/>
      <c r="AJV82" s="31"/>
      <c r="AJW82" s="31"/>
      <c r="AJX82" s="31"/>
      <c r="AJY82" s="31"/>
      <c r="AJZ82" s="31"/>
      <c r="AKA82" s="31"/>
      <c r="AKB82" s="31"/>
      <c r="AKC82" s="31"/>
      <c r="AKD82" s="31"/>
      <c r="AKE82" s="31"/>
      <c r="AKF82" s="31"/>
      <c r="AKG82" s="31"/>
      <c r="AKH82" s="31"/>
      <c r="AKI82" s="31"/>
      <c r="AKJ82" s="31"/>
      <c r="AKK82" s="31"/>
      <c r="AKL82" s="31"/>
      <c r="AKM82" s="31"/>
      <c r="AKN82" s="31"/>
      <c r="AKO82" s="31"/>
      <c r="AKP82" s="31"/>
      <c r="AKQ82" s="31"/>
      <c r="AKR82" s="31"/>
      <c r="AKS82" s="31"/>
      <c r="AKT82" s="31"/>
      <c r="AKU82" s="31"/>
      <c r="AKV82" s="31"/>
      <c r="AKW82" s="31"/>
      <c r="AKX82" s="31"/>
      <c r="AKY82" s="31"/>
      <c r="AKZ82" s="31"/>
      <c r="ALA82" s="31"/>
      <c r="ALB82" s="31"/>
      <c r="ALC82" s="31"/>
      <c r="ALD82" s="31"/>
      <c r="ALE82" s="31"/>
      <c r="ALF82" s="31"/>
      <c r="ALG82" s="31"/>
      <c r="ALH82" s="31"/>
      <c r="ALI82" s="31"/>
      <c r="ALJ82" s="31"/>
      <c r="ALK82" s="31"/>
      <c r="ALL82" s="31"/>
      <c r="ALM82" s="31"/>
      <c r="ALN82" s="31"/>
      <c r="ALO82" s="31"/>
      <c r="ALP82" s="31"/>
      <c r="ALQ82" s="31"/>
      <c r="ALR82" s="31"/>
      <c r="ALS82" s="31"/>
      <c r="ALT82" s="31"/>
      <c r="ALU82" s="31"/>
      <c r="ALV82" s="31"/>
      <c r="ALW82" s="31"/>
      <c r="ALX82" s="31"/>
      <c r="ALY82" s="31"/>
      <c r="ALZ82" s="31"/>
      <c r="AMA82" s="31"/>
      <c r="AMB82" s="31"/>
      <c r="AMC82" s="31"/>
      <c r="AMD82" s="31"/>
      <c r="AME82" s="31"/>
      <c r="AMF82" s="31"/>
      <c r="AMG82" s="31"/>
      <c r="AMH82" s="31"/>
      <c r="AMI82" s="31"/>
      <c r="AMJ82" s="31"/>
      <c r="AMK82" s="31"/>
      <c r="AML82" s="31"/>
      <c r="AMM82" s="31"/>
      <c r="AMN82" s="31"/>
    </row>
    <row r="83" spans="1:1028" s="13" customFormat="1">
      <c r="A83" s="13" t="s">
        <v>2561</v>
      </c>
      <c r="B83" s="13" t="s">
        <v>40</v>
      </c>
      <c r="C83" s="13" t="s">
        <v>106</v>
      </c>
      <c r="D83" s="13">
        <v>816914</v>
      </c>
      <c r="E83" s="13" t="s">
        <v>36</v>
      </c>
      <c r="F83" s="13">
        <v>444</v>
      </c>
      <c r="G83" s="13">
        <v>194</v>
      </c>
      <c r="H83" s="13">
        <v>65</v>
      </c>
      <c r="I83" s="13" t="s">
        <v>2705</v>
      </c>
      <c r="J83" s="13" t="s">
        <v>1723</v>
      </c>
      <c r="K83" s="32" t="s">
        <v>34</v>
      </c>
      <c r="L83" s="32"/>
      <c r="M83" s="13" t="s">
        <v>34</v>
      </c>
      <c r="N83" s="13" t="s">
        <v>45</v>
      </c>
      <c r="O83" s="13" t="s">
        <v>2562</v>
      </c>
      <c r="P83" s="13" t="s">
        <v>2563</v>
      </c>
      <c r="Q83" s="13" t="s">
        <v>565</v>
      </c>
      <c r="R83" s="13" t="s">
        <v>211</v>
      </c>
      <c r="S83" s="13">
        <v>17.010000000000002</v>
      </c>
      <c r="T83" s="13">
        <v>0.31900000000000001</v>
      </c>
      <c r="U83" s="13" t="s">
        <v>49</v>
      </c>
      <c r="V83" s="13" t="s">
        <v>2564</v>
      </c>
      <c r="W83" s="13" t="s">
        <v>2565</v>
      </c>
      <c r="X83" s="13" t="s">
        <v>34</v>
      </c>
      <c r="Y83" s="13" t="s">
        <v>34</v>
      </c>
      <c r="Z83" s="13" t="s">
        <v>34</v>
      </c>
      <c r="AA83" s="13" t="s">
        <v>34</v>
      </c>
      <c r="AB83" s="33">
        <v>18414213</v>
      </c>
      <c r="AC83" s="13" t="s">
        <v>2729</v>
      </c>
      <c r="AD83" s="13" t="s">
        <v>1258</v>
      </c>
      <c r="AE83" s="13" t="s">
        <v>169</v>
      </c>
      <c r="AF83" s="13" t="s">
        <v>58</v>
      </c>
      <c r="AJ83" s="13" t="s">
        <v>2705</v>
      </c>
      <c r="AK83" s="13">
        <v>2</v>
      </c>
      <c r="AL83" s="4" t="str">
        <f t="shared" si="1"/>
        <v>X:153297841:G:A</v>
      </c>
      <c r="AM83" s="13">
        <v>65</v>
      </c>
      <c r="AN83" s="13" t="s">
        <v>1723</v>
      </c>
      <c r="AT83" s="13">
        <v>8</v>
      </c>
    </row>
    <row r="84" spans="1:1028" s="13" customFormat="1">
      <c r="A84" s="13" t="s">
        <v>2442</v>
      </c>
      <c r="B84" s="13" t="s">
        <v>40</v>
      </c>
      <c r="C84" s="13" t="s">
        <v>39</v>
      </c>
      <c r="D84" s="13">
        <v>143526</v>
      </c>
      <c r="E84" s="13" t="s">
        <v>36</v>
      </c>
      <c r="F84" s="13">
        <v>552</v>
      </c>
      <c r="G84" s="13">
        <v>302</v>
      </c>
      <c r="H84" s="13">
        <v>101</v>
      </c>
      <c r="I84" s="13" t="s">
        <v>2706</v>
      </c>
      <c r="J84" s="13" t="s">
        <v>198</v>
      </c>
      <c r="K84" s="32" t="s">
        <v>507</v>
      </c>
      <c r="L84" s="32">
        <v>20</v>
      </c>
      <c r="M84" s="13" t="s">
        <v>1650</v>
      </c>
      <c r="N84" s="13" t="s">
        <v>200</v>
      </c>
      <c r="O84" s="13" t="s">
        <v>612</v>
      </c>
      <c r="P84" s="13" t="s">
        <v>2443</v>
      </c>
      <c r="Q84" s="13" t="s">
        <v>47</v>
      </c>
      <c r="R84" s="13" t="s">
        <v>2076</v>
      </c>
      <c r="S84" s="13">
        <v>27.6</v>
      </c>
      <c r="T84" s="13">
        <v>0.97799999999999998</v>
      </c>
      <c r="U84" s="13" t="s">
        <v>2082</v>
      </c>
      <c r="V84" s="13" t="s">
        <v>2444</v>
      </c>
      <c r="W84" s="13" t="s">
        <v>2445</v>
      </c>
      <c r="X84" s="13" t="s">
        <v>34</v>
      </c>
      <c r="Y84" s="13" t="s">
        <v>34</v>
      </c>
      <c r="Z84" s="13" t="s">
        <v>34</v>
      </c>
      <c r="AA84" s="13" t="s">
        <v>34</v>
      </c>
      <c r="AB84" s="33" t="s">
        <v>2446</v>
      </c>
      <c r="AC84" s="13" t="s">
        <v>2729</v>
      </c>
      <c r="AD84" s="13" t="s">
        <v>1258</v>
      </c>
      <c r="AE84" s="13" t="s">
        <v>2763</v>
      </c>
      <c r="AF84" s="13" t="s">
        <v>58</v>
      </c>
      <c r="AJ84" s="13" t="s">
        <v>2706</v>
      </c>
      <c r="AL84" s="4" t="str">
        <f t="shared" si="1"/>
        <v>X:153297733:G:C</v>
      </c>
      <c r="AM84" s="13">
        <v>101</v>
      </c>
      <c r="AN84" s="13" t="s">
        <v>198</v>
      </c>
      <c r="AT84" s="13">
        <v>8</v>
      </c>
    </row>
    <row r="85" spans="1:1028" s="13" customFormat="1">
      <c r="A85" s="13" t="s">
        <v>2387</v>
      </c>
      <c r="B85" s="13" t="s">
        <v>35</v>
      </c>
      <c r="C85" s="13" t="s">
        <v>39</v>
      </c>
      <c r="D85" s="13">
        <v>280546</v>
      </c>
      <c r="E85" s="13" t="s">
        <v>36</v>
      </c>
      <c r="F85" s="13">
        <v>575</v>
      </c>
      <c r="G85" s="13">
        <v>325</v>
      </c>
      <c r="H85" s="13">
        <v>109</v>
      </c>
      <c r="I85" s="13" t="s">
        <v>2706</v>
      </c>
      <c r="J85" s="13" t="s">
        <v>1271</v>
      </c>
      <c r="K85" s="32" t="s">
        <v>325</v>
      </c>
      <c r="L85" s="32">
        <v>27</v>
      </c>
      <c r="M85" s="13" t="s">
        <v>326</v>
      </c>
      <c r="N85" s="13" t="s">
        <v>326</v>
      </c>
      <c r="O85" s="13" t="s">
        <v>1272</v>
      </c>
      <c r="P85" s="13" t="s">
        <v>2388</v>
      </c>
      <c r="Q85" s="13" t="s">
        <v>47</v>
      </c>
      <c r="R85" s="13" t="s">
        <v>1932</v>
      </c>
      <c r="S85" s="13">
        <v>27.1</v>
      </c>
      <c r="T85" s="13">
        <v>0.875</v>
      </c>
      <c r="U85" s="13" t="s">
        <v>2082</v>
      </c>
      <c r="V85" s="13" t="s">
        <v>2389</v>
      </c>
      <c r="W85" s="13" t="s">
        <v>2390</v>
      </c>
      <c r="X85" s="13" t="s">
        <v>34</v>
      </c>
      <c r="Y85" s="13" t="s">
        <v>34</v>
      </c>
      <c r="Z85" s="13" t="s">
        <v>34</v>
      </c>
      <c r="AA85" s="13" t="s">
        <v>34</v>
      </c>
      <c r="AB85" s="33" t="s">
        <v>34</v>
      </c>
      <c r="AC85" s="13" t="s">
        <v>2729</v>
      </c>
      <c r="AD85" s="13" t="s">
        <v>1258</v>
      </c>
      <c r="AE85" s="13" t="s">
        <v>190</v>
      </c>
      <c r="AF85" s="13" t="s">
        <v>58</v>
      </c>
      <c r="AJ85" s="13" t="s">
        <v>2706</v>
      </c>
      <c r="AL85" s="4" t="str">
        <f t="shared" si="1"/>
        <v>X:153297710:T:C</v>
      </c>
      <c r="AM85" s="13">
        <v>109</v>
      </c>
      <c r="AN85" s="13" t="s">
        <v>1271</v>
      </c>
      <c r="AT85" s="13">
        <v>8</v>
      </c>
    </row>
    <row r="86" spans="1:1028" s="13" customFormat="1">
      <c r="A86" s="13" t="s">
        <v>2346</v>
      </c>
      <c r="B86" s="13" t="s">
        <v>39</v>
      </c>
      <c r="C86" s="13" t="s">
        <v>35</v>
      </c>
      <c r="D86" s="13">
        <v>143546</v>
      </c>
      <c r="E86" s="13" t="s">
        <v>36</v>
      </c>
      <c r="F86" s="13">
        <v>614</v>
      </c>
      <c r="G86" s="13">
        <v>364</v>
      </c>
      <c r="H86" s="13">
        <v>122</v>
      </c>
      <c r="I86" s="13" t="s">
        <v>2706</v>
      </c>
      <c r="J86" s="13" t="s">
        <v>90</v>
      </c>
      <c r="K86" s="32" t="s">
        <v>134</v>
      </c>
      <c r="L86" s="32">
        <v>60</v>
      </c>
      <c r="M86" s="13" t="s">
        <v>135</v>
      </c>
      <c r="N86" s="13" t="s">
        <v>94</v>
      </c>
      <c r="O86" s="13" t="s">
        <v>91</v>
      </c>
      <c r="P86" s="13" t="s">
        <v>2347</v>
      </c>
      <c r="Q86" s="13" t="s">
        <v>47</v>
      </c>
      <c r="R86" s="13" t="s">
        <v>1947</v>
      </c>
      <c r="S86" s="13">
        <v>28.2</v>
      </c>
      <c r="T86" s="13">
        <v>0.94799999999999995</v>
      </c>
      <c r="U86" s="13" t="s">
        <v>2082</v>
      </c>
      <c r="V86" s="13" t="s">
        <v>2348</v>
      </c>
      <c r="W86" s="13" t="s">
        <v>2349</v>
      </c>
      <c r="X86" s="13" t="s">
        <v>34</v>
      </c>
      <c r="Y86" s="13" t="s">
        <v>34</v>
      </c>
      <c r="Z86" s="13" t="s">
        <v>34</v>
      </c>
      <c r="AA86" s="13" t="s">
        <v>34</v>
      </c>
      <c r="AB86" s="33">
        <v>17089071</v>
      </c>
      <c r="AC86" s="13" t="s">
        <v>2729</v>
      </c>
      <c r="AD86" s="13" t="s">
        <v>1258</v>
      </c>
      <c r="AE86" s="13" t="s">
        <v>1269</v>
      </c>
      <c r="AF86" s="13" t="s">
        <v>58</v>
      </c>
      <c r="AJ86" s="13" t="s">
        <v>2706</v>
      </c>
      <c r="AL86" s="4" t="str">
        <f t="shared" si="1"/>
        <v>X:153297671:C:T</v>
      </c>
      <c r="AM86" s="13">
        <v>122</v>
      </c>
      <c r="AN86" s="13" t="s">
        <v>90</v>
      </c>
      <c r="AT86" s="13">
        <v>8</v>
      </c>
    </row>
    <row r="87" spans="1:1028" s="13" customFormat="1">
      <c r="A87" s="13" t="s">
        <v>2333</v>
      </c>
      <c r="B87" s="13" t="s">
        <v>39</v>
      </c>
      <c r="C87" s="13" t="s">
        <v>106</v>
      </c>
      <c r="D87" s="13">
        <v>143550</v>
      </c>
      <c r="E87" s="13" t="s">
        <v>36</v>
      </c>
      <c r="F87" s="13">
        <v>622</v>
      </c>
      <c r="G87" s="13">
        <v>372</v>
      </c>
      <c r="H87" s="13">
        <v>124</v>
      </c>
      <c r="I87" s="13" t="s">
        <v>2706</v>
      </c>
      <c r="J87" s="13" t="s">
        <v>885</v>
      </c>
      <c r="K87" s="32" t="s">
        <v>1959</v>
      </c>
      <c r="L87" s="32">
        <v>62</v>
      </c>
      <c r="M87" s="13" t="s">
        <v>231</v>
      </c>
      <c r="N87" s="13" t="s">
        <v>217</v>
      </c>
      <c r="O87" s="13" t="s">
        <v>2339</v>
      </c>
      <c r="P87" s="13" t="s">
        <v>2335</v>
      </c>
      <c r="Q87" s="13" t="s">
        <v>112</v>
      </c>
      <c r="R87" s="13" t="s">
        <v>126</v>
      </c>
      <c r="S87" s="13">
        <v>23.3</v>
      </c>
      <c r="T87" s="13">
        <v>0.623</v>
      </c>
      <c r="U87" s="13" t="s">
        <v>2082</v>
      </c>
      <c r="V87" s="13" t="s">
        <v>2340</v>
      </c>
      <c r="W87" s="13" t="s">
        <v>2337</v>
      </c>
      <c r="X87" s="13" t="s">
        <v>34</v>
      </c>
      <c r="Y87" s="13" t="s">
        <v>34</v>
      </c>
      <c r="Z87" s="13" t="s">
        <v>34</v>
      </c>
      <c r="AA87" s="13" t="s">
        <v>34</v>
      </c>
      <c r="AB87" s="33" t="s">
        <v>2338</v>
      </c>
      <c r="AC87" s="13" t="s">
        <v>2729</v>
      </c>
      <c r="AD87" s="13" t="s">
        <v>1258</v>
      </c>
      <c r="AE87" s="13" t="s">
        <v>300</v>
      </c>
      <c r="AF87" s="13" t="s">
        <v>58</v>
      </c>
      <c r="AJ87" s="13" t="s">
        <v>2706</v>
      </c>
      <c r="AL87" s="4" t="str">
        <f t="shared" si="1"/>
        <v>X:153297663:C:A</v>
      </c>
      <c r="AM87" s="13">
        <v>124</v>
      </c>
      <c r="AN87" s="13" t="s">
        <v>885</v>
      </c>
      <c r="AT87" s="13">
        <v>8</v>
      </c>
    </row>
    <row r="88" spans="1:1028" s="13" customFormat="1">
      <c r="A88" s="13" t="s">
        <v>2322</v>
      </c>
      <c r="B88" s="13" t="s">
        <v>40</v>
      </c>
      <c r="C88" s="13" t="s">
        <v>106</v>
      </c>
      <c r="D88" s="13">
        <v>143552</v>
      </c>
      <c r="E88" s="13" t="s">
        <v>36</v>
      </c>
      <c r="F88" s="13">
        <v>630</v>
      </c>
      <c r="G88" s="13">
        <v>380</v>
      </c>
      <c r="H88" s="13">
        <v>127</v>
      </c>
      <c r="I88" s="13" t="s">
        <v>2706</v>
      </c>
      <c r="J88" s="13" t="s">
        <v>427</v>
      </c>
      <c r="K88" s="32" t="s">
        <v>462</v>
      </c>
      <c r="L88" s="32">
        <v>65</v>
      </c>
      <c r="M88" s="13" t="s">
        <v>696</v>
      </c>
      <c r="N88" s="13" t="s">
        <v>45</v>
      </c>
      <c r="O88" s="13" t="s">
        <v>428</v>
      </c>
      <c r="P88" s="13" t="s">
        <v>2323</v>
      </c>
      <c r="Q88" s="13" t="s">
        <v>47</v>
      </c>
      <c r="R88" s="13" t="s">
        <v>2058</v>
      </c>
      <c r="S88" s="13">
        <v>27.7</v>
      </c>
      <c r="T88" s="13">
        <v>0.96699999999999997</v>
      </c>
      <c r="U88" s="13" t="s">
        <v>2082</v>
      </c>
      <c r="V88" s="13" t="s">
        <v>2324</v>
      </c>
      <c r="W88" s="13" t="s">
        <v>2325</v>
      </c>
      <c r="X88" s="13" t="s">
        <v>34</v>
      </c>
      <c r="Y88" s="13" t="s">
        <v>34</v>
      </c>
      <c r="Z88" s="13" t="s">
        <v>34</v>
      </c>
      <c r="AA88" s="13" t="s">
        <v>34</v>
      </c>
      <c r="AB88" s="33" t="s">
        <v>2326</v>
      </c>
      <c r="AC88" s="13" t="s">
        <v>2729</v>
      </c>
      <c r="AD88" s="13" t="s">
        <v>1258</v>
      </c>
      <c r="AE88" s="13" t="s">
        <v>300</v>
      </c>
      <c r="AF88" s="13" t="s">
        <v>58</v>
      </c>
      <c r="AJ88" s="13" t="s">
        <v>2706</v>
      </c>
      <c r="AL88" s="4" t="str">
        <f t="shared" si="1"/>
        <v>X:153296899:G:A</v>
      </c>
      <c r="AM88" s="13">
        <v>127</v>
      </c>
      <c r="AN88" s="13" t="s">
        <v>427</v>
      </c>
      <c r="AT88" s="13">
        <v>8</v>
      </c>
    </row>
    <row r="89" spans="1:1028" s="13" customFormat="1">
      <c r="A89" s="13" t="s">
        <v>2278</v>
      </c>
      <c r="B89" s="13" t="s">
        <v>39</v>
      </c>
      <c r="C89" s="13" t="s">
        <v>106</v>
      </c>
      <c r="D89" s="13">
        <v>143560</v>
      </c>
      <c r="E89" s="13" t="s">
        <v>36</v>
      </c>
      <c r="F89" s="13">
        <v>648</v>
      </c>
      <c r="G89" s="13">
        <v>398</v>
      </c>
      <c r="H89" s="13">
        <v>133</v>
      </c>
      <c r="I89" s="13" t="s">
        <v>2706</v>
      </c>
      <c r="J89" s="13" t="s">
        <v>1123</v>
      </c>
      <c r="K89" s="32" t="s">
        <v>325</v>
      </c>
      <c r="L89" s="32">
        <v>72</v>
      </c>
      <c r="M89" s="13" t="s">
        <v>326</v>
      </c>
      <c r="N89" s="13" t="s">
        <v>45</v>
      </c>
      <c r="O89" s="13" t="s">
        <v>1124</v>
      </c>
      <c r="P89" s="13" t="s">
        <v>2279</v>
      </c>
      <c r="Q89" s="13" t="s">
        <v>47</v>
      </c>
      <c r="R89" s="13" t="s">
        <v>2271</v>
      </c>
      <c r="S89" s="13">
        <v>28.9</v>
      </c>
      <c r="T89" s="13">
        <v>0.97499999999999998</v>
      </c>
      <c r="U89" s="13" t="s">
        <v>2082</v>
      </c>
      <c r="V89" s="13" t="s">
        <v>2286</v>
      </c>
      <c r="W89" s="13" t="s">
        <v>2287</v>
      </c>
      <c r="X89" s="13" t="s">
        <v>34</v>
      </c>
      <c r="Y89" s="13" t="s">
        <v>34</v>
      </c>
      <c r="Z89" s="13" t="s">
        <v>34</v>
      </c>
      <c r="AA89" s="13" t="s">
        <v>34</v>
      </c>
      <c r="AB89" s="33" t="s">
        <v>2282</v>
      </c>
      <c r="AC89" s="13" t="s">
        <v>2729</v>
      </c>
      <c r="AD89" s="13" t="s">
        <v>1258</v>
      </c>
      <c r="AE89" s="13" t="s">
        <v>1269</v>
      </c>
      <c r="AF89" s="13" t="s">
        <v>58</v>
      </c>
      <c r="AJ89" s="13" t="s">
        <v>2706</v>
      </c>
      <c r="AL89" s="4" t="str">
        <f t="shared" si="1"/>
        <v>X:153296881:C:A</v>
      </c>
      <c r="AM89" s="13">
        <v>133</v>
      </c>
      <c r="AN89" s="13" t="s">
        <v>1123</v>
      </c>
      <c r="AT89" s="13">
        <v>8</v>
      </c>
    </row>
    <row r="90" spans="1:1028" s="13" customFormat="1">
      <c r="A90" s="34" t="s">
        <v>2278</v>
      </c>
      <c r="B90" s="34" t="s">
        <v>39</v>
      </c>
      <c r="C90" s="34" t="s">
        <v>35</v>
      </c>
      <c r="D90" s="34">
        <v>143559</v>
      </c>
      <c r="E90" s="34" t="s">
        <v>36</v>
      </c>
      <c r="F90" s="34">
        <v>648</v>
      </c>
      <c r="G90" s="34">
        <v>398</v>
      </c>
      <c r="H90" s="34">
        <v>133</v>
      </c>
      <c r="I90" s="34" t="s">
        <v>2706</v>
      </c>
      <c r="J90" s="34" t="s">
        <v>241</v>
      </c>
      <c r="K90" s="35" t="s">
        <v>325</v>
      </c>
      <c r="L90" s="35">
        <v>72</v>
      </c>
      <c r="M90" s="13" t="s">
        <v>326</v>
      </c>
      <c r="N90" s="13" t="s">
        <v>243</v>
      </c>
      <c r="O90" s="34" t="s">
        <v>242</v>
      </c>
      <c r="P90" s="34" t="s">
        <v>2279</v>
      </c>
      <c r="Q90" s="34" t="s">
        <v>47</v>
      </c>
      <c r="R90" s="34" t="s">
        <v>2271</v>
      </c>
      <c r="S90" s="34">
        <v>29.5</v>
      </c>
      <c r="T90" s="34">
        <v>0.97899999999999998</v>
      </c>
      <c r="U90" s="34" t="s">
        <v>2082</v>
      </c>
      <c r="V90" s="34" t="s">
        <v>2280</v>
      </c>
      <c r="W90" s="34" t="s">
        <v>2281</v>
      </c>
      <c r="X90" s="34" t="s">
        <v>34</v>
      </c>
      <c r="Y90" s="34" t="s">
        <v>34</v>
      </c>
      <c r="Z90" s="34" t="s">
        <v>34</v>
      </c>
      <c r="AA90" s="34" t="s">
        <v>34</v>
      </c>
      <c r="AB90" s="36" t="s">
        <v>2282</v>
      </c>
      <c r="AC90" s="34" t="s">
        <v>2729</v>
      </c>
      <c r="AD90" s="34" t="s">
        <v>1258</v>
      </c>
      <c r="AE90" s="34" t="s">
        <v>1269</v>
      </c>
      <c r="AF90" s="34" t="s">
        <v>58</v>
      </c>
      <c r="AG90" s="34"/>
      <c r="AH90" s="34"/>
      <c r="AI90" s="34"/>
      <c r="AJ90" s="34" t="s">
        <v>2706</v>
      </c>
      <c r="AK90" s="34">
        <v>1</v>
      </c>
      <c r="AL90" s="4" t="str">
        <f t="shared" si="1"/>
        <v>X:153296881:C:T</v>
      </c>
      <c r="AM90" s="34">
        <v>133</v>
      </c>
      <c r="AN90" s="34" t="s">
        <v>241</v>
      </c>
      <c r="AO90" s="34">
        <v>1</v>
      </c>
      <c r="AP90" s="34" t="s">
        <v>2752</v>
      </c>
      <c r="AQ90" s="34" t="s">
        <v>2764</v>
      </c>
      <c r="AT90" s="13">
        <v>8</v>
      </c>
    </row>
    <row r="91" spans="1:1028" s="13" customFormat="1">
      <c r="A91" s="13" t="s">
        <v>2268</v>
      </c>
      <c r="B91" s="13" t="s">
        <v>40</v>
      </c>
      <c r="C91" s="13" t="s">
        <v>106</v>
      </c>
      <c r="D91" s="13">
        <v>143563</v>
      </c>
      <c r="E91" s="13" t="s">
        <v>36</v>
      </c>
      <c r="F91" s="13">
        <v>651</v>
      </c>
      <c r="G91" s="13">
        <v>401</v>
      </c>
      <c r="H91" s="13">
        <v>134</v>
      </c>
      <c r="I91" s="13" t="s">
        <v>2706</v>
      </c>
      <c r="J91" s="13" t="s">
        <v>215</v>
      </c>
      <c r="K91" s="32" t="s">
        <v>40</v>
      </c>
      <c r="L91" s="32">
        <v>73</v>
      </c>
      <c r="M91" s="13" t="s">
        <v>285</v>
      </c>
      <c r="N91" s="13" t="s">
        <v>217</v>
      </c>
      <c r="O91" s="13" t="s">
        <v>2275</v>
      </c>
      <c r="P91" s="13" t="s">
        <v>2270</v>
      </c>
      <c r="Q91" s="13" t="s">
        <v>47</v>
      </c>
      <c r="R91" s="13" t="s">
        <v>1947</v>
      </c>
      <c r="S91" s="13">
        <v>27.9</v>
      </c>
      <c r="T91" s="13">
        <v>0.99099999999999999</v>
      </c>
      <c r="U91" s="13" t="s">
        <v>2082</v>
      </c>
      <c r="V91" s="13" t="s">
        <v>2276</v>
      </c>
      <c r="W91" s="13" t="s">
        <v>2277</v>
      </c>
      <c r="X91" s="13" t="s">
        <v>34</v>
      </c>
      <c r="Y91" s="13" t="s">
        <v>34</v>
      </c>
      <c r="Z91" s="13" t="s">
        <v>34</v>
      </c>
      <c r="AA91" s="13" t="s">
        <v>34</v>
      </c>
      <c r="AB91" s="33" t="s">
        <v>2274</v>
      </c>
      <c r="AC91" s="13" t="s">
        <v>2729</v>
      </c>
      <c r="AD91" s="13" t="s">
        <v>1258</v>
      </c>
      <c r="AE91" s="13" t="s">
        <v>1269</v>
      </c>
      <c r="AF91" s="13" t="s">
        <v>58</v>
      </c>
      <c r="AJ91" s="13" t="s">
        <v>2706</v>
      </c>
      <c r="AL91" s="4" t="str">
        <f t="shared" si="1"/>
        <v>X:153296878:G:A</v>
      </c>
      <c r="AM91" s="13">
        <v>134</v>
      </c>
      <c r="AN91" s="13" t="s">
        <v>215</v>
      </c>
      <c r="AT91" s="13">
        <v>8</v>
      </c>
    </row>
    <row r="92" spans="1:1028" s="13" customFormat="1">
      <c r="A92" s="13" t="s">
        <v>2142</v>
      </c>
      <c r="B92" s="13" t="s">
        <v>35</v>
      </c>
      <c r="C92" s="13" t="s">
        <v>39</v>
      </c>
      <c r="D92" s="13">
        <v>143583</v>
      </c>
      <c r="E92" s="13" t="s">
        <v>36</v>
      </c>
      <c r="F92" s="13">
        <v>717</v>
      </c>
      <c r="G92" s="13">
        <v>467</v>
      </c>
      <c r="H92" s="13">
        <v>156</v>
      </c>
      <c r="I92" s="13" t="s">
        <v>2706</v>
      </c>
      <c r="J92" s="13" t="s">
        <v>2143</v>
      </c>
      <c r="K92" s="32" t="s">
        <v>34</v>
      </c>
      <c r="L92" s="32"/>
      <c r="M92" s="13" t="s">
        <v>34</v>
      </c>
      <c r="N92" s="13" t="s">
        <v>400</v>
      </c>
      <c r="O92" s="13" t="s">
        <v>2144</v>
      </c>
      <c r="P92" s="13" t="s">
        <v>2145</v>
      </c>
      <c r="Q92" s="13" t="s">
        <v>47</v>
      </c>
      <c r="R92" s="13" t="s">
        <v>1947</v>
      </c>
      <c r="S92" s="13">
        <v>27.7</v>
      </c>
      <c r="T92" s="13">
        <v>0.98</v>
      </c>
      <c r="U92" s="13" t="s">
        <v>2082</v>
      </c>
      <c r="V92" s="13" t="s">
        <v>2146</v>
      </c>
      <c r="W92" s="13" t="s">
        <v>2147</v>
      </c>
      <c r="X92" s="13" t="s">
        <v>34</v>
      </c>
      <c r="Y92" s="13" t="s">
        <v>34</v>
      </c>
      <c r="Z92" s="13" t="s">
        <v>34</v>
      </c>
      <c r="AA92" s="13" t="s">
        <v>34</v>
      </c>
      <c r="AB92" s="33" t="s">
        <v>2148</v>
      </c>
      <c r="AC92" s="13" t="s">
        <v>2729</v>
      </c>
      <c r="AD92" s="13" t="s">
        <v>1258</v>
      </c>
      <c r="AE92" s="13" t="s">
        <v>2765</v>
      </c>
      <c r="AF92" s="13" t="s">
        <v>58</v>
      </c>
      <c r="AJ92" s="13" t="s">
        <v>2706</v>
      </c>
      <c r="AL92" s="4" t="str">
        <f t="shared" si="1"/>
        <v>X:153296812:T:C</v>
      </c>
      <c r="AM92" s="13">
        <v>156</v>
      </c>
      <c r="AN92" s="13" t="s">
        <v>2143</v>
      </c>
      <c r="AT92" s="13">
        <v>8</v>
      </c>
    </row>
    <row r="93" spans="1:1028" s="13" customFormat="1">
      <c r="A93" s="13" t="s">
        <v>2118</v>
      </c>
      <c r="B93" s="13" t="s">
        <v>40</v>
      </c>
      <c r="C93" s="13" t="s">
        <v>39</v>
      </c>
      <c r="D93" s="13">
        <v>143589</v>
      </c>
      <c r="E93" s="13" t="s">
        <v>36</v>
      </c>
      <c r="F93" s="13">
        <v>721</v>
      </c>
      <c r="G93" s="13">
        <v>471</v>
      </c>
      <c r="H93" s="13">
        <v>157</v>
      </c>
      <c r="I93" s="13" t="s">
        <v>2706</v>
      </c>
      <c r="J93" s="13" t="s">
        <v>1746</v>
      </c>
      <c r="K93" s="32" t="s">
        <v>34</v>
      </c>
      <c r="L93" s="32"/>
      <c r="M93" s="13" t="s">
        <v>34</v>
      </c>
      <c r="N93" s="13" t="s">
        <v>45</v>
      </c>
      <c r="O93" s="13" t="s">
        <v>2123</v>
      </c>
      <c r="P93" s="13" t="s">
        <v>2124</v>
      </c>
      <c r="Q93" s="13" t="s">
        <v>193</v>
      </c>
      <c r="R93" s="13" t="s">
        <v>1842</v>
      </c>
      <c r="S93" s="13">
        <v>28.4</v>
      </c>
      <c r="T93" s="13">
        <v>0.95699999999999996</v>
      </c>
      <c r="U93" s="13" t="s">
        <v>2082</v>
      </c>
      <c r="V93" s="13" t="s">
        <v>2125</v>
      </c>
      <c r="W93" s="13" t="s">
        <v>2122</v>
      </c>
      <c r="X93" s="13" t="s">
        <v>34</v>
      </c>
      <c r="Y93" s="13" t="s">
        <v>34</v>
      </c>
      <c r="Z93" s="13" t="s">
        <v>34</v>
      </c>
      <c r="AA93" s="13" t="s">
        <v>34</v>
      </c>
      <c r="AB93" s="33" t="s">
        <v>34</v>
      </c>
      <c r="AC93" s="13" t="s">
        <v>2729</v>
      </c>
      <c r="AD93" s="13" t="s">
        <v>1258</v>
      </c>
      <c r="AE93" s="13" t="s">
        <v>300</v>
      </c>
      <c r="AF93" s="13" t="s">
        <v>58</v>
      </c>
      <c r="AJ93" s="13" t="s">
        <v>2706</v>
      </c>
      <c r="AL93" s="4" t="str">
        <f t="shared" si="1"/>
        <v>X:153296808:G:C</v>
      </c>
      <c r="AM93" s="13">
        <v>157</v>
      </c>
      <c r="AN93" s="13" t="s">
        <v>1746</v>
      </c>
      <c r="AT93" s="13">
        <v>8</v>
      </c>
    </row>
    <row r="94" spans="1:1028" s="13" customFormat="1">
      <c r="A94" s="13" t="s">
        <v>2112</v>
      </c>
      <c r="B94" s="13" t="s">
        <v>35</v>
      </c>
      <c r="C94" s="13" t="s">
        <v>39</v>
      </c>
      <c r="D94" s="13">
        <v>143590</v>
      </c>
      <c r="E94" s="13" t="s">
        <v>36</v>
      </c>
      <c r="F94" s="13">
        <v>722</v>
      </c>
      <c r="G94" s="13">
        <v>472</v>
      </c>
      <c r="H94" s="13">
        <v>158</v>
      </c>
      <c r="I94" s="13" t="s">
        <v>2706</v>
      </c>
      <c r="J94" s="13" t="s">
        <v>323</v>
      </c>
      <c r="K94" s="32" t="s">
        <v>34</v>
      </c>
      <c r="L94" s="32"/>
      <c r="M94" s="13" t="s">
        <v>34</v>
      </c>
      <c r="N94" s="13" t="s">
        <v>267</v>
      </c>
      <c r="O94" s="13" t="s">
        <v>324</v>
      </c>
      <c r="P94" s="13" t="s">
        <v>2114</v>
      </c>
      <c r="Q94" s="13" t="s">
        <v>47</v>
      </c>
      <c r="R94" s="13" t="s">
        <v>2091</v>
      </c>
      <c r="S94" s="13">
        <v>25.6</v>
      </c>
      <c r="T94" s="13">
        <v>0.92800000000000005</v>
      </c>
      <c r="U94" s="13" t="s">
        <v>2082</v>
      </c>
      <c r="V94" s="13" t="s">
        <v>2115</v>
      </c>
      <c r="W94" s="13" t="s">
        <v>2116</v>
      </c>
      <c r="X94" s="13" t="s">
        <v>34</v>
      </c>
      <c r="Y94" s="13" t="s">
        <v>34</v>
      </c>
      <c r="Z94" s="13" t="s">
        <v>34</v>
      </c>
      <c r="AA94" s="13" t="s">
        <v>34</v>
      </c>
      <c r="AB94" s="33" t="s">
        <v>2117</v>
      </c>
      <c r="AC94" s="13" t="s">
        <v>2729</v>
      </c>
      <c r="AD94" s="13" t="s">
        <v>1258</v>
      </c>
      <c r="AE94" s="13" t="s">
        <v>1269</v>
      </c>
      <c r="AF94" s="13" t="s">
        <v>58</v>
      </c>
      <c r="AJ94" s="13" t="s">
        <v>2706</v>
      </c>
      <c r="AL94" s="4" t="str">
        <f t="shared" si="1"/>
        <v>X:153296807:T:C</v>
      </c>
      <c r="AM94" s="13">
        <v>158</v>
      </c>
      <c r="AN94" s="13" t="s">
        <v>323</v>
      </c>
      <c r="AO94" s="13">
        <v>2</v>
      </c>
      <c r="AP94" s="13" t="s">
        <v>2752</v>
      </c>
      <c r="AQ94" s="13" t="s">
        <v>2766</v>
      </c>
      <c r="AT94" s="13">
        <v>8</v>
      </c>
    </row>
    <row r="95" spans="1:1028" s="13" customFormat="1">
      <c r="A95" s="13" t="s">
        <v>1758</v>
      </c>
      <c r="B95" s="13" t="s">
        <v>40</v>
      </c>
      <c r="C95" s="13" t="s">
        <v>35</v>
      </c>
      <c r="D95" s="13">
        <v>143652</v>
      </c>
      <c r="E95" s="13" t="s">
        <v>36</v>
      </c>
      <c r="F95" s="13">
        <v>923</v>
      </c>
      <c r="G95" s="13">
        <v>673</v>
      </c>
      <c r="H95" s="13">
        <v>225</v>
      </c>
      <c r="I95" s="13" t="s">
        <v>2708</v>
      </c>
      <c r="J95" s="13" t="s">
        <v>668</v>
      </c>
      <c r="K95" s="32" t="s">
        <v>340</v>
      </c>
      <c r="L95" s="32">
        <v>130</v>
      </c>
      <c r="M95" s="13" t="s">
        <v>79</v>
      </c>
      <c r="N95" s="13" t="s">
        <v>64</v>
      </c>
      <c r="O95" s="13" t="s">
        <v>779</v>
      </c>
      <c r="P95" s="13" t="s">
        <v>1759</v>
      </c>
      <c r="Q95" s="13" t="s">
        <v>47</v>
      </c>
      <c r="R95" s="13" t="s">
        <v>595</v>
      </c>
      <c r="S95" s="13">
        <v>25.8</v>
      </c>
      <c r="T95" s="13">
        <v>0.81499999999999995</v>
      </c>
      <c r="U95" s="13" t="s">
        <v>49</v>
      </c>
      <c r="V95" s="13" t="s">
        <v>1760</v>
      </c>
      <c r="W95" s="13" t="s">
        <v>1761</v>
      </c>
      <c r="X95" s="13" t="s">
        <v>34</v>
      </c>
      <c r="Y95" s="13" t="s">
        <v>34</v>
      </c>
      <c r="Z95" s="13" t="s">
        <v>34</v>
      </c>
      <c r="AA95" s="13" t="s">
        <v>34</v>
      </c>
      <c r="AB95" s="33">
        <v>18414213</v>
      </c>
      <c r="AC95" s="13" t="s">
        <v>2729</v>
      </c>
      <c r="AD95" s="13" t="s">
        <v>1258</v>
      </c>
      <c r="AE95" s="13" t="s">
        <v>1269</v>
      </c>
      <c r="AF95" s="13" t="s">
        <v>58</v>
      </c>
      <c r="AJ95" s="13" t="s">
        <v>2708</v>
      </c>
      <c r="AK95" s="13">
        <v>2</v>
      </c>
      <c r="AL95" s="4" t="str">
        <f t="shared" si="1"/>
        <v>X:153296606:G:T</v>
      </c>
      <c r="AM95" s="13">
        <v>225</v>
      </c>
      <c r="AN95" s="13" t="s">
        <v>668</v>
      </c>
      <c r="AT95" s="13">
        <v>8</v>
      </c>
    </row>
    <row r="96" spans="1:1028" s="13" customFormat="1">
      <c r="A96" s="13" t="s">
        <v>1369</v>
      </c>
      <c r="B96" s="13" t="s">
        <v>35</v>
      </c>
      <c r="C96" s="13" t="s">
        <v>39</v>
      </c>
      <c r="D96" s="13">
        <v>143742</v>
      </c>
      <c r="E96" s="13" t="s">
        <v>36</v>
      </c>
      <c r="F96" s="13">
        <v>1160</v>
      </c>
      <c r="G96" s="13">
        <v>910</v>
      </c>
      <c r="H96" s="13">
        <v>304</v>
      </c>
      <c r="I96" s="13" t="s">
        <v>2708</v>
      </c>
      <c r="J96" s="13" t="s">
        <v>1271</v>
      </c>
      <c r="K96" s="32" t="s">
        <v>106</v>
      </c>
      <c r="L96" s="32">
        <v>168</v>
      </c>
      <c r="M96" s="13" t="s">
        <v>267</v>
      </c>
      <c r="N96" s="13" t="s">
        <v>326</v>
      </c>
      <c r="O96" s="13" t="s">
        <v>1272</v>
      </c>
      <c r="P96" s="13" t="s">
        <v>1370</v>
      </c>
      <c r="Q96" s="13" t="s">
        <v>47</v>
      </c>
      <c r="R96" s="13" t="s">
        <v>1323</v>
      </c>
      <c r="S96" s="13">
        <v>27.4</v>
      </c>
      <c r="T96" s="13">
        <v>0.82099999999999995</v>
      </c>
      <c r="U96" s="13" t="s">
        <v>49</v>
      </c>
      <c r="V96" s="13" t="s">
        <v>1371</v>
      </c>
      <c r="W96" s="13" t="s">
        <v>1372</v>
      </c>
      <c r="X96" s="13" t="s">
        <v>34</v>
      </c>
      <c r="Y96" s="13" t="s">
        <v>34</v>
      </c>
      <c r="Z96" s="13" t="s">
        <v>34</v>
      </c>
      <c r="AA96" s="13" t="s">
        <v>34</v>
      </c>
      <c r="AB96" s="33">
        <v>16473305</v>
      </c>
      <c r="AC96" s="13" t="s">
        <v>2729</v>
      </c>
      <c r="AD96" s="13" t="s">
        <v>1258</v>
      </c>
      <c r="AE96" s="13" t="s">
        <v>1269</v>
      </c>
      <c r="AF96" s="13" t="s">
        <v>58</v>
      </c>
      <c r="AJ96" s="13" t="s">
        <v>2708</v>
      </c>
      <c r="AK96" s="13">
        <v>2</v>
      </c>
      <c r="AL96" s="4" t="str">
        <f t="shared" si="1"/>
        <v>X:153296369:T:C</v>
      </c>
      <c r="AM96" s="13">
        <v>304</v>
      </c>
      <c r="AN96" s="13" t="s">
        <v>1271</v>
      </c>
      <c r="AT96" s="13">
        <v>8</v>
      </c>
    </row>
    <row r="97" spans="1:46" s="13" customFormat="1">
      <c r="A97" s="13" t="s">
        <v>1369</v>
      </c>
      <c r="B97" s="13" t="s">
        <v>35</v>
      </c>
      <c r="C97" s="13" t="s">
        <v>40</v>
      </c>
      <c r="D97" s="13">
        <v>420031</v>
      </c>
      <c r="E97" s="13" t="s">
        <v>36</v>
      </c>
      <c r="F97" s="13">
        <v>1160</v>
      </c>
      <c r="G97" s="13">
        <v>910</v>
      </c>
      <c r="H97" s="13">
        <v>304</v>
      </c>
      <c r="I97" s="13" t="s">
        <v>2708</v>
      </c>
      <c r="J97" s="13" t="s">
        <v>419</v>
      </c>
      <c r="K97" s="32" t="s">
        <v>106</v>
      </c>
      <c r="L97" s="32">
        <v>168</v>
      </c>
      <c r="M97" s="13" t="s">
        <v>267</v>
      </c>
      <c r="N97" s="13" t="s">
        <v>63</v>
      </c>
      <c r="O97" s="13" t="s">
        <v>420</v>
      </c>
      <c r="P97" s="13" t="s">
        <v>1370</v>
      </c>
      <c r="Q97" s="13" t="s">
        <v>47</v>
      </c>
      <c r="R97" s="13" t="s">
        <v>1352</v>
      </c>
      <c r="S97" s="13">
        <v>26.8</v>
      </c>
      <c r="T97" s="13">
        <v>0.82599999999999996</v>
      </c>
      <c r="U97" s="13" t="s">
        <v>49</v>
      </c>
      <c r="V97" s="13" t="s">
        <v>1373</v>
      </c>
      <c r="W97" s="13" t="s">
        <v>1374</v>
      </c>
      <c r="X97" s="13" t="s">
        <v>34</v>
      </c>
      <c r="Y97" s="13" t="s">
        <v>34</v>
      </c>
      <c r="Z97" s="13" t="s">
        <v>34</v>
      </c>
      <c r="AA97" s="13" t="s">
        <v>34</v>
      </c>
      <c r="AB97" s="33">
        <v>16473305</v>
      </c>
      <c r="AC97" s="13" t="s">
        <v>2729</v>
      </c>
      <c r="AD97" s="13" t="s">
        <v>1258</v>
      </c>
      <c r="AE97" s="13" t="s">
        <v>190</v>
      </c>
      <c r="AF97" s="13" t="s">
        <v>58</v>
      </c>
      <c r="AJ97" s="13" t="s">
        <v>2708</v>
      </c>
      <c r="AL97" s="4" t="str">
        <f t="shared" si="1"/>
        <v>X:153296369:T:G</v>
      </c>
      <c r="AM97" s="13">
        <v>304</v>
      </c>
      <c r="AN97" s="13" t="s">
        <v>419</v>
      </c>
      <c r="AT97" s="13">
        <v>8</v>
      </c>
    </row>
    <row r="98" spans="1:46" s="13" customFormat="1">
      <c r="A98" s="13" t="s">
        <v>1361</v>
      </c>
      <c r="B98" s="13" t="s">
        <v>39</v>
      </c>
      <c r="C98" s="13" t="s">
        <v>40</v>
      </c>
      <c r="D98" s="13">
        <v>655729</v>
      </c>
      <c r="E98" s="13" t="s">
        <v>36</v>
      </c>
      <c r="F98" s="13">
        <v>1162</v>
      </c>
      <c r="G98" s="13">
        <v>912</v>
      </c>
      <c r="H98" s="13">
        <v>304</v>
      </c>
      <c r="I98" s="13" t="s">
        <v>2708</v>
      </c>
      <c r="J98" s="13" t="s">
        <v>947</v>
      </c>
      <c r="K98" s="32" t="s">
        <v>106</v>
      </c>
      <c r="L98" s="32">
        <v>168</v>
      </c>
      <c r="M98" s="13" t="s">
        <v>267</v>
      </c>
      <c r="N98" s="13" t="s">
        <v>452</v>
      </c>
      <c r="O98" s="13" t="s">
        <v>948</v>
      </c>
      <c r="P98" s="13" t="s">
        <v>1362</v>
      </c>
      <c r="Q98" s="13" t="s">
        <v>755</v>
      </c>
      <c r="R98" s="13" t="s">
        <v>1352</v>
      </c>
      <c r="S98" s="13">
        <v>24.3</v>
      </c>
      <c r="T98" s="13">
        <v>0.622</v>
      </c>
      <c r="U98" s="13" t="s">
        <v>49</v>
      </c>
      <c r="V98" s="13" t="s">
        <v>1363</v>
      </c>
      <c r="W98" s="13" t="s">
        <v>1364</v>
      </c>
      <c r="X98" s="13" t="s">
        <v>34</v>
      </c>
      <c r="Y98" s="13" t="s">
        <v>34</v>
      </c>
      <c r="Z98" s="13" t="s">
        <v>34</v>
      </c>
      <c r="AA98" s="13" t="s">
        <v>34</v>
      </c>
      <c r="AB98" s="33" t="s">
        <v>34</v>
      </c>
      <c r="AC98" s="13" t="s">
        <v>2729</v>
      </c>
      <c r="AD98" s="13" t="s">
        <v>1258</v>
      </c>
      <c r="AE98" s="13" t="s">
        <v>57</v>
      </c>
      <c r="AF98" s="13" t="s">
        <v>58</v>
      </c>
      <c r="AJ98" s="13" t="s">
        <v>2708</v>
      </c>
      <c r="AK98" s="13">
        <v>2</v>
      </c>
      <c r="AL98" s="4" t="str">
        <f t="shared" si="1"/>
        <v>X:153296367:C:G</v>
      </c>
      <c r="AM98" s="13">
        <v>304</v>
      </c>
      <c r="AN98" s="13" t="s">
        <v>947</v>
      </c>
      <c r="AT98" s="13">
        <v>8</v>
      </c>
    </row>
    <row r="99" spans="1:46" s="13" customFormat="1">
      <c r="A99" s="13" t="s">
        <v>1326</v>
      </c>
      <c r="B99" s="13" t="s">
        <v>39</v>
      </c>
      <c r="C99" s="13" t="s">
        <v>106</v>
      </c>
      <c r="D99" s="13">
        <v>143747</v>
      </c>
      <c r="E99" s="13" t="s">
        <v>36</v>
      </c>
      <c r="F99" s="13">
        <v>1167</v>
      </c>
      <c r="G99" s="13">
        <v>917</v>
      </c>
      <c r="H99" s="13">
        <v>306</v>
      </c>
      <c r="I99" s="13" t="s">
        <v>2708</v>
      </c>
      <c r="J99" s="13" t="s">
        <v>1123</v>
      </c>
      <c r="K99" s="32" t="s">
        <v>92</v>
      </c>
      <c r="L99" s="32">
        <v>170</v>
      </c>
      <c r="M99" s="13" t="s">
        <v>200</v>
      </c>
      <c r="N99" s="13" t="s">
        <v>45</v>
      </c>
      <c r="O99" s="13" t="s">
        <v>1124</v>
      </c>
      <c r="P99" s="13" t="s">
        <v>1327</v>
      </c>
      <c r="Q99" s="13" t="s">
        <v>178</v>
      </c>
      <c r="R99" s="13" t="s">
        <v>1338</v>
      </c>
      <c r="S99" s="13">
        <v>28.3</v>
      </c>
      <c r="T99" s="13">
        <v>0.77200000000000002</v>
      </c>
      <c r="U99" s="13" t="s">
        <v>49</v>
      </c>
      <c r="V99" s="13" t="s">
        <v>1339</v>
      </c>
      <c r="W99" s="13" t="s">
        <v>1340</v>
      </c>
      <c r="X99" s="13" t="s">
        <v>34</v>
      </c>
      <c r="Y99" s="13" t="s">
        <v>34</v>
      </c>
      <c r="Z99" s="13" t="s">
        <v>34</v>
      </c>
      <c r="AA99" s="13" t="s">
        <v>34</v>
      </c>
      <c r="AB99" s="33" t="s">
        <v>1331</v>
      </c>
      <c r="AC99" s="13" t="s">
        <v>2729</v>
      </c>
      <c r="AD99" s="13" t="s">
        <v>1258</v>
      </c>
      <c r="AE99" s="13" t="s">
        <v>1269</v>
      </c>
      <c r="AF99" s="13" t="s">
        <v>58</v>
      </c>
      <c r="AJ99" s="13" t="s">
        <v>2708</v>
      </c>
      <c r="AK99" s="13">
        <v>2</v>
      </c>
      <c r="AL99" s="4" t="str">
        <f t="shared" si="1"/>
        <v>X:153296362:C:A</v>
      </c>
      <c r="AM99" s="13">
        <v>306</v>
      </c>
      <c r="AN99" s="13" t="s">
        <v>1123</v>
      </c>
      <c r="AT99" s="13">
        <v>8</v>
      </c>
    </row>
    <row r="100" spans="1:46" s="13" customFormat="1">
      <c r="A100" s="13" t="s">
        <v>1260</v>
      </c>
      <c r="B100" s="13" t="s">
        <v>40</v>
      </c>
      <c r="C100" s="13" t="s">
        <v>106</v>
      </c>
      <c r="D100" s="13">
        <v>11843</v>
      </c>
      <c r="E100" s="13" t="s">
        <v>36</v>
      </c>
      <c r="F100" s="13">
        <v>1214</v>
      </c>
      <c r="G100" s="13">
        <v>964</v>
      </c>
      <c r="H100" s="13">
        <v>322</v>
      </c>
      <c r="I100" s="13" t="s">
        <v>2709</v>
      </c>
      <c r="J100" s="13" t="s">
        <v>107</v>
      </c>
      <c r="K100" s="32" t="s">
        <v>62</v>
      </c>
      <c r="L100" s="32">
        <v>200</v>
      </c>
      <c r="M100" s="13" t="s">
        <v>514</v>
      </c>
      <c r="N100" s="13" t="s">
        <v>110</v>
      </c>
      <c r="O100" s="13" t="s">
        <v>108</v>
      </c>
      <c r="P100" s="13" t="s">
        <v>1261</v>
      </c>
      <c r="Q100" s="13" t="s">
        <v>47</v>
      </c>
      <c r="R100" s="13" t="s">
        <v>81</v>
      </c>
      <c r="S100" s="13">
        <v>23.3</v>
      </c>
      <c r="T100" s="13">
        <v>0.51</v>
      </c>
      <c r="U100" s="13" t="s">
        <v>49</v>
      </c>
      <c r="V100" s="13" t="s">
        <v>1262</v>
      </c>
      <c r="W100" s="13" t="s">
        <v>1263</v>
      </c>
      <c r="X100" s="13" t="s">
        <v>34</v>
      </c>
      <c r="Y100" s="13" t="s">
        <v>34</v>
      </c>
      <c r="Z100" s="13" t="s">
        <v>34</v>
      </c>
      <c r="AA100" s="13" t="s">
        <v>34</v>
      </c>
      <c r="AB100" s="33" t="s">
        <v>1264</v>
      </c>
      <c r="AC100" s="13" t="s">
        <v>2729</v>
      </c>
      <c r="AD100" s="13" t="s">
        <v>1258</v>
      </c>
      <c r="AE100" s="13" t="s">
        <v>2767</v>
      </c>
      <c r="AF100" s="13" t="s">
        <v>58</v>
      </c>
      <c r="AJ100" s="13" t="s">
        <v>2709</v>
      </c>
      <c r="AK100" s="13">
        <v>2</v>
      </c>
      <c r="AL100" s="4" t="str">
        <f t="shared" si="1"/>
        <v>X:153296315:G:A</v>
      </c>
      <c r="AM100" s="13">
        <v>322</v>
      </c>
      <c r="AN100" s="13" t="s">
        <v>107</v>
      </c>
      <c r="AT100" s="13">
        <v>8</v>
      </c>
    </row>
    <row r="101" spans="1:46" s="13" customFormat="1">
      <c r="A101" s="13" t="s">
        <v>1252</v>
      </c>
      <c r="B101" s="13" t="s">
        <v>40</v>
      </c>
      <c r="C101" s="13" t="s">
        <v>106</v>
      </c>
      <c r="D101" s="13">
        <v>143754</v>
      </c>
      <c r="E101" s="13" t="s">
        <v>36</v>
      </c>
      <c r="F101" s="13">
        <v>1215</v>
      </c>
      <c r="G101" s="13">
        <v>965</v>
      </c>
      <c r="H101" s="13">
        <v>322</v>
      </c>
      <c r="I101" s="13" t="s">
        <v>2709</v>
      </c>
      <c r="J101" s="13" t="s">
        <v>427</v>
      </c>
      <c r="K101" s="32" t="s">
        <v>62</v>
      </c>
      <c r="L101" s="32">
        <v>200</v>
      </c>
      <c r="M101" s="13" t="s">
        <v>514</v>
      </c>
      <c r="N101" s="13" t="s">
        <v>45</v>
      </c>
      <c r="O101" s="13" t="s">
        <v>428</v>
      </c>
      <c r="P101" s="13" t="s">
        <v>1253</v>
      </c>
      <c r="Q101" s="13" t="s">
        <v>47</v>
      </c>
      <c r="R101" s="13" t="s">
        <v>1254</v>
      </c>
      <c r="S101" s="13">
        <v>24.1</v>
      </c>
      <c r="T101" s="13">
        <v>0.58799999999999997</v>
      </c>
      <c r="U101" s="13" t="s">
        <v>49</v>
      </c>
      <c r="V101" s="13" t="s">
        <v>1255</v>
      </c>
      <c r="W101" s="13" t="s">
        <v>1256</v>
      </c>
      <c r="X101" s="13" t="s">
        <v>34</v>
      </c>
      <c r="Y101" s="13" t="s">
        <v>34</v>
      </c>
      <c r="Z101" s="13" t="s">
        <v>34</v>
      </c>
      <c r="AA101" s="13" t="s">
        <v>34</v>
      </c>
      <c r="AB101" s="33" t="s">
        <v>1257</v>
      </c>
      <c r="AC101" s="13" t="s">
        <v>2729</v>
      </c>
      <c r="AD101" s="13" t="s">
        <v>1258</v>
      </c>
      <c r="AE101" s="13" t="s">
        <v>1269</v>
      </c>
      <c r="AF101" s="13" t="s">
        <v>58</v>
      </c>
      <c r="AJ101" s="13" t="s">
        <v>2709</v>
      </c>
      <c r="AK101" s="13">
        <v>2</v>
      </c>
      <c r="AL101" s="4" t="str">
        <f t="shared" si="1"/>
        <v>X:153296314:G:A</v>
      </c>
      <c r="AM101" s="13">
        <v>322</v>
      </c>
      <c r="AN101" s="13" t="s">
        <v>427</v>
      </c>
      <c r="AT101" s="13">
        <v>8</v>
      </c>
    </row>
    <row r="102" spans="1:46" s="11" customFormat="1">
      <c r="A102" s="11" t="s">
        <v>2176</v>
      </c>
      <c r="B102" s="11" t="s">
        <v>35</v>
      </c>
      <c r="C102" s="11" t="s">
        <v>39</v>
      </c>
      <c r="D102" s="11">
        <v>143578</v>
      </c>
      <c r="E102" s="11" t="s">
        <v>36</v>
      </c>
      <c r="F102" s="11">
        <v>702</v>
      </c>
      <c r="G102" s="11">
        <v>452</v>
      </c>
      <c r="H102" s="11">
        <v>151</v>
      </c>
      <c r="I102" s="11" t="s">
        <v>2706</v>
      </c>
      <c r="J102" s="11" t="s">
        <v>2143</v>
      </c>
      <c r="K102" s="37" t="s">
        <v>34</v>
      </c>
      <c r="L102" s="37"/>
      <c r="M102" s="11" t="s">
        <v>34</v>
      </c>
      <c r="N102" s="11" t="s">
        <v>400</v>
      </c>
      <c r="O102" s="11" t="s">
        <v>2144</v>
      </c>
      <c r="P102" s="11" t="s">
        <v>2177</v>
      </c>
      <c r="Q102" s="11" t="s">
        <v>47</v>
      </c>
      <c r="R102" s="11" t="s">
        <v>2178</v>
      </c>
      <c r="S102" s="11">
        <v>27.2</v>
      </c>
      <c r="T102" s="11">
        <v>0.92300000000000004</v>
      </c>
      <c r="U102" s="11" t="s">
        <v>2082</v>
      </c>
      <c r="V102" s="11" t="s">
        <v>2179</v>
      </c>
      <c r="W102" s="11" t="s">
        <v>2180</v>
      </c>
      <c r="X102" s="11" t="s">
        <v>34</v>
      </c>
      <c r="Y102" s="11" t="s">
        <v>34</v>
      </c>
      <c r="Z102" s="11" t="s">
        <v>34</v>
      </c>
      <c r="AA102" s="11" t="s">
        <v>34</v>
      </c>
      <c r="AB102" s="38" t="s">
        <v>2181</v>
      </c>
      <c r="AC102" s="11" t="s">
        <v>2729</v>
      </c>
      <c r="AD102" s="11" t="s">
        <v>1158</v>
      </c>
      <c r="AE102" s="11" t="s">
        <v>300</v>
      </c>
      <c r="AF102" s="11" t="s">
        <v>104</v>
      </c>
      <c r="AJ102" s="11" t="s">
        <v>2706</v>
      </c>
      <c r="AL102" s="4" t="str">
        <f t="shared" si="1"/>
        <v>X:153296827:T:C</v>
      </c>
      <c r="AM102" s="11">
        <v>151</v>
      </c>
      <c r="AN102" s="11" t="s">
        <v>2143</v>
      </c>
      <c r="AT102" s="11">
        <v>9</v>
      </c>
    </row>
    <row r="103" spans="1:46" s="11" customFormat="1">
      <c r="A103" s="11" t="s">
        <v>2165</v>
      </c>
      <c r="B103" s="11" t="s">
        <v>40</v>
      </c>
      <c r="C103" s="11" t="s">
        <v>39</v>
      </c>
      <c r="D103" s="11">
        <v>11844</v>
      </c>
      <c r="E103" s="11" t="s">
        <v>36</v>
      </c>
      <c r="F103" s="11">
        <v>704</v>
      </c>
      <c r="G103" s="11">
        <v>454</v>
      </c>
      <c r="H103" s="11">
        <v>152</v>
      </c>
      <c r="I103" s="11" t="s">
        <v>2706</v>
      </c>
      <c r="J103" s="11" t="s">
        <v>638</v>
      </c>
      <c r="K103" s="37" t="s">
        <v>34</v>
      </c>
      <c r="L103" s="37"/>
      <c r="M103" s="11" t="s">
        <v>34</v>
      </c>
      <c r="N103" s="11" t="s">
        <v>267</v>
      </c>
      <c r="O103" s="11" t="s">
        <v>639</v>
      </c>
      <c r="P103" s="11" t="s">
        <v>2166</v>
      </c>
      <c r="Q103" s="11" t="s">
        <v>274</v>
      </c>
      <c r="R103" s="11" t="s">
        <v>2167</v>
      </c>
      <c r="S103" s="11">
        <v>22.6</v>
      </c>
      <c r="T103" s="11">
        <v>0.874</v>
      </c>
      <c r="U103" s="11" t="s">
        <v>2082</v>
      </c>
      <c r="V103" s="11" t="s">
        <v>2168</v>
      </c>
      <c r="W103" s="11" t="s">
        <v>2169</v>
      </c>
      <c r="X103" s="11" t="s">
        <v>34</v>
      </c>
      <c r="Y103" s="11">
        <v>5.48E-6</v>
      </c>
      <c r="Z103" s="11">
        <v>2.2120000000000001E-4</v>
      </c>
      <c r="AA103" s="11" t="s">
        <v>70</v>
      </c>
      <c r="AB103" s="38" t="s">
        <v>2171</v>
      </c>
      <c r="AC103" s="11" t="s">
        <v>2729</v>
      </c>
      <c r="AD103" s="11" t="s">
        <v>1158</v>
      </c>
      <c r="AE103" s="11" t="s">
        <v>2768</v>
      </c>
      <c r="AF103" s="11" t="s">
        <v>104</v>
      </c>
      <c r="AJ103" s="11" t="s">
        <v>2706</v>
      </c>
      <c r="AL103" s="4" t="str">
        <f t="shared" si="1"/>
        <v>X:153296825:G:C</v>
      </c>
      <c r="AM103" s="11">
        <v>152</v>
      </c>
      <c r="AN103" s="11" t="s">
        <v>638</v>
      </c>
      <c r="AT103" s="11">
        <v>9</v>
      </c>
    </row>
    <row r="104" spans="1:46" s="11" customFormat="1">
      <c r="A104" s="39" t="s">
        <v>2416</v>
      </c>
      <c r="B104" s="39" t="s">
        <v>40</v>
      </c>
      <c r="C104" s="39" t="s">
        <v>106</v>
      </c>
      <c r="D104" s="39">
        <v>11814</v>
      </c>
      <c r="E104" s="39" t="s">
        <v>36</v>
      </c>
      <c r="F104" s="39">
        <v>566</v>
      </c>
      <c r="G104" s="39">
        <v>316</v>
      </c>
      <c r="H104" s="39">
        <v>106</v>
      </c>
      <c r="I104" s="39" t="s">
        <v>2706</v>
      </c>
      <c r="J104" s="39" t="s">
        <v>1161</v>
      </c>
      <c r="K104" s="40" t="s">
        <v>92</v>
      </c>
      <c r="L104" s="40">
        <v>25</v>
      </c>
      <c r="M104" s="11" t="s">
        <v>200</v>
      </c>
      <c r="N104" s="11" t="s">
        <v>1163</v>
      </c>
      <c r="O104" s="39" t="s">
        <v>1162</v>
      </c>
      <c r="P104" s="39" t="s">
        <v>2418</v>
      </c>
      <c r="Q104" s="39" t="s">
        <v>47</v>
      </c>
      <c r="R104" s="39" t="s">
        <v>2076</v>
      </c>
      <c r="S104" s="39">
        <v>26.2</v>
      </c>
      <c r="T104" s="39">
        <v>0.95199999999999996</v>
      </c>
      <c r="U104" s="39" t="s">
        <v>2082</v>
      </c>
      <c r="V104" s="39" t="s">
        <v>2419</v>
      </c>
      <c r="W104" s="39" t="s">
        <v>2420</v>
      </c>
      <c r="X104" s="39" t="s">
        <v>34</v>
      </c>
      <c r="Y104" s="39" t="s">
        <v>34</v>
      </c>
      <c r="Z104" s="39" t="s">
        <v>34</v>
      </c>
      <c r="AA104" s="39" t="s">
        <v>34</v>
      </c>
      <c r="AB104" s="41" t="s">
        <v>2421</v>
      </c>
      <c r="AC104" s="39" t="s">
        <v>2729</v>
      </c>
      <c r="AD104" s="39" t="s">
        <v>1265</v>
      </c>
      <c r="AE104" s="39" t="s">
        <v>2769</v>
      </c>
      <c r="AF104" s="39" t="s">
        <v>74</v>
      </c>
      <c r="AG104" s="39"/>
      <c r="AH104" s="39"/>
      <c r="AI104" s="39"/>
      <c r="AJ104" s="39" t="s">
        <v>2706</v>
      </c>
      <c r="AK104" s="39">
        <v>1</v>
      </c>
      <c r="AL104" s="4" t="str">
        <f t="shared" si="1"/>
        <v>X:153297719:G:A</v>
      </c>
      <c r="AM104" s="39">
        <v>106</v>
      </c>
      <c r="AN104" s="39" t="s">
        <v>1161</v>
      </c>
      <c r="AO104" s="39">
        <v>1</v>
      </c>
      <c r="AP104" s="39" t="s">
        <v>2752</v>
      </c>
      <c r="AQ104" s="39" t="s">
        <v>2760</v>
      </c>
      <c r="AT104" s="11">
        <v>10</v>
      </c>
    </row>
    <row r="105" spans="1:46" s="11" customFormat="1">
      <c r="A105" s="11" t="s">
        <v>2288</v>
      </c>
      <c r="B105" s="11" t="s">
        <v>40</v>
      </c>
      <c r="C105" s="11" t="s">
        <v>35</v>
      </c>
      <c r="D105" s="11">
        <v>547103</v>
      </c>
      <c r="E105" s="11" t="s">
        <v>36</v>
      </c>
      <c r="F105" s="11">
        <v>647</v>
      </c>
      <c r="G105" s="11">
        <v>397</v>
      </c>
      <c r="H105" s="11">
        <v>133</v>
      </c>
      <c r="I105" s="11" t="s">
        <v>2706</v>
      </c>
      <c r="J105" s="11" t="s">
        <v>1808</v>
      </c>
      <c r="K105" s="37" t="s">
        <v>325</v>
      </c>
      <c r="L105" s="37">
        <v>72</v>
      </c>
      <c r="M105" s="11" t="s">
        <v>326</v>
      </c>
      <c r="N105" s="11" t="s">
        <v>110</v>
      </c>
      <c r="O105" s="11" t="s">
        <v>2295</v>
      </c>
      <c r="P105" s="11" t="s">
        <v>2289</v>
      </c>
      <c r="Q105" s="11" t="s">
        <v>47</v>
      </c>
      <c r="R105" s="11" t="s">
        <v>1947</v>
      </c>
      <c r="S105" s="11">
        <v>29.8</v>
      </c>
      <c r="T105" s="11">
        <v>0.98599999999999999</v>
      </c>
      <c r="U105" s="11" t="s">
        <v>2082</v>
      </c>
      <c r="V105" s="11" t="s">
        <v>2296</v>
      </c>
      <c r="W105" s="11" t="s">
        <v>2297</v>
      </c>
      <c r="X105" s="11" t="s">
        <v>34</v>
      </c>
      <c r="Y105" s="11" t="s">
        <v>34</v>
      </c>
      <c r="Z105" s="11" t="s">
        <v>34</v>
      </c>
      <c r="AA105" s="11" t="s">
        <v>34</v>
      </c>
      <c r="AB105" s="38" t="s">
        <v>2292</v>
      </c>
      <c r="AC105" s="11" t="s">
        <v>2729</v>
      </c>
      <c r="AD105" s="11" t="s">
        <v>1158</v>
      </c>
      <c r="AE105" s="11" t="s">
        <v>2298</v>
      </c>
      <c r="AF105" s="11" t="s">
        <v>74</v>
      </c>
      <c r="AJ105" s="11" t="s">
        <v>2706</v>
      </c>
      <c r="AL105" s="4" t="str">
        <f t="shared" si="1"/>
        <v>X:153296882:G:T</v>
      </c>
      <c r="AM105" s="11">
        <v>133</v>
      </c>
      <c r="AN105" s="11" t="s">
        <v>1808</v>
      </c>
      <c r="AT105" s="11">
        <v>10</v>
      </c>
    </row>
    <row r="106" spans="1:46" s="11" customFormat="1">
      <c r="A106" s="11" t="s">
        <v>2268</v>
      </c>
      <c r="B106" s="11" t="s">
        <v>40</v>
      </c>
      <c r="C106" s="11" t="s">
        <v>39</v>
      </c>
      <c r="D106" s="11">
        <v>143562</v>
      </c>
      <c r="E106" s="11" t="s">
        <v>36</v>
      </c>
      <c r="F106" s="11">
        <v>651</v>
      </c>
      <c r="G106" s="11">
        <v>401</v>
      </c>
      <c r="H106" s="11">
        <v>134</v>
      </c>
      <c r="I106" s="11" t="s">
        <v>2706</v>
      </c>
      <c r="J106" s="11" t="s">
        <v>1429</v>
      </c>
      <c r="K106" s="37" t="s">
        <v>40</v>
      </c>
      <c r="L106" s="37">
        <v>73</v>
      </c>
      <c r="M106" s="11" t="s">
        <v>285</v>
      </c>
      <c r="N106" s="11" t="s">
        <v>255</v>
      </c>
      <c r="O106" s="11" t="s">
        <v>1430</v>
      </c>
      <c r="P106" s="11" t="s">
        <v>2270</v>
      </c>
      <c r="Q106" s="11" t="s">
        <v>47</v>
      </c>
      <c r="R106" s="11" t="s">
        <v>2271</v>
      </c>
      <c r="S106" s="11">
        <v>26.9</v>
      </c>
      <c r="T106" s="11">
        <v>0.98799999999999999</v>
      </c>
      <c r="U106" s="11" t="s">
        <v>2082</v>
      </c>
      <c r="V106" s="11" t="s">
        <v>2272</v>
      </c>
      <c r="W106" s="11" t="s">
        <v>2273</v>
      </c>
      <c r="X106" s="11" t="s">
        <v>34</v>
      </c>
      <c r="Y106" s="11" t="s">
        <v>34</v>
      </c>
      <c r="Z106" s="11" t="s">
        <v>34</v>
      </c>
      <c r="AA106" s="11" t="s">
        <v>34</v>
      </c>
      <c r="AB106" s="38" t="s">
        <v>2274</v>
      </c>
      <c r="AC106" s="11" t="s">
        <v>2729</v>
      </c>
      <c r="AD106" s="11" t="s">
        <v>1265</v>
      </c>
      <c r="AE106" s="11" t="s">
        <v>1393</v>
      </c>
      <c r="AF106" s="11" t="s">
        <v>74</v>
      </c>
      <c r="AJ106" s="11" t="s">
        <v>2706</v>
      </c>
      <c r="AL106" s="4" t="str">
        <f t="shared" si="1"/>
        <v>X:153296878:G:C</v>
      </c>
      <c r="AM106" s="11">
        <v>134</v>
      </c>
      <c r="AN106" s="11" t="s">
        <v>1429</v>
      </c>
      <c r="AO106" s="11">
        <v>2</v>
      </c>
      <c r="AP106" s="11" t="s">
        <v>2752</v>
      </c>
      <c r="AQ106" s="11" t="s">
        <v>2766</v>
      </c>
      <c r="AT106" s="11">
        <v>10</v>
      </c>
    </row>
    <row r="107" spans="1:46" s="11" customFormat="1">
      <c r="A107" s="11" t="s">
        <v>2238</v>
      </c>
      <c r="B107" s="11" t="s">
        <v>40</v>
      </c>
      <c r="C107" s="11" t="s">
        <v>106</v>
      </c>
      <c r="D107" s="11">
        <v>11823</v>
      </c>
      <c r="E107" s="11" t="s">
        <v>36</v>
      </c>
      <c r="F107" s="11">
        <v>669</v>
      </c>
      <c r="G107" s="11">
        <v>419</v>
      </c>
      <c r="H107" s="11">
        <v>140</v>
      </c>
      <c r="I107" s="11" t="s">
        <v>2706</v>
      </c>
      <c r="J107" s="11" t="s">
        <v>291</v>
      </c>
      <c r="K107" s="37" t="s">
        <v>507</v>
      </c>
      <c r="L107" s="37">
        <v>81</v>
      </c>
      <c r="M107" s="11" t="s">
        <v>1563</v>
      </c>
      <c r="N107" s="11" t="s">
        <v>293</v>
      </c>
      <c r="O107" s="11" t="s">
        <v>364</v>
      </c>
      <c r="P107" s="11" t="s">
        <v>2239</v>
      </c>
      <c r="Q107" s="11" t="s">
        <v>530</v>
      </c>
      <c r="R107" s="11" t="s">
        <v>48</v>
      </c>
      <c r="S107" s="11">
        <v>28.8</v>
      </c>
      <c r="T107" s="11">
        <v>0.90600000000000003</v>
      </c>
      <c r="U107" s="11" t="s">
        <v>2082</v>
      </c>
      <c r="V107" s="11" t="s">
        <v>2240</v>
      </c>
      <c r="W107" s="11" t="s">
        <v>2241</v>
      </c>
      <c r="X107" s="11" t="s">
        <v>34</v>
      </c>
      <c r="Y107" s="11" t="s">
        <v>34</v>
      </c>
      <c r="Z107" s="11" t="s">
        <v>34</v>
      </c>
      <c r="AA107" s="11" t="s">
        <v>34</v>
      </c>
      <c r="AB107" s="38" t="s">
        <v>2242</v>
      </c>
      <c r="AC107" s="11" t="s">
        <v>2729</v>
      </c>
      <c r="AD107" s="11" t="s">
        <v>1265</v>
      </c>
      <c r="AE107" s="11" t="s">
        <v>2770</v>
      </c>
      <c r="AF107" s="11" t="s">
        <v>74</v>
      </c>
      <c r="AJ107" s="11" t="s">
        <v>2706</v>
      </c>
      <c r="AL107" s="4" t="str">
        <f t="shared" si="1"/>
        <v>X:153296860:G:A</v>
      </c>
      <c r="AM107" s="11">
        <v>140</v>
      </c>
      <c r="AN107" s="11" t="s">
        <v>291</v>
      </c>
      <c r="AO107" s="11">
        <v>2</v>
      </c>
      <c r="AP107" s="11" t="s">
        <v>2752</v>
      </c>
      <c r="AQ107" s="11" t="s">
        <v>2766</v>
      </c>
      <c r="AT107" s="11">
        <v>10</v>
      </c>
    </row>
    <row r="108" spans="1:46" s="11" customFormat="1">
      <c r="A108" s="11" t="s">
        <v>2182</v>
      </c>
      <c r="B108" s="11" t="s">
        <v>39</v>
      </c>
      <c r="C108" s="11" t="s">
        <v>106</v>
      </c>
      <c r="D108" s="11">
        <v>444834</v>
      </c>
      <c r="E108" s="11" t="s">
        <v>36</v>
      </c>
      <c r="F108" s="11">
        <v>701</v>
      </c>
      <c r="G108" s="11">
        <v>451</v>
      </c>
      <c r="H108" s="11">
        <v>151</v>
      </c>
      <c r="I108" s="11" t="s">
        <v>2706</v>
      </c>
      <c r="J108" s="11" t="s">
        <v>229</v>
      </c>
      <c r="K108" s="37" t="s">
        <v>34</v>
      </c>
      <c r="L108" s="37"/>
      <c r="M108" s="11" t="s">
        <v>34</v>
      </c>
      <c r="N108" s="11" t="s">
        <v>231</v>
      </c>
      <c r="O108" s="11" t="s">
        <v>230</v>
      </c>
      <c r="P108" s="11" t="s">
        <v>2183</v>
      </c>
      <c r="Q108" s="11" t="s">
        <v>47</v>
      </c>
      <c r="R108" s="11" t="s">
        <v>2184</v>
      </c>
      <c r="S108" s="11">
        <v>27.1</v>
      </c>
      <c r="T108" s="11">
        <v>0.89500000000000002</v>
      </c>
      <c r="U108" s="11" t="s">
        <v>2082</v>
      </c>
      <c r="V108" s="11" t="s">
        <v>2185</v>
      </c>
      <c r="W108" s="11" t="s">
        <v>2186</v>
      </c>
      <c r="X108" s="11" t="s">
        <v>34</v>
      </c>
      <c r="Y108" s="11" t="s">
        <v>34</v>
      </c>
      <c r="Z108" s="11" t="s">
        <v>34</v>
      </c>
      <c r="AA108" s="11" t="s">
        <v>34</v>
      </c>
      <c r="AB108" s="38" t="s">
        <v>34</v>
      </c>
      <c r="AC108" s="11" t="s">
        <v>2729</v>
      </c>
      <c r="AD108" s="11" t="s">
        <v>1158</v>
      </c>
      <c r="AE108" s="11" t="s">
        <v>1269</v>
      </c>
      <c r="AF108" s="11" t="s">
        <v>74</v>
      </c>
      <c r="AJ108" s="11" t="s">
        <v>2706</v>
      </c>
      <c r="AL108" s="4" t="str">
        <f t="shared" si="1"/>
        <v>X:153296828:C:A</v>
      </c>
      <c r="AM108" s="11">
        <v>151</v>
      </c>
      <c r="AN108" s="11" t="s">
        <v>229</v>
      </c>
      <c r="AT108" s="11">
        <v>10</v>
      </c>
    </row>
    <row r="109" spans="1:46" s="11" customFormat="1">
      <c r="A109" s="42" t="s">
        <v>2094</v>
      </c>
      <c r="B109" s="42" t="s">
        <v>40</v>
      </c>
      <c r="C109" s="42" t="s">
        <v>106</v>
      </c>
      <c r="D109" s="42">
        <v>11811</v>
      </c>
      <c r="E109" s="42" t="s">
        <v>36</v>
      </c>
      <c r="F109" s="42">
        <v>723</v>
      </c>
      <c r="G109" s="42">
        <v>473</v>
      </c>
      <c r="H109" s="42">
        <v>158</v>
      </c>
      <c r="I109" s="42" t="s">
        <v>2706</v>
      </c>
      <c r="J109" s="42" t="s">
        <v>121</v>
      </c>
      <c r="K109" s="43" t="s">
        <v>34</v>
      </c>
      <c r="L109" s="43"/>
      <c r="M109" s="11" t="s">
        <v>34</v>
      </c>
      <c r="N109" s="11" t="s">
        <v>94</v>
      </c>
      <c r="O109" s="42" t="s">
        <v>122</v>
      </c>
      <c r="P109" s="42" t="s">
        <v>2095</v>
      </c>
      <c r="Q109" s="42" t="s">
        <v>47</v>
      </c>
      <c r="R109" s="42" t="s">
        <v>1947</v>
      </c>
      <c r="S109" s="42">
        <v>27.4</v>
      </c>
      <c r="T109" s="42">
        <v>0.94499999999999995</v>
      </c>
      <c r="U109" s="42" t="s">
        <v>2082</v>
      </c>
      <c r="V109" s="42" t="s">
        <v>2096</v>
      </c>
      <c r="W109" s="42" t="s">
        <v>2097</v>
      </c>
      <c r="X109" s="42" t="s">
        <v>34</v>
      </c>
      <c r="Y109" s="42" t="s">
        <v>34</v>
      </c>
      <c r="Z109" s="42" t="s">
        <v>34</v>
      </c>
      <c r="AA109" s="42" t="s">
        <v>34</v>
      </c>
      <c r="AB109" s="44" t="s">
        <v>2098</v>
      </c>
      <c r="AC109" s="42" t="s">
        <v>2729</v>
      </c>
      <c r="AD109" s="42" t="s">
        <v>1265</v>
      </c>
      <c r="AE109" s="42" t="s">
        <v>2771</v>
      </c>
      <c r="AF109" s="42" t="s">
        <v>74</v>
      </c>
      <c r="AG109" s="42"/>
      <c r="AH109" s="42"/>
      <c r="AI109" s="42"/>
      <c r="AJ109" s="42" t="s">
        <v>2706</v>
      </c>
      <c r="AK109" s="42">
        <v>1</v>
      </c>
      <c r="AL109" s="4" t="str">
        <f t="shared" si="1"/>
        <v>X:153296806:G:A</v>
      </c>
      <c r="AM109" s="42">
        <v>158</v>
      </c>
      <c r="AN109" s="42" t="s">
        <v>121</v>
      </c>
      <c r="AO109" s="42">
        <v>1</v>
      </c>
      <c r="AP109" s="42" t="s">
        <v>2752</v>
      </c>
      <c r="AQ109" s="42" t="s">
        <v>2764</v>
      </c>
      <c r="AT109" s="11">
        <v>10</v>
      </c>
    </row>
    <row r="110" spans="1:46" s="11" customFormat="1">
      <c r="A110" s="11" t="s">
        <v>1394</v>
      </c>
      <c r="B110" s="11" t="s">
        <v>40</v>
      </c>
      <c r="C110" s="11" t="s">
        <v>106</v>
      </c>
      <c r="D110" s="11">
        <v>143735</v>
      </c>
      <c r="E110" s="11" t="s">
        <v>36</v>
      </c>
      <c r="F110" s="11">
        <v>1154</v>
      </c>
      <c r="G110" s="11">
        <v>904</v>
      </c>
      <c r="H110" s="11">
        <v>302</v>
      </c>
      <c r="I110" s="11" t="s">
        <v>2708</v>
      </c>
      <c r="J110" s="11" t="s">
        <v>107</v>
      </c>
      <c r="K110" s="37" t="s">
        <v>507</v>
      </c>
      <c r="L110" s="37">
        <v>165</v>
      </c>
      <c r="M110" s="11" t="s">
        <v>1650</v>
      </c>
      <c r="N110" s="11" t="s">
        <v>110</v>
      </c>
      <c r="O110" s="11" t="s">
        <v>108</v>
      </c>
      <c r="P110" s="11" t="s">
        <v>1395</v>
      </c>
      <c r="Q110" s="11" t="s">
        <v>565</v>
      </c>
      <c r="R110" s="11" t="s">
        <v>604</v>
      </c>
      <c r="S110" s="11">
        <v>24.7</v>
      </c>
      <c r="T110" s="11">
        <v>0.89100000000000001</v>
      </c>
      <c r="U110" s="11" t="s">
        <v>49</v>
      </c>
      <c r="V110" s="11" t="s">
        <v>1401</v>
      </c>
      <c r="W110" s="11" t="s">
        <v>1402</v>
      </c>
      <c r="X110" s="11" t="s">
        <v>34</v>
      </c>
      <c r="Y110" s="11" t="s">
        <v>34</v>
      </c>
      <c r="Z110" s="11" t="s">
        <v>34</v>
      </c>
      <c r="AA110" s="11" t="s">
        <v>34</v>
      </c>
      <c r="AB110" s="38" t="s">
        <v>1399</v>
      </c>
      <c r="AC110" s="11" t="s">
        <v>2729</v>
      </c>
      <c r="AD110" s="11" t="s">
        <v>1265</v>
      </c>
      <c r="AE110" s="11" t="s">
        <v>2772</v>
      </c>
      <c r="AF110" s="11" t="s">
        <v>74</v>
      </c>
      <c r="AJ110" s="11" t="s">
        <v>2708</v>
      </c>
      <c r="AL110" s="4" t="str">
        <f t="shared" si="1"/>
        <v>X:153296375:G:A</v>
      </c>
      <c r="AM110" s="11">
        <v>302</v>
      </c>
      <c r="AN110" s="11" t="s">
        <v>107</v>
      </c>
      <c r="AT110" s="11">
        <v>10</v>
      </c>
    </row>
    <row r="111" spans="1:46" s="11" customFormat="1">
      <c r="A111" s="11" t="s">
        <v>1383</v>
      </c>
      <c r="B111" s="11" t="s">
        <v>40</v>
      </c>
      <c r="C111" s="11" t="s">
        <v>106</v>
      </c>
      <c r="D111" s="11">
        <v>143738</v>
      </c>
      <c r="E111" s="11" t="s">
        <v>36</v>
      </c>
      <c r="F111" s="11">
        <v>1155</v>
      </c>
      <c r="G111" s="11">
        <v>905</v>
      </c>
      <c r="H111" s="11">
        <v>302</v>
      </c>
      <c r="I111" s="11" t="s">
        <v>2708</v>
      </c>
      <c r="J111" s="11" t="s">
        <v>427</v>
      </c>
      <c r="K111" s="37" t="s">
        <v>507</v>
      </c>
      <c r="L111" s="37">
        <v>165</v>
      </c>
      <c r="M111" s="11" t="s">
        <v>1650</v>
      </c>
      <c r="N111" s="11" t="s">
        <v>45</v>
      </c>
      <c r="O111" s="11" t="s">
        <v>428</v>
      </c>
      <c r="P111" s="11" t="s">
        <v>1385</v>
      </c>
      <c r="Q111" s="11" t="s">
        <v>1147</v>
      </c>
      <c r="R111" s="11" t="s">
        <v>595</v>
      </c>
      <c r="S111" s="11">
        <v>28.4</v>
      </c>
      <c r="T111" s="11">
        <v>0.90400000000000003</v>
      </c>
      <c r="U111" s="11" t="s">
        <v>49</v>
      </c>
      <c r="V111" s="11" t="s">
        <v>1389</v>
      </c>
      <c r="W111" s="11" t="s">
        <v>1390</v>
      </c>
      <c r="X111" s="11" t="s">
        <v>34</v>
      </c>
      <c r="Y111" s="11" t="s">
        <v>34</v>
      </c>
      <c r="Z111" s="11" t="s">
        <v>34</v>
      </c>
      <c r="AA111" s="11" t="s">
        <v>34</v>
      </c>
      <c r="AB111" s="38" t="s">
        <v>1388</v>
      </c>
      <c r="AC111" s="11" t="s">
        <v>2729</v>
      </c>
      <c r="AD111" s="11" t="s">
        <v>1265</v>
      </c>
      <c r="AE111" s="11" t="s">
        <v>1393</v>
      </c>
      <c r="AF111" s="11" t="s">
        <v>74</v>
      </c>
      <c r="AJ111" s="11" t="s">
        <v>2708</v>
      </c>
      <c r="AL111" s="4" t="str">
        <f t="shared" si="1"/>
        <v>X:153296374:G:A</v>
      </c>
      <c r="AM111" s="11">
        <v>302</v>
      </c>
      <c r="AN111" s="11" t="s">
        <v>427</v>
      </c>
      <c r="AT111" s="11">
        <v>10</v>
      </c>
    </row>
    <row r="112" spans="1:46" s="11" customFormat="1">
      <c r="A112" s="11" t="s">
        <v>1326</v>
      </c>
      <c r="B112" s="11" t="s">
        <v>39</v>
      </c>
      <c r="C112" s="11" t="s">
        <v>35</v>
      </c>
      <c r="D112" s="11">
        <v>143746</v>
      </c>
      <c r="E112" s="11" t="s">
        <v>36</v>
      </c>
      <c r="F112" s="11">
        <v>1167</v>
      </c>
      <c r="G112" s="11">
        <v>917</v>
      </c>
      <c r="H112" s="11">
        <v>306</v>
      </c>
      <c r="I112" s="11" t="s">
        <v>2708</v>
      </c>
      <c r="J112" s="11" t="s">
        <v>241</v>
      </c>
      <c r="K112" s="37" t="s">
        <v>92</v>
      </c>
      <c r="L112" s="37">
        <v>170</v>
      </c>
      <c r="M112" s="11" t="s">
        <v>200</v>
      </c>
      <c r="N112" s="11" t="s">
        <v>243</v>
      </c>
      <c r="O112" s="11" t="s">
        <v>242</v>
      </c>
      <c r="P112" s="11" t="s">
        <v>1327</v>
      </c>
      <c r="Q112" s="11" t="s">
        <v>47</v>
      </c>
      <c r="R112" s="11" t="s">
        <v>1328</v>
      </c>
      <c r="S112" s="11">
        <v>29</v>
      </c>
      <c r="T112" s="11">
        <v>0.81100000000000005</v>
      </c>
      <c r="U112" s="11" t="s">
        <v>49</v>
      </c>
      <c r="V112" s="11" t="s">
        <v>1329</v>
      </c>
      <c r="W112" s="11" t="s">
        <v>1330</v>
      </c>
      <c r="X112" s="11" t="s">
        <v>34</v>
      </c>
      <c r="Y112" s="11" t="s">
        <v>34</v>
      </c>
      <c r="Z112" s="11" t="s">
        <v>34</v>
      </c>
      <c r="AA112" s="11" t="s">
        <v>34</v>
      </c>
      <c r="AB112" s="38" t="s">
        <v>1331</v>
      </c>
      <c r="AC112" s="11" t="s">
        <v>2729</v>
      </c>
      <c r="AD112" s="11" t="s">
        <v>1265</v>
      </c>
      <c r="AE112" s="11" t="s">
        <v>2773</v>
      </c>
      <c r="AF112" s="11" t="s">
        <v>74</v>
      </c>
      <c r="AJ112" s="11" t="s">
        <v>2708</v>
      </c>
      <c r="AL112" s="4" t="str">
        <f t="shared" si="1"/>
        <v>X:153296362:C:T</v>
      </c>
      <c r="AM112" s="11">
        <v>306</v>
      </c>
      <c r="AN112" s="11" t="s">
        <v>241</v>
      </c>
      <c r="AT112" s="11">
        <v>10</v>
      </c>
    </row>
    <row r="113" spans="1:46" s="11" customFormat="1">
      <c r="A113" s="11" t="s">
        <v>1307</v>
      </c>
      <c r="B113" s="11" t="s">
        <v>40</v>
      </c>
      <c r="C113" s="11" t="s">
        <v>106</v>
      </c>
      <c r="D113" s="11">
        <v>143749</v>
      </c>
      <c r="E113" s="11" t="s">
        <v>36</v>
      </c>
      <c r="F113" s="11">
        <v>1175</v>
      </c>
      <c r="G113" s="11">
        <v>925</v>
      </c>
      <c r="H113" s="11">
        <v>309</v>
      </c>
      <c r="I113" s="11" t="s">
        <v>2708</v>
      </c>
      <c r="J113" s="11" t="s">
        <v>1161</v>
      </c>
      <c r="K113" s="37" t="s">
        <v>62</v>
      </c>
      <c r="L113" s="37">
        <v>173</v>
      </c>
      <c r="M113" s="11" t="s">
        <v>514</v>
      </c>
      <c r="N113" s="11" t="s">
        <v>1163</v>
      </c>
      <c r="O113" s="11" t="s">
        <v>1162</v>
      </c>
      <c r="P113" s="11" t="s">
        <v>1308</v>
      </c>
      <c r="Q113" s="11" t="s">
        <v>47</v>
      </c>
      <c r="R113" s="11" t="s">
        <v>1309</v>
      </c>
      <c r="S113" s="11">
        <v>29</v>
      </c>
      <c r="T113" s="11">
        <v>0.72899999999999998</v>
      </c>
      <c r="U113" s="11" t="s">
        <v>49</v>
      </c>
      <c r="V113" s="11" t="s">
        <v>1310</v>
      </c>
      <c r="W113" s="11" t="s">
        <v>1311</v>
      </c>
      <c r="X113" s="11" t="s">
        <v>34</v>
      </c>
      <c r="Y113" s="11" t="s">
        <v>34</v>
      </c>
      <c r="Z113" s="11" t="s">
        <v>34</v>
      </c>
      <c r="AA113" s="11" t="s">
        <v>34</v>
      </c>
      <c r="AB113" s="38" t="s">
        <v>1312</v>
      </c>
      <c r="AC113" s="11" t="s">
        <v>2729</v>
      </c>
      <c r="AD113" s="11" t="s">
        <v>1265</v>
      </c>
      <c r="AE113" s="11" t="s">
        <v>2774</v>
      </c>
      <c r="AF113" s="11" t="s">
        <v>74</v>
      </c>
      <c r="AJ113" s="11" t="s">
        <v>2708</v>
      </c>
      <c r="AK113" s="11">
        <v>2</v>
      </c>
      <c r="AL113" s="4" t="str">
        <f t="shared" si="1"/>
        <v>X:153296354:G:A</v>
      </c>
      <c r="AM113" s="11">
        <v>309</v>
      </c>
      <c r="AN113" s="11" t="s">
        <v>1161</v>
      </c>
      <c r="AT113" s="11">
        <v>10</v>
      </c>
    </row>
    <row r="114" spans="1:46" s="11" customFormat="1">
      <c r="A114" s="11" t="s">
        <v>2681</v>
      </c>
      <c r="B114" s="11" t="s">
        <v>39</v>
      </c>
      <c r="C114" s="11" t="s">
        <v>35</v>
      </c>
      <c r="D114" s="11">
        <v>372650</v>
      </c>
      <c r="E114" s="11" t="s">
        <v>36</v>
      </c>
      <c r="F114" s="11">
        <v>270</v>
      </c>
      <c r="G114" s="11">
        <v>20</v>
      </c>
      <c r="H114" s="11">
        <v>7</v>
      </c>
      <c r="I114" s="11" t="s">
        <v>2705</v>
      </c>
      <c r="J114" s="11" t="s">
        <v>2307</v>
      </c>
      <c r="K114" s="37" t="s">
        <v>34</v>
      </c>
      <c r="L114" s="37"/>
      <c r="M114" s="11" t="s">
        <v>34</v>
      </c>
      <c r="N114" s="11" t="s">
        <v>326</v>
      </c>
      <c r="O114" s="11" t="s">
        <v>2682</v>
      </c>
      <c r="P114" s="11" t="s">
        <v>2683</v>
      </c>
      <c r="Q114" s="11" t="s">
        <v>2684</v>
      </c>
      <c r="R114" s="11" t="s">
        <v>1338</v>
      </c>
      <c r="S114" s="11">
        <v>19.18</v>
      </c>
      <c r="T114" s="11">
        <v>0.51600000000000001</v>
      </c>
      <c r="U114" s="11" t="s">
        <v>49</v>
      </c>
      <c r="V114" s="11" t="s">
        <v>2685</v>
      </c>
      <c r="W114" s="11" t="s">
        <v>2686</v>
      </c>
      <c r="X114" s="11" t="s">
        <v>34</v>
      </c>
      <c r="Y114" s="11" t="s">
        <v>34</v>
      </c>
      <c r="Z114" s="11" t="s">
        <v>34</v>
      </c>
      <c r="AA114" s="11" t="s">
        <v>34</v>
      </c>
      <c r="AB114" s="38" t="s">
        <v>34</v>
      </c>
      <c r="AC114" s="11" t="s">
        <v>2729</v>
      </c>
      <c r="AD114" s="11" t="s">
        <v>1158</v>
      </c>
      <c r="AE114" s="11" t="s">
        <v>190</v>
      </c>
      <c r="AF114" s="11" t="s">
        <v>58</v>
      </c>
      <c r="AJ114" s="11" t="s">
        <v>2705</v>
      </c>
      <c r="AK114" s="11">
        <v>2</v>
      </c>
      <c r="AL114" s="4" t="str">
        <f t="shared" si="1"/>
        <v>X:153357648:C:T</v>
      </c>
      <c r="AM114" s="11">
        <v>7</v>
      </c>
      <c r="AN114" s="11" t="s">
        <v>2307</v>
      </c>
      <c r="AS114" s="11" t="s">
        <v>2775</v>
      </c>
      <c r="AT114" s="11">
        <v>11</v>
      </c>
    </row>
    <row r="115" spans="1:46" s="11" customFormat="1">
      <c r="A115" s="11" t="s">
        <v>2566</v>
      </c>
      <c r="B115" s="11" t="s">
        <v>39</v>
      </c>
      <c r="C115" s="11" t="s">
        <v>35</v>
      </c>
      <c r="D115" s="11">
        <v>1066884</v>
      </c>
      <c r="E115" s="11" t="s">
        <v>36</v>
      </c>
      <c r="F115" s="11">
        <v>429</v>
      </c>
      <c r="G115" s="11">
        <v>179</v>
      </c>
      <c r="H115" s="11">
        <v>60</v>
      </c>
      <c r="I115" s="11" t="s">
        <v>2705</v>
      </c>
      <c r="J115" s="11" t="s">
        <v>473</v>
      </c>
      <c r="K115" s="37" t="s">
        <v>34</v>
      </c>
      <c r="L115" s="37"/>
      <c r="M115" s="11" t="s">
        <v>34</v>
      </c>
      <c r="N115" s="11" t="s">
        <v>44</v>
      </c>
      <c r="O115" s="11" t="s">
        <v>474</v>
      </c>
      <c r="P115" s="11" t="s">
        <v>2568</v>
      </c>
      <c r="Q115" s="11" t="s">
        <v>178</v>
      </c>
      <c r="R115" s="11" t="s">
        <v>2510</v>
      </c>
      <c r="S115" s="11">
        <v>23.2</v>
      </c>
      <c r="T115" s="11">
        <v>0.53600000000000003</v>
      </c>
      <c r="U115" s="11" t="s">
        <v>49</v>
      </c>
      <c r="V115" s="11" t="s">
        <v>2569</v>
      </c>
      <c r="W115" s="11" t="s">
        <v>2570</v>
      </c>
      <c r="X115" s="11" t="s">
        <v>34</v>
      </c>
      <c r="Y115" s="11" t="s">
        <v>34</v>
      </c>
      <c r="Z115" s="11" t="s">
        <v>34</v>
      </c>
      <c r="AA115" s="11" t="s">
        <v>34</v>
      </c>
      <c r="AB115" s="38" t="s">
        <v>34</v>
      </c>
      <c r="AC115" s="11" t="s">
        <v>2729</v>
      </c>
      <c r="AD115" s="11" t="s">
        <v>1158</v>
      </c>
      <c r="AE115" s="11" t="s">
        <v>57</v>
      </c>
      <c r="AF115" s="11" t="s">
        <v>58</v>
      </c>
      <c r="AJ115" s="11" t="s">
        <v>2705</v>
      </c>
      <c r="AK115" s="11">
        <v>2</v>
      </c>
      <c r="AL115" s="4" t="str">
        <f t="shared" si="1"/>
        <v>X:153297856:C:T</v>
      </c>
      <c r="AM115" s="11">
        <v>60</v>
      </c>
      <c r="AN115" s="11" t="s">
        <v>473</v>
      </c>
      <c r="AT115" s="11">
        <v>11</v>
      </c>
    </row>
    <row r="116" spans="1:46" s="11" customFormat="1">
      <c r="A116" s="11" t="s">
        <v>2429</v>
      </c>
      <c r="B116" s="11" t="s">
        <v>39</v>
      </c>
      <c r="C116" s="11" t="s">
        <v>106</v>
      </c>
      <c r="D116" s="11">
        <v>521464</v>
      </c>
      <c r="E116" s="11" t="s">
        <v>36</v>
      </c>
      <c r="F116" s="11">
        <v>562</v>
      </c>
      <c r="G116" s="11">
        <v>312</v>
      </c>
      <c r="H116" s="11">
        <v>104</v>
      </c>
      <c r="I116" s="11" t="s">
        <v>2706</v>
      </c>
      <c r="J116" s="11" t="s">
        <v>2430</v>
      </c>
      <c r="K116" s="37" t="s">
        <v>2740</v>
      </c>
      <c r="L116" s="37">
        <v>23</v>
      </c>
      <c r="M116" s="11" t="s">
        <v>1163</v>
      </c>
      <c r="N116" s="11" t="s">
        <v>255</v>
      </c>
      <c r="O116" s="11" t="s">
        <v>2431</v>
      </c>
      <c r="P116" s="11" t="s">
        <v>2432</v>
      </c>
      <c r="Q116" s="11" t="s">
        <v>47</v>
      </c>
      <c r="R116" s="11" t="s">
        <v>2076</v>
      </c>
      <c r="S116" s="11">
        <v>31</v>
      </c>
      <c r="T116" s="11">
        <v>0.92200000000000004</v>
      </c>
      <c r="U116" s="11" t="s">
        <v>2082</v>
      </c>
      <c r="V116" s="11" t="s">
        <v>2433</v>
      </c>
      <c r="W116" s="11" t="s">
        <v>2434</v>
      </c>
      <c r="X116" s="11" t="s">
        <v>34</v>
      </c>
      <c r="Y116" s="11" t="s">
        <v>34</v>
      </c>
      <c r="Z116" s="11" t="s">
        <v>34</v>
      </c>
      <c r="AA116" s="11" t="s">
        <v>34</v>
      </c>
      <c r="AB116" s="38" t="s">
        <v>34</v>
      </c>
      <c r="AC116" s="11" t="s">
        <v>2729</v>
      </c>
      <c r="AD116" s="11" t="s">
        <v>1158</v>
      </c>
      <c r="AE116" s="11" t="s">
        <v>227</v>
      </c>
      <c r="AF116" s="11" t="s">
        <v>58</v>
      </c>
      <c r="AJ116" s="11" t="s">
        <v>2706</v>
      </c>
      <c r="AL116" s="4" t="str">
        <f t="shared" si="1"/>
        <v>X:153297723:C:A</v>
      </c>
      <c r="AM116" s="11">
        <v>104</v>
      </c>
      <c r="AN116" s="11" t="s">
        <v>2430</v>
      </c>
      <c r="AT116" s="11">
        <v>11</v>
      </c>
    </row>
    <row r="117" spans="1:46" s="11" customFormat="1">
      <c r="A117" s="11" t="s">
        <v>2407</v>
      </c>
      <c r="B117" s="11" t="s">
        <v>39</v>
      </c>
      <c r="C117" s="11" t="s">
        <v>35</v>
      </c>
      <c r="D117" s="11">
        <v>143534</v>
      </c>
      <c r="E117" s="11" t="s">
        <v>36</v>
      </c>
      <c r="F117" s="11">
        <v>567</v>
      </c>
      <c r="G117" s="11">
        <v>317</v>
      </c>
      <c r="H117" s="11">
        <v>106</v>
      </c>
      <c r="I117" s="11" t="s">
        <v>2706</v>
      </c>
      <c r="J117" s="11" t="s">
        <v>132</v>
      </c>
      <c r="K117" s="37" t="s">
        <v>92</v>
      </c>
      <c r="L117" s="37">
        <v>25</v>
      </c>
      <c r="M117" s="11" t="s">
        <v>200</v>
      </c>
      <c r="N117" s="11" t="s">
        <v>63</v>
      </c>
      <c r="O117" s="11" t="s">
        <v>133</v>
      </c>
      <c r="P117" s="11" t="s">
        <v>2408</v>
      </c>
      <c r="Q117" s="11" t="s">
        <v>47</v>
      </c>
      <c r="R117" s="11" t="s">
        <v>2104</v>
      </c>
      <c r="S117" s="11">
        <v>32</v>
      </c>
      <c r="T117" s="11">
        <v>0.95899999999999996</v>
      </c>
      <c r="U117" s="11" t="s">
        <v>2082</v>
      </c>
      <c r="V117" s="11" t="s">
        <v>2409</v>
      </c>
      <c r="W117" s="11" t="s">
        <v>2410</v>
      </c>
      <c r="X117" s="11" t="s">
        <v>34</v>
      </c>
      <c r="Y117" s="11" t="s">
        <v>34</v>
      </c>
      <c r="Z117" s="11" t="s">
        <v>34</v>
      </c>
      <c r="AA117" s="11" t="s">
        <v>34</v>
      </c>
      <c r="AB117" s="38" t="s">
        <v>2411</v>
      </c>
      <c r="AC117" s="11" t="s">
        <v>2729</v>
      </c>
      <c r="AD117" s="11" t="s">
        <v>1158</v>
      </c>
      <c r="AE117" s="11" t="s">
        <v>1269</v>
      </c>
      <c r="AF117" s="11" t="s">
        <v>58</v>
      </c>
      <c r="AJ117" s="11" t="s">
        <v>2706</v>
      </c>
      <c r="AL117" s="4" t="str">
        <f t="shared" si="1"/>
        <v>X:153297718:C:T</v>
      </c>
      <c r="AM117" s="11">
        <v>106</v>
      </c>
      <c r="AN117" s="11" t="s">
        <v>132</v>
      </c>
      <c r="AO117" s="11">
        <v>2</v>
      </c>
      <c r="AP117" s="11" t="s">
        <v>2752</v>
      </c>
      <c r="AQ117" s="11" t="s">
        <v>2766</v>
      </c>
      <c r="AT117" s="11">
        <v>11</v>
      </c>
    </row>
    <row r="118" spans="1:46" s="11" customFormat="1">
      <c r="A118" s="11" t="s">
        <v>2381</v>
      </c>
      <c r="B118" s="11" t="s">
        <v>39</v>
      </c>
      <c r="C118" s="11" t="s">
        <v>35</v>
      </c>
      <c r="D118" s="11">
        <v>374353</v>
      </c>
      <c r="E118" s="11" t="s">
        <v>36</v>
      </c>
      <c r="F118" s="11">
        <v>582</v>
      </c>
      <c r="G118" s="11">
        <v>332</v>
      </c>
      <c r="H118" s="11">
        <v>111</v>
      </c>
      <c r="I118" s="11" t="s">
        <v>2706</v>
      </c>
      <c r="J118" s="11" t="s">
        <v>2382</v>
      </c>
      <c r="K118" s="37" t="s">
        <v>92</v>
      </c>
      <c r="L118" s="37">
        <v>29</v>
      </c>
      <c r="M118" s="11" t="s">
        <v>93</v>
      </c>
      <c r="N118" s="11" t="s">
        <v>79</v>
      </c>
      <c r="O118" s="11" t="s">
        <v>2383</v>
      </c>
      <c r="P118" s="11" t="s">
        <v>2384</v>
      </c>
      <c r="Q118" s="11" t="s">
        <v>47</v>
      </c>
      <c r="R118" s="11" t="s">
        <v>1352</v>
      </c>
      <c r="S118" s="11">
        <v>27.8</v>
      </c>
      <c r="T118" s="11">
        <v>0.95399999999999996</v>
      </c>
      <c r="U118" s="11" t="s">
        <v>2082</v>
      </c>
      <c r="V118" s="11" t="s">
        <v>2385</v>
      </c>
      <c r="W118" s="11" t="s">
        <v>2386</v>
      </c>
      <c r="X118" s="11" t="s">
        <v>34</v>
      </c>
      <c r="Y118" s="11" t="s">
        <v>34</v>
      </c>
      <c r="Z118" s="11" t="s">
        <v>34</v>
      </c>
      <c r="AA118" s="11" t="s">
        <v>34</v>
      </c>
      <c r="AB118" s="38" t="s">
        <v>34</v>
      </c>
      <c r="AC118" s="11" t="s">
        <v>2729</v>
      </c>
      <c r="AD118" s="11" t="s">
        <v>1158</v>
      </c>
      <c r="AE118" s="11" t="s">
        <v>2776</v>
      </c>
      <c r="AF118" s="11" t="s">
        <v>58</v>
      </c>
      <c r="AJ118" s="11" t="s">
        <v>2706</v>
      </c>
      <c r="AL118" s="4" t="str">
        <f t="shared" si="1"/>
        <v>X:153297703:C:T</v>
      </c>
      <c r="AM118" s="11">
        <v>111</v>
      </c>
      <c r="AN118" s="11" t="s">
        <v>2382</v>
      </c>
      <c r="AT118" s="11">
        <v>11</v>
      </c>
    </row>
    <row r="119" spans="1:46" s="11" customFormat="1">
      <c r="A119" s="11" t="s">
        <v>2364</v>
      </c>
      <c r="B119" s="11" t="s">
        <v>39</v>
      </c>
      <c r="C119" s="11" t="s">
        <v>40</v>
      </c>
      <c r="D119" s="11">
        <v>432216</v>
      </c>
      <c r="E119" s="11" t="s">
        <v>36</v>
      </c>
      <c r="F119" s="11">
        <v>603</v>
      </c>
      <c r="G119" s="11">
        <v>353</v>
      </c>
      <c r="H119" s="11">
        <v>118</v>
      </c>
      <c r="I119" s="11" t="s">
        <v>2706</v>
      </c>
      <c r="J119" s="11" t="s">
        <v>265</v>
      </c>
      <c r="K119" s="37" t="s">
        <v>521</v>
      </c>
      <c r="L119" s="37">
        <v>56</v>
      </c>
      <c r="M119" s="11" t="s">
        <v>452</v>
      </c>
      <c r="N119" s="11" t="s">
        <v>267</v>
      </c>
      <c r="O119" s="11" t="s">
        <v>266</v>
      </c>
      <c r="P119" s="11" t="s">
        <v>2365</v>
      </c>
      <c r="Q119" s="11" t="s">
        <v>47</v>
      </c>
      <c r="R119" s="11" t="s">
        <v>2104</v>
      </c>
      <c r="S119" s="11">
        <v>26.3</v>
      </c>
      <c r="T119" s="11">
        <v>0.97099999999999997</v>
      </c>
      <c r="U119" s="11" t="s">
        <v>2082</v>
      </c>
      <c r="V119" s="11" t="s">
        <v>2366</v>
      </c>
      <c r="W119" s="11" t="s">
        <v>2367</v>
      </c>
      <c r="X119" s="11" t="s">
        <v>34</v>
      </c>
      <c r="Y119" s="11" t="s">
        <v>34</v>
      </c>
      <c r="Z119" s="11" t="s">
        <v>34</v>
      </c>
      <c r="AA119" s="11" t="s">
        <v>34</v>
      </c>
      <c r="AB119" s="38" t="s">
        <v>34</v>
      </c>
      <c r="AC119" s="11" t="s">
        <v>2729</v>
      </c>
      <c r="AD119" s="11" t="s">
        <v>1158</v>
      </c>
      <c r="AE119" s="11" t="s">
        <v>190</v>
      </c>
      <c r="AF119" s="11" t="s">
        <v>58</v>
      </c>
      <c r="AJ119" s="11" t="s">
        <v>2706</v>
      </c>
      <c r="AL119" s="4" t="str">
        <f t="shared" si="1"/>
        <v>X:153297682:C:G</v>
      </c>
      <c r="AM119" s="11">
        <v>118</v>
      </c>
      <c r="AN119" s="11" t="s">
        <v>265</v>
      </c>
      <c r="AT119" s="11">
        <v>11</v>
      </c>
    </row>
    <row r="120" spans="1:46" s="11" customFormat="1">
      <c r="A120" s="11" t="s">
        <v>2354</v>
      </c>
      <c r="B120" s="11" t="s">
        <v>35</v>
      </c>
      <c r="C120" s="11" t="s">
        <v>106</v>
      </c>
      <c r="D120" s="11">
        <v>1098273</v>
      </c>
      <c r="E120" s="11" t="s">
        <v>36</v>
      </c>
      <c r="F120" s="11">
        <v>612</v>
      </c>
      <c r="G120" s="11">
        <v>362</v>
      </c>
      <c r="H120" s="11">
        <v>121</v>
      </c>
      <c r="I120" s="11" t="s">
        <v>2706</v>
      </c>
      <c r="J120" s="11" t="s">
        <v>2355</v>
      </c>
      <c r="K120" s="37" t="s">
        <v>43</v>
      </c>
      <c r="L120" s="37">
        <v>59</v>
      </c>
      <c r="M120" s="11" t="s">
        <v>44</v>
      </c>
      <c r="N120" s="11" t="s">
        <v>293</v>
      </c>
      <c r="O120" s="11" t="s">
        <v>2356</v>
      </c>
      <c r="P120" s="11" t="s">
        <v>34</v>
      </c>
      <c r="Q120" s="11" t="s">
        <v>47</v>
      </c>
      <c r="R120" s="11" t="s">
        <v>2076</v>
      </c>
      <c r="S120" s="11">
        <v>28.4</v>
      </c>
      <c r="T120" s="11">
        <v>0.95799999999999996</v>
      </c>
      <c r="U120" s="11" t="s">
        <v>2082</v>
      </c>
      <c r="V120" s="11" t="s">
        <v>2357</v>
      </c>
      <c r="W120" s="11" t="s">
        <v>2358</v>
      </c>
      <c r="X120" s="11" t="s">
        <v>34</v>
      </c>
      <c r="Y120" s="11" t="s">
        <v>34</v>
      </c>
      <c r="Z120" s="11" t="s">
        <v>34</v>
      </c>
      <c r="AA120" s="11" t="s">
        <v>34</v>
      </c>
      <c r="AB120" s="38" t="s">
        <v>34</v>
      </c>
      <c r="AC120" s="11" t="s">
        <v>2729</v>
      </c>
      <c r="AD120" s="11" t="s">
        <v>1158</v>
      </c>
      <c r="AE120" s="11" t="s">
        <v>169</v>
      </c>
      <c r="AF120" s="11" t="s">
        <v>58</v>
      </c>
      <c r="AJ120" s="11" t="s">
        <v>2706</v>
      </c>
      <c r="AL120" s="4" t="str">
        <f t="shared" si="1"/>
        <v>X:153297673:T:A</v>
      </c>
      <c r="AM120" s="11">
        <v>121</v>
      </c>
      <c r="AN120" s="11" t="s">
        <v>2355</v>
      </c>
      <c r="AT120" s="11">
        <v>11</v>
      </c>
    </row>
    <row r="121" spans="1:46" s="11" customFormat="1">
      <c r="A121" s="11" t="s">
        <v>2327</v>
      </c>
      <c r="B121" s="11" t="s">
        <v>35</v>
      </c>
      <c r="C121" s="11" t="s">
        <v>39</v>
      </c>
      <c r="D121" s="11">
        <v>423593</v>
      </c>
      <c r="E121" s="11" t="s">
        <v>36</v>
      </c>
      <c r="F121" s="11">
        <v>626</v>
      </c>
      <c r="G121" s="11">
        <v>376</v>
      </c>
      <c r="H121" s="11">
        <v>126</v>
      </c>
      <c r="I121" s="11" t="s">
        <v>2706</v>
      </c>
      <c r="J121" s="11" t="s">
        <v>2328</v>
      </c>
      <c r="K121" s="37" t="s">
        <v>462</v>
      </c>
      <c r="L121" s="37">
        <v>64</v>
      </c>
      <c r="M121" s="11" t="s">
        <v>110</v>
      </c>
      <c r="N121" s="11" t="s">
        <v>44</v>
      </c>
      <c r="O121" s="11" t="s">
        <v>2329</v>
      </c>
      <c r="P121" s="11" t="s">
        <v>2330</v>
      </c>
      <c r="Q121" s="11" t="s">
        <v>178</v>
      </c>
      <c r="R121" s="11" t="s">
        <v>1309</v>
      </c>
      <c r="S121" s="11">
        <v>32</v>
      </c>
      <c r="T121" s="11">
        <v>0.79900000000000004</v>
      </c>
      <c r="U121" s="11" t="s">
        <v>2082</v>
      </c>
      <c r="V121" s="11" t="s">
        <v>2331</v>
      </c>
      <c r="W121" s="11" t="s">
        <v>2332</v>
      </c>
      <c r="X121" s="11" t="s">
        <v>34</v>
      </c>
      <c r="Y121" s="11" t="s">
        <v>34</v>
      </c>
      <c r="Z121" s="11" t="s">
        <v>34</v>
      </c>
      <c r="AA121" s="11" t="s">
        <v>34</v>
      </c>
      <c r="AB121" s="38" t="s">
        <v>34</v>
      </c>
      <c r="AC121" s="11" t="s">
        <v>2729</v>
      </c>
      <c r="AD121" s="11" t="s">
        <v>1158</v>
      </c>
      <c r="AE121" s="11" t="s">
        <v>190</v>
      </c>
      <c r="AF121" s="11" t="s">
        <v>58</v>
      </c>
      <c r="AJ121" s="11" t="s">
        <v>2706</v>
      </c>
      <c r="AL121" s="4" t="str">
        <f t="shared" si="1"/>
        <v>X:153297659:T:C</v>
      </c>
      <c r="AM121" s="11">
        <v>126</v>
      </c>
      <c r="AN121" s="11" t="s">
        <v>2328</v>
      </c>
      <c r="AT121" s="11">
        <v>11</v>
      </c>
    </row>
    <row r="122" spans="1:46" s="11" customFormat="1">
      <c r="A122" s="11" t="s">
        <v>2306</v>
      </c>
      <c r="B122" s="11" t="s">
        <v>39</v>
      </c>
      <c r="C122" s="11" t="s">
        <v>35</v>
      </c>
      <c r="D122" s="11">
        <v>988358</v>
      </c>
      <c r="E122" s="11" t="s">
        <v>36</v>
      </c>
      <c r="F122" s="11">
        <v>636</v>
      </c>
      <c r="G122" s="11">
        <v>386</v>
      </c>
      <c r="H122" s="11">
        <v>129</v>
      </c>
      <c r="I122" s="11" t="s">
        <v>2706</v>
      </c>
      <c r="J122" s="11" t="s">
        <v>2307</v>
      </c>
      <c r="K122" s="37" t="s">
        <v>40</v>
      </c>
      <c r="L122" s="37">
        <v>68</v>
      </c>
      <c r="M122" s="11" t="s">
        <v>285</v>
      </c>
      <c r="N122" s="11" t="s">
        <v>326</v>
      </c>
      <c r="O122" s="11" t="s">
        <v>2308</v>
      </c>
      <c r="P122" s="11" t="s">
        <v>2309</v>
      </c>
      <c r="Q122" s="11" t="s">
        <v>47</v>
      </c>
      <c r="R122" s="11" t="s">
        <v>2076</v>
      </c>
      <c r="S122" s="11">
        <v>27.8</v>
      </c>
      <c r="T122" s="11">
        <v>0.97199999999999998</v>
      </c>
      <c r="U122" s="11" t="s">
        <v>2082</v>
      </c>
      <c r="V122" s="11" t="s">
        <v>2310</v>
      </c>
      <c r="W122" s="11" t="s">
        <v>2311</v>
      </c>
      <c r="X122" s="11" t="s">
        <v>34</v>
      </c>
      <c r="Y122" s="11" t="s">
        <v>34</v>
      </c>
      <c r="Z122" s="11" t="s">
        <v>34</v>
      </c>
      <c r="AA122" s="11" t="s">
        <v>34</v>
      </c>
      <c r="AB122" s="38" t="s">
        <v>34</v>
      </c>
      <c r="AC122" s="11" t="s">
        <v>2729</v>
      </c>
      <c r="AD122" s="11" t="s">
        <v>1158</v>
      </c>
      <c r="AE122" s="11" t="s">
        <v>190</v>
      </c>
      <c r="AF122" s="11" t="s">
        <v>58</v>
      </c>
      <c r="AJ122" s="11" t="s">
        <v>2706</v>
      </c>
      <c r="AL122" s="4" t="str">
        <f t="shared" si="1"/>
        <v>X:153296893:C:T</v>
      </c>
      <c r="AM122" s="11">
        <v>129</v>
      </c>
      <c r="AN122" s="11" t="s">
        <v>2307</v>
      </c>
      <c r="AT122" s="11">
        <v>11</v>
      </c>
    </row>
    <row r="123" spans="1:46" s="11" customFormat="1">
      <c r="A123" s="11" t="s">
        <v>2150</v>
      </c>
      <c r="B123" s="11" t="s">
        <v>39</v>
      </c>
      <c r="C123" s="11" t="s">
        <v>106</v>
      </c>
      <c r="D123" s="11">
        <v>804127</v>
      </c>
      <c r="E123" s="11" t="s">
        <v>36</v>
      </c>
      <c r="F123" s="11">
        <v>716</v>
      </c>
      <c r="G123" s="11">
        <v>466</v>
      </c>
      <c r="H123" s="11">
        <v>156</v>
      </c>
      <c r="I123" s="11" t="s">
        <v>2706</v>
      </c>
      <c r="J123" s="11" t="s">
        <v>229</v>
      </c>
      <c r="K123" s="37" t="s">
        <v>34</v>
      </c>
      <c r="L123" s="37"/>
      <c r="M123" s="11" t="s">
        <v>34</v>
      </c>
      <c r="N123" s="11" t="s">
        <v>231</v>
      </c>
      <c r="O123" s="11" t="s">
        <v>230</v>
      </c>
      <c r="P123" s="11" t="s">
        <v>2151</v>
      </c>
      <c r="Q123" s="11" t="s">
        <v>47</v>
      </c>
      <c r="R123" s="11" t="s">
        <v>2076</v>
      </c>
      <c r="S123" s="11">
        <v>28.5</v>
      </c>
      <c r="T123" s="11">
        <v>0.96099999999999997</v>
      </c>
      <c r="U123" s="11" t="s">
        <v>2082</v>
      </c>
      <c r="V123" s="11" t="s">
        <v>2152</v>
      </c>
      <c r="W123" s="11" t="s">
        <v>2153</v>
      </c>
      <c r="X123" s="11" t="s">
        <v>34</v>
      </c>
      <c r="Y123" s="11" t="s">
        <v>34</v>
      </c>
      <c r="Z123" s="11" t="s">
        <v>34</v>
      </c>
      <c r="AA123" s="11" t="s">
        <v>34</v>
      </c>
      <c r="AB123" s="38" t="s">
        <v>34</v>
      </c>
      <c r="AC123" s="11" t="s">
        <v>2729</v>
      </c>
      <c r="AD123" s="11" t="s">
        <v>1158</v>
      </c>
      <c r="AE123" s="11" t="s">
        <v>169</v>
      </c>
      <c r="AF123" s="11" t="s">
        <v>58</v>
      </c>
      <c r="AJ123" s="11" t="s">
        <v>2706</v>
      </c>
      <c r="AL123" s="4" t="str">
        <f t="shared" si="1"/>
        <v>X:153296813:C:A</v>
      </c>
      <c r="AM123" s="11">
        <v>156</v>
      </c>
      <c r="AN123" s="11" t="s">
        <v>229</v>
      </c>
      <c r="AT123" s="11">
        <v>11</v>
      </c>
    </row>
    <row r="124" spans="1:46" s="11" customFormat="1">
      <c r="A124" s="11" t="s">
        <v>2132</v>
      </c>
      <c r="B124" s="11" t="s">
        <v>40</v>
      </c>
      <c r="C124" s="11" t="s">
        <v>35</v>
      </c>
      <c r="D124" s="11">
        <v>393489</v>
      </c>
      <c r="E124" s="11" t="s">
        <v>36</v>
      </c>
      <c r="F124" s="11">
        <v>718</v>
      </c>
      <c r="G124" s="11">
        <v>468</v>
      </c>
      <c r="H124" s="11">
        <v>156</v>
      </c>
      <c r="I124" s="11" t="s">
        <v>2706</v>
      </c>
      <c r="J124" s="11" t="s">
        <v>2133</v>
      </c>
      <c r="K124" s="37" t="s">
        <v>34</v>
      </c>
      <c r="L124" s="37"/>
      <c r="M124" s="11" t="s">
        <v>34</v>
      </c>
      <c r="N124" s="11" t="s">
        <v>326</v>
      </c>
      <c r="O124" s="11" t="s">
        <v>2134</v>
      </c>
      <c r="P124" s="11" t="s">
        <v>2135</v>
      </c>
      <c r="Q124" s="11" t="s">
        <v>178</v>
      </c>
      <c r="R124" s="11" t="s">
        <v>2136</v>
      </c>
      <c r="S124" s="11">
        <v>25.2</v>
      </c>
      <c r="T124" s="11">
        <v>0.92600000000000005</v>
      </c>
      <c r="U124" s="11" t="s">
        <v>2082</v>
      </c>
      <c r="V124" s="11" t="s">
        <v>2137</v>
      </c>
      <c r="W124" s="11" t="s">
        <v>2138</v>
      </c>
      <c r="X124" s="11" t="s">
        <v>34</v>
      </c>
      <c r="Y124" s="11" t="s">
        <v>34</v>
      </c>
      <c r="Z124" s="11" t="s">
        <v>34</v>
      </c>
      <c r="AA124" s="11" t="s">
        <v>34</v>
      </c>
      <c r="AB124" s="38" t="s">
        <v>2139</v>
      </c>
      <c r="AC124" s="11" t="s">
        <v>2729</v>
      </c>
      <c r="AD124" s="11" t="s">
        <v>1158</v>
      </c>
      <c r="AE124" s="11" t="s">
        <v>169</v>
      </c>
      <c r="AF124" s="11" t="s">
        <v>58</v>
      </c>
      <c r="AJ124" s="11" t="s">
        <v>2706</v>
      </c>
      <c r="AL124" s="4" t="str">
        <f t="shared" si="1"/>
        <v>X:153296811:G:T</v>
      </c>
      <c r="AM124" s="11">
        <v>156</v>
      </c>
      <c r="AN124" s="11" t="s">
        <v>2133</v>
      </c>
      <c r="AO124" s="11">
        <v>2</v>
      </c>
      <c r="AP124" s="11" t="s">
        <v>2752</v>
      </c>
      <c r="AQ124" s="11" t="s">
        <v>2766</v>
      </c>
      <c r="AT124" s="11">
        <v>11</v>
      </c>
    </row>
    <row r="125" spans="1:46" s="11" customFormat="1">
      <c r="A125" s="11" t="s">
        <v>2118</v>
      </c>
      <c r="B125" s="11" t="s">
        <v>40</v>
      </c>
      <c r="C125" s="11" t="s">
        <v>35</v>
      </c>
      <c r="D125" s="11">
        <v>1027605</v>
      </c>
      <c r="E125" s="11" t="s">
        <v>36</v>
      </c>
      <c r="F125" s="11">
        <v>721</v>
      </c>
      <c r="G125" s="11">
        <v>471</v>
      </c>
      <c r="H125" s="11">
        <v>157</v>
      </c>
      <c r="I125" s="11" t="s">
        <v>2706</v>
      </c>
      <c r="J125" s="11" t="s">
        <v>1746</v>
      </c>
      <c r="K125" s="37" t="s">
        <v>34</v>
      </c>
      <c r="L125" s="37"/>
      <c r="M125" s="11" t="s">
        <v>34</v>
      </c>
      <c r="N125" s="11" t="s">
        <v>45</v>
      </c>
      <c r="O125" s="11" t="s">
        <v>2119</v>
      </c>
      <c r="P125" s="11" t="s">
        <v>2120</v>
      </c>
      <c r="Q125" s="11" t="s">
        <v>193</v>
      </c>
      <c r="R125" s="11" t="s">
        <v>1842</v>
      </c>
      <c r="S125" s="11">
        <v>28.5</v>
      </c>
      <c r="T125" s="11">
        <v>0.95699999999999996</v>
      </c>
      <c r="U125" s="11" t="s">
        <v>2082</v>
      </c>
      <c r="V125" s="11" t="s">
        <v>2121</v>
      </c>
      <c r="W125" s="11" t="s">
        <v>2122</v>
      </c>
      <c r="X125" s="11" t="s">
        <v>34</v>
      </c>
      <c r="Y125" s="11" t="s">
        <v>34</v>
      </c>
      <c r="Z125" s="11" t="s">
        <v>34</v>
      </c>
      <c r="AA125" s="11" t="s">
        <v>34</v>
      </c>
      <c r="AB125" s="38" t="s">
        <v>34</v>
      </c>
      <c r="AC125" s="11" t="s">
        <v>2729</v>
      </c>
      <c r="AD125" s="11" t="s">
        <v>1158</v>
      </c>
      <c r="AE125" s="11" t="s">
        <v>169</v>
      </c>
      <c r="AF125" s="11" t="s">
        <v>58</v>
      </c>
      <c r="AJ125" s="11" t="s">
        <v>2706</v>
      </c>
      <c r="AL125" s="4" t="str">
        <f t="shared" si="1"/>
        <v>X:153296808:G:T</v>
      </c>
      <c r="AM125" s="11">
        <v>157</v>
      </c>
      <c r="AN125" s="11" t="s">
        <v>1746</v>
      </c>
      <c r="AT125" s="11">
        <v>11</v>
      </c>
    </row>
    <row r="126" spans="1:46" s="11" customFormat="1">
      <c r="A126" s="11" t="s">
        <v>2074</v>
      </c>
      <c r="B126" s="11" t="s">
        <v>39</v>
      </c>
      <c r="C126" s="11" t="s">
        <v>106</v>
      </c>
      <c r="D126" s="11">
        <v>498088</v>
      </c>
      <c r="E126" s="11" t="s">
        <v>36</v>
      </c>
      <c r="F126" s="11">
        <v>737</v>
      </c>
      <c r="G126" s="11">
        <v>487</v>
      </c>
      <c r="H126" s="11">
        <v>163</v>
      </c>
      <c r="I126" s="11" t="s">
        <v>2707</v>
      </c>
      <c r="J126" s="11" t="s">
        <v>1671</v>
      </c>
      <c r="K126" s="37" t="s">
        <v>34</v>
      </c>
      <c r="L126" s="37"/>
      <c r="M126" s="11" t="s">
        <v>34</v>
      </c>
      <c r="N126" s="11" t="s">
        <v>1163</v>
      </c>
      <c r="O126" s="11" t="s">
        <v>1672</v>
      </c>
      <c r="P126" s="11" t="s">
        <v>2075</v>
      </c>
      <c r="Q126" s="11" t="s">
        <v>47</v>
      </c>
      <c r="R126" s="11" t="s">
        <v>2076</v>
      </c>
      <c r="S126" s="11">
        <v>32</v>
      </c>
      <c r="T126" s="11">
        <v>0.72599999999999998</v>
      </c>
      <c r="U126" s="11" t="s">
        <v>2053</v>
      </c>
      <c r="V126" s="11" t="s">
        <v>2077</v>
      </c>
      <c r="W126" s="11" t="s">
        <v>2078</v>
      </c>
      <c r="X126" s="11" t="s">
        <v>34</v>
      </c>
      <c r="Y126" s="11" t="s">
        <v>34</v>
      </c>
      <c r="Z126" s="11" t="s">
        <v>34</v>
      </c>
      <c r="AA126" s="11" t="s">
        <v>34</v>
      </c>
      <c r="AB126" s="38" t="s">
        <v>34</v>
      </c>
      <c r="AC126" s="11" t="s">
        <v>2729</v>
      </c>
      <c r="AD126" s="11" t="s">
        <v>1158</v>
      </c>
      <c r="AE126" s="11" t="s">
        <v>190</v>
      </c>
      <c r="AF126" s="11" t="s">
        <v>58</v>
      </c>
      <c r="AJ126" s="11" t="s">
        <v>2707</v>
      </c>
      <c r="AK126" s="11">
        <v>2</v>
      </c>
      <c r="AL126" s="4" t="str">
        <f t="shared" si="1"/>
        <v>X:153296792:C:A</v>
      </c>
      <c r="AM126" s="11">
        <v>163</v>
      </c>
      <c r="AN126" s="11" t="s">
        <v>1671</v>
      </c>
      <c r="AT126" s="11">
        <v>11</v>
      </c>
    </row>
    <row r="127" spans="1:46" s="11" customFormat="1">
      <c r="A127" s="11" t="s">
        <v>2020</v>
      </c>
      <c r="B127" s="11" t="s">
        <v>40</v>
      </c>
      <c r="C127" s="11" t="s">
        <v>35</v>
      </c>
      <c r="D127" s="11">
        <v>804125</v>
      </c>
      <c r="E127" s="11" t="s">
        <v>36</v>
      </c>
      <c r="F127" s="11">
        <v>767</v>
      </c>
      <c r="G127" s="11">
        <v>517</v>
      </c>
      <c r="H127" s="11">
        <v>173</v>
      </c>
      <c r="I127" s="11" t="s">
        <v>2707</v>
      </c>
      <c r="J127" s="11" t="s">
        <v>668</v>
      </c>
      <c r="K127" s="37" t="s">
        <v>40</v>
      </c>
      <c r="L127" s="37">
        <v>86</v>
      </c>
      <c r="M127" s="11" t="s">
        <v>400</v>
      </c>
      <c r="N127" s="11" t="s">
        <v>64</v>
      </c>
      <c r="O127" s="11" t="s">
        <v>779</v>
      </c>
      <c r="P127" s="11" t="s">
        <v>2021</v>
      </c>
      <c r="Q127" s="11" t="s">
        <v>245</v>
      </c>
      <c r="R127" s="11" t="s">
        <v>2028</v>
      </c>
      <c r="S127" s="11">
        <v>22.4</v>
      </c>
      <c r="T127" s="11">
        <v>0.56599999999999995</v>
      </c>
      <c r="U127" s="11" t="s">
        <v>1942</v>
      </c>
      <c r="V127" s="11" t="s">
        <v>2029</v>
      </c>
      <c r="W127" s="11" t="s">
        <v>2030</v>
      </c>
      <c r="X127" s="11" t="s">
        <v>34</v>
      </c>
      <c r="Y127" s="11" t="s">
        <v>34</v>
      </c>
      <c r="Z127" s="11" t="s">
        <v>34</v>
      </c>
      <c r="AA127" s="11" t="s">
        <v>34</v>
      </c>
      <c r="AB127" s="38" t="s">
        <v>2026</v>
      </c>
      <c r="AC127" s="11" t="s">
        <v>2729</v>
      </c>
      <c r="AD127" s="11" t="s">
        <v>1158</v>
      </c>
      <c r="AE127" s="11" t="s">
        <v>169</v>
      </c>
      <c r="AF127" s="11" t="s">
        <v>58</v>
      </c>
      <c r="AJ127" s="11" t="s">
        <v>2707</v>
      </c>
      <c r="AK127" s="11">
        <v>2</v>
      </c>
      <c r="AL127" s="4" t="str">
        <f t="shared" si="1"/>
        <v>X:153296762:G:T</v>
      </c>
      <c r="AM127" s="11">
        <v>173</v>
      </c>
      <c r="AN127" s="11" t="s">
        <v>668</v>
      </c>
      <c r="AT127" s="11">
        <v>11</v>
      </c>
    </row>
    <row r="128" spans="1:46" s="11" customFormat="1">
      <c r="A128" s="11" t="s">
        <v>1919</v>
      </c>
      <c r="B128" s="11" t="s">
        <v>39</v>
      </c>
      <c r="C128" s="11" t="s">
        <v>35</v>
      </c>
      <c r="D128" s="11">
        <v>548706</v>
      </c>
      <c r="E128" s="11" t="s">
        <v>36</v>
      </c>
      <c r="F128" s="11">
        <v>819</v>
      </c>
      <c r="G128" s="11">
        <v>569</v>
      </c>
      <c r="H128" s="11">
        <v>190</v>
      </c>
      <c r="I128" s="11" t="s">
        <v>2707</v>
      </c>
      <c r="J128" s="11" t="s">
        <v>241</v>
      </c>
      <c r="K128" s="37" t="s">
        <v>106</v>
      </c>
      <c r="L128" s="37">
        <v>118</v>
      </c>
      <c r="M128" s="11" t="s">
        <v>267</v>
      </c>
      <c r="N128" s="11" t="s">
        <v>243</v>
      </c>
      <c r="O128" s="11" t="s">
        <v>242</v>
      </c>
      <c r="P128" s="11" t="s">
        <v>1920</v>
      </c>
      <c r="Q128" s="11" t="s">
        <v>47</v>
      </c>
      <c r="R128" s="11" t="s">
        <v>1177</v>
      </c>
      <c r="S128" s="11">
        <v>29.8</v>
      </c>
      <c r="T128" s="11">
        <v>0.504</v>
      </c>
      <c r="U128" s="11" t="s">
        <v>1921</v>
      </c>
      <c r="V128" s="11" t="s">
        <v>1922</v>
      </c>
      <c r="W128" s="11" t="s">
        <v>1923</v>
      </c>
      <c r="X128" s="11" t="s">
        <v>34</v>
      </c>
      <c r="Y128" s="11" t="s">
        <v>34</v>
      </c>
      <c r="Z128" s="11" t="s">
        <v>34</v>
      </c>
      <c r="AA128" s="11" t="s">
        <v>34</v>
      </c>
      <c r="AB128" s="38" t="s">
        <v>34</v>
      </c>
      <c r="AC128" s="11" t="s">
        <v>2729</v>
      </c>
      <c r="AD128" s="11" t="s">
        <v>1158</v>
      </c>
      <c r="AE128" s="11" t="s">
        <v>169</v>
      </c>
      <c r="AF128" s="11" t="s">
        <v>58</v>
      </c>
      <c r="AJ128" s="11" t="s">
        <v>2707</v>
      </c>
      <c r="AK128" s="11">
        <v>2</v>
      </c>
      <c r="AL128" s="4" t="str">
        <f t="shared" si="1"/>
        <v>X:153296710:C:T</v>
      </c>
      <c r="AM128" s="11">
        <v>190</v>
      </c>
      <c r="AN128" s="11" t="s">
        <v>241</v>
      </c>
      <c r="AT128" s="11">
        <v>11</v>
      </c>
    </row>
    <row r="129" spans="1:46" s="11" customFormat="1">
      <c r="A129" s="11" t="s">
        <v>1625</v>
      </c>
      <c r="B129" s="11" t="s">
        <v>40</v>
      </c>
      <c r="C129" s="11" t="s">
        <v>39</v>
      </c>
      <c r="D129" s="11">
        <v>978959</v>
      </c>
      <c r="E129" s="11" t="s">
        <v>36</v>
      </c>
      <c r="F129" s="11">
        <v>1013</v>
      </c>
      <c r="G129" s="11">
        <v>763</v>
      </c>
      <c r="H129" s="11">
        <v>255</v>
      </c>
      <c r="I129" s="11" t="s">
        <v>2708</v>
      </c>
      <c r="J129" s="11" t="s">
        <v>1626</v>
      </c>
      <c r="K129" s="37" t="s">
        <v>521</v>
      </c>
      <c r="L129" s="37">
        <v>138</v>
      </c>
      <c r="M129" s="11" t="s">
        <v>522</v>
      </c>
      <c r="N129" s="11" t="s">
        <v>400</v>
      </c>
      <c r="O129" s="11" t="s">
        <v>1627</v>
      </c>
      <c r="P129" s="11" t="s">
        <v>1628</v>
      </c>
      <c r="Q129" s="11" t="s">
        <v>47</v>
      </c>
      <c r="R129" s="11" t="s">
        <v>1629</v>
      </c>
      <c r="S129" s="11">
        <v>25.2</v>
      </c>
      <c r="T129" s="11">
        <v>0.72299999999999998</v>
      </c>
      <c r="U129" s="11" t="s">
        <v>49</v>
      </c>
      <c r="V129" s="11" t="s">
        <v>1630</v>
      </c>
      <c r="W129" s="11" t="s">
        <v>1631</v>
      </c>
      <c r="X129" s="11" t="s">
        <v>34</v>
      </c>
      <c r="Y129" s="11" t="s">
        <v>34</v>
      </c>
      <c r="Z129" s="11" t="s">
        <v>34</v>
      </c>
      <c r="AA129" s="11" t="s">
        <v>34</v>
      </c>
      <c r="AB129" s="38" t="s">
        <v>34</v>
      </c>
      <c r="AC129" s="11" t="s">
        <v>2729</v>
      </c>
      <c r="AD129" s="11" t="s">
        <v>1158</v>
      </c>
      <c r="AE129" s="11" t="s">
        <v>1632</v>
      </c>
      <c r="AF129" s="11" t="s">
        <v>58</v>
      </c>
      <c r="AJ129" s="11" t="s">
        <v>2708</v>
      </c>
      <c r="AK129" s="11">
        <v>2</v>
      </c>
      <c r="AL129" s="4" t="str">
        <f t="shared" si="1"/>
        <v>X:153296516:G:C</v>
      </c>
      <c r="AM129" s="11">
        <v>255</v>
      </c>
      <c r="AN129" s="11" t="s">
        <v>1626</v>
      </c>
      <c r="AT129" s="11">
        <v>11</v>
      </c>
    </row>
    <row r="130" spans="1:46" s="11" customFormat="1">
      <c r="A130" s="11" t="s">
        <v>1375</v>
      </c>
      <c r="B130" s="11" t="s">
        <v>35</v>
      </c>
      <c r="C130" s="11" t="s">
        <v>39</v>
      </c>
      <c r="D130" s="11">
        <v>384750</v>
      </c>
      <c r="E130" s="11" t="s">
        <v>36</v>
      </c>
      <c r="F130" s="11">
        <v>1157</v>
      </c>
      <c r="G130" s="11">
        <v>907</v>
      </c>
      <c r="H130" s="11">
        <v>303</v>
      </c>
      <c r="I130" s="11" t="s">
        <v>2708</v>
      </c>
      <c r="J130" s="11" t="s">
        <v>1376</v>
      </c>
      <c r="K130" s="37" t="s">
        <v>35</v>
      </c>
      <c r="L130" s="37">
        <v>167</v>
      </c>
      <c r="M130" s="11" t="s">
        <v>674</v>
      </c>
      <c r="N130" s="11" t="s">
        <v>293</v>
      </c>
      <c r="O130" s="11" t="s">
        <v>1377</v>
      </c>
      <c r="P130" s="11" t="s">
        <v>1379</v>
      </c>
      <c r="Q130" s="11" t="s">
        <v>407</v>
      </c>
      <c r="R130" s="11" t="s">
        <v>1380</v>
      </c>
      <c r="S130" s="11">
        <v>23.3</v>
      </c>
      <c r="T130" s="11">
        <v>0.55800000000000005</v>
      </c>
      <c r="U130" s="11" t="s">
        <v>49</v>
      </c>
      <c r="V130" s="11" t="s">
        <v>1381</v>
      </c>
      <c r="W130" s="11" t="s">
        <v>1382</v>
      </c>
      <c r="X130" s="11" t="s">
        <v>34</v>
      </c>
      <c r="Y130" s="11" t="s">
        <v>34</v>
      </c>
      <c r="Z130" s="11" t="s">
        <v>34</v>
      </c>
      <c r="AA130" s="11" t="s">
        <v>34</v>
      </c>
      <c r="AB130" s="38" t="s">
        <v>34</v>
      </c>
      <c r="AC130" s="11" t="s">
        <v>2729</v>
      </c>
      <c r="AD130" s="11" t="s">
        <v>1158</v>
      </c>
      <c r="AE130" s="11" t="s">
        <v>190</v>
      </c>
      <c r="AF130" s="11" t="s">
        <v>58</v>
      </c>
      <c r="AJ130" s="11" t="s">
        <v>2708</v>
      </c>
      <c r="AK130" s="11">
        <v>2</v>
      </c>
      <c r="AL130" s="4" t="str">
        <f t="shared" ref="AL130:AL193" si="2">A130&amp;":"&amp;B130&amp;":"&amp;C130</f>
        <v>X:153296372:T:C</v>
      </c>
      <c r="AM130" s="11">
        <v>303</v>
      </c>
      <c r="AN130" s="11" t="s">
        <v>1376</v>
      </c>
      <c r="AT130" s="11">
        <v>11</v>
      </c>
    </row>
    <row r="131" spans="1:46" s="11" customFormat="1">
      <c r="A131" s="11" t="s">
        <v>1349</v>
      </c>
      <c r="B131" s="11" t="s">
        <v>39</v>
      </c>
      <c r="C131" s="11" t="s">
        <v>106</v>
      </c>
      <c r="D131" s="11">
        <v>375525</v>
      </c>
      <c r="E131" s="11" t="s">
        <v>36</v>
      </c>
      <c r="F131" s="11">
        <v>1165</v>
      </c>
      <c r="G131" s="11">
        <v>915</v>
      </c>
      <c r="H131" s="11">
        <v>305</v>
      </c>
      <c r="I131" s="11" t="s">
        <v>2708</v>
      </c>
      <c r="J131" s="11" t="s">
        <v>947</v>
      </c>
      <c r="K131" s="37" t="s">
        <v>521</v>
      </c>
      <c r="L131" s="37">
        <v>169</v>
      </c>
      <c r="M131" s="11" t="s">
        <v>522</v>
      </c>
      <c r="N131" s="11" t="s">
        <v>452</v>
      </c>
      <c r="O131" s="11" t="s">
        <v>1350</v>
      </c>
      <c r="P131" s="11" t="s">
        <v>1351</v>
      </c>
      <c r="Q131" s="11" t="s">
        <v>274</v>
      </c>
      <c r="R131" s="11" t="s">
        <v>1352</v>
      </c>
      <c r="S131" s="11">
        <v>24.5</v>
      </c>
      <c r="T131" s="11">
        <v>0.56399999999999995</v>
      </c>
      <c r="U131" s="11" t="s">
        <v>49</v>
      </c>
      <c r="V131" s="11" t="s">
        <v>1353</v>
      </c>
      <c r="W131" s="11" t="s">
        <v>1354</v>
      </c>
      <c r="X131" s="11" t="s">
        <v>34</v>
      </c>
      <c r="Y131" s="11" t="s">
        <v>34</v>
      </c>
      <c r="Z131" s="11" t="s">
        <v>34</v>
      </c>
      <c r="AA131" s="11" t="s">
        <v>34</v>
      </c>
      <c r="AB131" s="38">
        <v>25741868</v>
      </c>
      <c r="AC131" s="11" t="s">
        <v>2729</v>
      </c>
      <c r="AD131" s="11" t="s">
        <v>1158</v>
      </c>
      <c r="AE131" s="11" t="s">
        <v>1355</v>
      </c>
      <c r="AF131" s="11" t="s">
        <v>58</v>
      </c>
      <c r="AJ131" s="11" t="s">
        <v>2708</v>
      </c>
      <c r="AL131" s="4" t="str">
        <f t="shared" si="2"/>
        <v>X:153296364:C:A</v>
      </c>
      <c r="AM131" s="11">
        <v>305</v>
      </c>
      <c r="AN131" s="11" t="s">
        <v>947</v>
      </c>
      <c r="AT131" s="11">
        <v>11</v>
      </c>
    </row>
    <row r="132" spans="1:46" s="11" customFormat="1">
      <c r="A132" s="11" t="s">
        <v>1326</v>
      </c>
      <c r="B132" s="11" t="s">
        <v>39</v>
      </c>
      <c r="C132" s="11" t="s">
        <v>40</v>
      </c>
      <c r="D132" s="11">
        <v>521860</v>
      </c>
      <c r="E132" s="11" t="s">
        <v>36</v>
      </c>
      <c r="F132" s="11">
        <v>1167</v>
      </c>
      <c r="G132" s="11">
        <v>917</v>
      </c>
      <c r="H132" s="11">
        <v>306</v>
      </c>
      <c r="I132" s="11" t="s">
        <v>2708</v>
      </c>
      <c r="J132" s="11" t="s">
        <v>1333</v>
      </c>
      <c r="K132" s="37" t="s">
        <v>92</v>
      </c>
      <c r="L132" s="37">
        <v>170</v>
      </c>
      <c r="M132" s="11" t="s">
        <v>200</v>
      </c>
      <c r="N132" s="11" t="s">
        <v>210</v>
      </c>
      <c r="O132" s="11" t="s">
        <v>1334</v>
      </c>
      <c r="P132" s="11" t="s">
        <v>1327</v>
      </c>
      <c r="Q132" s="11" t="s">
        <v>755</v>
      </c>
      <c r="R132" s="11" t="s">
        <v>1335</v>
      </c>
      <c r="S132" s="11">
        <v>24.7</v>
      </c>
      <c r="T132" s="11">
        <v>0.628</v>
      </c>
      <c r="U132" s="11" t="s">
        <v>49</v>
      </c>
      <c r="V132" s="11" t="s">
        <v>1336</v>
      </c>
      <c r="W132" s="11" t="s">
        <v>1337</v>
      </c>
      <c r="X132" s="11" t="s">
        <v>34</v>
      </c>
      <c r="Y132" s="11" t="s">
        <v>34</v>
      </c>
      <c r="Z132" s="11" t="s">
        <v>34</v>
      </c>
      <c r="AA132" s="11" t="s">
        <v>34</v>
      </c>
      <c r="AB132" s="38" t="s">
        <v>1331</v>
      </c>
      <c r="AC132" s="11" t="s">
        <v>2729</v>
      </c>
      <c r="AD132" s="11" t="s">
        <v>1158</v>
      </c>
      <c r="AE132" s="11" t="s">
        <v>227</v>
      </c>
      <c r="AF132" s="11" t="s">
        <v>58</v>
      </c>
      <c r="AJ132" s="11" t="s">
        <v>2708</v>
      </c>
      <c r="AL132" s="4" t="str">
        <f t="shared" si="2"/>
        <v>X:153296362:C:G</v>
      </c>
      <c r="AM132" s="11">
        <v>306</v>
      </c>
      <c r="AN132" s="11" t="s">
        <v>1333</v>
      </c>
      <c r="AT132" s="11">
        <v>11</v>
      </c>
    </row>
    <row r="133" spans="1:46" s="11" customFormat="1">
      <c r="A133" s="11" t="s">
        <v>1321</v>
      </c>
      <c r="B133" s="11" t="s">
        <v>35</v>
      </c>
      <c r="C133" s="11" t="s">
        <v>39</v>
      </c>
      <c r="D133" s="11">
        <v>429596</v>
      </c>
      <c r="E133" s="11" t="s">
        <v>36</v>
      </c>
      <c r="F133" s="11">
        <v>1169</v>
      </c>
      <c r="G133" s="11">
        <v>919</v>
      </c>
      <c r="H133" s="11">
        <v>307</v>
      </c>
      <c r="I133" s="11" t="s">
        <v>2708</v>
      </c>
      <c r="J133" s="11" t="s">
        <v>1271</v>
      </c>
      <c r="K133" s="37" t="s">
        <v>62</v>
      </c>
      <c r="L133" s="37">
        <v>171</v>
      </c>
      <c r="M133" s="11" t="s">
        <v>63</v>
      </c>
      <c r="N133" s="11" t="s">
        <v>326</v>
      </c>
      <c r="O133" s="11" t="s">
        <v>1272</v>
      </c>
      <c r="P133" s="11" t="s">
        <v>1322</v>
      </c>
      <c r="Q133" s="11" t="s">
        <v>178</v>
      </c>
      <c r="R133" s="11" t="s">
        <v>1323</v>
      </c>
      <c r="S133" s="11">
        <v>27.2</v>
      </c>
      <c r="T133" s="11">
        <v>0.78200000000000003</v>
      </c>
      <c r="U133" s="11" t="s">
        <v>49</v>
      </c>
      <c r="V133" s="11" t="s">
        <v>1324</v>
      </c>
      <c r="W133" s="11" t="s">
        <v>1325</v>
      </c>
      <c r="X133" s="11" t="s">
        <v>34</v>
      </c>
      <c r="Y133" s="11" t="s">
        <v>34</v>
      </c>
      <c r="Z133" s="11" t="s">
        <v>34</v>
      </c>
      <c r="AA133" s="11" t="s">
        <v>34</v>
      </c>
      <c r="AB133" s="38" t="s">
        <v>34</v>
      </c>
      <c r="AC133" s="11" t="s">
        <v>2729</v>
      </c>
      <c r="AD133" s="11" t="s">
        <v>1158</v>
      </c>
      <c r="AE133" s="11" t="s">
        <v>190</v>
      </c>
      <c r="AF133" s="11" t="s">
        <v>58</v>
      </c>
      <c r="AJ133" s="11" t="s">
        <v>2708</v>
      </c>
      <c r="AK133" s="11">
        <v>2</v>
      </c>
      <c r="AL133" s="4" t="str">
        <f t="shared" si="2"/>
        <v>X:153296360:T:C</v>
      </c>
      <c r="AM133" s="11">
        <v>307</v>
      </c>
      <c r="AN133" s="11" t="s">
        <v>1271</v>
      </c>
      <c r="AT133" s="11">
        <v>11</v>
      </c>
    </row>
    <row r="134" spans="1:46" s="17" customFormat="1">
      <c r="A134" s="45" t="s">
        <v>2288</v>
      </c>
      <c r="B134" s="45" t="s">
        <v>40</v>
      </c>
      <c r="C134" s="45" t="s">
        <v>106</v>
      </c>
      <c r="D134" s="45" t="s">
        <v>2777</v>
      </c>
      <c r="E134" s="45" t="s">
        <v>36</v>
      </c>
      <c r="F134" s="45">
        <v>647</v>
      </c>
      <c r="G134" s="45">
        <v>397</v>
      </c>
      <c r="H134" s="45">
        <v>133</v>
      </c>
      <c r="I134" s="45" t="s">
        <v>2706</v>
      </c>
      <c r="J134" s="45" t="s">
        <v>253</v>
      </c>
      <c r="K134" s="46" t="s">
        <v>325</v>
      </c>
      <c r="L134" s="46">
        <v>72</v>
      </c>
      <c r="M134" s="17" t="s">
        <v>326</v>
      </c>
      <c r="N134" s="17" t="s">
        <v>255</v>
      </c>
      <c r="O134" s="45" t="s">
        <v>254</v>
      </c>
      <c r="P134" s="45" t="s">
        <v>2289</v>
      </c>
      <c r="Q134" s="45" t="s">
        <v>47</v>
      </c>
      <c r="R134" s="45" t="s">
        <v>1947</v>
      </c>
      <c r="S134" s="45">
        <v>34</v>
      </c>
      <c r="T134" s="45">
        <v>0.98599999999999999</v>
      </c>
      <c r="U134" s="45" t="s">
        <v>2082</v>
      </c>
      <c r="V134" s="45" t="s">
        <v>2290</v>
      </c>
      <c r="W134" s="45" t="s">
        <v>2291</v>
      </c>
      <c r="X134" s="45" t="s">
        <v>34</v>
      </c>
      <c r="Y134" s="45" t="s">
        <v>34</v>
      </c>
      <c r="Z134" s="45" t="s">
        <v>34</v>
      </c>
      <c r="AA134" s="45" t="s">
        <v>34</v>
      </c>
      <c r="AB134" s="47" t="s">
        <v>2292</v>
      </c>
      <c r="AC134" s="45" t="s">
        <v>2724</v>
      </c>
      <c r="AD134" s="45" t="s">
        <v>157</v>
      </c>
      <c r="AE134" s="45" t="s">
        <v>2778</v>
      </c>
      <c r="AF134" s="45" t="s">
        <v>159</v>
      </c>
      <c r="AG134" s="45" t="s">
        <v>1348</v>
      </c>
      <c r="AH134" s="45" t="s">
        <v>1314</v>
      </c>
      <c r="AI134" s="45" t="s">
        <v>2717</v>
      </c>
      <c r="AJ134" s="45" t="s">
        <v>2706</v>
      </c>
      <c r="AK134" s="45">
        <v>2</v>
      </c>
      <c r="AL134" s="4" t="str">
        <f t="shared" si="2"/>
        <v>X:153296882:G:A</v>
      </c>
      <c r="AM134" s="45">
        <v>133</v>
      </c>
      <c r="AN134" s="45" t="s">
        <v>253</v>
      </c>
      <c r="AO134" s="45" t="s">
        <v>2779</v>
      </c>
      <c r="AP134" s="45" t="s">
        <v>2752</v>
      </c>
      <c r="AQ134" s="45" t="s">
        <v>2780</v>
      </c>
      <c r="AR134" s="17" t="s">
        <v>2781</v>
      </c>
      <c r="AT134" s="17">
        <v>12</v>
      </c>
    </row>
    <row r="135" spans="1:46" s="17" customFormat="1">
      <c r="A135" s="17" t="s">
        <v>1768</v>
      </c>
      <c r="B135" s="17" t="s">
        <v>40</v>
      </c>
      <c r="C135" s="17" t="s">
        <v>106</v>
      </c>
      <c r="D135" s="17" t="s">
        <v>1769</v>
      </c>
      <c r="E135" s="17" t="s">
        <v>36</v>
      </c>
      <c r="F135" s="17">
        <v>900</v>
      </c>
      <c r="G135" s="17">
        <v>650</v>
      </c>
      <c r="H135" s="17">
        <v>217</v>
      </c>
      <c r="I135" s="17" t="s">
        <v>2708</v>
      </c>
      <c r="J135" s="17" t="s">
        <v>427</v>
      </c>
      <c r="K135" s="48" t="s">
        <v>34</v>
      </c>
      <c r="L135" s="48"/>
      <c r="M135" s="17" t="s">
        <v>34</v>
      </c>
      <c r="N135" s="17" t="s">
        <v>45</v>
      </c>
      <c r="O135" s="17" t="s">
        <v>623</v>
      </c>
      <c r="P135" s="17" t="s">
        <v>1770</v>
      </c>
      <c r="Q135" s="17" t="s">
        <v>47</v>
      </c>
      <c r="R135" s="17" t="s">
        <v>1771</v>
      </c>
      <c r="S135" s="17">
        <v>27.7</v>
      </c>
      <c r="T135" s="17">
        <v>0.60699999999999998</v>
      </c>
      <c r="U135" s="17" t="s">
        <v>49</v>
      </c>
      <c r="V135" s="17" t="s">
        <v>1772</v>
      </c>
      <c r="W135" s="17" t="s">
        <v>1773</v>
      </c>
      <c r="X135" s="17" t="s">
        <v>34</v>
      </c>
      <c r="Y135" s="17" t="s">
        <v>34</v>
      </c>
      <c r="Z135" s="17" t="s">
        <v>34</v>
      </c>
      <c r="AA135" s="17" t="s">
        <v>34</v>
      </c>
      <c r="AB135" s="49" t="s">
        <v>34</v>
      </c>
      <c r="AC135" s="17" t="s">
        <v>2724</v>
      </c>
      <c r="AD135" s="17" t="s">
        <v>157</v>
      </c>
      <c r="AE135" s="17" t="s">
        <v>300</v>
      </c>
      <c r="AF135" s="17" t="s">
        <v>159</v>
      </c>
      <c r="AG135" s="17" t="s">
        <v>2782</v>
      </c>
      <c r="AH135" s="17" t="s">
        <v>1314</v>
      </c>
      <c r="AI135" s="17" t="s">
        <v>2717</v>
      </c>
      <c r="AJ135" s="17" t="s">
        <v>2708</v>
      </c>
      <c r="AL135" s="4" t="str">
        <f t="shared" si="2"/>
        <v>X:153296629:G:A</v>
      </c>
      <c r="AM135" s="17">
        <v>217</v>
      </c>
      <c r="AN135" s="17" t="s">
        <v>427</v>
      </c>
      <c r="AO135" s="17">
        <v>1</v>
      </c>
      <c r="AP135" s="17" t="s">
        <v>2783</v>
      </c>
      <c r="AQ135" s="17" t="s">
        <v>2784</v>
      </c>
      <c r="AT135" s="17">
        <v>12</v>
      </c>
    </row>
    <row r="136" spans="1:46" s="17" customFormat="1">
      <c r="A136" s="17" t="s">
        <v>956</v>
      </c>
      <c r="B136" s="17" t="s">
        <v>40</v>
      </c>
      <c r="C136" s="17" t="s">
        <v>106</v>
      </c>
      <c r="D136" s="17" t="s">
        <v>2785</v>
      </c>
      <c r="E136" s="17" t="s">
        <v>36</v>
      </c>
      <c r="F136" s="17">
        <v>1376</v>
      </c>
      <c r="G136" s="17">
        <v>1126</v>
      </c>
      <c r="H136" s="17">
        <v>376</v>
      </c>
      <c r="I136" s="17" t="s">
        <v>2709</v>
      </c>
      <c r="J136" s="17" t="s">
        <v>107</v>
      </c>
      <c r="K136" s="48" t="s">
        <v>462</v>
      </c>
      <c r="L136" s="48">
        <v>253</v>
      </c>
      <c r="M136" s="17" t="s">
        <v>1645</v>
      </c>
      <c r="N136" s="17" t="s">
        <v>110</v>
      </c>
      <c r="O136" s="17" t="s">
        <v>808</v>
      </c>
      <c r="P136" s="17" t="s">
        <v>957</v>
      </c>
      <c r="Q136" s="17" t="s">
        <v>958</v>
      </c>
      <c r="R136" s="17" t="s">
        <v>211</v>
      </c>
      <c r="S136" s="17">
        <v>16.059999999999999</v>
      </c>
      <c r="T136" s="17">
        <v>0.505</v>
      </c>
      <c r="U136" s="17" t="s">
        <v>296</v>
      </c>
      <c r="V136" s="17" t="s">
        <v>959</v>
      </c>
      <c r="W136" s="17" t="s">
        <v>960</v>
      </c>
      <c r="X136" s="17">
        <v>2.9999999999999997E-4</v>
      </c>
      <c r="Y136" s="17">
        <v>9.9829999999999993E-4</v>
      </c>
      <c r="Z136" s="17">
        <v>2.9150000000000001E-3</v>
      </c>
      <c r="AA136" s="17" t="s">
        <v>249</v>
      </c>
      <c r="AB136" s="49" t="s">
        <v>961</v>
      </c>
      <c r="AC136" s="17" t="s">
        <v>2724</v>
      </c>
      <c r="AD136" s="17" t="s">
        <v>157</v>
      </c>
      <c r="AE136" s="17" t="s">
        <v>1491</v>
      </c>
      <c r="AF136" s="17" t="s">
        <v>159</v>
      </c>
      <c r="AG136" s="17" t="s">
        <v>2786</v>
      </c>
      <c r="AI136" s="17" t="s">
        <v>2718</v>
      </c>
      <c r="AJ136" s="17" t="s">
        <v>2709</v>
      </c>
      <c r="AL136" s="4" t="str">
        <f t="shared" si="2"/>
        <v>X:153296153:G:A</v>
      </c>
      <c r="AM136" s="17">
        <v>376</v>
      </c>
      <c r="AN136" s="17" t="s">
        <v>107</v>
      </c>
      <c r="AO136" s="17">
        <v>1</v>
      </c>
      <c r="AP136" s="17" t="s">
        <v>2783</v>
      </c>
      <c r="AQ136" s="17" t="s">
        <v>2784</v>
      </c>
      <c r="AT136" s="17">
        <v>12</v>
      </c>
    </row>
    <row r="137" spans="1:46" s="17" customFormat="1">
      <c r="A137" s="17" t="s">
        <v>2154</v>
      </c>
      <c r="B137" s="17" t="s">
        <v>40</v>
      </c>
      <c r="C137" s="17" t="s">
        <v>39</v>
      </c>
      <c r="D137" s="17" t="s">
        <v>2155</v>
      </c>
      <c r="E137" s="17" t="s">
        <v>36</v>
      </c>
      <c r="F137" s="17">
        <v>705</v>
      </c>
      <c r="G137" s="17">
        <v>455</v>
      </c>
      <c r="H137" s="17">
        <v>152</v>
      </c>
      <c r="I137" s="17" t="s">
        <v>2706</v>
      </c>
      <c r="J137" s="17" t="s">
        <v>198</v>
      </c>
      <c r="K137" s="48" t="s">
        <v>34</v>
      </c>
      <c r="L137" s="48"/>
      <c r="M137" s="17" t="s">
        <v>34</v>
      </c>
      <c r="N137" s="17" t="s">
        <v>200</v>
      </c>
      <c r="O137" s="17" t="s">
        <v>612</v>
      </c>
      <c r="P137" s="17" t="s">
        <v>2156</v>
      </c>
      <c r="Q137" s="17" t="s">
        <v>47</v>
      </c>
      <c r="R137" s="17" t="s">
        <v>1396</v>
      </c>
      <c r="S137" s="17">
        <v>26.7</v>
      </c>
      <c r="T137" s="17">
        <v>0.94299999999999995</v>
      </c>
      <c r="U137" s="17" t="s">
        <v>2082</v>
      </c>
      <c r="V137" s="17" t="s">
        <v>2157</v>
      </c>
      <c r="W137" s="17" t="s">
        <v>2158</v>
      </c>
      <c r="X137" s="17" t="s">
        <v>34</v>
      </c>
      <c r="Y137" s="17" t="s">
        <v>34</v>
      </c>
      <c r="Z137" s="17" t="s">
        <v>34</v>
      </c>
      <c r="AA137" s="17" t="s">
        <v>34</v>
      </c>
      <c r="AB137" s="49" t="s">
        <v>2159</v>
      </c>
      <c r="AC137" s="17" t="s">
        <v>2724</v>
      </c>
      <c r="AD137" s="17" t="s">
        <v>157</v>
      </c>
      <c r="AE137" s="17" t="s">
        <v>2749</v>
      </c>
      <c r="AF137" s="17" t="s">
        <v>159</v>
      </c>
      <c r="AG137" s="17" t="s">
        <v>1872</v>
      </c>
      <c r="AJ137" s="17" t="s">
        <v>2706</v>
      </c>
      <c r="AL137" s="4" t="str">
        <f t="shared" si="2"/>
        <v>X:153296824:G:C</v>
      </c>
      <c r="AM137" s="17">
        <v>152</v>
      </c>
      <c r="AN137" s="17" t="s">
        <v>198</v>
      </c>
      <c r="AO137" s="17" t="s">
        <v>2779</v>
      </c>
      <c r="AP137" s="17" t="s">
        <v>2752</v>
      </c>
      <c r="AQ137" s="17" t="s">
        <v>2780</v>
      </c>
      <c r="AR137" s="17" t="s">
        <v>2787</v>
      </c>
      <c r="AT137" s="17">
        <v>12</v>
      </c>
    </row>
    <row r="138" spans="1:46" s="17" customFormat="1">
      <c r="A138" s="17" t="s">
        <v>806</v>
      </c>
      <c r="B138" s="17" t="s">
        <v>40</v>
      </c>
      <c r="C138" s="17" t="s">
        <v>106</v>
      </c>
      <c r="D138" s="17" t="s">
        <v>807</v>
      </c>
      <c r="E138" s="17" t="s">
        <v>36</v>
      </c>
      <c r="F138" s="17">
        <v>1412</v>
      </c>
      <c r="G138" s="17">
        <v>1162</v>
      </c>
      <c r="H138" s="17">
        <v>388</v>
      </c>
      <c r="I138" s="17" t="s">
        <v>2709</v>
      </c>
      <c r="J138" s="17" t="s">
        <v>107</v>
      </c>
      <c r="K138" s="48" t="s">
        <v>35</v>
      </c>
      <c r="L138" s="48">
        <v>260</v>
      </c>
      <c r="M138" s="17" t="s">
        <v>64</v>
      </c>
      <c r="N138" s="17" t="s">
        <v>110</v>
      </c>
      <c r="O138" s="17" t="s">
        <v>808</v>
      </c>
      <c r="P138" s="17" t="s">
        <v>809</v>
      </c>
      <c r="Q138" s="17" t="s">
        <v>810</v>
      </c>
      <c r="R138" s="17" t="s">
        <v>173</v>
      </c>
      <c r="S138" s="17">
        <v>15.36</v>
      </c>
      <c r="T138" s="17">
        <v>0.49</v>
      </c>
      <c r="U138" s="17" t="s">
        <v>296</v>
      </c>
      <c r="V138" s="17" t="s">
        <v>811</v>
      </c>
      <c r="W138" s="17" t="s">
        <v>812</v>
      </c>
      <c r="X138" s="17" t="s">
        <v>34</v>
      </c>
      <c r="Y138" s="17">
        <v>7.5030000000000005E-5</v>
      </c>
      <c r="Z138" s="17">
        <v>2.297E-4</v>
      </c>
      <c r="AA138" s="17" t="s">
        <v>70</v>
      </c>
      <c r="AB138" s="49" t="s">
        <v>814</v>
      </c>
      <c r="AC138" s="17" t="s">
        <v>2724</v>
      </c>
      <c r="AD138" s="17" t="s">
        <v>157</v>
      </c>
      <c r="AE138" s="17" t="s">
        <v>2788</v>
      </c>
      <c r="AF138" s="17" t="s">
        <v>159</v>
      </c>
      <c r="AG138" s="17" t="s">
        <v>816</v>
      </c>
      <c r="AJ138" s="17" t="s">
        <v>2709</v>
      </c>
      <c r="AL138" s="4" t="str">
        <f t="shared" si="2"/>
        <v>X:153296117:G:A</v>
      </c>
      <c r="AM138" s="17">
        <v>388</v>
      </c>
      <c r="AN138" s="17" t="s">
        <v>107</v>
      </c>
      <c r="AO138" s="17">
        <v>1</v>
      </c>
      <c r="AP138" s="17" t="s">
        <v>2783</v>
      </c>
      <c r="AQ138" s="17" t="s">
        <v>2784</v>
      </c>
      <c r="AT138" s="17">
        <v>12</v>
      </c>
    </row>
    <row r="139" spans="1:46" s="17" customFormat="1">
      <c r="A139" s="17" t="s">
        <v>2475</v>
      </c>
      <c r="B139" s="17" t="s">
        <v>40</v>
      </c>
      <c r="C139" s="17" t="s">
        <v>106</v>
      </c>
      <c r="D139" s="17" t="s">
        <v>2476</v>
      </c>
      <c r="E139" s="17" t="s">
        <v>36</v>
      </c>
      <c r="F139" s="17">
        <v>521</v>
      </c>
      <c r="G139" s="17">
        <v>271</v>
      </c>
      <c r="H139" s="17">
        <v>91</v>
      </c>
      <c r="I139" s="17" t="s">
        <v>2706</v>
      </c>
      <c r="J139" s="17" t="s">
        <v>1161</v>
      </c>
      <c r="K139" s="48" t="s">
        <v>92</v>
      </c>
      <c r="L139" s="48">
        <v>13</v>
      </c>
      <c r="M139" s="17" t="s">
        <v>200</v>
      </c>
      <c r="N139" s="17" t="s">
        <v>1163</v>
      </c>
      <c r="O139" s="17" t="s">
        <v>1162</v>
      </c>
      <c r="P139" s="17" t="s">
        <v>2477</v>
      </c>
      <c r="Q139" s="17" t="s">
        <v>193</v>
      </c>
      <c r="R139" s="17" t="s">
        <v>595</v>
      </c>
      <c r="S139" s="17">
        <v>31</v>
      </c>
      <c r="T139" s="17">
        <v>0.78100000000000003</v>
      </c>
      <c r="U139" s="17" t="s">
        <v>2472</v>
      </c>
      <c r="V139" s="17" t="s">
        <v>2478</v>
      </c>
      <c r="W139" s="17" t="s">
        <v>2479</v>
      </c>
      <c r="X139" s="17" t="s">
        <v>34</v>
      </c>
      <c r="Y139" s="17">
        <v>1.093E-5</v>
      </c>
      <c r="Z139" s="17">
        <v>1.3449999999999999E-4</v>
      </c>
      <c r="AA139" s="17" t="s">
        <v>1686</v>
      </c>
      <c r="AB139" s="49" t="s">
        <v>34</v>
      </c>
      <c r="AC139" s="17" t="s">
        <v>2724</v>
      </c>
      <c r="AD139" s="17" t="s">
        <v>56</v>
      </c>
      <c r="AE139" s="17" t="s">
        <v>190</v>
      </c>
      <c r="AF139" s="17" t="s">
        <v>58</v>
      </c>
      <c r="AG139" s="17" t="s">
        <v>2480</v>
      </c>
      <c r="AH139" s="17" t="s">
        <v>1314</v>
      </c>
      <c r="AI139" s="17" t="s">
        <v>2717</v>
      </c>
      <c r="AJ139" s="17" t="s">
        <v>2706</v>
      </c>
      <c r="AL139" s="4" t="str">
        <f t="shared" si="2"/>
        <v>X:153297764:G:A</v>
      </c>
      <c r="AM139" s="17">
        <v>91</v>
      </c>
      <c r="AN139" s="17" t="s">
        <v>1161</v>
      </c>
      <c r="AO139" s="17">
        <v>1</v>
      </c>
      <c r="AP139" s="17" t="s">
        <v>2783</v>
      </c>
      <c r="AQ139" s="17" t="s">
        <v>2741</v>
      </c>
      <c r="AT139" s="17">
        <v>13</v>
      </c>
    </row>
    <row r="140" spans="1:46" s="17" customFormat="1">
      <c r="A140" s="17" t="s">
        <v>1854</v>
      </c>
      <c r="B140" s="17" t="s">
        <v>40</v>
      </c>
      <c r="C140" s="17" t="s">
        <v>39</v>
      </c>
      <c r="D140" s="17" t="s">
        <v>1855</v>
      </c>
      <c r="E140" s="17" t="s">
        <v>36</v>
      </c>
      <c r="F140" s="17">
        <v>855</v>
      </c>
      <c r="G140" s="17">
        <v>605</v>
      </c>
      <c r="H140" s="17">
        <v>202</v>
      </c>
      <c r="I140" s="17" t="s">
        <v>2707</v>
      </c>
      <c r="J140" s="17" t="s">
        <v>398</v>
      </c>
      <c r="K140" s="48" t="s">
        <v>34</v>
      </c>
      <c r="L140" s="48"/>
      <c r="M140" s="17" t="s">
        <v>34</v>
      </c>
      <c r="N140" s="17" t="s">
        <v>400</v>
      </c>
      <c r="O140" s="17" t="s">
        <v>921</v>
      </c>
      <c r="P140" s="17" t="s">
        <v>1856</v>
      </c>
      <c r="Q140" s="17" t="s">
        <v>896</v>
      </c>
      <c r="R140" s="17" t="s">
        <v>224</v>
      </c>
      <c r="S140" s="17">
        <v>19.48</v>
      </c>
      <c r="T140" s="17">
        <v>0.439</v>
      </c>
      <c r="U140" s="17" t="s">
        <v>49</v>
      </c>
      <c r="V140" s="17" t="s">
        <v>1857</v>
      </c>
      <c r="W140" s="17" t="s">
        <v>1858</v>
      </c>
      <c r="X140" s="17" t="s">
        <v>34</v>
      </c>
      <c r="Y140" s="17">
        <v>1.0900000000000001E-5</v>
      </c>
      <c r="Z140" s="17">
        <v>5.2410000000000001E-5</v>
      </c>
      <c r="AA140" s="17" t="s">
        <v>446</v>
      </c>
      <c r="AB140" s="49" t="s">
        <v>34</v>
      </c>
      <c r="AC140" s="17" t="s">
        <v>2724</v>
      </c>
      <c r="AD140" s="17" t="s">
        <v>56</v>
      </c>
      <c r="AE140" s="17" t="s">
        <v>57</v>
      </c>
      <c r="AF140" s="17" t="s">
        <v>58</v>
      </c>
      <c r="AG140" s="17" t="s">
        <v>1860</v>
      </c>
      <c r="AJ140" s="17" t="s">
        <v>2707</v>
      </c>
      <c r="AL140" s="4" t="str">
        <f t="shared" si="2"/>
        <v>X:153296674:G:C</v>
      </c>
      <c r="AM140" s="17">
        <v>202</v>
      </c>
      <c r="AN140" s="17" t="s">
        <v>398</v>
      </c>
      <c r="AO140" s="17">
        <v>1</v>
      </c>
      <c r="AP140" s="17" t="s">
        <v>2783</v>
      </c>
      <c r="AQ140" s="17" t="s">
        <v>2741</v>
      </c>
      <c r="AT140" s="17">
        <v>13</v>
      </c>
    </row>
    <row r="141" spans="1:46" s="17" customFormat="1">
      <c r="A141" s="17" t="s">
        <v>1911</v>
      </c>
      <c r="B141" s="17" t="s">
        <v>39</v>
      </c>
      <c r="C141" s="17" t="s">
        <v>35</v>
      </c>
      <c r="D141" s="17" t="s">
        <v>1912</v>
      </c>
      <c r="E141" s="17" t="s">
        <v>36</v>
      </c>
      <c r="F141" s="17">
        <v>833</v>
      </c>
      <c r="G141" s="17">
        <v>583</v>
      </c>
      <c r="H141" s="17">
        <v>195</v>
      </c>
      <c r="I141" s="17" t="s">
        <v>2707</v>
      </c>
      <c r="J141" s="17" t="s">
        <v>438</v>
      </c>
      <c r="K141" s="48" t="s">
        <v>106</v>
      </c>
      <c r="L141" s="48">
        <v>123</v>
      </c>
      <c r="M141" s="17" t="s">
        <v>123</v>
      </c>
      <c r="N141" s="17" t="s">
        <v>110</v>
      </c>
      <c r="O141" s="17" t="s">
        <v>439</v>
      </c>
      <c r="P141" s="17" t="s">
        <v>1913</v>
      </c>
      <c r="Q141" s="17" t="s">
        <v>1080</v>
      </c>
      <c r="R141" s="17" t="s">
        <v>1914</v>
      </c>
      <c r="S141" s="17">
        <v>23.6</v>
      </c>
      <c r="T141" s="17">
        <v>0.39800000000000002</v>
      </c>
      <c r="U141" s="17" t="s">
        <v>296</v>
      </c>
      <c r="V141" s="17" t="s">
        <v>1915</v>
      </c>
      <c r="W141" s="17" t="s">
        <v>1916</v>
      </c>
      <c r="X141" s="17" t="s">
        <v>34</v>
      </c>
      <c r="Y141" s="17">
        <v>2.7270000000000001E-5</v>
      </c>
      <c r="Z141" s="17">
        <v>6.1119999999999998E-5</v>
      </c>
      <c r="AA141" s="17" t="s">
        <v>86</v>
      </c>
      <c r="AB141" s="49">
        <v>18414213</v>
      </c>
      <c r="AC141" s="17" t="s">
        <v>2789</v>
      </c>
      <c r="AG141" s="17" t="s">
        <v>2790</v>
      </c>
      <c r="AI141" s="17" t="s">
        <v>2717</v>
      </c>
      <c r="AJ141" s="17" t="s">
        <v>2707</v>
      </c>
      <c r="AL141" s="4" t="str">
        <f t="shared" si="2"/>
        <v>X:153296696:C:T</v>
      </c>
      <c r="AM141" s="17">
        <v>195</v>
      </c>
      <c r="AN141" s="17" t="s">
        <v>438</v>
      </c>
      <c r="AO141" s="17">
        <v>1</v>
      </c>
      <c r="AP141" s="17" t="s">
        <v>2783</v>
      </c>
      <c r="AQ141" s="17" t="s">
        <v>2741</v>
      </c>
      <c r="AT141" s="17">
        <v>14</v>
      </c>
    </row>
    <row r="142" spans="1:46" s="17" customFormat="1">
      <c r="A142" s="17" t="s">
        <v>1504</v>
      </c>
      <c r="B142" s="17" t="s">
        <v>35</v>
      </c>
      <c r="C142" s="17" t="s">
        <v>39</v>
      </c>
      <c r="D142" s="17" t="s">
        <v>2791</v>
      </c>
      <c r="E142" s="17" t="s">
        <v>36</v>
      </c>
      <c r="F142" s="17">
        <v>1095</v>
      </c>
      <c r="G142" s="17">
        <v>845</v>
      </c>
      <c r="H142" s="17">
        <v>282</v>
      </c>
      <c r="I142" s="17" t="s">
        <v>2708</v>
      </c>
      <c r="J142" s="17" t="s">
        <v>405</v>
      </c>
      <c r="K142" s="48" t="s">
        <v>34</v>
      </c>
      <c r="L142" s="48"/>
      <c r="M142" s="17" t="s">
        <v>34</v>
      </c>
      <c r="N142" s="17" t="s">
        <v>400</v>
      </c>
      <c r="O142" s="17" t="s">
        <v>406</v>
      </c>
      <c r="P142" s="17" t="s">
        <v>34</v>
      </c>
      <c r="Q142" s="17" t="s">
        <v>565</v>
      </c>
      <c r="R142" s="17" t="s">
        <v>1506</v>
      </c>
      <c r="S142" s="17">
        <v>24.7</v>
      </c>
      <c r="T142" s="17">
        <v>0.52300000000000002</v>
      </c>
      <c r="U142" s="17" t="s">
        <v>296</v>
      </c>
      <c r="V142" s="17" t="s">
        <v>1507</v>
      </c>
      <c r="W142" s="17" t="s">
        <v>1508</v>
      </c>
      <c r="X142" s="17" t="s">
        <v>34</v>
      </c>
      <c r="Y142" s="17" t="s">
        <v>34</v>
      </c>
      <c r="Z142" s="17" t="s">
        <v>34</v>
      </c>
      <c r="AA142" s="17" t="s">
        <v>34</v>
      </c>
      <c r="AB142" s="49" t="s">
        <v>34</v>
      </c>
      <c r="AC142" s="17" t="s">
        <v>2789</v>
      </c>
      <c r="AG142" s="17" t="s">
        <v>1510</v>
      </c>
      <c r="AI142" s="17" t="s">
        <v>2717</v>
      </c>
      <c r="AJ142" s="17" t="s">
        <v>2708</v>
      </c>
      <c r="AL142" s="4" t="str">
        <f t="shared" si="2"/>
        <v>X:153296434:T:C</v>
      </c>
      <c r="AM142" s="17">
        <v>282</v>
      </c>
      <c r="AN142" s="17" t="s">
        <v>405</v>
      </c>
      <c r="AO142" s="17">
        <v>1</v>
      </c>
      <c r="AP142" s="17" t="s">
        <v>2783</v>
      </c>
      <c r="AQ142" s="17" t="s">
        <v>2741</v>
      </c>
      <c r="AT142" s="17">
        <v>14</v>
      </c>
    </row>
    <row r="143" spans="1:46" s="17" customFormat="1">
      <c r="A143" s="17" t="s">
        <v>2154</v>
      </c>
      <c r="B143" s="17" t="s">
        <v>40</v>
      </c>
      <c r="C143" s="17" t="s">
        <v>106</v>
      </c>
      <c r="D143" s="17">
        <v>138</v>
      </c>
      <c r="E143" s="17" t="s">
        <v>36</v>
      </c>
      <c r="F143" s="17">
        <v>705</v>
      </c>
      <c r="G143" s="17">
        <v>455</v>
      </c>
      <c r="H143" s="17">
        <v>152</v>
      </c>
      <c r="I143" s="17" t="s">
        <v>2706</v>
      </c>
      <c r="J143" s="17" t="s">
        <v>427</v>
      </c>
      <c r="K143" s="48" t="s">
        <v>34</v>
      </c>
      <c r="L143" s="48"/>
      <c r="M143" s="17" t="s">
        <v>34</v>
      </c>
      <c r="N143" s="17" t="s">
        <v>45</v>
      </c>
      <c r="O143" s="17" t="s">
        <v>623</v>
      </c>
      <c r="P143" s="17" t="s">
        <v>2161</v>
      </c>
      <c r="Q143" s="17" t="s">
        <v>202</v>
      </c>
      <c r="R143" s="17" t="s">
        <v>2162</v>
      </c>
      <c r="S143" s="17">
        <v>23.5</v>
      </c>
      <c r="T143" s="17">
        <v>0.83599999999999997</v>
      </c>
      <c r="U143" s="17" t="s">
        <v>2082</v>
      </c>
      <c r="V143" s="17" t="s">
        <v>2163</v>
      </c>
      <c r="W143" s="17" t="s">
        <v>2164</v>
      </c>
      <c r="X143" s="17" t="s">
        <v>34</v>
      </c>
      <c r="Y143" s="17" t="s">
        <v>34</v>
      </c>
      <c r="Z143" s="17" t="s">
        <v>34</v>
      </c>
      <c r="AA143" s="17" t="s">
        <v>34</v>
      </c>
      <c r="AB143" s="49" t="s">
        <v>34</v>
      </c>
      <c r="AC143" s="17" t="s">
        <v>2789</v>
      </c>
      <c r="AG143" s="17" t="s">
        <v>963</v>
      </c>
      <c r="AH143" s="17" t="s">
        <v>1314</v>
      </c>
      <c r="AJ143" s="17" t="s">
        <v>2706</v>
      </c>
      <c r="AL143" s="4" t="str">
        <f t="shared" si="2"/>
        <v>X:153296824:G:A</v>
      </c>
      <c r="AM143" s="17">
        <v>152</v>
      </c>
      <c r="AN143" s="17" t="s">
        <v>427</v>
      </c>
      <c r="AO143" s="17">
        <v>1</v>
      </c>
      <c r="AP143" s="17" t="s">
        <v>2783</v>
      </c>
      <c r="AQ143" s="17" t="s">
        <v>2741</v>
      </c>
      <c r="AT143" s="17">
        <v>14</v>
      </c>
    </row>
    <row r="144" spans="1:46" s="17" customFormat="1">
      <c r="A144" s="17" t="s">
        <v>560</v>
      </c>
      <c r="B144" s="17" t="s">
        <v>40</v>
      </c>
      <c r="C144" s="17" t="s">
        <v>39</v>
      </c>
      <c r="D144" s="17" t="s">
        <v>2792</v>
      </c>
      <c r="E144" s="17" t="s">
        <v>36</v>
      </c>
      <c r="F144" s="17">
        <v>1483</v>
      </c>
      <c r="G144" s="17">
        <v>1233</v>
      </c>
      <c r="H144" s="17">
        <v>411</v>
      </c>
      <c r="I144" s="17" t="s">
        <v>2709</v>
      </c>
      <c r="J144" s="17" t="s">
        <v>562</v>
      </c>
      <c r="K144" s="48" t="s">
        <v>106</v>
      </c>
      <c r="L144" s="48">
        <v>312</v>
      </c>
      <c r="M144" s="17" t="s">
        <v>123</v>
      </c>
      <c r="N144" s="17" t="s">
        <v>200</v>
      </c>
      <c r="O144" s="17" t="s">
        <v>563</v>
      </c>
      <c r="P144" s="17" t="s">
        <v>564</v>
      </c>
      <c r="Q144" s="17" t="s">
        <v>565</v>
      </c>
      <c r="R144" s="17" t="s">
        <v>211</v>
      </c>
      <c r="S144" s="17">
        <v>16.18</v>
      </c>
      <c r="T144" s="17">
        <v>0.51</v>
      </c>
      <c r="U144" s="17" t="s">
        <v>49</v>
      </c>
      <c r="V144" s="17" t="s">
        <v>566</v>
      </c>
      <c r="W144" s="17" t="s">
        <v>567</v>
      </c>
      <c r="X144" s="17" t="s">
        <v>34</v>
      </c>
      <c r="Y144" s="17" t="s">
        <v>34</v>
      </c>
      <c r="Z144" s="17" t="s">
        <v>34</v>
      </c>
      <c r="AA144" s="17" t="s">
        <v>34</v>
      </c>
      <c r="AB144" s="49" t="s">
        <v>34</v>
      </c>
      <c r="AC144" s="17" t="s">
        <v>2789</v>
      </c>
      <c r="AG144" s="17" t="s">
        <v>569</v>
      </c>
      <c r="AJ144" s="17" t="s">
        <v>2709</v>
      </c>
      <c r="AL144" s="4" t="str">
        <f t="shared" si="2"/>
        <v>X:153296046:G:C</v>
      </c>
      <c r="AM144" s="17">
        <v>411</v>
      </c>
      <c r="AN144" s="17" t="s">
        <v>562</v>
      </c>
      <c r="AO144" s="17">
        <v>1</v>
      </c>
      <c r="AP144" s="17" t="s">
        <v>2783</v>
      </c>
      <c r="AQ144" s="17" t="s">
        <v>2741</v>
      </c>
      <c r="AT144" s="17">
        <v>14</v>
      </c>
    </row>
    <row r="145" spans="1:46" s="15" customFormat="1">
      <c r="A145" s="15" t="s">
        <v>2461</v>
      </c>
      <c r="B145" s="15" t="s">
        <v>35</v>
      </c>
      <c r="C145" s="15" t="s">
        <v>40</v>
      </c>
      <c r="D145" s="15">
        <v>859603</v>
      </c>
      <c r="E145" s="15" t="s">
        <v>36</v>
      </c>
      <c r="F145" s="15">
        <v>545</v>
      </c>
      <c r="G145" s="15">
        <v>295</v>
      </c>
      <c r="H145" s="15">
        <v>99</v>
      </c>
      <c r="I145" s="15" t="s">
        <v>2706</v>
      </c>
      <c r="J145" s="15" t="s">
        <v>2424</v>
      </c>
      <c r="K145" s="50" t="s">
        <v>134</v>
      </c>
      <c r="L145" s="50">
        <v>18</v>
      </c>
      <c r="M145" s="15" t="s">
        <v>1035</v>
      </c>
      <c r="N145" s="15" t="s">
        <v>210</v>
      </c>
      <c r="O145" s="15" t="s">
        <v>2462</v>
      </c>
      <c r="P145" s="15" t="s">
        <v>34</v>
      </c>
      <c r="Q145" s="15" t="s">
        <v>193</v>
      </c>
      <c r="R145" s="15" t="s">
        <v>2463</v>
      </c>
      <c r="S145" s="15">
        <v>25.3</v>
      </c>
      <c r="T145" s="15">
        <v>0.70199999999999996</v>
      </c>
      <c r="U145" s="15" t="s">
        <v>2082</v>
      </c>
      <c r="V145" s="15" t="s">
        <v>2464</v>
      </c>
      <c r="W145" s="15" t="s">
        <v>2465</v>
      </c>
      <c r="X145" s="15" t="s">
        <v>34</v>
      </c>
      <c r="Y145" s="15" t="s">
        <v>34</v>
      </c>
      <c r="Z145" s="15" t="s">
        <v>34</v>
      </c>
      <c r="AA145" s="15" t="s">
        <v>34</v>
      </c>
      <c r="AB145" s="51" t="s">
        <v>34</v>
      </c>
      <c r="AC145" s="15" t="s">
        <v>2729</v>
      </c>
      <c r="AD145" s="15" t="s">
        <v>56</v>
      </c>
      <c r="AE145" s="15" t="s">
        <v>300</v>
      </c>
      <c r="AF145" s="15" t="s">
        <v>104</v>
      </c>
      <c r="AJ145" s="15" t="s">
        <v>2706</v>
      </c>
      <c r="AL145" s="4" t="str">
        <f t="shared" si="2"/>
        <v>X:153297740:T:G</v>
      </c>
      <c r="AM145" s="15">
        <v>99</v>
      </c>
      <c r="AN145" s="15" t="s">
        <v>2424</v>
      </c>
      <c r="AO145" s="15">
        <v>1</v>
      </c>
      <c r="AP145" s="15" t="s">
        <v>2783</v>
      </c>
      <c r="AQ145" s="15" t="s">
        <v>2754</v>
      </c>
      <c r="AT145" s="15">
        <v>15</v>
      </c>
    </row>
    <row r="146" spans="1:46" s="15" customFormat="1">
      <c r="A146" s="15" t="s">
        <v>2504</v>
      </c>
      <c r="B146" s="15" t="s">
        <v>40</v>
      </c>
      <c r="C146" s="15" t="s">
        <v>106</v>
      </c>
      <c r="D146" s="15">
        <v>536586</v>
      </c>
      <c r="E146" s="15" t="s">
        <v>36</v>
      </c>
      <c r="F146" s="15">
        <v>500</v>
      </c>
      <c r="G146" s="15">
        <v>250</v>
      </c>
      <c r="H146" s="15">
        <v>84</v>
      </c>
      <c r="I146" s="15" t="s">
        <v>2706</v>
      </c>
      <c r="J146" s="15" t="s">
        <v>1161</v>
      </c>
      <c r="K146" s="50" t="s">
        <v>462</v>
      </c>
      <c r="L146" s="50">
        <v>6</v>
      </c>
      <c r="M146" s="15" t="s">
        <v>110</v>
      </c>
      <c r="N146" s="15" t="s">
        <v>1163</v>
      </c>
      <c r="O146" s="15" t="s">
        <v>1162</v>
      </c>
      <c r="P146" s="15" t="s">
        <v>2505</v>
      </c>
      <c r="Q146" s="15" t="s">
        <v>47</v>
      </c>
      <c r="R146" s="15" t="s">
        <v>1501</v>
      </c>
      <c r="S146" s="15">
        <v>32</v>
      </c>
      <c r="T146" s="15">
        <v>0.68700000000000006</v>
      </c>
      <c r="U146" s="15" t="s">
        <v>2484</v>
      </c>
      <c r="V146" s="15" t="s">
        <v>2506</v>
      </c>
      <c r="W146" s="15" t="s">
        <v>2507</v>
      </c>
      <c r="X146" s="15" t="s">
        <v>34</v>
      </c>
      <c r="Y146" s="15" t="s">
        <v>34</v>
      </c>
      <c r="Z146" s="15" t="s">
        <v>34</v>
      </c>
      <c r="AA146" s="15" t="s">
        <v>34</v>
      </c>
      <c r="AB146" s="51" t="s">
        <v>34</v>
      </c>
      <c r="AC146" s="15" t="s">
        <v>2729</v>
      </c>
      <c r="AD146" s="15" t="s">
        <v>56</v>
      </c>
      <c r="AE146" s="15" t="s">
        <v>158</v>
      </c>
      <c r="AF146" s="15" t="s">
        <v>74</v>
      </c>
      <c r="AJ146" s="15" t="s">
        <v>2706</v>
      </c>
      <c r="AL146" s="4" t="str">
        <f t="shared" si="2"/>
        <v>X:153297785:G:A</v>
      </c>
      <c r="AM146" s="15">
        <v>84</v>
      </c>
      <c r="AN146" s="15" t="s">
        <v>1161</v>
      </c>
      <c r="AO146" s="15">
        <v>1</v>
      </c>
      <c r="AP146" s="15" t="s">
        <v>2783</v>
      </c>
      <c r="AQ146" s="15" t="s">
        <v>2737</v>
      </c>
      <c r="AT146" s="15">
        <v>16</v>
      </c>
    </row>
    <row r="147" spans="1:46" s="15" customFormat="1">
      <c r="A147" s="15" t="s">
        <v>2015</v>
      </c>
      <c r="B147" s="15" t="s">
        <v>40</v>
      </c>
      <c r="C147" s="15" t="s">
        <v>39</v>
      </c>
      <c r="D147" s="15">
        <v>143609</v>
      </c>
      <c r="E147" s="15" t="s">
        <v>36</v>
      </c>
      <c r="F147" s="15">
        <v>768</v>
      </c>
      <c r="G147" s="15">
        <v>518</v>
      </c>
      <c r="H147" s="15">
        <v>173</v>
      </c>
      <c r="I147" s="15" t="s">
        <v>2707</v>
      </c>
      <c r="J147" s="15" t="s">
        <v>198</v>
      </c>
      <c r="K147" s="50" t="s">
        <v>40</v>
      </c>
      <c r="L147" s="50">
        <v>86</v>
      </c>
      <c r="M147" s="15" t="s">
        <v>400</v>
      </c>
      <c r="N147" s="15" t="s">
        <v>200</v>
      </c>
      <c r="O147" s="15" t="s">
        <v>612</v>
      </c>
      <c r="P147" s="15" t="s">
        <v>2016</v>
      </c>
      <c r="Q147" s="15" t="s">
        <v>1147</v>
      </c>
      <c r="R147" s="15" t="s">
        <v>2017</v>
      </c>
      <c r="S147" s="15">
        <v>23.9</v>
      </c>
      <c r="T147" s="15">
        <v>0.64400000000000002</v>
      </c>
      <c r="U147" s="15" t="s">
        <v>1942</v>
      </c>
      <c r="V147" s="15" t="s">
        <v>2018</v>
      </c>
      <c r="W147" s="15" t="s">
        <v>2019</v>
      </c>
      <c r="X147" s="15" t="s">
        <v>34</v>
      </c>
      <c r="Y147" s="15">
        <v>1.092E-5</v>
      </c>
      <c r="Z147" s="15">
        <v>5.2420000000000003E-5</v>
      </c>
      <c r="AA147" s="15" t="s">
        <v>446</v>
      </c>
      <c r="AB147" s="51" t="s">
        <v>1135</v>
      </c>
      <c r="AC147" s="15" t="s">
        <v>2729</v>
      </c>
      <c r="AD147" s="15" t="s">
        <v>56</v>
      </c>
      <c r="AE147" s="15" t="s">
        <v>1491</v>
      </c>
      <c r="AF147" s="15" t="s">
        <v>74</v>
      </c>
      <c r="AJ147" s="15" t="s">
        <v>2707</v>
      </c>
      <c r="AL147" s="4" t="str">
        <f t="shared" si="2"/>
        <v>X:153296761:G:C</v>
      </c>
      <c r="AM147" s="15">
        <v>173</v>
      </c>
      <c r="AN147" s="15" t="s">
        <v>198</v>
      </c>
      <c r="AO147" s="15">
        <v>1</v>
      </c>
      <c r="AP147" s="15" t="s">
        <v>2783</v>
      </c>
      <c r="AQ147" s="15" t="s">
        <v>2732</v>
      </c>
      <c r="AT147" s="15">
        <v>16</v>
      </c>
    </row>
    <row r="148" spans="1:46" s="15" customFormat="1">
      <c r="A148" s="15" t="s">
        <v>1982</v>
      </c>
      <c r="B148" s="15" t="s">
        <v>40</v>
      </c>
      <c r="C148" s="15" t="s">
        <v>39</v>
      </c>
      <c r="D148" s="15">
        <v>493552</v>
      </c>
      <c r="E148" s="15" t="s">
        <v>36</v>
      </c>
      <c r="F148" s="15">
        <v>783</v>
      </c>
      <c r="G148" s="15">
        <v>533</v>
      </c>
      <c r="H148" s="15">
        <v>178</v>
      </c>
      <c r="I148" s="15" t="s">
        <v>2707</v>
      </c>
      <c r="J148" s="15" t="s">
        <v>1429</v>
      </c>
      <c r="K148" s="50" t="s">
        <v>39</v>
      </c>
      <c r="L148" s="50">
        <v>91</v>
      </c>
      <c r="M148" s="15" t="s">
        <v>255</v>
      </c>
      <c r="N148" s="15" t="s">
        <v>255</v>
      </c>
      <c r="O148" s="15" t="s">
        <v>1430</v>
      </c>
      <c r="P148" s="15" t="s">
        <v>1984</v>
      </c>
      <c r="Q148" s="15" t="s">
        <v>565</v>
      </c>
      <c r="R148" s="15" t="s">
        <v>287</v>
      </c>
      <c r="S148" s="15">
        <v>25.3</v>
      </c>
      <c r="T148" s="15">
        <v>0.42</v>
      </c>
      <c r="U148" s="15" t="s">
        <v>1942</v>
      </c>
      <c r="V148" s="15" t="s">
        <v>1985</v>
      </c>
      <c r="W148" s="15" t="s">
        <v>1986</v>
      </c>
      <c r="X148" s="15" t="s">
        <v>34</v>
      </c>
      <c r="Y148" s="15">
        <v>1.6370000000000001E-5</v>
      </c>
      <c r="Z148" s="15">
        <v>1.048E-4</v>
      </c>
      <c r="AA148" s="15" t="s">
        <v>446</v>
      </c>
      <c r="AB148" s="51" t="s">
        <v>34</v>
      </c>
      <c r="AC148" s="15" t="s">
        <v>2729</v>
      </c>
      <c r="AD148" s="15" t="s">
        <v>56</v>
      </c>
      <c r="AE148" s="15" t="s">
        <v>181</v>
      </c>
      <c r="AF148" s="15" t="s">
        <v>74</v>
      </c>
      <c r="AJ148" s="15" t="s">
        <v>2707</v>
      </c>
      <c r="AL148" s="4" t="str">
        <f t="shared" si="2"/>
        <v>X:153296746:G:C</v>
      </c>
      <c r="AM148" s="15">
        <v>178</v>
      </c>
      <c r="AN148" s="15" t="s">
        <v>1429</v>
      </c>
      <c r="AO148" s="15">
        <v>2</v>
      </c>
      <c r="AP148" s="15" t="s">
        <v>2783</v>
      </c>
      <c r="AQ148" s="15" t="s">
        <v>2762</v>
      </c>
      <c r="AT148" s="15">
        <v>16</v>
      </c>
    </row>
    <row r="149" spans="1:46" s="15" customFormat="1">
      <c r="A149" s="15" t="s">
        <v>1978</v>
      </c>
      <c r="B149" s="15" t="s">
        <v>40</v>
      </c>
      <c r="C149" s="15" t="s">
        <v>39</v>
      </c>
      <c r="D149" s="15">
        <v>432900</v>
      </c>
      <c r="E149" s="15" t="s">
        <v>36</v>
      </c>
      <c r="F149" s="15">
        <v>785</v>
      </c>
      <c r="G149" s="15">
        <v>535</v>
      </c>
      <c r="H149" s="15">
        <v>179</v>
      </c>
      <c r="I149" s="15" t="s">
        <v>2707</v>
      </c>
      <c r="J149" s="15" t="s">
        <v>638</v>
      </c>
      <c r="K149" s="50" t="s">
        <v>106</v>
      </c>
      <c r="L149" s="50">
        <v>92</v>
      </c>
      <c r="M149" s="15" t="s">
        <v>267</v>
      </c>
      <c r="N149" s="15" t="s">
        <v>267</v>
      </c>
      <c r="O149" s="15" t="s">
        <v>1058</v>
      </c>
      <c r="P149" s="15" t="s">
        <v>1979</v>
      </c>
      <c r="Q149" s="15" t="s">
        <v>112</v>
      </c>
      <c r="R149" s="15" t="s">
        <v>224</v>
      </c>
      <c r="S149" s="15">
        <v>20.100000000000001</v>
      </c>
      <c r="T149" s="15">
        <v>0.311</v>
      </c>
      <c r="U149" s="15" t="s">
        <v>1942</v>
      </c>
      <c r="V149" s="15" t="s">
        <v>1980</v>
      </c>
      <c r="W149" s="15" t="s">
        <v>1981</v>
      </c>
      <c r="X149" s="15" t="s">
        <v>34</v>
      </c>
      <c r="Y149" s="15" t="s">
        <v>34</v>
      </c>
      <c r="Z149" s="15" t="s">
        <v>34</v>
      </c>
      <c r="AA149" s="15" t="s">
        <v>34</v>
      </c>
      <c r="AB149" s="51" t="s">
        <v>34</v>
      </c>
      <c r="AC149" s="15" t="s">
        <v>2729</v>
      </c>
      <c r="AD149" s="15" t="s">
        <v>56</v>
      </c>
      <c r="AE149" s="15" t="s">
        <v>158</v>
      </c>
      <c r="AF149" s="15" t="s">
        <v>74</v>
      </c>
      <c r="AJ149" s="15" t="s">
        <v>2707</v>
      </c>
      <c r="AL149" s="4" t="str">
        <f t="shared" si="2"/>
        <v>X:153296744:G:C</v>
      </c>
      <c r="AM149" s="15">
        <v>179</v>
      </c>
      <c r="AN149" s="15" t="s">
        <v>638</v>
      </c>
      <c r="AO149" s="15">
        <v>2</v>
      </c>
      <c r="AP149" s="15" t="s">
        <v>2783</v>
      </c>
      <c r="AQ149" s="15" t="s">
        <v>2762</v>
      </c>
      <c r="AT149" s="15">
        <v>16</v>
      </c>
    </row>
    <row r="150" spans="1:46" s="15" customFormat="1">
      <c r="A150" s="15" t="s">
        <v>1935</v>
      </c>
      <c r="B150" s="15" t="s">
        <v>40</v>
      </c>
      <c r="C150" s="15" t="s">
        <v>106</v>
      </c>
      <c r="D150" s="15">
        <v>566728</v>
      </c>
      <c r="E150" s="15" t="s">
        <v>36</v>
      </c>
      <c r="F150" s="15">
        <v>812</v>
      </c>
      <c r="G150" s="15">
        <v>562</v>
      </c>
      <c r="H150" s="15">
        <v>188</v>
      </c>
      <c r="I150" s="15" t="s">
        <v>2707</v>
      </c>
      <c r="J150" s="15" t="s">
        <v>1161</v>
      </c>
      <c r="K150" s="50" t="s">
        <v>521</v>
      </c>
      <c r="L150" s="50">
        <v>116</v>
      </c>
      <c r="M150" s="15" t="s">
        <v>522</v>
      </c>
      <c r="N150" s="15" t="s">
        <v>1163</v>
      </c>
      <c r="O150" s="15" t="s">
        <v>1162</v>
      </c>
      <c r="P150" s="15" t="s">
        <v>1936</v>
      </c>
      <c r="Q150" s="15" t="s">
        <v>47</v>
      </c>
      <c r="R150" s="15" t="s">
        <v>1501</v>
      </c>
      <c r="S150" s="15">
        <v>28.1</v>
      </c>
      <c r="T150" s="15">
        <v>0.7</v>
      </c>
      <c r="U150" s="15" t="s">
        <v>1921</v>
      </c>
      <c r="V150" s="15" t="s">
        <v>1937</v>
      </c>
      <c r="W150" s="15" t="s">
        <v>1938</v>
      </c>
      <c r="X150" s="15" t="s">
        <v>34</v>
      </c>
      <c r="Y150" s="15">
        <v>1.0910000000000001E-5</v>
      </c>
      <c r="Z150" s="15">
        <v>2.4470000000000001E-5</v>
      </c>
      <c r="AA150" s="15" t="s">
        <v>86</v>
      </c>
      <c r="AB150" s="51" t="s">
        <v>34</v>
      </c>
      <c r="AC150" s="15" t="s">
        <v>2729</v>
      </c>
      <c r="AD150" s="15" t="s">
        <v>56</v>
      </c>
      <c r="AE150" s="15" t="s">
        <v>158</v>
      </c>
      <c r="AF150" s="15" t="s">
        <v>74</v>
      </c>
      <c r="AJ150" s="15" t="s">
        <v>2707</v>
      </c>
      <c r="AL150" s="4" t="str">
        <f t="shared" si="2"/>
        <v>X:153296717:G:A</v>
      </c>
      <c r="AM150" s="15">
        <v>188</v>
      </c>
      <c r="AN150" s="15" t="s">
        <v>1161</v>
      </c>
      <c r="AO150" s="15">
        <v>2</v>
      </c>
      <c r="AP150" s="15" t="s">
        <v>2783</v>
      </c>
      <c r="AQ150" s="15" t="s">
        <v>2762</v>
      </c>
      <c r="AT150" s="15">
        <v>16</v>
      </c>
    </row>
    <row r="151" spans="1:46" s="15" customFormat="1">
      <c r="A151" s="15" t="s">
        <v>1924</v>
      </c>
      <c r="B151" s="15" t="s">
        <v>40</v>
      </c>
      <c r="C151" s="15" t="s">
        <v>106</v>
      </c>
      <c r="D151" s="15">
        <v>156667</v>
      </c>
      <c r="E151" s="15" t="s">
        <v>36</v>
      </c>
      <c r="F151" s="15">
        <v>818</v>
      </c>
      <c r="G151" s="15">
        <v>568</v>
      </c>
      <c r="H151" s="15">
        <v>190</v>
      </c>
      <c r="I151" s="15" t="s">
        <v>2707</v>
      </c>
      <c r="J151" s="15" t="s">
        <v>253</v>
      </c>
      <c r="K151" s="50" t="s">
        <v>106</v>
      </c>
      <c r="L151" s="50">
        <v>118</v>
      </c>
      <c r="M151" s="15" t="s">
        <v>267</v>
      </c>
      <c r="N151" s="15" t="s">
        <v>255</v>
      </c>
      <c r="O151" s="15" t="s">
        <v>254</v>
      </c>
      <c r="P151" s="15" t="s">
        <v>1925</v>
      </c>
      <c r="Q151" s="15" t="s">
        <v>47</v>
      </c>
      <c r="R151" s="15" t="s">
        <v>1335</v>
      </c>
      <c r="S151" s="15">
        <v>29.5</v>
      </c>
      <c r="T151" s="15">
        <v>0.626</v>
      </c>
      <c r="U151" s="15" t="s">
        <v>1921</v>
      </c>
      <c r="V151" s="15" t="s">
        <v>1926</v>
      </c>
      <c r="W151" s="15" t="s">
        <v>1927</v>
      </c>
      <c r="X151" s="15" t="s">
        <v>34</v>
      </c>
      <c r="Y151" s="15">
        <v>2.1820000000000001E-5</v>
      </c>
      <c r="Z151" s="15">
        <v>4.8909999999999998E-5</v>
      </c>
      <c r="AA151" s="15" t="s">
        <v>86</v>
      </c>
      <c r="AB151" s="51" t="s">
        <v>34</v>
      </c>
      <c r="AC151" s="15" t="s">
        <v>2729</v>
      </c>
      <c r="AD151" s="15" t="s">
        <v>56</v>
      </c>
      <c r="AE151" s="15" t="s">
        <v>1393</v>
      </c>
      <c r="AF151" s="15" t="s">
        <v>74</v>
      </c>
      <c r="AJ151" s="15" t="s">
        <v>2707</v>
      </c>
      <c r="AL151" s="4" t="str">
        <f t="shared" si="2"/>
        <v>X:153296711:G:A</v>
      </c>
      <c r="AM151" s="15">
        <v>190</v>
      </c>
      <c r="AN151" s="15" t="s">
        <v>253</v>
      </c>
      <c r="AO151" s="15">
        <v>2</v>
      </c>
      <c r="AP151" s="15" t="s">
        <v>2783</v>
      </c>
      <c r="AQ151" s="15" t="s">
        <v>2762</v>
      </c>
      <c r="AT151" s="15">
        <v>16</v>
      </c>
    </row>
    <row r="152" spans="1:46" s="15" customFormat="1">
      <c r="A152" s="15" t="s">
        <v>1547</v>
      </c>
      <c r="B152" s="15" t="s">
        <v>106</v>
      </c>
      <c r="C152" s="15" t="s">
        <v>40</v>
      </c>
      <c r="D152" s="15">
        <v>431840</v>
      </c>
      <c r="E152" s="15" t="s">
        <v>36</v>
      </c>
      <c r="F152" s="15">
        <v>1074</v>
      </c>
      <c r="G152" s="15">
        <v>824</v>
      </c>
      <c r="H152" s="15">
        <v>275</v>
      </c>
      <c r="I152" s="15" t="s">
        <v>2708</v>
      </c>
      <c r="J152" s="15" t="s">
        <v>542</v>
      </c>
      <c r="K152" s="50" t="s">
        <v>34</v>
      </c>
      <c r="L152" s="50"/>
      <c r="M152" s="15" t="s">
        <v>34</v>
      </c>
      <c r="N152" s="15" t="s">
        <v>267</v>
      </c>
      <c r="O152" s="15" t="s">
        <v>1548</v>
      </c>
      <c r="P152" s="15" t="s">
        <v>1549</v>
      </c>
      <c r="Q152" s="15" t="s">
        <v>268</v>
      </c>
      <c r="R152" s="15" t="s">
        <v>173</v>
      </c>
      <c r="S152" s="15">
        <v>16.12</v>
      </c>
      <c r="T152" s="15">
        <v>0.53200000000000003</v>
      </c>
      <c r="U152" s="15" t="s">
        <v>296</v>
      </c>
      <c r="V152" s="15" t="s">
        <v>1550</v>
      </c>
      <c r="W152" s="15" t="s">
        <v>1551</v>
      </c>
      <c r="X152" s="15" t="s">
        <v>34</v>
      </c>
      <c r="Y152" s="15">
        <v>5.49E-6</v>
      </c>
      <c r="Z152" s="15">
        <v>1.4990000000000001E-4</v>
      </c>
      <c r="AA152" s="15" t="s">
        <v>129</v>
      </c>
      <c r="AB152" s="51" t="s">
        <v>34</v>
      </c>
      <c r="AC152" s="15" t="s">
        <v>2729</v>
      </c>
      <c r="AD152" s="15" t="s">
        <v>56</v>
      </c>
      <c r="AE152" s="15" t="s">
        <v>158</v>
      </c>
      <c r="AF152" s="15" t="s">
        <v>74</v>
      </c>
      <c r="AJ152" s="15" t="s">
        <v>2708</v>
      </c>
      <c r="AL152" s="4" t="str">
        <f t="shared" si="2"/>
        <v>X:153296455:A:G</v>
      </c>
      <c r="AM152" s="15">
        <v>275</v>
      </c>
      <c r="AN152" s="15" t="s">
        <v>542</v>
      </c>
      <c r="AO152" s="15">
        <v>1</v>
      </c>
      <c r="AP152" s="15" t="s">
        <v>2783</v>
      </c>
      <c r="AQ152" s="15" t="s">
        <v>2734</v>
      </c>
      <c r="AT152" s="15">
        <v>16</v>
      </c>
    </row>
    <row r="153" spans="1:46" s="15" customFormat="1">
      <c r="A153" s="15" t="s">
        <v>1248</v>
      </c>
      <c r="B153" s="15" t="s">
        <v>40</v>
      </c>
      <c r="C153" s="15" t="s">
        <v>39</v>
      </c>
      <c r="D153" s="15">
        <v>956097</v>
      </c>
      <c r="E153" s="15" t="s">
        <v>36</v>
      </c>
      <c r="F153" s="15">
        <v>1220</v>
      </c>
      <c r="G153" s="15">
        <v>970</v>
      </c>
      <c r="H153" s="15">
        <v>324</v>
      </c>
      <c r="I153" s="15" t="s">
        <v>2709</v>
      </c>
      <c r="J153" s="15" t="s">
        <v>1197</v>
      </c>
      <c r="K153" s="50" t="s">
        <v>134</v>
      </c>
      <c r="L153" s="50">
        <v>202</v>
      </c>
      <c r="M153" s="15" t="s">
        <v>293</v>
      </c>
      <c r="N153" s="15" t="s">
        <v>293</v>
      </c>
      <c r="O153" s="15" t="s">
        <v>1198</v>
      </c>
      <c r="P153" s="15" t="s">
        <v>34</v>
      </c>
      <c r="Q153" s="15" t="s">
        <v>1249</v>
      </c>
      <c r="R153" s="15" t="s">
        <v>477</v>
      </c>
      <c r="S153" s="15">
        <v>15.91</v>
      </c>
      <c r="T153" s="15">
        <v>0.47699999999999998</v>
      </c>
      <c r="U153" s="15" t="s">
        <v>49</v>
      </c>
      <c r="V153" s="15" t="s">
        <v>1250</v>
      </c>
      <c r="W153" s="15" t="s">
        <v>1251</v>
      </c>
      <c r="X153" s="15" t="s">
        <v>34</v>
      </c>
      <c r="Y153" s="15" t="s">
        <v>34</v>
      </c>
      <c r="Z153" s="15" t="s">
        <v>34</v>
      </c>
      <c r="AA153" s="15" t="s">
        <v>34</v>
      </c>
      <c r="AB153" s="51" t="s">
        <v>34</v>
      </c>
      <c r="AC153" s="15" t="s">
        <v>2729</v>
      </c>
      <c r="AD153" s="15" t="s">
        <v>56</v>
      </c>
      <c r="AE153" s="15" t="s">
        <v>158</v>
      </c>
      <c r="AF153" s="15" t="s">
        <v>74</v>
      </c>
      <c r="AJ153" s="15" t="s">
        <v>2709</v>
      </c>
      <c r="AL153" s="4" t="str">
        <f t="shared" si="2"/>
        <v>X:153296309:G:C</v>
      </c>
      <c r="AM153" s="15">
        <v>324</v>
      </c>
      <c r="AN153" s="15" t="s">
        <v>1197</v>
      </c>
      <c r="AO153" s="15">
        <v>2</v>
      </c>
      <c r="AP153" s="15" t="s">
        <v>2783</v>
      </c>
      <c r="AQ153" s="15" t="s">
        <v>2762</v>
      </c>
      <c r="AT153" s="15">
        <v>16</v>
      </c>
    </row>
    <row r="154" spans="1:46" s="15" customFormat="1">
      <c r="A154" s="15" t="s">
        <v>1234</v>
      </c>
      <c r="B154" s="15" t="s">
        <v>40</v>
      </c>
      <c r="C154" s="15" t="s">
        <v>39</v>
      </c>
      <c r="D154" s="15">
        <v>143756</v>
      </c>
      <c r="E154" s="15" t="s">
        <v>36</v>
      </c>
      <c r="F154" s="15">
        <v>1232</v>
      </c>
      <c r="G154" s="15">
        <v>982</v>
      </c>
      <c r="H154" s="15">
        <v>328</v>
      </c>
      <c r="I154" s="15" t="s">
        <v>2709</v>
      </c>
      <c r="J154" s="15" t="s">
        <v>1197</v>
      </c>
      <c r="K154" s="50" t="s">
        <v>1404</v>
      </c>
      <c r="L154" s="50">
        <v>208</v>
      </c>
      <c r="M154" s="15" t="s">
        <v>1405</v>
      </c>
      <c r="N154" s="15" t="s">
        <v>293</v>
      </c>
      <c r="O154" s="15" t="s">
        <v>1235</v>
      </c>
      <c r="P154" s="15" t="s">
        <v>1236</v>
      </c>
      <c r="Q154" s="15" t="s">
        <v>1237</v>
      </c>
      <c r="R154" s="15" t="s">
        <v>211</v>
      </c>
      <c r="S154" s="15">
        <v>9.3550000000000004</v>
      </c>
      <c r="T154" s="15">
        <v>0.48399999999999999</v>
      </c>
      <c r="U154" s="15" t="s">
        <v>49</v>
      </c>
      <c r="V154" s="15" t="s">
        <v>1238</v>
      </c>
      <c r="W154" s="15" t="s">
        <v>1239</v>
      </c>
      <c r="X154" s="15" t="s">
        <v>34</v>
      </c>
      <c r="Y154" s="15">
        <v>5.451E-6</v>
      </c>
      <c r="Z154" s="15">
        <v>6.2479999999999998E-5</v>
      </c>
      <c r="AA154" s="15" t="s">
        <v>54</v>
      </c>
      <c r="AB154" s="51">
        <v>16473305</v>
      </c>
      <c r="AC154" s="15" t="s">
        <v>2729</v>
      </c>
      <c r="AD154" s="15" t="s">
        <v>56</v>
      </c>
      <c r="AE154" s="15" t="s">
        <v>1393</v>
      </c>
      <c r="AF154" s="15" t="s">
        <v>74</v>
      </c>
      <c r="AJ154" s="15" t="s">
        <v>2709</v>
      </c>
      <c r="AL154" s="4" t="str">
        <f t="shared" si="2"/>
        <v>X:153296297:G:C</v>
      </c>
      <c r="AM154" s="15">
        <v>328</v>
      </c>
      <c r="AN154" s="15" t="s">
        <v>1197</v>
      </c>
      <c r="AO154" s="15">
        <v>2</v>
      </c>
      <c r="AP154" s="15" t="s">
        <v>2783</v>
      </c>
      <c r="AQ154" s="15" t="s">
        <v>2732</v>
      </c>
      <c r="AT154" s="15">
        <v>16</v>
      </c>
    </row>
    <row r="155" spans="1:46" s="15" customFormat="1">
      <c r="A155" s="15" t="s">
        <v>1186</v>
      </c>
      <c r="B155" s="15" t="s">
        <v>40</v>
      </c>
      <c r="C155" s="15" t="s">
        <v>39</v>
      </c>
      <c r="D155" s="15">
        <v>188500</v>
      </c>
      <c r="E155" s="15" t="s">
        <v>36</v>
      </c>
      <c r="F155" s="15">
        <v>1263</v>
      </c>
      <c r="G155" s="15">
        <v>1013</v>
      </c>
      <c r="H155" s="15">
        <v>338</v>
      </c>
      <c r="I155" s="15" t="s">
        <v>2709</v>
      </c>
      <c r="J155" s="15" t="s">
        <v>1187</v>
      </c>
      <c r="K155" s="50" t="s">
        <v>340</v>
      </c>
      <c r="L155" s="50">
        <v>214</v>
      </c>
      <c r="M155" s="15" t="s">
        <v>341</v>
      </c>
      <c r="N155" s="15" t="s">
        <v>110</v>
      </c>
      <c r="O155" s="15" t="s">
        <v>1188</v>
      </c>
      <c r="P155" s="15" t="s">
        <v>1189</v>
      </c>
      <c r="Q155" s="15" t="s">
        <v>1190</v>
      </c>
      <c r="R155" s="15" t="s">
        <v>211</v>
      </c>
      <c r="S155" s="15">
        <v>17.63</v>
      </c>
      <c r="T155" s="15">
        <v>0.44500000000000001</v>
      </c>
      <c r="U155" s="15" t="s">
        <v>49</v>
      </c>
      <c r="V155" s="15" t="s">
        <v>1191</v>
      </c>
      <c r="W155" s="15" t="s">
        <v>1192</v>
      </c>
      <c r="X155" s="15" t="s">
        <v>34</v>
      </c>
      <c r="Y155" s="15">
        <v>5.4559999999999999E-6</v>
      </c>
      <c r="Z155" s="15">
        <v>1.223E-5</v>
      </c>
      <c r="AA155" s="15" t="s">
        <v>86</v>
      </c>
      <c r="AB155" s="51" t="s">
        <v>1135</v>
      </c>
      <c r="AC155" s="15" t="s">
        <v>2729</v>
      </c>
      <c r="AD155" s="15" t="s">
        <v>56</v>
      </c>
      <c r="AE155" s="15" t="s">
        <v>2793</v>
      </c>
      <c r="AF155" s="15" t="s">
        <v>74</v>
      </c>
      <c r="AJ155" s="15" t="s">
        <v>2709</v>
      </c>
      <c r="AL155" s="4" t="str">
        <f t="shared" si="2"/>
        <v>X:153296266:G:C</v>
      </c>
      <c r="AM155" s="15">
        <v>338</v>
      </c>
      <c r="AN155" s="15" t="s">
        <v>1187</v>
      </c>
      <c r="AO155" s="15">
        <v>2</v>
      </c>
      <c r="AP155" s="15" t="s">
        <v>2783</v>
      </c>
      <c r="AQ155" s="15" t="s">
        <v>2762</v>
      </c>
      <c r="AT155" s="15">
        <v>16</v>
      </c>
    </row>
    <row r="156" spans="1:46" s="15" customFormat="1">
      <c r="A156" s="15" t="s">
        <v>1070</v>
      </c>
      <c r="B156" s="15" t="s">
        <v>40</v>
      </c>
      <c r="C156" s="15" t="s">
        <v>35</v>
      </c>
      <c r="D156" s="15">
        <v>570673</v>
      </c>
      <c r="E156" s="15" t="s">
        <v>36</v>
      </c>
      <c r="F156" s="15">
        <v>1331</v>
      </c>
      <c r="G156" s="15">
        <v>1081</v>
      </c>
      <c r="H156" s="15">
        <v>361</v>
      </c>
      <c r="I156" s="15" t="s">
        <v>2709</v>
      </c>
      <c r="J156" s="15" t="s">
        <v>668</v>
      </c>
      <c r="K156" s="50" t="s">
        <v>325</v>
      </c>
      <c r="L156" s="50">
        <v>237</v>
      </c>
      <c r="M156" s="15" t="s">
        <v>1022</v>
      </c>
      <c r="N156" s="15" t="s">
        <v>64</v>
      </c>
      <c r="O156" s="15" t="s">
        <v>669</v>
      </c>
      <c r="P156" s="15" t="s">
        <v>1071</v>
      </c>
      <c r="Q156" s="15" t="s">
        <v>1080</v>
      </c>
      <c r="R156" s="15" t="s">
        <v>1081</v>
      </c>
      <c r="S156" s="15">
        <v>19.62</v>
      </c>
      <c r="T156" s="15">
        <v>0.50700000000000001</v>
      </c>
      <c r="U156" s="15" t="s">
        <v>296</v>
      </c>
      <c r="V156" s="15" t="s">
        <v>1082</v>
      </c>
      <c r="W156" s="15" t="s">
        <v>1083</v>
      </c>
      <c r="X156" s="15" t="s">
        <v>34</v>
      </c>
      <c r="Y156" s="15">
        <v>0</v>
      </c>
      <c r="Z156" s="15">
        <v>0</v>
      </c>
      <c r="AA156" s="15" t="s">
        <v>1084</v>
      </c>
      <c r="AB156" s="51" t="s">
        <v>34</v>
      </c>
      <c r="AC156" s="15" t="s">
        <v>2729</v>
      </c>
      <c r="AD156" s="15" t="s">
        <v>56</v>
      </c>
      <c r="AE156" s="15" t="s">
        <v>158</v>
      </c>
      <c r="AF156" s="15" t="s">
        <v>74</v>
      </c>
      <c r="AJ156" s="15" t="s">
        <v>2709</v>
      </c>
      <c r="AL156" s="4" t="str">
        <f t="shared" si="2"/>
        <v>X:153296198:G:T</v>
      </c>
      <c r="AM156" s="15">
        <v>361</v>
      </c>
      <c r="AN156" s="15" t="s">
        <v>668</v>
      </c>
      <c r="AO156" s="15">
        <v>2</v>
      </c>
      <c r="AP156" s="15" t="s">
        <v>2783</v>
      </c>
      <c r="AQ156" s="15" t="s">
        <v>2762</v>
      </c>
      <c r="AT156" s="15">
        <v>16</v>
      </c>
    </row>
    <row r="157" spans="1:46" s="15" customFormat="1">
      <c r="A157" s="15" t="s">
        <v>834</v>
      </c>
      <c r="B157" s="15" t="s">
        <v>40</v>
      </c>
      <c r="C157" s="15" t="s">
        <v>106</v>
      </c>
      <c r="D157" s="15">
        <v>941270</v>
      </c>
      <c r="E157" s="15" t="s">
        <v>36</v>
      </c>
      <c r="F157" s="15">
        <v>1409</v>
      </c>
      <c r="G157" s="15">
        <v>1159</v>
      </c>
      <c r="H157" s="15">
        <v>387</v>
      </c>
      <c r="I157" s="15" t="s">
        <v>2709</v>
      </c>
      <c r="J157" s="15" t="s">
        <v>107</v>
      </c>
      <c r="K157" s="50" t="s">
        <v>92</v>
      </c>
      <c r="L157" s="50">
        <v>259</v>
      </c>
      <c r="M157" s="15" t="s">
        <v>200</v>
      </c>
      <c r="N157" s="15" t="s">
        <v>110</v>
      </c>
      <c r="O157" s="15" t="s">
        <v>108</v>
      </c>
      <c r="P157" s="15" t="s">
        <v>835</v>
      </c>
      <c r="Q157" s="15" t="s">
        <v>841</v>
      </c>
      <c r="R157" s="15" t="s">
        <v>146</v>
      </c>
      <c r="S157" s="15">
        <v>15.57</v>
      </c>
      <c r="T157" s="15">
        <v>0.434</v>
      </c>
      <c r="U157" s="15" t="s">
        <v>296</v>
      </c>
      <c r="V157" s="15" t="s">
        <v>842</v>
      </c>
      <c r="W157" s="15" t="s">
        <v>843</v>
      </c>
      <c r="X157" s="15" t="s">
        <v>34</v>
      </c>
      <c r="Y157" s="15" t="s">
        <v>34</v>
      </c>
      <c r="Z157" s="15" t="s">
        <v>34</v>
      </c>
      <c r="AA157" s="15" t="s">
        <v>34</v>
      </c>
      <c r="AB157" s="51" t="s">
        <v>34</v>
      </c>
      <c r="AC157" s="15" t="s">
        <v>2729</v>
      </c>
      <c r="AD157" s="15" t="s">
        <v>56</v>
      </c>
      <c r="AE157" s="15" t="s">
        <v>158</v>
      </c>
      <c r="AF157" s="15" t="s">
        <v>74</v>
      </c>
      <c r="AJ157" s="15" t="s">
        <v>2709</v>
      </c>
      <c r="AL157" s="4" t="str">
        <f t="shared" si="2"/>
        <v>X:153296120:G:A</v>
      </c>
      <c r="AM157" s="15">
        <v>387</v>
      </c>
      <c r="AN157" s="15" t="s">
        <v>107</v>
      </c>
      <c r="AO157" s="15">
        <v>2</v>
      </c>
      <c r="AP157" s="15" t="s">
        <v>2783</v>
      </c>
      <c r="AQ157" s="15" t="s">
        <v>2762</v>
      </c>
      <c r="AT157" s="15">
        <v>16</v>
      </c>
    </row>
    <row r="158" spans="1:46" s="15" customFormat="1">
      <c r="A158" s="15" t="s">
        <v>732</v>
      </c>
      <c r="B158" s="15" t="s">
        <v>35</v>
      </c>
      <c r="C158" s="15" t="s">
        <v>39</v>
      </c>
      <c r="D158" s="15">
        <v>810727</v>
      </c>
      <c r="E158" s="15" t="s">
        <v>36</v>
      </c>
      <c r="F158" s="15">
        <v>1433</v>
      </c>
      <c r="G158" s="15">
        <v>1183</v>
      </c>
      <c r="H158" s="15">
        <v>395</v>
      </c>
      <c r="I158" s="15" t="s">
        <v>2709</v>
      </c>
      <c r="J158" s="15" t="s">
        <v>733</v>
      </c>
      <c r="K158" s="50" t="s">
        <v>106</v>
      </c>
      <c r="L158" s="50">
        <v>277</v>
      </c>
      <c r="M158" s="15" t="s">
        <v>267</v>
      </c>
      <c r="N158" s="15" t="s">
        <v>400</v>
      </c>
      <c r="O158" s="15" t="s">
        <v>734</v>
      </c>
      <c r="P158" s="15" t="s">
        <v>735</v>
      </c>
      <c r="Q158" s="15" t="s">
        <v>736</v>
      </c>
      <c r="R158" s="15" t="s">
        <v>211</v>
      </c>
      <c r="S158" s="15">
        <v>19.010000000000002</v>
      </c>
      <c r="T158" s="15">
        <v>0.33800000000000002</v>
      </c>
      <c r="U158" s="15" t="s">
        <v>296</v>
      </c>
      <c r="V158" s="15" t="s">
        <v>737</v>
      </c>
      <c r="W158" s="15" t="s">
        <v>738</v>
      </c>
      <c r="X158" s="15" t="s">
        <v>34</v>
      </c>
      <c r="Y158" s="15" t="s">
        <v>34</v>
      </c>
      <c r="Z158" s="15" t="s">
        <v>34</v>
      </c>
      <c r="AA158" s="15" t="s">
        <v>34</v>
      </c>
      <c r="AB158" s="51" t="s">
        <v>34</v>
      </c>
      <c r="AC158" s="15" t="s">
        <v>2729</v>
      </c>
      <c r="AD158" s="15" t="s">
        <v>56</v>
      </c>
      <c r="AE158" s="15" t="s">
        <v>158</v>
      </c>
      <c r="AF158" s="15" t="s">
        <v>74</v>
      </c>
      <c r="AJ158" s="15" t="s">
        <v>2709</v>
      </c>
      <c r="AL158" s="4" t="str">
        <f t="shared" si="2"/>
        <v>X:153296096:T:C</v>
      </c>
      <c r="AM158" s="15">
        <v>395</v>
      </c>
      <c r="AN158" s="15" t="s">
        <v>733</v>
      </c>
      <c r="AO158" s="15">
        <v>2</v>
      </c>
      <c r="AP158" s="15" t="s">
        <v>2783</v>
      </c>
      <c r="AQ158" s="15" t="s">
        <v>2762</v>
      </c>
      <c r="AT158" s="15">
        <v>16</v>
      </c>
    </row>
    <row r="159" spans="1:46" s="15" customFormat="1">
      <c r="A159" s="15" t="s">
        <v>630</v>
      </c>
      <c r="B159" s="15" t="s">
        <v>40</v>
      </c>
      <c r="C159" s="15" t="s">
        <v>39</v>
      </c>
      <c r="D159" s="15">
        <v>425516</v>
      </c>
      <c r="E159" s="15" t="s">
        <v>36</v>
      </c>
      <c r="F159" s="15">
        <v>1457</v>
      </c>
      <c r="G159" s="15">
        <v>1207</v>
      </c>
      <c r="H159" s="15">
        <v>403</v>
      </c>
      <c r="I159" s="15" t="s">
        <v>2709</v>
      </c>
      <c r="J159" s="15" t="s">
        <v>638</v>
      </c>
      <c r="K159" s="50" t="s">
        <v>34</v>
      </c>
      <c r="L159" s="50"/>
      <c r="M159" s="15" t="s">
        <v>34</v>
      </c>
      <c r="N159" s="15" t="s">
        <v>267</v>
      </c>
      <c r="O159" s="15" t="s">
        <v>639</v>
      </c>
      <c r="P159" s="15" t="s">
        <v>632</v>
      </c>
      <c r="Q159" s="15" t="s">
        <v>484</v>
      </c>
      <c r="R159" s="15" t="s">
        <v>640</v>
      </c>
      <c r="S159" s="15">
        <v>19.72</v>
      </c>
      <c r="T159" s="15">
        <v>0.42399999999999999</v>
      </c>
      <c r="U159" s="15" t="s">
        <v>296</v>
      </c>
      <c r="V159" s="15" t="s">
        <v>641</v>
      </c>
      <c r="W159" s="15" t="s">
        <v>642</v>
      </c>
      <c r="X159" s="15" t="s">
        <v>34</v>
      </c>
      <c r="Y159" s="15">
        <v>5.6579999999999999E-6</v>
      </c>
      <c r="Z159" s="15">
        <v>1.2649999999999999E-5</v>
      </c>
      <c r="AA159" s="15" t="s">
        <v>86</v>
      </c>
      <c r="AB159" s="51" t="s">
        <v>34</v>
      </c>
      <c r="AC159" s="15" t="s">
        <v>2729</v>
      </c>
      <c r="AD159" s="15" t="s">
        <v>56</v>
      </c>
      <c r="AE159" s="15" t="s">
        <v>158</v>
      </c>
      <c r="AF159" s="15" t="s">
        <v>74</v>
      </c>
      <c r="AJ159" s="15" t="s">
        <v>2709</v>
      </c>
      <c r="AL159" s="4" t="str">
        <f t="shared" si="2"/>
        <v>X:153296072:G:C</v>
      </c>
      <c r="AM159" s="15">
        <v>403</v>
      </c>
      <c r="AN159" s="15" t="s">
        <v>638</v>
      </c>
      <c r="AO159" s="15">
        <v>2</v>
      </c>
      <c r="AP159" s="15" t="s">
        <v>2783</v>
      </c>
      <c r="AQ159" s="15" t="s">
        <v>2762</v>
      </c>
      <c r="AT159" s="15">
        <v>16</v>
      </c>
    </row>
    <row r="160" spans="1:46" s="15" customFormat="1">
      <c r="A160" s="15" t="s">
        <v>339</v>
      </c>
      <c r="B160" s="15" t="s">
        <v>40</v>
      </c>
      <c r="C160" s="15" t="s">
        <v>106</v>
      </c>
      <c r="D160" s="15">
        <v>211456</v>
      </c>
      <c r="E160" s="15" t="s">
        <v>36</v>
      </c>
      <c r="F160" s="15">
        <v>1578</v>
      </c>
      <c r="G160" s="15">
        <v>1328</v>
      </c>
      <c r="H160" s="15">
        <v>443</v>
      </c>
      <c r="I160" s="15" t="s">
        <v>2709</v>
      </c>
      <c r="J160" s="15" t="s">
        <v>291</v>
      </c>
      <c r="K160" s="50" t="s">
        <v>34</v>
      </c>
      <c r="L160" s="50"/>
      <c r="M160" s="15" t="s">
        <v>34</v>
      </c>
      <c r="N160" s="15" t="s">
        <v>293</v>
      </c>
      <c r="O160" s="15" t="s">
        <v>315</v>
      </c>
      <c r="P160" s="15" t="s">
        <v>342</v>
      </c>
      <c r="Q160" s="15" t="s">
        <v>343</v>
      </c>
      <c r="R160" s="15" t="s">
        <v>344</v>
      </c>
      <c r="S160" s="15">
        <v>21.7</v>
      </c>
      <c r="T160" s="15">
        <v>0.49199999999999999</v>
      </c>
      <c r="U160" s="15" t="s">
        <v>296</v>
      </c>
      <c r="V160" s="15" t="s">
        <v>345</v>
      </c>
      <c r="W160" s="15" t="s">
        <v>346</v>
      </c>
      <c r="X160" s="15" t="s">
        <v>34</v>
      </c>
      <c r="Y160" s="15">
        <v>5.4530000000000001E-6</v>
      </c>
      <c r="Z160" s="15">
        <v>1.4860000000000001E-4</v>
      </c>
      <c r="AA160" s="15" t="s">
        <v>129</v>
      </c>
      <c r="AB160" s="51">
        <v>25741868</v>
      </c>
      <c r="AC160" s="15" t="s">
        <v>2729</v>
      </c>
      <c r="AD160" s="15" t="s">
        <v>56</v>
      </c>
      <c r="AE160" s="15" t="s">
        <v>1226</v>
      </c>
      <c r="AF160" s="15" t="s">
        <v>74</v>
      </c>
      <c r="AJ160" s="15" t="s">
        <v>2709</v>
      </c>
      <c r="AL160" s="4" t="str">
        <f t="shared" si="2"/>
        <v>X:153295951:G:A</v>
      </c>
      <c r="AM160" s="15">
        <v>443</v>
      </c>
      <c r="AN160" s="15" t="s">
        <v>291</v>
      </c>
      <c r="AO160" s="15">
        <v>2</v>
      </c>
      <c r="AP160" s="15" t="s">
        <v>2783</v>
      </c>
      <c r="AQ160" s="15" t="s">
        <v>2762</v>
      </c>
      <c r="AT160" s="15">
        <v>16</v>
      </c>
    </row>
    <row r="161" spans="1:1028" s="15" customFormat="1">
      <c r="A161" s="15" t="s">
        <v>131</v>
      </c>
      <c r="B161" s="15" t="s">
        <v>39</v>
      </c>
      <c r="C161" s="15" t="s">
        <v>35</v>
      </c>
      <c r="D161" s="15">
        <v>156636</v>
      </c>
      <c r="E161" s="15" t="s">
        <v>36</v>
      </c>
      <c r="F161" s="15">
        <v>1683</v>
      </c>
      <c r="G161" s="15">
        <v>1433</v>
      </c>
      <c r="H161" s="15">
        <v>478</v>
      </c>
      <c r="I161" s="15" t="s">
        <v>2709</v>
      </c>
      <c r="J161" s="15" t="s">
        <v>132</v>
      </c>
      <c r="K161" s="50" t="s">
        <v>34</v>
      </c>
      <c r="L161" s="50"/>
      <c r="M161" s="15" t="s">
        <v>34</v>
      </c>
      <c r="N161" s="15" t="s">
        <v>63</v>
      </c>
      <c r="O161" s="15" t="s">
        <v>133</v>
      </c>
      <c r="P161" s="15" t="s">
        <v>136</v>
      </c>
      <c r="Q161" s="15" t="s">
        <v>125</v>
      </c>
      <c r="R161" s="15" t="s">
        <v>137</v>
      </c>
      <c r="S161" s="15">
        <v>23.1</v>
      </c>
      <c r="T161" s="15">
        <v>0.63900000000000001</v>
      </c>
      <c r="U161" s="15" t="s">
        <v>49</v>
      </c>
      <c r="V161" s="15" t="s">
        <v>138</v>
      </c>
      <c r="W161" s="15" t="s">
        <v>139</v>
      </c>
      <c r="X161" s="15" t="s">
        <v>34</v>
      </c>
      <c r="Y161" s="15">
        <v>5.4500000000000003E-6</v>
      </c>
      <c r="Z161" s="15">
        <v>1.4860000000000001E-4</v>
      </c>
      <c r="AA161" s="15" t="s">
        <v>129</v>
      </c>
      <c r="AB161" s="51">
        <v>23810759</v>
      </c>
      <c r="AC161" s="15" t="s">
        <v>2729</v>
      </c>
      <c r="AD161" s="15" t="s">
        <v>56</v>
      </c>
      <c r="AE161" s="15" t="s">
        <v>2794</v>
      </c>
      <c r="AF161" s="15" t="s">
        <v>74</v>
      </c>
      <c r="AJ161" s="15" t="s">
        <v>2709</v>
      </c>
      <c r="AL161" s="4" t="str">
        <f t="shared" si="2"/>
        <v>X:153295846:C:T</v>
      </c>
      <c r="AM161" s="15">
        <v>478</v>
      </c>
      <c r="AN161" s="15" t="s">
        <v>132</v>
      </c>
      <c r="AO161" s="15">
        <v>2</v>
      </c>
      <c r="AP161" s="15" t="s">
        <v>2783</v>
      </c>
      <c r="AQ161" s="15" t="s">
        <v>2732</v>
      </c>
      <c r="AT161" s="15">
        <v>16</v>
      </c>
    </row>
    <row r="162" spans="1:1028" s="15" customFormat="1">
      <c r="A162" s="15" t="s">
        <v>75</v>
      </c>
      <c r="B162" s="15" t="s">
        <v>39</v>
      </c>
      <c r="C162" s="15" t="s">
        <v>35</v>
      </c>
      <c r="D162" s="15">
        <v>279847</v>
      </c>
      <c r="E162" s="15" t="s">
        <v>36</v>
      </c>
      <c r="F162" s="15">
        <v>1697</v>
      </c>
      <c r="G162" s="15">
        <v>1447</v>
      </c>
      <c r="H162" s="15">
        <v>483</v>
      </c>
      <c r="I162" s="15" t="s">
        <v>2709</v>
      </c>
      <c r="J162" s="15" t="s">
        <v>76</v>
      </c>
      <c r="K162" s="50" t="s">
        <v>34</v>
      </c>
      <c r="L162" s="50"/>
      <c r="M162" s="15" t="s">
        <v>34</v>
      </c>
      <c r="N162" s="15" t="s">
        <v>79</v>
      </c>
      <c r="O162" s="15" t="s">
        <v>77</v>
      </c>
      <c r="P162" s="15" t="s">
        <v>80</v>
      </c>
      <c r="Q162" s="15" t="s">
        <v>47</v>
      </c>
      <c r="R162" s="15" t="s">
        <v>81</v>
      </c>
      <c r="S162" s="15">
        <v>23.8</v>
      </c>
      <c r="T162" s="15">
        <v>0.5</v>
      </c>
      <c r="U162" s="15" t="s">
        <v>49</v>
      </c>
      <c r="V162" s="15" t="s">
        <v>82</v>
      </c>
      <c r="W162" s="15" t="s">
        <v>83</v>
      </c>
      <c r="X162" s="15" t="s">
        <v>34</v>
      </c>
      <c r="Y162" s="15">
        <v>5.4500000000000003E-6</v>
      </c>
      <c r="Z162" s="15">
        <v>1.221E-5</v>
      </c>
      <c r="AA162" s="15" t="s">
        <v>86</v>
      </c>
      <c r="AB162" s="51" t="s">
        <v>87</v>
      </c>
      <c r="AC162" s="15" t="s">
        <v>2729</v>
      </c>
      <c r="AD162" s="15" t="s">
        <v>56</v>
      </c>
      <c r="AE162" s="15" t="s">
        <v>2795</v>
      </c>
      <c r="AF162" s="15" t="s">
        <v>74</v>
      </c>
      <c r="AJ162" s="15" t="s">
        <v>2709</v>
      </c>
      <c r="AL162" s="4" t="str">
        <f t="shared" si="2"/>
        <v>X:153295832:C:T</v>
      </c>
      <c r="AM162" s="15">
        <v>483</v>
      </c>
      <c r="AN162" s="15" t="s">
        <v>76</v>
      </c>
      <c r="AO162" s="15">
        <v>2</v>
      </c>
      <c r="AP162" s="15" t="s">
        <v>2783</v>
      </c>
      <c r="AQ162" s="15" t="s">
        <v>2762</v>
      </c>
      <c r="AT162" s="15">
        <v>16</v>
      </c>
    </row>
    <row r="163" spans="1:1028" s="15" customFormat="1">
      <c r="A163" s="15" t="s">
        <v>2668</v>
      </c>
      <c r="B163" s="15" t="s">
        <v>106</v>
      </c>
      <c r="C163" s="15" t="s">
        <v>39</v>
      </c>
      <c r="D163" s="15">
        <v>1036330</v>
      </c>
      <c r="E163" s="15" t="s">
        <v>36</v>
      </c>
      <c r="F163" s="15">
        <v>287</v>
      </c>
      <c r="G163" s="15">
        <v>37</v>
      </c>
      <c r="H163" s="15">
        <v>13</v>
      </c>
      <c r="I163" s="15" t="s">
        <v>2705</v>
      </c>
      <c r="J163" s="15" t="s">
        <v>1091</v>
      </c>
      <c r="K163" s="50" t="s">
        <v>34</v>
      </c>
      <c r="L163" s="50"/>
      <c r="M163" s="15" t="s">
        <v>34</v>
      </c>
      <c r="N163" s="15" t="s">
        <v>267</v>
      </c>
      <c r="O163" s="15" t="s">
        <v>2669</v>
      </c>
      <c r="P163" s="15" t="s">
        <v>34</v>
      </c>
      <c r="Q163" s="15" t="s">
        <v>317</v>
      </c>
      <c r="R163" s="15" t="s">
        <v>2670</v>
      </c>
      <c r="S163" s="15">
        <v>23.1</v>
      </c>
      <c r="T163" s="15">
        <v>0.41599999999999998</v>
      </c>
      <c r="U163" s="15" t="s">
        <v>49</v>
      </c>
      <c r="V163" s="15" t="s">
        <v>2671</v>
      </c>
      <c r="W163" s="15" t="s">
        <v>2672</v>
      </c>
      <c r="X163" s="15" t="s">
        <v>34</v>
      </c>
      <c r="Y163" s="15" t="s">
        <v>34</v>
      </c>
      <c r="Z163" s="15" t="s">
        <v>34</v>
      </c>
      <c r="AA163" s="15" t="s">
        <v>34</v>
      </c>
      <c r="AB163" s="51" t="s">
        <v>34</v>
      </c>
      <c r="AC163" s="15" t="s">
        <v>2729</v>
      </c>
      <c r="AD163" s="15" t="s">
        <v>56</v>
      </c>
      <c r="AE163" s="15" t="s">
        <v>57</v>
      </c>
      <c r="AF163" s="15" t="s">
        <v>58</v>
      </c>
      <c r="AJ163" s="15" t="s">
        <v>2705</v>
      </c>
      <c r="AL163" s="4" t="str">
        <f t="shared" si="2"/>
        <v>X:153297998:A:C</v>
      </c>
      <c r="AM163" s="15">
        <v>13</v>
      </c>
      <c r="AN163" s="15" t="s">
        <v>1091</v>
      </c>
      <c r="AT163" s="15">
        <v>17</v>
      </c>
    </row>
    <row r="164" spans="1:1028" s="15" customFormat="1">
      <c r="A164" s="15" t="s">
        <v>2657</v>
      </c>
      <c r="B164" s="15" t="s">
        <v>35</v>
      </c>
      <c r="C164" s="15" t="s">
        <v>40</v>
      </c>
      <c r="D164" s="15">
        <v>1017954</v>
      </c>
      <c r="E164" s="15" t="s">
        <v>36</v>
      </c>
      <c r="F164" s="15">
        <v>294</v>
      </c>
      <c r="G164" s="15">
        <v>44</v>
      </c>
      <c r="H164" s="15">
        <v>15</v>
      </c>
      <c r="I164" s="15" t="s">
        <v>2705</v>
      </c>
      <c r="J164" s="15" t="s">
        <v>2658</v>
      </c>
      <c r="K164" s="50" t="s">
        <v>34</v>
      </c>
      <c r="L164" s="50"/>
      <c r="M164" s="15" t="s">
        <v>34</v>
      </c>
      <c r="N164" s="15" t="s">
        <v>267</v>
      </c>
      <c r="O164" s="15" t="s">
        <v>2659</v>
      </c>
      <c r="P164" s="15" t="s">
        <v>2660</v>
      </c>
      <c r="Q164" s="15" t="s">
        <v>648</v>
      </c>
      <c r="R164" s="15" t="s">
        <v>1396</v>
      </c>
      <c r="S164" s="15">
        <v>28.1</v>
      </c>
      <c r="T164" s="15">
        <v>0.502</v>
      </c>
      <c r="U164" s="15" t="s">
        <v>49</v>
      </c>
      <c r="V164" s="15" t="s">
        <v>2661</v>
      </c>
      <c r="W164" s="15" t="s">
        <v>2662</v>
      </c>
      <c r="X164" s="15" t="s">
        <v>34</v>
      </c>
      <c r="Y164" s="15">
        <v>5.6370000000000004E-6</v>
      </c>
      <c r="Z164" s="15">
        <v>1.253E-5</v>
      </c>
      <c r="AA164" s="15" t="s">
        <v>86</v>
      </c>
      <c r="AB164" s="51" t="s">
        <v>34</v>
      </c>
      <c r="AC164" s="15" t="s">
        <v>2729</v>
      </c>
      <c r="AD164" s="15" t="s">
        <v>56</v>
      </c>
      <c r="AE164" s="15" t="s">
        <v>57</v>
      </c>
      <c r="AF164" s="15" t="s">
        <v>58</v>
      </c>
      <c r="AJ164" s="15" t="s">
        <v>2705</v>
      </c>
      <c r="AL164" s="4" t="str">
        <f t="shared" si="2"/>
        <v>X:153297991:T:G</v>
      </c>
      <c r="AM164" s="15">
        <v>15</v>
      </c>
      <c r="AN164" s="15" t="s">
        <v>2658</v>
      </c>
      <c r="AT164" s="15">
        <v>17</v>
      </c>
    </row>
    <row r="165" spans="1:1028" s="15" customFormat="1">
      <c r="A165" s="15" t="s">
        <v>2653</v>
      </c>
      <c r="B165" s="15" t="s">
        <v>40</v>
      </c>
      <c r="C165" s="15" t="s">
        <v>106</v>
      </c>
      <c r="D165" s="15">
        <v>1037061</v>
      </c>
      <c r="E165" s="15" t="s">
        <v>36</v>
      </c>
      <c r="F165" s="15">
        <v>302</v>
      </c>
      <c r="G165" s="15">
        <v>52</v>
      </c>
      <c r="H165" s="15">
        <v>18</v>
      </c>
      <c r="I165" s="15" t="s">
        <v>2705</v>
      </c>
      <c r="J165" s="15" t="s">
        <v>885</v>
      </c>
      <c r="K165" s="50" t="s">
        <v>34</v>
      </c>
      <c r="L165" s="50"/>
      <c r="M165" s="15" t="s">
        <v>34</v>
      </c>
      <c r="N165" s="15" t="s">
        <v>217</v>
      </c>
      <c r="O165" s="15" t="s">
        <v>886</v>
      </c>
      <c r="P165" s="15" t="s">
        <v>34</v>
      </c>
      <c r="Q165" s="15" t="s">
        <v>343</v>
      </c>
      <c r="R165" s="15" t="s">
        <v>2654</v>
      </c>
      <c r="S165" s="15">
        <v>25.4</v>
      </c>
      <c r="T165" s="15">
        <v>0.40100000000000002</v>
      </c>
      <c r="U165" s="15" t="s">
        <v>49</v>
      </c>
      <c r="V165" s="15" t="s">
        <v>2655</v>
      </c>
      <c r="W165" s="15" t="s">
        <v>2656</v>
      </c>
      <c r="X165" s="15" t="s">
        <v>34</v>
      </c>
      <c r="Y165" s="15" t="s">
        <v>34</v>
      </c>
      <c r="Z165" s="15" t="s">
        <v>34</v>
      </c>
      <c r="AA165" s="15" t="s">
        <v>34</v>
      </c>
      <c r="AB165" s="51" t="s">
        <v>34</v>
      </c>
      <c r="AC165" s="15" t="s">
        <v>2729</v>
      </c>
      <c r="AD165" s="15" t="s">
        <v>56</v>
      </c>
      <c r="AE165" s="15" t="s">
        <v>57</v>
      </c>
      <c r="AF165" s="15" t="s">
        <v>58</v>
      </c>
      <c r="AJ165" s="15" t="s">
        <v>2705</v>
      </c>
      <c r="AL165" s="4" t="str">
        <f t="shared" si="2"/>
        <v>X:153297983:G:A</v>
      </c>
      <c r="AM165" s="15">
        <v>18</v>
      </c>
      <c r="AN165" s="15" t="s">
        <v>885</v>
      </c>
      <c r="AT165" s="15">
        <v>17</v>
      </c>
    </row>
    <row r="166" spans="1:1028" s="15" customFormat="1">
      <c r="A166" s="15" t="s">
        <v>2634</v>
      </c>
      <c r="B166" s="15" t="s">
        <v>39</v>
      </c>
      <c r="C166" s="15" t="s">
        <v>40</v>
      </c>
      <c r="D166" s="15">
        <v>435839</v>
      </c>
      <c r="E166" s="15" t="s">
        <v>36</v>
      </c>
      <c r="F166" s="15">
        <v>308</v>
      </c>
      <c r="G166" s="15">
        <v>58</v>
      </c>
      <c r="H166" s="15">
        <v>20</v>
      </c>
      <c r="I166" s="15" t="s">
        <v>2705</v>
      </c>
      <c r="J166" s="15" t="s">
        <v>1203</v>
      </c>
      <c r="K166" s="50" t="s">
        <v>34</v>
      </c>
      <c r="L166" s="50"/>
      <c r="M166" s="15" t="s">
        <v>34</v>
      </c>
      <c r="N166" s="15" t="s">
        <v>200</v>
      </c>
      <c r="O166" s="15" t="s">
        <v>2635</v>
      </c>
      <c r="P166" s="15" t="s">
        <v>2636</v>
      </c>
      <c r="Q166" s="15" t="s">
        <v>648</v>
      </c>
      <c r="R166" s="15" t="s">
        <v>2516</v>
      </c>
      <c r="S166" s="15">
        <v>24.3</v>
      </c>
      <c r="T166" s="15">
        <v>0.63300000000000001</v>
      </c>
      <c r="U166" s="15" t="s">
        <v>296</v>
      </c>
      <c r="V166" s="15" t="s">
        <v>2637</v>
      </c>
      <c r="W166" s="15" t="s">
        <v>2638</v>
      </c>
      <c r="X166" s="15" t="s">
        <v>34</v>
      </c>
      <c r="Y166" s="15" t="s">
        <v>34</v>
      </c>
      <c r="Z166" s="15" t="s">
        <v>34</v>
      </c>
      <c r="AA166" s="15" t="s">
        <v>34</v>
      </c>
      <c r="AB166" s="51" t="s">
        <v>34</v>
      </c>
      <c r="AC166" s="15" t="s">
        <v>2729</v>
      </c>
      <c r="AD166" s="15" t="s">
        <v>56</v>
      </c>
      <c r="AE166" s="15" t="s">
        <v>206</v>
      </c>
      <c r="AF166" s="15" t="s">
        <v>58</v>
      </c>
      <c r="AJ166" s="15" t="s">
        <v>2705</v>
      </c>
      <c r="AL166" s="4" t="str">
        <f t="shared" si="2"/>
        <v>X:153297977:C:G</v>
      </c>
      <c r="AM166" s="15">
        <v>20</v>
      </c>
      <c r="AN166" s="15" t="s">
        <v>1203</v>
      </c>
      <c r="AT166" s="15">
        <v>17</v>
      </c>
    </row>
    <row r="167" spans="1:1028" s="15" customFormat="1">
      <c r="A167" s="15" t="s">
        <v>2620</v>
      </c>
      <c r="B167" s="15" t="s">
        <v>35</v>
      </c>
      <c r="C167" s="15" t="s">
        <v>39</v>
      </c>
      <c r="D167" s="15">
        <v>652330</v>
      </c>
      <c r="E167" s="15" t="s">
        <v>36</v>
      </c>
      <c r="F167" s="15">
        <v>321</v>
      </c>
      <c r="G167" s="15">
        <v>71</v>
      </c>
      <c r="H167" s="15">
        <v>24</v>
      </c>
      <c r="I167" s="15" t="s">
        <v>2705</v>
      </c>
      <c r="J167" s="15" t="s">
        <v>235</v>
      </c>
      <c r="K167" s="50" t="s">
        <v>34</v>
      </c>
      <c r="L167" s="50"/>
      <c r="M167" s="15" t="s">
        <v>34</v>
      </c>
      <c r="N167" s="15" t="s">
        <v>200</v>
      </c>
      <c r="O167" s="15" t="s">
        <v>236</v>
      </c>
      <c r="P167" s="15" t="s">
        <v>2621</v>
      </c>
      <c r="Q167" s="15" t="s">
        <v>2622</v>
      </c>
      <c r="R167" s="15" t="s">
        <v>1323</v>
      </c>
      <c r="S167" s="15">
        <v>19.899999999999999</v>
      </c>
      <c r="T167" s="15">
        <v>0.47699999999999998</v>
      </c>
      <c r="U167" s="15" t="s">
        <v>296</v>
      </c>
      <c r="V167" s="15" t="s">
        <v>2623</v>
      </c>
      <c r="W167" s="15" t="s">
        <v>2624</v>
      </c>
      <c r="X167" s="15" t="s">
        <v>34</v>
      </c>
      <c r="Y167" s="15">
        <v>1.668E-5</v>
      </c>
      <c r="Z167" s="15">
        <v>3.7429999999999999E-5</v>
      </c>
      <c r="AA167" s="15" t="s">
        <v>86</v>
      </c>
      <c r="AB167" s="51" t="s">
        <v>34</v>
      </c>
      <c r="AC167" s="15" t="s">
        <v>2729</v>
      </c>
      <c r="AD167" s="15" t="s">
        <v>56</v>
      </c>
      <c r="AE167" s="15" t="s">
        <v>57</v>
      </c>
      <c r="AF167" s="15" t="s">
        <v>58</v>
      </c>
      <c r="AJ167" s="15" t="s">
        <v>2705</v>
      </c>
      <c r="AL167" s="4" t="str">
        <f t="shared" si="2"/>
        <v>X:153297964:T:C</v>
      </c>
      <c r="AM167" s="15">
        <v>24</v>
      </c>
      <c r="AN167" s="15" t="s">
        <v>235</v>
      </c>
      <c r="AT167" s="15">
        <v>17</v>
      </c>
    </row>
    <row r="168" spans="1:1028" s="15" customFormat="1">
      <c r="A168" s="15" t="s">
        <v>2616</v>
      </c>
      <c r="B168" s="15" t="s">
        <v>40</v>
      </c>
      <c r="C168" s="15" t="s">
        <v>106</v>
      </c>
      <c r="D168" s="15">
        <v>1313385</v>
      </c>
      <c r="E168" s="15" t="s">
        <v>36</v>
      </c>
      <c r="F168" s="15">
        <v>323</v>
      </c>
      <c r="G168" s="15">
        <v>73</v>
      </c>
      <c r="H168" s="15">
        <v>25</v>
      </c>
      <c r="I168" s="15" t="s">
        <v>2705</v>
      </c>
      <c r="J168" s="15" t="s">
        <v>107</v>
      </c>
      <c r="K168" s="50" t="s">
        <v>34</v>
      </c>
      <c r="L168" s="50"/>
      <c r="M168" s="15" t="s">
        <v>34</v>
      </c>
      <c r="N168" s="15" t="s">
        <v>110</v>
      </c>
      <c r="O168" s="15" t="s">
        <v>108</v>
      </c>
      <c r="P168" s="15" t="s">
        <v>34</v>
      </c>
      <c r="Q168" s="15" t="s">
        <v>2617</v>
      </c>
      <c r="R168" s="15" t="s">
        <v>146</v>
      </c>
      <c r="S168" s="15">
        <v>19.86</v>
      </c>
      <c r="T168" s="15">
        <v>0.36199999999999999</v>
      </c>
      <c r="U168" s="15" t="s">
        <v>296</v>
      </c>
      <c r="V168" s="15" t="s">
        <v>2618</v>
      </c>
      <c r="W168" s="15" t="s">
        <v>2619</v>
      </c>
      <c r="X168" s="15" t="s">
        <v>34</v>
      </c>
      <c r="Y168" s="15" t="s">
        <v>34</v>
      </c>
      <c r="Z168" s="15" t="s">
        <v>34</v>
      </c>
      <c r="AA168" s="15" t="s">
        <v>34</v>
      </c>
      <c r="AB168" s="51" t="s">
        <v>34</v>
      </c>
      <c r="AC168" s="15" t="s">
        <v>2729</v>
      </c>
      <c r="AD168" s="15" t="s">
        <v>56</v>
      </c>
      <c r="AE168" s="15" t="s">
        <v>190</v>
      </c>
      <c r="AF168" s="15" t="s">
        <v>58</v>
      </c>
      <c r="AJ168" s="15" t="s">
        <v>2705</v>
      </c>
      <c r="AL168" s="4" t="str">
        <f t="shared" si="2"/>
        <v>X:153297962:G:A</v>
      </c>
      <c r="AM168" s="15">
        <v>25</v>
      </c>
      <c r="AN168" s="15" t="s">
        <v>107</v>
      </c>
      <c r="AT168" s="15">
        <v>17</v>
      </c>
    </row>
    <row r="169" spans="1:1028" s="15" customFormat="1">
      <c r="A169" s="15" t="s">
        <v>2612</v>
      </c>
      <c r="B169" s="15" t="s">
        <v>40</v>
      </c>
      <c r="C169" s="15" t="s">
        <v>39</v>
      </c>
      <c r="D169" s="15">
        <v>642458</v>
      </c>
      <c r="E169" s="15" t="s">
        <v>36</v>
      </c>
      <c r="F169" s="15">
        <v>326</v>
      </c>
      <c r="G169" s="15">
        <v>76</v>
      </c>
      <c r="H169" s="15">
        <v>26</v>
      </c>
      <c r="I169" s="15" t="s">
        <v>2705</v>
      </c>
      <c r="J169" s="15" t="s">
        <v>1197</v>
      </c>
      <c r="K169" s="50" t="s">
        <v>34</v>
      </c>
      <c r="L169" s="50"/>
      <c r="M169" s="15" t="s">
        <v>34</v>
      </c>
      <c r="N169" s="15" t="s">
        <v>293</v>
      </c>
      <c r="O169" s="15" t="s">
        <v>1235</v>
      </c>
      <c r="P169" s="15" t="s">
        <v>2613</v>
      </c>
      <c r="Q169" s="15" t="s">
        <v>888</v>
      </c>
      <c r="R169" s="15" t="s">
        <v>401</v>
      </c>
      <c r="S169" s="15">
        <v>14.96</v>
      </c>
      <c r="T169" s="15">
        <v>0.53400000000000003</v>
      </c>
      <c r="U169" s="15" t="s">
        <v>296</v>
      </c>
      <c r="V169" s="15" t="s">
        <v>2614</v>
      </c>
      <c r="W169" s="15" t="s">
        <v>2615</v>
      </c>
      <c r="X169" s="15" t="s">
        <v>34</v>
      </c>
      <c r="Y169" s="15" t="s">
        <v>34</v>
      </c>
      <c r="Z169" s="15" t="s">
        <v>34</v>
      </c>
      <c r="AA169" s="15" t="s">
        <v>34</v>
      </c>
      <c r="AB169" s="51" t="s">
        <v>34</v>
      </c>
      <c r="AC169" s="15" t="s">
        <v>2729</v>
      </c>
      <c r="AD169" s="15" t="s">
        <v>56</v>
      </c>
      <c r="AE169" s="15" t="s">
        <v>57</v>
      </c>
      <c r="AF169" s="15" t="s">
        <v>58</v>
      </c>
      <c r="AJ169" s="15" t="s">
        <v>2705</v>
      </c>
      <c r="AL169" s="4" t="str">
        <f t="shared" si="2"/>
        <v>X:153297959:G:C</v>
      </c>
      <c r="AM169" s="15">
        <v>26</v>
      </c>
      <c r="AN169" s="15" t="s">
        <v>1197</v>
      </c>
      <c r="AT169" s="15">
        <v>17</v>
      </c>
    </row>
    <row r="170" spans="1:1028" s="15" customFormat="1">
      <c r="A170" s="15" t="s">
        <v>2554</v>
      </c>
      <c r="B170" s="15" t="s">
        <v>39</v>
      </c>
      <c r="C170" s="15" t="s">
        <v>106</v>
      </c>
      <c r="D170" s="15">
        <v>930921</v>
      </c>
      <c r="E170" s="15" t="s">
        <v>36</v>
      </c>
      <c r="F170" s="15">
        <v>450</v>
      </c>
      <c r="G170" s="15">
        <v>200</v>
      </c>
      <c r="H170" s="15">
        <v>67</v>
      </c>
      <c r="I170" s="15" t="s">
        <v>2705</v>
      </c>
      <c r="J170" s="15" t="s">
        <v>2549</v>
      </c>
      <c r="K170" s="50" t="s">
        <v>34</v>
      </c>
      <c r="L170" s="50"/>
      <c r="M170" s="15" t="s">
        <v>34</v>
      </c>
      <c r="N170" s="15" t="s">
        <v>293</v>
      </c>
      <c r="O170" s="15" t="s">
        <v>2555</v>
      </c>
      <c r="P170" s="15" t="s">
        <v>2556</v>
      </c>
      <c r="Q170" s="15" t="s">
        <v>530</v>
      </c>
      <c r="R170" s="15" t="s">
        <v>633</v>
      </c>
      <c r="S170" s="15">
        <v>15.88</v>
      </c>
      <c r="T170" s="15">
        <v>0.49199999999999999</v>
      </c>
      <c r="U170" s="15" t="s">
        <v>49</v>
      </c>
      <c r="V170" s="15" t="s">
        <v>2557</v>
      </c>
      <c r="W170" s="15" t="s">
        <v>2558</v>
      </c>
      <c r="X170" s="15" t="s">
        <v>34</v>
      </c>
      <c r="Y170" s="15">
        <v>5.4569999999999996E-6</v>
      </c>
      <c r="Z170" s="15">
        <v>1.4860000000000001E-4</v>
      </c>
      <c r="AA170" s="15" t="s">
        <v>129</v>
      </c>
      <c r="AB170" s="51" t="s">
        <v>34</v>
      </c>
      <c r="AC170" s="15" t="s">
        <v>2729</v>
      </c>
      <c r="AD170" s="15" t="s">
        <v>56</v>
      </c>
      <c r="AE170" s="15" t="s">
        <v>2796</v>
      </c>
      <c r="AF170" s="15" t="s">
        <v>58</v>
      </c>
      <c r="AJ170" s="15" t="s">
        <v>2705</v>
      </c>
      <c r="AL170" s="4" t="str">
        <f t="shared" si="2"/>
        <v>X:153297835:C:A</v>
      </c>
      <c r="AM170" s="15">
        <v>67</v>
      </c>
      <c r="AN170" s="15" t="s">
        <v>2549</v>
      </c>
      <c r="AT170" s="15">
        <v>17</v>
      </c>
    </row>
    <row r="171" spans="1:1028" s="15" customFormat="1">
      <c r="A171" s="15" t="s">
        <v>2548</v>
      </c>
      <c r="B171" s="15" t="s">
        <v>39</v>
      </c>
      <c r="C171" s="15" t="s">
        <v>106</v>
      </c>
      <c r="D171" s="15">
        <v>1305774</v>
      </c>
      <c r="E171" s="15" t="s">
        <v>36</v>
      </c>
      <c r="F171" s="15">
        <v>456</v>
      </c>
      <c r="G171" s="15">
        <v>206</v>
      </c>
      <c r="H171" s="15">
        <v>69</v>
      </c>
      <c r="I171" s="15" t="s">
        <v>2705</v>
      </c>
      <c r="J171" s="15" t="s">
        <v>2549</v>
      </c>
      <c r="K171" s="50" t="s">
        <v>34</v>
      </c>
      <c r="L171" s="50"/>
      <c r="M171" s="15" t="s">
        <v>34</v>
      </c>
      <c r="N171" s="15" t="s">
        <v>293</v>
      </c>
      <c r="O171" s="15" t="s">
        <v>2550</v>
      </c>
      <c r="P171" s="15" t="s">
        <v>2551</v>
      </c>
      <c r="Q171" s="15" t="s">
        <v>47</v>
      </c>
      <c r="R171" s="15" t="s">
        <v>477</v>
      </c>
      <c r="S171" s="15">
        <v>18.8</v>
      </c>
      <c r="T171" s="15">
        <v>0.52800000000000002</v>
      </c>
      <c r="U171" s="15" t="s">
        <v>296</v>
      </c>
      <c r="V171" s="15" t="s">
        <v>2552</v>
      </c>
      <c r="W171" s="15" t="s">
        <v>2553</v>
      </c>
      <c r="X171" s="15" t="s">
        <v>34</v>
      </c>
      <c r="Y171" s="15">
        <v>1.092E-5</v>
      </c>
      <c r="Z171" s="15">
        <v>2.446E-5</v>
      </c>
      <c r="AA171" s="15" t="s">
        <v>86</v>
      </c>
      <c r="AB171" s="51" t="s">
        <v>34</v>
      </c>
      <c r="AC171" s="15" t="s">
        <v>2729</v>
      </c>
      <c r="AD171" s="15" t="s">
        <v>56</v>
      </c>
      <c r="AE171" s="15" t="s">
        <v>190</v>
      </c>
      <c r="AF171" s="15" t="s">
        <v>58</v>
      </c>
      <c r="AJ171" s="15" t="s">
        <v>2705</v>
      </c>
      <c r="AL171" s="4" t="str">
        <f t="shared" si="2"/>
        <v>X:153297829:C:A</v>
      </c>
      <c r="AM171" s="15">
        <v>69</v>
      </c>
      <c r="AN171" s="15" t="s">
        <v>2549</v>
      </c>
      <c r="AT171" s="15">
        <v>17</v>
      </c>
    </row>
    <row r="172" spans="1:1028" s="15" customFormat="1">
      <c r="A172" s="15" t="s">
        <v>2543</v>
      </c>
      <c r="B172" s="15" t="s">
        <v>40</v>
      </c>
      <c r="C172" s="15" t="s">
        <v>39</v>
      </c>
      <c r="D172" s="15">
        <v>946164</v>
      </c>
      <c r="E172" s="15" t="s">
        <v>36</v>
      </c>
      <c r="F172" s="15">
        <v>459</v>
      </c>
      <c r="G172" s="15">
        <v>209</v>
      </c>
      <c r="H172" s="15">
        <v>70</v>
      </c>
      <c r="I172" s="15" t="s">
        <v>2705</v>
      </c>
      <c r="J172" s="15" t="s">
        <v>1429</v>
      </c>
      <c r="K172" s="50" t="s">
        <v>34</v>
      </c>
      <c r="L172" s="50"/>
      <c r="M172" s="15" t="s">
        <v>34</v>
      </c>
      <c r="N172" s="15" t="s">
        <v>255</v>
      </c>
      <c r="O172" s="15" t="s">
        <v>2544</v>
      </c>
      <c r="P172" s="15" t="s">
        <v>34</v>
      </c>
      <c r="Q172" s="15" t="s">
        <v>178</v>
      </c>
      <c r="R172" s="15" t="s">
        <v>2545</v>
      </c>
      <c r="S172" s="15">
        <v>18.66</v>
      </c>
      <c r="T172" s="15">
        <v>0.44800000000000001</v>
      </c>
      <c r="U172" s="15" t="s">
        <v>296</v>
      </c>
      <c r="V172" s="15" t="s">
        <v>2546</v>
      </c>
      <c r="W172" s="15" t="s">
        <v>2547</v>
      </c>
      <c r="X172" s="15" t="s">
        <v>34</v>
      </c>
      <c r="Y172" s="15" t="s">
        <v>34</v>
      </c>
      <c r="Z172" s="15" t="s">
        <v>34</v>
      </c>
      <c r="AA172" s="15" t="s">
        <v>34</v>
      </c>
      <c r="AB172" s="51" t="s">
        <v>34</v>
      </c>
      <c r="AC172" s="15" t="s">
        <v>2729</v>
      </c>
      <c r="AD172" s="15" t="s">
        <v>56</v>
      </c>
      <c r="AE172" s="15" t="s">
        <v>57</v>
      </c>
      <c r="AF172" s="15" t="s">
        <v>58</v>
      </c>
      <c r="AJ172" s="15" t="s">
        <v>2705</v>
      </c>
      <c r="AL172" s="4" t="str">
        <f t="shared" si="2"/>
        <v>X:153297826:G:C</v>
      </c>
      <c r="AM172" s="15">
        <v>70</v>
      </c>
      <c r="AN172" s="15" t="s">
        <v>1429</v>
      </c>
      <c r="AT172" s="15">
        <v>17</v>
      </c>
    </row>
    <row r="173" spans="1:1028" s="15" customFormat="1">
      <c r="A173" s="15" t="s">
        <v>2533</v>
      </c>
      <c r="B173" s="15" t="s">
        <v>40</v>
      </c>
      <c r="C173" s="15" t="s">
        <v>39</v>
      </c>
      <c r="D173" s="15">
        <v>1053099</v>
      </c>
      <c r="E173" s="15" t="s">
        <v>36</v>
      </c>
      <c r="F173" s="15">
        <v>462</v>
      </c>
      <c r="G173" s="15">
        <v>212</v>
      </c>
      <c r="H173" s="15">
        <v>71</v>
      </c>
      <c r="I173" s="15" t="s">
        <v>2705</v>
      </c>
      <c r="J173" s="15" t="s">
        <v>398</v>
      </c>
      <c r="K173" s="50" t="s">
        <v>34</v>
      </c>
      <c r="L173" s="50"/>
      <c r="M173" s="15" t="s">
        <v>34</v>
      </c>
      <c r="N173" s="15" t="s">
        <v>400</v>
      </c>
      <c r="O173" s="15" t="s">
        <v>921</v>
      </c>
      <c r="P173" s="15" t="s">
        <v>34</v>
      </c>
      <c r="Q173" s="15" t="s">
        <v>414</v>
      </c>
      <c r="R173" s="15" t="s">
        <v>211</v>
      </c>
      <c r="S173" s="15">
        <v>16.16</v>
      </c>
      <c r="T173" s="15">
        <v>0.45700000000000002</v>
      </c>
      <c r="U173" s="15" t="s">
        <v>296</v>
      </c>
      <c r="V173" s="15" t="s">
        <v>2534</v>
      </c>
      <c r="W173" s="15" t="s">
        <v>2535</v>
      </c>
      <c r="X173" s="15" t="s">
        <v>34</v>
      </c>
      <c r="Y173" s="15" t="s">
        <v>34</v>
      </c>
      <c r="Z173" s="15" t="s">
        <v>34</v>
      </c>
      <c r="AA173" s="15" t="s">
        <v>34</v>
      </c>
      <c r="AB173" s="51" t="s">
        <v>34</v>
      </c>
      <c r="AC173" s="15" t="s">
        <v>2729</v>
      </c>
      <c r="AD173" s="15" t="s">
        <v>56</v>
      </c>
      <c r="AE173" s="15" t="s">
        <v>57</v>
      </c>
      <c r="AF173" s="15" t="s">
        <v>58</v>
      </c>
      <c r="AJ173" s="15" t="s">
        <v>2705</v>
      </c>
      <c r="AL173" s="4" t="str">
        <f t="shared" si="2"/>
        <v>X:153297823:G:C</v>
      </c>
      <c r="AM173" s="15">
        <v>71</v>
      </c>
      <c r="AN173" s="15" t="s">
        <v>398</v>
      </c>
      <c r="AT173" s="15">
        <v>17</v>
      </c>
    </row>
    <row r="174" spans="1:1028" s="15" customFormat="1">
      <c r="A174" s="15" t="s">
        <v>2519</v>
      </c>
      <c r="B174" s="15" t="s">
        <v>39</v>
      </c>
      <c r="C174" s="15" t="s">
        <v>106</v>
      </c>
      <c r="D174" s="15">
        <v>496278</v>
      </c>
      <c r="E174" s="15" t="s">
        <v>36</v>
      </c>
      <c r="F174" s="15">
        <v>485</v>
      </c>
      <c r="G174" s="15">
        <v>235</v>
      </c>
      <c r="H174" s="15">
        <v>79</v>
      </c>
      <c r="I174" s="15" t="s">
        <v>2706</v>
      </c>
      <c r="J174" s="15" t="s">
        <v>379</v>
      </c>
      <c r="K174" s="50" t="s">
        <v>34</v>
      </c>
      <c r="L174" s="50"/>
      <c r="M174" s="15" t="s">
        <v>34</v>
      </c>
      <c r="N174" s="15" t="s">
        <v>110</v>
      </c>
      <c r="O174" s="15" t="s">
        <v>933</v>
      </c>
      <c r="P174" s="15" t="s">
        <v>2520</v>
      </c>
      <c r="Q174" s="15" t="s">
        <v>565</v>
      </c>
      <c r="R174" s="15" t="s">
        <v>2521</v>
      </c>
      <c r="S174" s="15">
        <v>21.1</v>
      </c>
      <c r="T174" s="15">
        <v>0.46700000000000003</v>
      </c>
      <c r="U174" s="15" t="s">
        <v>1942</v>
      </c>
      <c r="V174" s="15" t="s">
        <v>2522</v>
      </c>
      <c r="W174" s="15" t="s">
        <v>2523</v>
      </c>
      <c r="X174" s="15" t="s">
        <v>34</v>
      </c>
      <c r="Y174" s="15" t="s">
        <v>34</v>
      </c>
      <c r="Z174" s="15" t="s">
        <v>34</v>
      </c>
      <c r="AA174" s="15" t="s">
        <v>34</v>
      </c>
      <c r="AB174" s="51" t="s">
        <v>34</v>
      </c>
      <c r="AC174" s="15" t="s">
        <v>2729</v>
      </c>
      <c r="AD174" s="15" t="s">
        <v>56</v>
      </c>
      <c r="AE174" s="15" t="s">
        <v>190</v>
      </c>
      <c r="AF174" s="15" t="s">
        <v>58</v>
      </c>
      <c r="AJ174" s="15" t="s">
        <v>2706</v>
      </c>
      <c r="AL174" s="4" t="str">
        <f t="shared" si="2"/>
        <v>X:153297800:C:A</v>
      </c>
      <c r="AM174" s="15">
        <v>79</v>
      </c>
      <c r="AN174" s="15" t="s">
        <v>379</v>
      </c>
      <c r="AT174" s="15">
        <v>17</v>
      </c>
    </row>
    <row r="175" spans="1:1028" s="52" customFormat="1">
      <c r="A175" s="15" t="s">
        <v>2500</v>
      </c>
      <c r="B175" s="15" t="s">
        <v>39</v>
      </c>
      <c r="C175" s="15" t="s">
        <v>35</v>
      </c>
      <c r="D175" s="15">
        <v>196402</v>
      </c>
      <c r="E175" s="15" t="s">
        <v>36</v>
      </c>
      <c r="F175" s="15">
        <v>501</v>
      </c>
      <c r="G175" s="15">
        <v>251</v>
      </c>
      <c r="H175" s="15">
        <v>84</v>
      </c>
      <c r="I175" s="15" t="s">
        <v>2706</v>
      </c>
      <c r="J175" s="15" t="s">
        <v>132</v>
      </c>
      <c r="K175" s="50" t="s">
        <v>462</v>
      </c>
      <c r="L175" s="50">
        <v>6</v>
      </c>
      <c r="M175" s="15" t="s">
        <v>110</v>
      </c>
      <c r="N175" s="15" t="s">
        <v>63</v>
      </c>
      <c r="O175" s="15" t="s">
        <v>133</v>
      </c>
      <c r="P175" s="15" t="s">
        <v>2501</v>
      </c>
      <c r="Q175" s="15" t="s">
        <v>47</v>
      </c>
      <c r="R175" s="15" t="s">
        <v>1932</v>
      </c>
      <c r="S175" s="15">
        <v>32</v>
      </c>
      <c r="T175" s="15">
        <v>0.56299999999999994</v>
      </c>
      <c r="U175" s="15" t="s">
        <v>2484</v>
      </c>
      <c r="V175" s="15" t="s">
        <v>2502</v>
      </c>
      <c r="W175" s="15" t="s">
        <v>2503</v>
      </c>
      <c r="X175" s="15" t="s">
        <v>34</v>
      </c>
      <c r="Y175" s="15" t="s">
        <v>34</v>
      </c>
      <c r="Z175" s="15" t="s">
        <v>34</v>
      </c>
      <c r="AA175" s="15" t="s">
        <v>34</v>
      </c>
      <c r="AB175" s="51" t="s">
        <v>34</v>
      </c>
      <c r="AC175" s="15" t="s">
        <v>2729</v>
      </c>
      <c r="AD175" s="15" t="s">
        <v>56</v>
      </c>
      <c r="AE175" s="15" t="s">
        <v>190</v>
      </c>
      <c r="AF175" s="15" t="s">
        <v>58</v>
      </c>
      <c r="AG175" s="15"/>
      <c r="AH175" s="15"/>
      <c r="AI175" s="15"/>
      <c r="AJ175" s="15" t="s">
        <v>2706</v>
      </c>
      <c r="AK175" s="15"/>
      <c r="AL175" s="4" t="str">
        <f t="shared" si="2"/>
        <v>X:153297784:C:T</v>
      </c>
      <c r="AM175" s="15">
        <v>84</v>
      </c>
      <c r="AN175" s="15" t="s">
        <v>132</v>
      </c>
      <c r="AO175" s="15"/>
      <c r="AP175" s="15"/>
      <c r="AQ175" s="15"/>
      <c r="AR175" s="15"/>
      <c r="AS175" s="15"/>
      <c r="AT175" s="15">
        <v>17</v>
      </c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5"/>
      <c r="KW175" s="15"/>
      <c r="KX175" s="15"/>
      <c r="KY175" s="15"/>
      <c r="KZ175" s="15"/>
      <c r="LA175" s="15"/>
      <c r="LB175" s="15"/>
      <c r="LC175" s="15"/>
      <c r="LD175" s="15"/>
      <c r="LE175" s="15"/>
      <c r="LF175" s="15"/>
      <c r="LG175" s="15"/>
      <c r="LH175" s="15"/>
      <c r="LI175" s="15"/>
      <c r="LJ175" s="15"/>
      <c r="LK175" s="15"/>
      <c r="LL175" s="15"/>
      <c r="LM175" s="15"/>
      <c r="LN175" s="15"/>
      <c r="LO175" s="15"/>
      <c r="LP175" s="15"/>
      <c r="LQ175" s="15"/>
      <c r="LR175" s="15"/>
      <c r="LS175" s="15"/>
      <c r="LT175" s="15"/>
      <c r="LU175" s="15"/>
      <c r="LV175" s="15"/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/>
      <c r="MV175" s="15"/>
      <c r="MW175" s="15"/>
      <c r="MX175" s="15"/>
      <c r="MY175" s="15"/>
      <c r="MZ175" s="15"/>
      <c r="NA175" s="15"/>
      <c r="NB175" s="15"/>
      <c r="NC175" s="15"/>
      <c r="ND175" s="15"/>
      <c r="NE175" s="15"/>
      <c r="NF175" s="15"/>
      <c r="NG175" s="15"/>
      <c r="NH175" s="15"/>
      <c r="NI175" s="15"/>
      <c r="NJ175" s="15"/>
      <c r="NK175" s="15"/>
      <c r="NL175" s="15"/>
      <c r="NM175" s="15"/>
      <c r="NN175" s="15"/>
      <c r="NO175" s="15"/>
      <c r="NP175" s="15"/>
      <c r="NQ175" s="15"/>
      <c r="NR175" s="15"/>
      <c r="NS175" s="15"/>
      <c r="NT175" s="15"/>
      <c r="NU175" s="15"/>
      <c r="NV175" s="15"/>
      <c r="NW175" s="15"/>
      <c r="NX175" s="15"/>
      <c r="NY175" s="15"/>
      <c r="NZ175" s="15"/>
      <c r="OA175" s="15"/>
      <c r="OB175" s="15"/>
      <c r="OC175" s="15"/>
      <c r="OD175" s="15"/>
      <c r="OE175" s="15"/>
      <c r="OF175" s="15"/>
      <c r="OG175" s="15"/>
      <c r="OH175" s="15"/>
      <c r="OI175" s="15"/>
      <c r="OJ175" s="15"/>
      <c r="OK175" s="15"/>
      <c r="OL175" s="15"/>
      <c r="OM175" s="15"/>
      <c r="ON175" s="15"/>
      <c r="OO175" s="15"/>
      <c r="OP175" s="15"/>
      <c r="OQ175" s="15"/>
      <c r="OR175" s="15"/>
      <c r="OS175" s="15"/>
      <c r="OT175" s="15"/>
      <c r="OU175" s="15"/>
      <c r="OV175" s="15"/>
      <c r="OW175" s="15"/>
      <c r="OX175" s="15"/>
      <c r="OY175" s="15"/>
      <c r="OZ175" s="15"/>
      <c r="PA175" s="15"/>
      <c r="PB175" s="15"/>
      <c r="PC175" s="15"/>
      <c r="PD175" s="15"/>
      <c r="PE175" s="15"/>
      <c r="PF175" s="15"/>
      <c r="PG175" s="15"/>
      <c r="PH175" s="15"/>
      <c r="PI175" s="15"/>
      <c r="PJ175" s="15"/>
      <c r="PK175" s="15"/>
      <c r="PL175" s="15"/>
      <c r="PM175" s="15"/>
      <c r="PN175" s="15"/>
      <c r="PO175" s="15"/>
      <c r="PP175" s="15"/>
      <c r="PQ175" s="15"/>
      <c r="PR175" s="15"/>
      <c r="PS175" s="15"/>
      <c r="PT175" s="15"/>
      <c r="PU175" s="15"/>
      <c r="PV175" s="15"/>
      <c r="PW175" s="15"/>
      <c r="PX175" s="15"/>
      <c r="PY175" s="15"/>
      <c r="PZ175" s="15"/>
      <c r="QA175" s="15"/>
      <c r="QB175" s="15"/>
      <c r="QC175" s="15"/>
      <c r="QD175" s="15"/>
      <c r="QE175" s="15"/>
      <c r="QF175" s="15"/>
      <c r="QG175" s="15"/>
      <c r="QH175" s="15"/>
      <c r="QI175" s="15"/>
      <c r="QJ175" s="15"/>
      <c r="QK175" s="15"/>
      <c r="QL175" s="15"/>
      <c r="QM175" s="15"/>
      <c r="QN175" s="15"/>
      <c r="QO175" s="15"/>
      <c r="QP175" s="15"/>
      <c r="QQ175" s="15"/>
      <c r="QR175" s="15"/>
      <c r="QS175" s="15"/>
      <c r="QT175" s="15"/>
      <c r="QU175" s="15"/>
      <c r="QV175" s="15"/>
      <c r="QW175" s="15"/>
      <c r="QX175" s="15"/>
      <c r="QY175" s="15"/>
      <c r="QZ175" s="15"/>
      <c r="RA175" s="15"/>
      <c r="RB175" s="15"/>
      <c r="RC175" s="15"/>
      <c r="RD175" s="15"/>
      <c r="RE175" s="15"/>
      <c r="RF175" s="15"/>
      <c r="RG175" s="15"/>
      <c r="RH175" s="15"/>
      <c r="RI175" s="15"/>
      <c r="RJ175" s="15"/>
      <c r="RK175" s="15"/>
      <c r="RL175" s="15"/>
      <c r="RM175" s="15"/>
      <c r="RN175" s="15"/>
      <c r="RO175" s="15"/>
      <c r="RP175" s="15"/>
      <c r="RQ175" s="15"/>
      <c r="RR175" s="15"/>
      <c r="RS175" s="15"/>
      <c r="RT175" s="15"/>
      <c r="RU175" s="15"/>
      <c r="RV175" s="15"/>
      <c r="RW175" s="15"/>
      <c r="RX175" s="15"/>
      <c r="RY175" s="15"/>
      <c r="RZ175" s="15"/>
      <c r="SA175" s="15"/>
      <c r="SB175" s="15"/>
      <c r="SC175" s="15"/>
      <c r="SD175" s="15"/>
      <c r="SE175" s="15"/>
      <c r="SF175" s="15"/>
      <c r="SG175" s="15"/>
      <c r="SH175" s="15"/>
      <c r="SI175" s="15"/>
      <c r="SJ175" s="15"/>
      <c r="SK175" s="15"/>
      <c r="SL175" s="15"/>
      <c r="SM175" s="15"/>
      <c r="SN175" s="15"/>
      <c r="SO175" s="15"/>
      <c r="SP175" s="15"/>
      <c r="SQ175" s="15"/>
      <c r="SR175" s="15"/>
      <c r="SS175" s="15"/>
      <c r="ST175" s="15"/>
      <c r="SU175" s="15"/>
      <c r="SV175" s="15"/>
      <c r="SW175" s="15"/>
      <c r="SX175" s="15"/>
      <c r="SY175" s="15"/>
      <c r="SZ175" s="15"/>
      <c r="TA175" s="15"/>
      <c r="TB175" s="15"/>
      <c r="TC175" s="15"/>
      <c r="TD175" s="15"/>
      <c r="TE175" s="15"/>
      <c r="TF175" s="15"/>
      <c r="TG175" s="15"/>
      <c r="TH175" s="15"/>
      <c r="TI175" s="15"/>
      <c r="TJ175" s="15"/>
      <c r="TK175" s="15"/>
      <c r="TL175" s="15"/>
      <c r="TM175" s="15"/>
      <c r="TN175" s="15"/>
      <c r="TO175" s="15"/>
      <c r="TP175" s="15"/>
      <c r="TQ175" s="15"/>
      <c r="TR175" s="15"/>
      <c r="TS175" s="15"/>
      <c r="TT175" s="15"/>
      <c r="TU175" s="15"/>
      <c r="TV175" s="15"/>
      <c r="TW175" s="15"/>
      <c r="TX175" s="15"/>
      <c r="TY175" s="15"/>
      <c r="TZ175" s="15"/>
      <c r="UA175" s="15"/>
      <c r="UB175" s="15"/>
      <c r="UC175" s="15"/>
      <c r="UD175" s="15"/>
      <c r="UE175" s="15"/>
      <c r="UF175" s="15"/>
      <c r="UG175" s="15"/>
      <c r="UH175" s="15"/>
      <c r="UI175" s="15"/>
      <c r="UJ175" s="15"/>
      <c r="UK175" s="15"/>
      <c r="UL175" s="15"/>
      <c r="UM175" s="15"/>
      <c r="UN175" s="15"/>
      <c r="UO175" s="15"/>
      <c r="UP175" s="15"/>
      <c r="UQ175" s="15"/>
      <c r="UR175" s="15"/>
      <c r="US175" s="15"/>
      <c r="UT175" s="15"/>
      <c r="UU175" s="15"/>
      <c r="UV175" s="15"/>
      <c r="UW175" s="15"/>
      <c r="UX175" s="15"/>
      <c r="UY175" s="15"/>
      <c r="UZ175" s="15"/>
      <c r="VA175" s="15"/>
      <c r="VB175" s="15"/>
      <c r="VC175" s="15"/>
      <c r="VD175" s="15"/>
      <c r="VE175" s="15"/>
      <c r="VF175" s="15"/>
      <c r="VG175" s="15"/>
      <c r="VH175" s="15"/>
      <c r="VI175" s="15"/>
      <c r="VJ175" s="15"/>
      <c r="VK175" s="15"/>
      <c r="VL175" s="15"/>
      <c r="VM175" s="15"/>
      <c r="VN175" s="15"/>
      <c r="VO175" s="15"/>
      <c r="VP175" s="15"/>
      <c r="VQ175" s="15"/>
      <c r="VR175" s="15"/>
      <c r="VS175" s="15"/>
      <c r="VT175" s="15"/>
      <c r="VU175" s="15"/>
      <c r="VV175" s="15"/>
      <c r="VW175" s="15"/>
      <c r="VX175" s="15"/>
      <c r="VY175" s="15"/>
      <c r="VZ175" s="15"/>
      <c r="WA175" s="15"/>
      <c r="WB175" s="15"/>
      <c r="WC175" s="15"/>
      <c r="WD175" s="15"/>
      <c r="WE175" s="15"/>
      <c r="WF175" s="15"/>
      <c r="WG175" s="15"/>
      <c r="WH175" s="15"/>
      <c r="WI175" s="15"/>
      <c r="WJ175" s="15"/>
      <c r="WK175" s="15"/>
      <c r="WL175" s="15"/>
      <c r="WM175" s="15"/>
      <c r="WN175" s="15"/>
      <c r="WO175" s="15"/>
      <c r="WP175" s="15"/>
      <c r="WQ175" s="15"/>
      <c r="WR175" s="15"/>
      <c r="WS175" s="15"/>
      <c r="WT175" s="15"/>
      <c r="WU175" s="15"/>
      <c r="WV175" s="15"/>
      <c r="WW175" s="15"/>
      <c r="WX175" s="15"/>
      <c r="WY175" s="15"/>
      <c r="WZ175" s="15"/>
      <c r="XA175" s="15"/>
      <c r="XB175" s="15"/>
      <c r="XC175" s="15"/>
      <c r="XD175" s="15"/>
      <c r="XE175" s="15"/>
      <c r="XF175" s="15"/>
      <c r="XG175" s="15"/>
      <c r="XH175" s="15"/>
      <c r="XI175" s="15"/>
      <c r="XJ175" s="15"/>
      <c r="XK175" s="15"/>
      <c r="XL175" s="15"/>
      <c r="XM175" s="15"/>
      <c r="XN175" s="15"/>
      <c r="XO175" s="15"/>
      <c r="XP175" s="15"/>
      <c r="XQ175" s="15"/>
      <c r="XR175" s="15"/>
      <c r="XS175" s="15"/>
      <c r="XT175" s="15"/>
      <c r="XU175" s="15"/>
      <c r="XV175" s="15"/>
      <c r="XW175" s="15"/>
      <c r="XX175" s="15"/>
      <c r="XY175" s="15"/>
      <c r="XZ175" s="15"/>
      <c r="YA175" s="15"/>
      <c r="YB175" s="15"/>
      <c r="YC175" s="15"/>
      <c r="YD175" s="15"/>
      <c r="YE175" s="15"/>
      <c r="YF175" s="15"/>
      <c r="YG175" s="15"/>
      <c r="YH175" s="15"/>
      <c r="YI175" s="15"/>
      <c r="YJ175" s="15"/>
      <c r="YK175" s="15"/>
      <c r="YL175" s="15"/>
      <c r="YM175" s="15"/>
      <c r="YN175" s="15"/>
      <c r="YO175" s="15"/>
      <c r="YP175" s="15"/>
      <c r="YQ175" s="15"/>
      <c r="YR175" s="15"/>
      <c r="YS175" s="15"/>
      <c r="YT175" s="15"/>
      <c r="YU175" s="15"/>
      <c r="YV175" s="15"/>
      <c r="YW175" s="15"/>
      <c r="YX175" s="15"/>
      <c r="YY175" s="15"/>
      <c r="YZ175" s="15"/>
      <c r="ZA175" s="15"/>
      <c r="ZB175" s="15"/>
      <c r="ZC175" s="15"/>
      <c r="ZD175" s="15"/>
      <c r="ZE175" s="15"/>
      <c r="ZF175" s="15"/>
      <c r="ZG175" s="15"/>
      <c r="ZH175" s="15"/>
      <c r="ZI175" s="15"/>
      <c r="ZJ175" s="15"/>
      <c r="ZK175" s="15"/>
      <c r="ZL175" s="15"/>
      <c r="ZM175" s="15"/>
      <c r="ZN175" s="15"/>
      <c r="ZO175" s="15"/>
      <c r="ZP175" s="15"/>
      <c r="ZQ175" s="15"/>
      <c r="ZR175" s="15"/>
      <c r="ZS175" s="15"/>
      <c r="ZT175" s="15"/>
      <c r="ZU175" s="15"/>
      <c r="ZV175" s="15"/>
      <c r="ZW175" s="15"/>
      <c r="ZX175" s="15"/>
      <c r="ZY175" s="15"/>
      <c r="ZZ175" s="15"/>
      <c r="AAA175" s="15"/>
      <c r="AAB175" s="15"/>
      <c r="AAC175" s="15"/>
      <c r="AAD175" s="15"/>
      <c r="AAE175" s="15"/>
      <c r="AAF175" s="15"/>
      <c r="AAG175" s="15"/>
      <c r="AAH175" s="15"/>
      <c r="AAI175" s="15"/>
      <c r="AAJ175" s="15"/>
      <c r="AAK175" s="15"/>
      <c r="AAL175" s="15"/>
      <c r="AAM175" s="15"/>
      <c r="AAN175" s="15"/>
      <c r="AAO175" s="15"/>
      <c r="AAP175" s="15"/>
      <c r="AAQ175" s="15"/>
      <c r="AAR175" s="15"/>
      <c r="AAS175" s="15"/>
      <c r="AAT175" s="15"/>
      <c r="AAU175" s="15"/>
      <c r="AAV175" s="15"/>
      <c r="AAW175" s="15"/>
      <c r="AAX175" s="15"/>
      <c r="AAY175" s="15"/>
      <c r="AAZ175" s="15"/>
      <c r="ABA175" s="15"/>
      <c r="ABB175" s="15"/>
      <c r="ABC175" s="15"/>
      <c r="ABD175" s="15"/>
      <c r="ABE175" s="15"/>
      <c r="ABF175" s="15"/>
      <c r="ABG175" s="15"/>
      <c r="ABH175" s="15"/>
      <c r="ABI175" s="15"/>
      <c r="ABJ175" s="15"/>
      <c r="ABK175" s="15"/>
      <c r="ABL175" s="15"/>
      <c r="ABM175" s="15"/>
      <c r="ABN175" s="15"/>
      <c r="ABO175" s="15"/>
      <c r="ABP175" s="15"/>
      <c r="ABQ175" s="15"/>
      <c r="ABR175" s="15"/>
      <c r="ABS175" s="15"/>
      <c r="ABT175" s="15"/>
      <c r="ABU175" s="15"/>
      <c r="ABV175" s="15"/>
      <c r="ABW175" s="15"/>
      <c r="ABX175" s="15"/>
      <c r="ABY175" s="15"/>
      <c r="ABZ175" s="15"/>
      <c r="ACA175" s="15"/>
      <c r="ACB175" s="15"/>
      <c r="ACC175" s="15"/>
      <c r="ACD175" s="15"/>
      <c r="ACE175" s="15"/>
      <c r="ACF175" s="15"/>
      <c r="ACG175" s="15"/>
      <c r="ACH175" s="15"/>
      <c r="ACI175" s="15"/>
      <c r="ACJ175" s="15"/>
      <c r="ACK175" s="15"/>
      <c r="ACL175" s="15"/>
      <c r="ACM175" s="15"/>
      <c r="ACN175" s="15"/>
      <c r="ACO175" s="15"/>
      <c r="ACP175" s="15"/>
      <c r="ACQ175" s="15"/>
      <c r="ACR175" s="15"/>
      <c r="ACS175" s="15"/>
      <c r="ACT175" s="15"/>
      <c r="ACU175" s="15"/>
      <c r="ACV175" s="15"/>
      <c r="ACW175" s="15"/>
      <c r="ACX175" s="15"/>
      <c r="ACY175" s="15"/>
      <c r="ACZ175" s="15"/>
      <c r="ADA175" s="15"/>
      <c r="ADB175" s="15"/>
      <c r="ADC175" s="15"/>
      <c r="ADD175" s="15"/>
      <c r="ADE175" s="15"/>
      <c r="ADF175" s="15"/>
      <c r="ADG175" s="15"/>
      <c r="ADH175" s="15"/>
      <c r="ADI175" s="15"/>
      <c r="ADJ175" s="15"/>
      <c r="ADK175" s="15"/>
      <c r="ADL175" s="15"/>
      <c r="ADM175" s="15"/>
      <c r="ADN175" s="15"/>
      <c r="ADO175" s="15"/>
      <c r="ADP175" s="15"/>
      <c r="ADQ175" s="15"/>
      <c r="ADR175" s="15"/>
      <c r="ADS175" s="15"/>
      <c r="ADT175" s="15"/>
      <c r="ADU175" s="15"/>
      <c r="ADV175" s="15"/>
      <c r="ADW175" s="15"/>
      <c r="ADX175" s="15"/>
      <c r="ADY175" s="15"/>
      <c r="ADZ175" s="15"/>
      <c r="AEA175" s="15"/>
      <c r="AEB175" s="15"/>
      <c r="AEC175" s="15"/>
      <c r="AED175" s="15"/>
      <c r="AEE175" s="15"/>
      <c r="AEF175" s="15"/>
      <c r="AEG175" s="15"/>
      <c r="AEH175" s="15"/>
      <c r="AEI175" s="15"/>
      <c r="AEJ175" s="15"/>
      <c r="AEK175" s="15"/>
      <c r="AEL175" s="15"/>
      <c r="AEM175" s="15"/>
      <c r="AEN175" s="15"/>
      <c r="AEO175" s="15"/>
      <c r="AEP175" s="15"/>
      <c r="AEQ175" s="15"/>
      <c r="AER175" s="15"/>
      <c r="AES175" s="15"/>
      <c r="AET175" s="15"/>
      <c r="AEU175" s="15"/>
      <c r="AEV175" s="15"/>
      <c r="AEW175" s="15"/>
      <c r="AEX175" s="15"/>
      <c r="AEY175" s="15"/>
      <c r="AEZ175" s="15"/>
      <c r="AFA175" s="15"/>
      <c r="AFB175" s="15"/>
      <c r="AFC175" s="15"/>
      <c r="AFD175" s="15"/>
      <c r="AFE175" s="15"/>
      <c r="AFF175" s="15"/>
      <c r="AFG175" s="15"/>
      <c r="AFH175" s="15"/>
      <c r="AFI175" s="15"/>
      <c r="AFJ175" s="15"/>
      <c r="AFK175" s="15"/>
      <c r="AFL175" s="15"/>
      <c r="AFM175" s="15"/>
      <c r="AFN175" s="15"/>
      <c r="AFO175" s="15"/>
      <c r="AFP175" s="15"/>
      <c r="AFQ175" s="15"/>
      <c r="AFR175" s="15"/>
      <c r="AFS175" s="15"/>
      <c r="AFT175" s="15"/>
      <c r="AFU175" s="15"/>
      <c r="AFV175" s="15"/>
      <c r="AFW175" s="15"/>
      <c r="AFX175" s="15"/>
      <c r="AFY175" s="15"/>
      <c r="AFZ175" s="15"/>
      <c r="AGA175" s="15"/>
      <c r="AGB175" s="15"/>
      <c r="AGC175" s="15"/>
      <c r="AGD175" s="15"/>
      <c r="AGE175" s="15"/>
      <c r="AGF175" s="15"/>
      <c r="AGG175" s="15"/>
      <c r="AGH175" s="15"/>
      <c r="AGI175" s="15"/>
      <c r="AGJ175" s="15"/>
      <c r="AGK175" s="15"/>
      <c r="AGL175" s="15"/>
      <c r="AGM175" s="15"/>
      <c r="AGN175" s="15"/>
      <c r="AGO175" s="15"/>
      <c r="AGP175" s="15"/>
      <c r="AGQ175" s="15"/>
      <c r="AGR175" s="15"/>
      <c r="AGS175" s="15"/>
      <c r="AGT175" s="15"/>
      <c r="AGU175" s="15"/>
      <c r="AGV175" s="15"/>
      <c r="AGW175" s="15"/>
      <c r="AGX175" s="15"/>
      <c r="AGY175" s="15"/>
      <c r="AGZ175" s="15"/>
      <c r="AHA175" s="15"/>
      <c r="AHB175" s="15"/>
      <c r="AHC175" s="15"/>
      <c r="AHD175" s="15"/>
      <c r="AHE175" s="15"/>
      <c r="AHF175" s="15"/>
      <c r="AHG175" s="15"/>
      <c r="AHH175" s="15"/>
      <c r="AHI175" s="15"/>
      <c r="AHJ175" s="15"/>
      <c r="AHK175" s="15"/>
      <c r="AHL175" s="15"/>
      <c r="AHM175" s="15"/>
      <c r="AHN175" s="15"/>
      <c r="AHO175" s="15"/>
      <c r="AHP175" s="15"/>
      <c r="AHQ175" s="15"/>
      <c r="AHR175" s="15"/>
      <c r="AHS175" s="15"/>
      <c r="AHT175" s="15"/>
      <c r="AHU175" s="15"/>
      <c r="AHV175" s="15"/>
      <c r="AHW175" s="15"/>
      <c r="AHX175" s="15"/>
      <c r="AHY175" s="15"/>
      <c r="AHZ175" s="15"/>
      <c r="AIA175" s="15"/>
      <c r="AIB175" s="15"/>
      <c r="AIC175" s="15"/>
      <c r="AID175" s="15"/>
      <c r="AIE175" s="15"/>
      <c r="AIF175" s="15"/>
      <c r="AIG175" s="15"/>
      <c r="AIH175" s="15"/>
      <c r="AII175" s="15"/>
      <c r="AIJ175" s="15"/>
      <c r="AIK175" s="15"/>
      <c r="AIL175" s="15"/>
      <c r="AIM175" s="15"/>
      <c r="AIN175" s="15"/>
      <c r="AIO175" s="15"/>
      <c r="AIP175" s="15"/>
      <c r="AIQ175" s="15"/>
      <c r="AIR175" s="15"/>
      <c r="AIS175" s="15"/>
      <c r="AIT175" s="15"/>
      <c r="AIU175" s="15"/>
      <c r="AIV175" s="15"/>
      <c r="AIW175" s="15"/>
      <c r="AIX175" s="15"/>
      <c r="AIY175" s="15"/>
      <c r="AIZ175" s="15"/>
      <c r="AJA175" s="15"/>
      <c r="AJB175" s="15"/>
      <c r="AJC175" s="15"/>
      <c r="AJD175" s="15"/>
      <c r="AJE175" s="15"/>
      <c r="AJF175" s="15"/>
      <c r="AJG175" s="15"/>
      <c r="AJH175" s="15"/>
      <c r="AJI175" s="15"/>
      <c r="AJJ175" s="15"/>
      <c r="AJK175" s="15"/>
      <c r="AJL175" s="15"/>
      <c r="AJM175" s="15"/>
      <c r="AJN175" s="15"/>
      <c r="AJO175" s="15"/>
      <c r="AJP175" s="15"/>
      <c r="AJQ175" s="15"/>
      <c r="AJR175" s="15"/>
      <c r="AJS175" s="15"/>
      <c r="AJT175" s="15"/>
      <c r="AJU175" s="15"/>
      <c r="AJV175" s="15"/>
      <c r="AJW175" s="15"/>
      <c r="AJX175" s="15"/>
      <c r="AJY175" s="15"/>
      <c r="AJZ175" s="15"/>
      <c r="AKA175" s="15"/>
      <c r="AKB175" s="15"/>
      <c r="AKC175" s="15"/>
      <c r="AKD175" s="15"/>
      <c r="AKE175" s="15"/>
      <c r="AKF175" s="15"/>
      <c r="AKG175" s="15"/>
      <c r="AKH175" s="15"/>
      <c r="AKI175" s="15"/>
      <c r="AKJ175" s="15"/>
      <c r="AKK175" s="15"/>
      <c r="AKL175" s="15"/>
      <c r="AKM175" s="15"/>
      <c r="AKN175" s="15"/>
      <c r="AKO175" s="15"/>
      <c r="AKP175" s="15"/>
      <c r="AKQ175" s="15"/>
      <c r="AKR175" s="15"/>
      <c r="AKS175" s="15"/>
      <c r="AKT175" s="15"/>
      <c r="AKU175" s="15"/>
      <c r="AKV175" s="15"/>
      <c r="AKW175" s="15"/>
      <c r="AKX175" s="15"/>
      <c r="AKY175" s="15"/>
      <c r="AKZ175" s="15"/>
      <c r="ALA175" s="15"/>
      <c r="ALB175" s="15"/>
      <c r="ALC175" s="15"/>
      <c r="ALD175" s="15"/>
      <c r="ALE175" s="15"/>
      <c r="ALF175" s="15"/>
      <c r="ALG175" s="15"/>
      <c r="ALH175" s="15"/>
      <c r="ALI175" s="15"/>
      <c r="ALJ175" s="15"/>
      <c r="ALK175" s="15"/>
      <c r="ALL175" s="15"/>
      <c r="ALM175" s="15"/>
      <c r="ALN175" s="15"/>
      <c r="ALO175" s="15"/>
      <c r="ALP175" s="15"/>
      <c r="ALQ175" s="15"/>
      <c r="ALR175" s="15"/>
      <c r="ALS175" s="15"/>
      <c r="ALT175" s="15"/>
      <c r="ALU175" s="15"/>
      <c r="ALV175" s="15"/>
      <c r="ALW175" s="15"/>
      <c r="ALX175" s="15"/>
      <c r="ALY175" s="15"/>
      <c r="ALZ175" s="15"/>
      <c r="AMA175" s="15"/>
      <c r="AMB175" s="15"/>
      <c r="AMC175" s="15"/>
      <c r="AMD175" s="15"/>
      <c r="AME175" s="15"/>
      <c r="AMF175" s="15"/>
      <c r="AMG175" s="15"/>
      <c r="AMH175" s="15"/>
      <c r="AMI175" s="15"/>
      <c r="AMJ175" s="15"/>
      <c r="AMK175" s="15"/>
      <c r="AML175" s="15"/>
      <c r="AMM175" s="15"/>
      <c r="AMN175" s="15"/>
    </row>
    <row r="176" spans="1:1028" s="15" customFormat="1">
      <c r="A176" s="15" t="s">
        <v>2487</v>
      </c>
      <c r="B176" s="15" t="s">
        <v>39</v>
      </c>
      <c r="C176" s="15" t="s">
        <v>35</v>
      </c>
      <c r="D176" s="15">
        <v>844481</v>
      </c>
      <c r="E176" s="15" t="s">
        <v>36</v>
      </c>
      <c r="F176" s="15">
        <v>504</v>
      </c>
      <c r="G176" s="15">
        <v>254</v>
      </c>
      <c r="H176" s="15">
        <v>85</v>
      </c>
      <c r="I176" s="15" t="s">
        <v>2706</v>
      </c>
      <c r="J176" s="15" t="s">
        <v>241</v>
      </c>
      <c r="K176" s="50" t="s">
        <v>134</v>
      </c>
      <c r="L176" s="50">
        <v>7</v>
      </c>
      <c r="M176" s="15" t="s">
        <v>1035</v>
      </c>
      <c r="N176" s="15" t="s">
        <v>243</v>
      </c>
      <c r="O176" s="15" t="s">
        <v>242</v>
      </c>
      <c r="P176" s="15" t="s">
        <v>2488</v>
      </c>
      <c r="Q176" s="15" t="s">
        <v>47</v>
      </c>
      <c r="R176" s="15" t="s">
        <v>2489</v>
      </c>
      <c r="S176" s="15">
        <v>28.3</v>
      </c>
      <c r="T176" s="15">
        <v>0.63300000000000001</v>
      </c>
      <c r="U176" s="15" t="s">
        <v>2484</v>
      </c>
      <c r="V176" s="15" t="s">
        <v>2490</v>
      </c>
      <c r="W176" s="15" t="s">
        <v>2491</v>
      </c>
      <c r="X176" s="15" t="s">
        <v>34</v>
      </c>
      <c r="Y176" s="15">
        <v>5.4689999999999996E-6</v>
      </c>
      <c r="Z176" s="15">
        <v>1.225E-5</v>
      </c>
      <c r="AA176" s="15" t="s">
        <v>86</v>
      </c>
      <c r="AB176" s="51" t="s">
        <v>34</v>
      </c>
      <c r="AC176" s="15" t="s">
        <v>2729</v>
      </c>
      <c r="AD176" s="15" t="s">
        <v>56</v>
      </c>
      <c r="AE176" s="15" t="s">
        <v>57</v>
      </c>
      <c r="AF176" s="15" t="s">
        <v>58</v>
      </c>
      <c r="AJ176" s="15" t="s">
        <v>2706</v>
      </c>
      <c r="AL176" s="4" t="str">
        <f t="shared" si="2"/>
        <v>X:153297781:C:T</v>
      </c>
      <c r="AM176" s="15">
        <v>85</v>
      </c>
      <c r="AN176" s="15" t="s">
        <v>241</v>
      </c>
      <c r="AQ176" s="52"/>
      <c r="AR176" s="52"/>
      <c r="AS176" s="52"/>
      <c r="AT176" s="15">
        <v>17</v>
      </c>
    </row>
    <row r="177" spans="1:46" s="15" customFormat="1">
      <c r="A177" s="15" t="s">
        <v>2470</v>
      </c>
      <c r="B177" s="15" t="s">
        <v>39</v>
      </c>
      <c r="C177" s="15" t="s">
        <v>35</v>
      </c>
      <c r="D177" s="15">
        <v>1000879</v>
      </c>
      <c r="E177" s="15" t="s">
        <v>36</v>
      </c>
      <c r="F177" s="15">
        <v>522</v>
      </c>
      <c r="G177" s="15">
        <v>272</v>
      </c>
      <c r="H177" s="15">
        <v>91</v>
      </c>
      <c r="I177" s="15" t="s">
        <v>2706</v>
      </c>
      <c r="J177" s="15" t="s">
        <v>132</v>
      </c>
      <c r="K177" s="50" t="s">
        <v>92</v>
      </c>
      <c r="L177" s="50">
        <v>13</v>
      </c>
      <c r="M177" s="15" t="s">
        <v>200</v>
      </c>
      <c r="N177" s="15" t="s">
        <v>63</v>
      </c>
      <c r="O177" s="15" t="s">
        <v>133</v>
      </c>
      <c r="P177" s="15" t="s">
        <v>2471</v>
      </c>
      <c r="Q177" s="15" t="s">
        <v>47</v>
      </c>
      <c r="R177" s="15" t="s">
        <v>48</v>
      </c>
      <c r="S177" s="15">
        <v>32</v>
      </c>
      <c r="T177" s="15">
        <v>0.71699999999999997</v>
      </c>
      <c r="U177" s="15" t="s">
        <v>2472</v>
      </c>
      <c r="V177" s="15" t="s">
        <v>2473</v>
      </c>
      <c r="W177" s="15" t="s">
        <v>2474</v>
      </c>
      <c r="X177" s="15" t="s">
        <v>34</v>
      </c>
      <c r="Y177" s="15" t="s">
        <v>34</v>
      </c>
      <c r="Z177" s="15" t="s">
        <v>34</v>
      </c>
      <c r="AA177" s="15" t="s">
        <v>34</v>
      </c>
      <c r="AB177" s="51" t="s">
        <v>34</v>
      </c>
      <c r="AC177" s="15" t="s">
        <v>2729</v>
      </c>
      <c r="AD177" s="15" t="s">
        <v>56</v>
      </c>
      <c r="AE177" s="15" t="s">
        <v>57</v>
      </c>
      <c r="AF177" s="15" t="s">
        <v>58</v>
      </c>
      <c r="AJ177" s="15" t="s">
        <v>2706</v>
      </c>
      <c r="AL177" s="4" t="str">
        <f t="shared" si="2"/>
        <v>X:153297763:C:T</v>
      </c>
      <c r="AM177" s="15">
        <v>91</v>
      </c>
      <c r="AN177" s="15" t="s">
        <v>132</v>
      </c>
      <c r="AT177" s="15">
        <v>17</v>
      </c>
    </row>
    <row r="178" spans="1:46" s="15" customFormat="1">
      <c r="A178" s="15" t="s">
        <v>2439</v>
      </c>
      <c r="B178" s="15" t="s">
        <v>39</v>
      </c>
      <c r="C178" s="15" t="s">
        <v>35</v>
      </c>
      <c r="D178" s="15">
        <v>863787</v>
      </c>
      <c r="E178" s="15" t="s">
        <v>36</v>
      </c>
      <c r="F178" s="15">
        <v>557</v>
      </c>
      <c r="G178" s="15">
        <v>307</v>
      </c>
      <c r="H178" s="15">
        <v>103</v>
      </c>
      <c r="I178" s="15" t="s">
        <v>2706</v>
      </c>
      <c r="J178" s="15" t="s">
        <v>438</v>
      </c>
      <c r="K178" s="50" t="s">
        <v>40</v>
      </c>
      <c r="L178" s="50">
        <v>22</v>
      </c>
      <c r="M178" s="15" t="s">
        <v>285</v>
      </c>
      <c r="N178" s="15" t="s">
        <v>110</v>
      </c>
      <c r="O178" s="15" t="s">
        <v>439</v>
      </c>
      <c r="P178" s="15" t="s">
        <v>34</v>
      </c>
      <c r="Q178" s="15" t="s">
        <v>47</v>
      </c>
      <c r="R178" s="15" t="s">
        <v>1947</v>
      </c>
      <c r="S178" s="15">
        <v>29</v>
      </c>
      <c r="T178" s="15">
        <v>0.95599999999999996</v>
      </c>
      <c r="U178" s="15" t="s">
        <v>2082</v>
      </c>
      <c r="V178" s="15" t="s">
        <v>2440</v>
      </c>
      <c r="W178" s="15" t="s">
        <v>2441</v>
      </c>
      <c r="X178" s="15" t="s">
        <v>34</v>
      </c>
      <c r="Y178" s="15" t="s">
        <v>34</v>
      </c>
      <c r="Z178" s="15" t="s">
        <v>34</v>
      </c>
      <c r="AA178" s="15" t="s">
        <v>34</v>
      </c>
      <c r="AB178" s="51" t="s">
        <v>34</v>
      </c>
      <c r="AC178" s="15" t="s">
        <v>2729</v>
      </c>
      <c r="AD178" s="15" t="s">
        <v>56</v>
      </c>
      <c r="AE178" s="15" t="s">
        <v>57</v>
      </c>
      <c r="AF178" s="15" t="s">
        <v>58</v>
      </c>
      <c r="AJ178" s="15" t="s">
        <v>2706</v>
      </c>
      <c r="AL178" s="4" t="str">
        <f t="shared" si="2"/>
        <v>X:153297728:C:T</v>
      </c>
      <c r="AM178" s="15">
        <v>103</v>
      </c>
      <c r="AN178" s="15" t="s">
        <v>438</v>
      </c>
      <c r="AT178" s="15">
        <v>17</v>
      </c>
    </row>
    <row r="179" spans="1:46" s="15" customFormat="1">
      <c r="A179" s="15" t="s">
        <v>2423</v>
      </c>
      <c r="B179" s="15" t="s">
        <v>35</v>
      </c>
      <c r="C179" s="15" t="s">
        <v>40</v>
      </c>
      <c r="D179" s="15">
        <v>393492</v>
      </c>
      <c r="E179" s="15" t="s">
        <v>36</v>
      </c>
      <c r="F179" s="15">
        <v>563</v>
      </c>
      <c r="G179" s="15">
        <v>313</v>
      </c>
      <c r="H179" s="15">
        <v>105</v>
      </c>
      <c r="I179" s="15" t="s">
        <v>2706</v>
      </c>
      <c r="J179" s="15" t="s">
        <v>2424</v>
      </c>
      <c r="K179" s="50" t="s">
        <v>62</v>
      </c>
      <c r="L179" s="50">
        <v>24</v>
      </c>
      <c r="M179" s="15" t="s">
        <v>63</v>
      </c>
      <c r="N179" s="15" t="s">
        <v>210</v>
      </c>
      <c r="O179" s="15" t="s">
        <v>2425</v>
      </c>
      <c r="P179" s="15" t="s">
        <v>2426</v>
      </c>
      <c r="Q179" s="15" t="s">
        <v>47</v>
      </c>
      <c r="R179" s="15" t="s">
        <v>203</v>
      </c>
      <c r="S179" s="15">
        <v>25.9</v>
      </c>
      <c r="T179" s="15">
        <v>0.79300000000000004</v>
      </c>
      <c r="U179" s="15" t="s">
        <v>2082</v>
      </c>
      <c r="V179" s="15" t="s">
        <v>2427</v>
      </c>
      <c r="W179" s="15" t="s">
        <v>2428</v>
      </c>
      <c r="X179" s="15" t="s">
        <v>34</v>
      </c>
      <c r="Y179" s="15" t="s">
        <v>34</v>
      </c>
      <c r="Z179" s="15" t="s">
        <v>34</v>
      </c>
      <c r="AA179" s="15" t="s">
        <v>34</v>
      </c>
      <c r="AB179" s="51">
        <v>25741868</v>
      </c>
      <c r="AC179" s="15" t="s">
        <v>2729</v>
      </c>
      <c r="AD179" s="15" t="s">
        <v>56</v>
      </c>
      <c r="AE179" s="15" t="s">
        <v>206</v>
      </c>
      <c r="AF179" s="15" t="s">
        <v>58</v>
      </c>
      <c r="AJ179" s="15" t="s">
        <v>2706</v>
      </c>
      <c r="AL179" s="4" t="str">
        <f t="shared" si="2"/>
        <v>X:153297722:T:G</v>
      </c>
      <c r="AM179" s="15">
        <v>105</v>
      </c>
      <c r="AN179" s="15" t="s">
        <v>2424</v>
      </c>
      <c r="AT179" s="15">
        <v>17</v>
      </c>
    </row>
    <row r="180" spans="1:46" s="15" customFormat="1">
      <c r="A180" s="15" t="s">
        <v>2396</v>
      </c>
      <c r="B180" s="15" t="s">
        <v>40</v>
      </c>
      <c r="C180" s="15" t="s">
        <v>106</v>
      </c>
      <c r="D180" s="15">
        <v>835471</v>
      </c>
      <c r="E180" s="15" t="s">
        <v>36</v>
      </c>
      <c r="F180" s="15">
        <v>572</v>
      </c>
      <c r="G180" s="15">
        <v>322</v>
      </c>
      <c r="H180" s="15">
        <v>108</v>
      </c>
      <c r="I180" s="15" t="s">
        <v>2706</v>
      </c>
      <c r="J180" s="15" t="s">
        <v>885</v>
      </c>
      <c r="K180" s="50" t="s">
        <v>34</v>
      </c>
      <c r="L180" s="50"/>
      <c r="M180" s="15" t="s">
        <v>34</v>
      </c>
      <c r="N180" s="15" t="s">
        <v>217</v>
      </c>
      <c r="O180" s="15" t="s">
        <v>2401</v>
      </c>
      <c r="P180" s="15" t="s">
        <v>34</v>
      </c>
      <c r="Q180" s="15" t="s">
        <v>193</v>
      </c>
      <c r="R180" s="15" t="s">
        <v>1635</v>
      </c>
      <c r="S180" s="15">
        <v>24.9</v>
      </c>
      <c r="T180" s="15">
        <v>0.79500000000000004</v>
      </c>
      <c r="U180" s="15" t="s">
        <v>2082</v>
      </c>
      <c r="V180" s="15" t="s">
        <v>2402</v>
      </c>
      <c r="W180" s="15" t="s">
        <v>2403</v>
      </c>
      <c r="X180" s="15" t="s">
        <v>34</v>
      </c>
      <c r="Y180" s="15" t="s">
        <v>34</v>
      </c>
      <c r="Z180" s="15" t="s">
        <v>34</v>
      </c>
      <c r="AA180" s="15" t="s">
        <v>34</v>
      </c>
      <c r="AB180" s="51" t="s">
        <v>34</v>
      </c>
      <c r="AC180" s="15" t="s">
        <v>2729</v>
      </c>
      <c r="AD180" s="15" t="s">
        <v>56</v>
      </c>
      <c r="AE180" s="15" t="s">
        <v>57</v>
      </c>
      <c r="AF180" s="15" t="s">
        <v>58</v>
      </c>
      <c r="AJ180" s="15" t="s">
        <v>2706</v>
      </c>
      <c r="AL180" s="4" t="str">
        <f t="shared" si="2"/>
        <v>X:153297713:G:A</v>
      </c>
      <c r="AM180" s="15">
        <v>108</v>
      </c>
      <c r="AN180" s="15" t="s">
        <v>885</v>
      </c>
      <c r="AT180" s="15">
        <v>17</v>
      </c>
    </row>
    <row r="181" spans="1:46" s="15" customFormat="1">
      <c r="A181" s="15" t="s">
        <v>2317</v>
      </c>
      <c r="B181" s="15" t="s">
        <v>40</v>
      </c>
      <c r="C181" s="15" t="s">
        <v>35</v>
      </c>
      <c r="D181" s="15">
        <v>857143</v>
      </c>
      <c r="E181" s="15" t="s">
        <v>36</v>
      </c>
      <c r="F181" s="15">
        <v>632</v>
      </c>
      <c r="G181" s="15">
        <v>382</v>
      </c>
      <c r="H181" s="15">
        <v>128</v>
      </c>
      <c r="I181" s="15" t="s">
        <v>2706</v>
      </c>
      <c r="J181" s="15" t="s">
        <v>389</v>
      </c>
      <c r="K181" s="50" t="s">
        <v>35</v>
      </c>
      <c r="L181" s="50">
        <v>67</v>
      </c>
      <c r="M181" s="15" t="s">
        <v>1665</v>
      </c>
      <c r="N181" s="15" t="s">
        <v>79</v>
      </c>
      <c r="O181" s="15" t="s">
        <v>390</v>
      </c>
      <c r="P181" s="15" t="s">
        <v>2318</v>
      </c>
      <c r="Q181" s="15" t="s">
        <v>407</v>
      </c>
      <c r="R181" s="15" t="s">
        <v>2319</v>
      </c>
      <c r="S181" s="15">
        <v>22.3</v>
      </c>
      <c r="T181" s="15">
        <v>0.69499999999999995</v>
      </c>
      <c r="U181" s="15" t="s">
        <v>2082</v>
      </c>
      <c r="V181" s="15" t="s">
        <v>2320</v>
      </c>
      <c r="W181" s="15" t="s">
        <v>2321</v>
      </c>
      <c r="X181" s="15" t="s">
        <v>34</v>
      </c>
      <c r="Y181" s="15" t="s">
        <v>34</v>
      </c>
      <c r="Z181" s="15" t="s">
        <v>34</v>
      </c>
      <c r="AA181" s="15" t="s">
        <v>34</v>
      </c>
      <c r="AB181" s="51" t="s">
        <v>34</v>
      </c>
      <c r="AC181" s="15" t="s">
        <v>2729</v>
      </c>
      <c r="AD181" s="15" t="s">
        <v>56</v>
      </c>
      <c r="AE181" s="15" t="s">
        <v>57</v>
      </c>
      <c r="AF181" s="15" t="s">
        <v>58</v>
      </c>
      <c r="AJ181" s="15" t="s">
        <v>2706</v>
      </c>
      <c r="AL181" s="4" t="str">
        <f t="shared" si="2"/>
        <v>X:153296897:G:T</v>
      </c>
      <c r="AM181" s="15">
        <v>128</v>
      </c>
      <c r="AN181" s="15" t="s">
        <v>389</v>
      </c>
      <c r="AT181" s="15">
        <v>17</v>
      </c>
    </row>
    <row r="182" spans="1:46" s="15" customFormat="1">
      <c r="A182" s="15" t="s">
        <v>2244</v>
      </c>
      <c r="B182" s="15" t="s">
        <v>106</v>
      </c>
      <c r="C182" s="15" t="s">
        <v>40</v>
      </c>
      <c r="D182" s="15">
        <v>143567</v>
      </c>
      <c r="E182" s="15" t="s">
        <v>36</v>
      </c>
      <c r="F182" s="15">
        <v>663</v>
      </c>
      <c r="G182" s="15">
        <v>413</v>
      </c>
      <c r="H182" s="15">
        <v>138</v>
      </c>
      <c r="I182" s="15" t="s">
        <v>2706</v>
      </c>
      <c r="J182" s="15" t="s">
        <v>2245</v>
      </c>
      <c r="K182" s="50" t="s">
        <v>429</v>
      </c>
      <c r="L182" s="50">
        <v>78</v>
      </c>
      <c r="M182" s="15" t="s">
        <v>1470</v>
      </c>
      <c r="N182" s="15" t="s">
        <v>110</v>
      </c>
      <c r="O182" s="15" t="s">
        <v>2246</v>
      </c>
      <c r="P182" s="15" t="s">
        <v>2247</v>
      </c>
      <c r="Q182" s="15" t="s">
        <v>47</v>
      </c>
      <c r="R182" s="15" t="s">
        <v>1947</v>
      </c>
      <c r="S182" s="15">
        <v>26.9</v>
      </c>
      <c r="T182" s="15">
        <v>0.98</v>
      </c>
      <c r="U182" s="15" t="s">
        <v>2082</v>
      </c>
      <c r="V182" s="15" t="s">
        <v>2248</v>
      </c>
      <c r="W182" s="15" t="s">
        <v>2249</v>
      </c>
      <c r="X182" s="15" t="s">
        <v>34</v>
      </c>
      <c r="Y182" s="15" t="s">
        <v>34</v>
      </c>
      <c r="Z182" s="15" t="s">
        <v>34</v>
      </c>
      <c r="AA182" s="15" t="s">
        <v>34</v>
      </c>
      <c r="AB182" s="51">
        <v>16473305</v>
      </c>
      <c r="AC182" s="15" t="s">
        <v>2729</v>
      </c>
      <c r="AD182" s="15" t="s">
        <v>56</v>
      </c>
      <c r="AE182" s="15" t="s">
        <v>1269</v>
      </c>
      <c r="AF182" s="15" t="s">
        <v>58</v>
      </c>
      <c r="AJ182" s="15" t="s">
        <v>2706</v>
      </c>
      <c r="AL182" s="4" t="str">
        <f t="shared" si="2"/>
        <v>X:153296866:A:G</v>
      </c>
      <c r="AM182" s="15">
        <v>138</v>
      </c>
      <c r="AN182" s="15" t="s">
        <v>2245</v>
      </c>
      <c r="AT182" s="15">
        <v>17</v>
      </c>
    </row>
    <row r="183" spans="1:46" s="15" customFormat="1">
      <c r="A183" s="15" t="s">
        <v>2227</v>
      </c>
      <c r="B183" s="15" t="s">
        <v>40</v>
      </c>
      <c r="C183" s="15" t="s">
        <v>39</v>
      </c>
      <c r="D183" s="15">
        <v>1308420</v>
      </c>
      <c r="E183" s="15" t="s">
        <v>36</v>
      </c>
      <c r="F183" s="15">
        <v>676</v>
      </c>
      <c r="G183" s="15">
        <v>426</v>
      </c>
      <c r="H183" s="15">
        <v>142</v>
      </c>
      <c r="I183" s="15" t="s">
        <v>2706</v>
      </c>
      <c r="J183" s="15" t="s">
        <v>1746</v>
      </c>
      <c r="K183" s="50" t="s">
        <v>537</v>
      </c>
      <c r="L183" s="50">
        <v>83</v>
      </c>
      <c r="M183" s="15" t="s">
        <v>217</v>
      </c>
      <c r="N183" s="15" t="s">
        <v>45</v>
      </c>
      <c r="O183" s="15" t="s">
        <v>2123</v>
      </c>
      <c r="P183" s="15" t="s">
        <v>2228</v>
      </c>
      <c r="Q183" s="15" t="s">
        <v>760</v>
      </c>
      <c r="R183" s="15" t="s">
        <v>1914</v>
      </c>
      <c r="S183" s="15">
        <v>23.1</v>
      </c>
      <c r="T183" s="15">
        <v>0.58599999999999997</v>
      </c>
      <c r="U183" s="15" t="s">
        <v>2082</v>
      </c>
      <c r="V183" s="15" t="s">
        <v>2229</v>
      </c>
      <c r="W183" s="15" t="s">
        <v>2230</v>
      </c>
      <c r="X183" s="15" t="s">
        <v>34</v>
      </c>
      <c r="Y183" s="15" t="s">
        <v>34</v>
      </c>
      <c r="Z183" s="15" t="s">
        <v>34</v>
      </c>
      <c r="AA183" s="15" t="s">
        <v>34</v>
      </c>
      <c r="AB183" s="51" t="s">
        <v>34</v>
      </c>
      <c r="AC183" s="15" t="s">
        <v>2729</v>
      </c>
      <c r="AD183" s="15" t="s">
        <v>56</v>
      </c>
      <c r="AE183" s="15" t="s">
        <v>190</v>
      </c>
      <c r="AF183" s="15" t="s">
        <v>58</v>
      </c>
      <c r="AJ183" s="15" t="s">
        <v>2706</v>
      </c>
      <c r="AL183" s="4" t="str">
        <f t="shared" si="2"/>
        <v>X:153296853:G:C</v>
      </c>
      <c r="AM183" s="15">
        <v>142</v>
      </c>
      <c r="AN183" s="15" t="s">
        <v>1746</v>
      </c>
      <c r="AT183" s="15">
        <v>17</v>
      </c>
    </row>
    <row r="184" spans="1:46" s="15" customFormat="1">
      <c r="A184" s="15" t="s">
        <v>2079</v>
      </c>
      <c r="B184" s="15" t="s">
        <v>40</v>
      </c>
      <c r="C184" s="15" t="s">
        <v>39</v>
      </c>
      <c r="D184" s="15">
        <v>143593</v>
      </c>
      <c r="E184" s="15" t="s">
        <v>36</v>
      </c>
      <c r="F184" s="15">
        <v>729</v>
      </c>
      <c r="G184" s="15">
        <v>479</v>
      </c>
      <c r="H184" s="15">
        <v>160</v>
      </c>
      <c r="I184" s="15" t="s">
        <v>2706</v>
      </c>
      <c r="J184" s="15" t="s">
        <v>1187</v>
      </c>
      <c r="K184" s="50" t="s">
        <v>34</v>
      </c>
      <c r="L184" s="50"/>
      <c r="M184" s="15" t="s">
        <v>34</v>
      </c>
      <c r="N184" s="15" t="s">
        <v>110</v>
      </c>
      <c r="O184" s="15" t="s">
        <v>1732</v>
      </c>
      <c r="P184" s="15" t="s">
        <v>2080</v>
      </c>
      <c r="Q184" s="15" t="s">
        <v>755</v>
      </c>
      <c r="R184" s="15" t="s">
        <v>2081</v>
      </c>
      <c r="S184" s="15">
        <v>25</v>
      </c>
      <c r="T184" s="15">
        <v>0.65400000000000003</v>
      </c>
      <c r="U184" s="15" t="s">
        <v>2082</v>
      </c>
      <c r="V184" s="15" t="s">
        <v>2083</v>
      </c>
      <c r="W184" s="15" t="s">
        <v>2084</v>
      </c>
      <c r="X184" s="15" t="s">
        <v>34</v>
      </c>
      <c r="Y184" s="15">
        <v>1.094E-5</v>
      </c>
      <c r="Z184" s="15">
        <v>2.4600000000000002E-5</v>
      </c>
      <c r="AA184" s="15" t="s">
        <v>86</v>
      </c>
      <c r="AB184" s="51">
        <v>21600714</v>
      </c>
      <c r="AC184" s="15" t="s">
        <v>2729</v>
      </c>
      <c r="AD184" s="15" t="s">
        <v>56</v>
      </c>
      <c r="AE184" s="15" t="s">
        <v>2087</v>
      </c>
      <c r="AF184" s="15" t="s">
        <v>58</v>
      </c>
      <c r="AJ184" s="15" t="s">
        <v>2706</v>
      </c>
      <c r="AL184" s="4" t="str">
        <f t="shared" si="2"/>
        <v>X:153296800:G:C</v>
      </c>
      <c r="AM184" s="15">
        <v>160</v>
      </c>
      <c r="AN184" s="15" t="s">
        <v>1187</v>
      </c>
      <c r="AT184" s="15">
        <v>17</v>
      </c>
    </row>
    <row r="185" spans="1:46" s="15" customFormat="1">
      <c r="A185" s="15" t="s">
        <v>2050</v>
      </c>
      <c r="B185" s="15" t="s">
        <v>35</v>
      </c>
      <c r="C185" s="15" t="s">
        <v>39</v>
      </c>
      <c r="D185" s="15">
        <v>158883</v>
      </c>
      <c r="E185" s="15" t="s">
        <v>36</v>
      </c>
      <c r="F185" s="15">
        <v>756</v>
      </c>
      <c r="G185" s="15">
        <v>506</v>
      </c>
      <c r="H185" s="15">
        <v>169</v>
      </c>
      <c r="I185" s="15" t="s">
        <v>2707</v>
      </c>
      <c r="J185" s="15" t="s">
        <v>405</v>
      </c>
      <c r="K185" s="50" t="s">
        <v>34</v>
      </c>
      <c r="L185" s="50"/>
      <c r="M185" s="15" t="s">
        <v>34</v>
      </c>
      <c r="N185" s="15" t="s">
        <v>400</v>
      </c>
      <c r="O185" s="15" t="s">
        <v>406</v>
      </c>
      <c r="P185" s="15" t="s">
        <v>2051</v>
      </c>
      <c r="Q185" s="15" t="s">
        <v>530</v>
      </c>
      <c r="R185" s="15" t="s">
        <v>2052</v>
      </c>
      <c r="S185" s="15">
        <v>27.6</v>
      </c>
      <c r="T185" s="15">
        <v>0.51200000000000001</v>
      </c>
      <c r="U185" s="15" t="s">
        <v>2053</v>
      </c>
      <c r="V185" s="15" t="s">
        <v>2054</v>
      </c>
      <c r="W185" s="15" t="s">
        <v>2055</v>
      </c>
      <c r="X185" s="15" t="s">
        <v>34</v>
      </c>
      <c r="Y185" s="15" t="s">
        <v>34</v>
      </c>
      <c r="Z185" s="15" t="s">
        <v>34</v>
      </c>
      <c r="AA185" s="15" t="s">
        <v>34</v>
      </c>
      <c r="AB185" s="51">
        <v>18414213</v>
      </c>
      <c r="AC185" s="15" t="s">
        <v>2729</v>
      </c>
      <c r="AD185" s="15" t="s">
        <v>56</v>
      </c>
      <c r="AE185" s="15" t="s">
        <v>2056</v>
      </c>
      <c r="AF185" s="15" t="s">
        <v>58</v>
      </c>
      <c r="AJ185" s="15" t="s">
        <v>2707</v>
      </c>
      <c r="AL185" s="4" t="str">
        <f t="shared" si="2"/>
        <v>X:153296773:T:C</v>
      </c>
      <c r="AM185" s="15">
        <v>169</v>
      </c>
      <c r="AN185" s="15" t="s">
        <v>405</v>
      </c>
      <c r="AT185" s="15">
        <v>17</v>
      </c>
    </row>
    <row r="186" spans="1:46" s="15" customFormat="1">
      <c r="A186" s="15" t="s">
        <v>2008</v>
      </c>
      <c r="B186" s="15" t="s">
        <v>35</v>
      </c>
      <c r="C186" s="15" t="s">
        <v>40</v>
      </c>
      <c r="D186" s="15">
        <v>1312548</v>
      </c>
      <c r="E186" s="15" t="s">
        <v>36</v>
      </c>
      <c r="F186" s="15">
        <v>771</v>
      </c>
      <c r="G186" s="15">
        <v>521</v>
      </c>
      <c r="H186" s="15">
        <v>174</v>
      </c>
      <c r="I186" s="15" t="s">
        <v>2707</v>
      </c>
      <c r="J186" s="15" t="s">
        <v>412</v>
      </c>
      <c r="K186" s="50" t="s">
        <v>340</v>
      </c>
      <c r="L186" s="50">
        <v>87</v>
      </c>
      <c r="M186" s="15" t="s">
        <v>341</v>
      </c>
      <c r="N186" s="15" t="s">
        <v>64</v>
      </c>
      <c r="O186" s="15" t="s">
        <v>413</v>
      </c>
      <c r="P186" s="15" t="s">
        <v>34</v>
      </c>
      <c r="Q186" s="15" t="s">
        <v>178</v>
      </c>
      <c r="R186" s="15" t="s">
        <v>1396</v>
      </c>
      <c r="S186" s="15">
        <v>26.1</v>
      </c>
      <c r="T186" s="15">
        <v>0.66700000000000004</v>
      </c>
      <c r="U186" s="15" t="s">
        <v>1942</v>
      </c>
      <c r="V186" s="15" t="s">
        <v>2009</v>
      </c>
      <c r="W186" s="15" t="s">
        <v>2010</v>
      </c>
      <c r="X186" s="15" t="s">
        <v>34</v>
      </c>
      <c r="Y186" s="15" t="s">
        <v>34</v>
      </c>
      <c r="Z186" s="15" t="s">
        <v>34</v>
      </c>
      <c r="AA186" s="15" t="s">
        <v>34</v>
      </c>
      <c r="AB186" s="51" t="s">
        <v>34</v>
      </c>
      <c r="AC186" s="15" t="s">
        <v>2729</v>
      </c>
      <c r="AD186" s="15" t="s">
        <v>56</v>
      </c>
      <c r="AE186" s="15" t="s">
        <v>190</v>
      </c>
      <c r="AF186" s="15" t="s">
        <v>58</v>
      </c>
      <c r="AJ186" s="15" t="s">
        <v>2707</v>
      </c>
      <c r="AL186" s="4" t="str">
        <f t="shared" si="2"/>
        <v>X:153296758:T:G</v>
      </c>
      <c r="AM186" s="15">
        <v>174</v>
      </c>
      <c r="AN186" s="15" t="s">
        <v>412</v>
      </c>
      <c r="AT186" s="15">
        <v>17</v>
      </c>
    </row>
    <row r="187" spans="1:46" s="15" customFormat="1">
      <c r="A187" s="15" t="s">
        <v>1988</v>
      </c>
      <c r="B187" s="15" t="s">
        <v>40</v>
      </c>
      <c r="C187" s="15" t="s">
        <v>106</v>
      </c>
      <c r="D187" s="15">
        <v>406154</v>
      </c>
      <c r="E187" s="15" t="s">
        <v>36</v>
      </c>
      <c r="F187" s="15">
        <v>777</v>
      </c>
      <c r="G187" s="15">
        <v>527</v>
      </c>
      <c r="H187" s="15">
        <v>176</v>
      </c>
      <c r="I187" s="15" t="s">
        <v>2707</v>
      </c>
      <c r="J187" s="15" t="s">
        <v>427</v>
      </c>
      <c r="K187" s="50" t="s">
        <v>507</v>
      </c>
      <c r="L187" s="50">
        <v>89</v>
      </c>
      <c r="M187" s="15" t="s">
        <v>508</v>
      </c>
      <c r="N187" s="15" t="s">
        <v>45</v>
      </c>
      <c r="O187" s="15" t="s">
        <v>428</v>
      </c>
      <c r="P187" s="15" t="s">
        <v>1989</v>
      </c>
      <c r="Q187" s="15" t="s">
        <v>1147</v>
      </c>
      <c r="R187" s="15" t="s">
        <v>775</v>
      </c>
      <c r="S187" s="15">
        <v>24.8</v>
      </c>
      <c r="T187" s="15">
        <v>0.43</v>
      </c>
      <c r="U187" s="15" t="s">
        <v>1942</v>
      </c>
      <c r="V187" s="15" t="s">
        <v>1995</v>
      </c>
      <c r="W187" s="15" t="s">
        <v>1996</v>
      </c>
      <c r="X187" s="15" t="s">
        <v>34</v>
      </c>
      <c r="Y187" s="15">
        <v>1.092E-5</v>
      </c>
      <c r="Z187" s="15">
        <v>5.2410000000000001E-5</v>
      </c>
      <c r="AA187" s="15" t="s">
        <v>446</v>
      </c>
      <c r="AB187" s="51" t="s">
        <v>1994</v>
      </c>
      <c r="AC187" s="15" t="s">
        <v>2729</v>
      </c>
      <c r="AD187" s="15" t="s">
        <v>56</v>
      </c>
      <c r="AE187" s="15" t="s">
        <v>57</v>
      </c>
      <c r="AF187" s="15" t="s">
        <v>58</v>
      </c>
      <c r="AJ187" s="15" t="s">
        <v>2707</v>
      </c>
      <c r="AL187" s="4" t="str">
        <f t="shared" si="2"/>
        <v>X:153296752:G:A</v>
      </c>
      <c r="AM187" s="15">
        <v>176</v>
      </c>
      <c r="AN187" s="15" t="s">
        <v>427</v>
      </c>
      <c r="AT187" s="15">
        <v>17</v>
      </c>
    </row>
    <row r="188" spans="1:46" s="15" customFormat="1">
      <c r="A188" s="15" t="s">
        <v>1940</v>
      </c>
      <c r="B188" s="15" t="s">
        <v>39</v>
      </c>
      <c r="C188" s="15" t="s">
        <v>35</v>
      </c>
      <c r="D188" s="15">
        <v>156665</v>
      </c>
      <c r="E188" s="15" t="s">
        <v>36</v>
      </c>
      <c r="F188" s="15">
        <v>803</v>
      </c>
      <c r="G188" s="15">
        <v>553</v>
      </c>
      <c r="H188" s="15">
        <v>185</v>
      </c>
      <c r="I188" s="15" t="s">
        <v>2707</v>
      </c>
      <c r="J188" s="15" t="s">
        <v>438</v>
      </c>
      <c r="K188" s="50" t="s">
        <v>40</v>
      </c>
      <c r="L188" s="50">
        <v>113</v>
      </c>
      <c r="M188" s="15" t="s">
        <v>1883</v>
      </c>
      <c r="N188" s="15" t="s">
        <v>110</v>
      </c>
      <c r="O188" s="15" t="s">
        <v>439</v>
      </c>
      <c r="P188" s="15" t="s">
        <v>1941</v>
      </c>
      <c r="Q188" s="15" t="s">
        <v>407</v>
      </c>
      <c r="R188" s="15" t="s">
        <v>203</v>
      </c>
      <c r="S188" s="15">
        <v>24.8</v>
      </c>
      <c r="T188" s="15">
        <v>0.443</v>
      </c>
      <c r="U188" s="15" t="s">
        <v>1942</v>
      </c>
      <c r="V188" s="15" t="s">
        <v>1943</v>
      </c>
      <c r="W188" s="15" t="s">
        <v>1944</v>
      </c>
      <c r="X188" s="15" t="s">
        <v>34</v>
      </c>
      <c r="Y188" s="15" t="s">
        <v>34</v>
      </c>
      <c r="Z188" s="15" t="s">
        <v>34</v>
      </c>
      <c r="AA188" s="15" t="s">
        <v>34</v>
      </c>
      <c r="AB188" s="51" t="s">
        <v>34</v>
      </c>
      <c r="AC188" s="15" t="s">
        <v>2729</v>
      </c>
      <c r="AD188" s="15" t="s">
        <v>56</v>
      </c>
      <c r="AE188" s="15" t="s">
        <v>190</v>
      </c>
      <c r="AF188" s="15" t="s">
        <v>58</v>
      </c>
      <c r="AJ188" s="15" t="s">
        <v>2707</v>
      </c>
      <c r="AL188" s="4" t="str">
        <f t="shared" si="2"/>
        <v>X:153296726:C:T</v>
      </c>
      <c r="AM188" s="15">
        <v>185</v>
      </c>
      <c r="AN188" s="15" t="s">
        <v>438</v>
      </c>
      <c r="AT188" s="15">
        <v>17</v>
      </c>
    </row>
    <row r="189" spans="1:46" s="15" customFormat="1">
      <c r="A189" s="15" t="s">
        <v>1881</v>
      </c>
      <c r="B189" s="15" t="s">
        <v>40</v>
      </c>
      <c r="C189" s="15" t="s">
        <v>106</v>
      </c>
      <c r="D189" s="15">
        <v>940151</v>
      </c>
      <c r="E189" s="15" t="s">
        <v>36</v>
      </c>
      <c r="F189" s="15">
        <v>846</v>
      </c>
      <c r="G189" s="15">
        <v>596</v>
      </c>
      <c r="H189" s="15">
        <v>199</v>
      </c>
      <c r="I189" s="15" t="s">
        <v>2707</v>
      </c>
      <c r="J189" s="15" t="s">
        <v>427</v>
      </c>
      <c r="K189" s="50" t="s">
        <v>34</v>
      </c>
      <c r="L189" s="50"/>
      <c r="M189" s="15" t="s">
        <v>34</v>
      </c>
      <c r="N189" s="15" t="s">
        <v>45</v>
      </c>
      <c r="O189" s="15" t="s">
        <v>428</v>
      </c>
      <c r="P189" s="15" t="s">
        <v>1884</v>
      </c>
      <c r="Q189" s="15" t="s">
        <v>47</v>
      </c>
      <c r="R189" s="15" t="s">
        <v>173</v>
      </c>
      <c r="S189" s="15">
        <v>23.7</v>
      </c>
      <c r="T189" s="15">
        <v>0.40200000000000002</v>
      </c>
      <c r="U189" s="15" t="s">
        <v>296</v>
      </c>
      <c r="V189" s="15" t="s">
        <v>1890</v>
      </c>
      <c r="W189" s="15" t="s">
        <v>1891</v>
      </c>
      <c r="X189" s="15" t="s">
        <v>34</v>
      </c>
      <c r="Y189" s="15">
        <v>5.4519999999999996E-6</v>
      </c>
      <c r="Z189" s="15">
        <v>1.221E-5</v>
      </c>
      <c r="AA189" s="15" t="s">
        <v>86</v>
      </c>
      <c r="AB189" s="51">
        <v>20479760</v>
      </c>
      <c r="AC189" s="15" t="s">
        <v>2729</v>
      </c>
      <c r="AD189" s="15" t="s">
        <v>56</v>
      </c>
      <c r="AE189" s="15" t="s">
        <v>57</v>
      </c>
      <c r="AF189" s="15" t="s">
        <v>58</v>
      </c>
      <c r="AJ189" s="15" t="s">
        <v>2707</v>
      </c>
      <c r="AL189" s="4" t="str">
        <f t="shared" si="2"/>
        <v>X:153296683:G:A</v>
      </c>
      <c r="AM189" s="15">
        <v>199</v>
      </c>
      <c r="AN189" s="15" t="s">
        <v>427</v>
      </c>
      <c r="AT189" s="15">
        <v>17</v>
      </c>
    </row>
    <row r="190" spans="1:46" s="15" customFormat="1">
      <c r="A190" s="15" t="s">
        <v>1873</v>
      </c>
      <c r="B190" s="15" t="s">
        <v>35</v>
      </c>
      <c r="C190" s="15" t="s">
        <v>40</v>
      </c>
      <c r="D190" s="15">
        <v>1301233</v>
      </c>
      <c r="E190" s="15" t="s">
        <v>36</v>
      </c>
      <c r="F190" s="15">
        <v>849</v>
      </c>
      <c r="G190" s="15">
        <v>599</v>
      </c>
      <c r="H190" s="15">
        <v>200</v>
      </c>
      <c r="I190" s="15" t="s">
        <v>2707</v>
      </c>
      <c r="J190" s="15" t="s">
        <v>412</v>
      </c>
      <c r="K190" s="50" t="s">
        <v>34</v>
      </c>
      <c r="L190" s="50"/>
      <c r="M190" s="15" t="s">
        <v>34</v>
      </c>
      <c r="N190" s="15" t="s">
        <v>64</v>
      </c>
      <c r="O190" s="15" t="s">
        <v>413</v>
      </c>
      <c r="P190" s="15" t="s">
        <v>34</v>
      </c>
      <c r="Q190" s="15" t="s">
        <v>178</v>
      </c>
      <c r="R190" s="15" t="s">
        <v>1874</v>
      </c>
      <c r="S190" s="15">
        <v>23.1</v>
      </c>
      <c r="T190" s="15">
        <v>0.55400000000000005</v>
      </c>
      <c r="U190" s="15" t="s">
        <v>49</v>
      </c>
      <c r="V190" s="15" t="s">
        <v>1875</v>
      </c>
      <c r="W190" s="15" t="s">
        <v>1876</v>
      </c>
      <c r="X190" s="15" t="s">
        <v>34</v>
      </c>
      <c r="Y190" s="15" t="s">
        <v>34</v>
      </c>
      <c r="Z190" s="15" t="s">
        <v>34</v>
      </c>
      <c r="AA190" s="15" t="s">
        <v>34</v>
      </c>
      <c r="AB190" s="51" t="s">
        <v>34</v>
      </c>
      <c r="AC190" s="15" t="s">
        <v>2729</v>
      </c>
      <c r="AD190" s="15" t="s">
        <v>56</v>
      </c>
      <c r="AE190" s="15" t="s">
        <v>190</v>
      </c>
      <c r="AF190" s="15" t="s">
        <v>58</v>
      </c>
      <c r="AJ190" s="15" t="s">
        <v>2707</v>
      </c>
      <c r="AL190" s="4" t="str">
        <f t="shared" si="2"/>
        <v>X:153296680:T:G</v>
      </c>
      <c r="AM190" s="15">
        <v>200</v>
      </c>
      <c r="AN190" s="15" t="s">
        <v>412</v>
      </c>
      <c r="AT190" s="15">
        <v>17</v>
      </c>
    </row>
    <row r="191" spans="1:46" s="15" customFormat="1">
      <c r="A191" s="15" t="s">
        <v>1833</v>
      </c>
      <c r="B191" s="15" t="s">
        <v>106</v>
      </c>
      <c r="C191" s="15" t="s">
        <v>40</v>
      </c>
      <c r="D191" s="15">
        <v>290402</v>
      </c>
      <c r="E191" s="15" t="s">
        <v>36</v>
      </c>
      <c r="F191" s="15">
        <v>870</v>
      </c>
      <c r="G191" s="15">
        <v>620</v>
      </c>
      <c r="H191" s="15">
        <v>207</v>
      </c>
      <c r="I191" s="15" t="s">
        <v>2708</v>
      </c>
      <c r="J191" s="15" t="s">
        <v>542</v>
      </c>
      <c r="K191" s="50" t="s">
        <v>34</v>
      </c>
      <c r="L191" s="50"/>
      <c r="M191" s="15" t="s">
        <v>34</v>
      </c>
      <c r="N191" s="15" t="s">
        <v>267</v>
      </c>
      <c r="O191" s="15" t="s">
        <v>1548</v>
      </c>
      <c r="P191" s="15" t="s">
        <v>1834</v>
      </c>
      <c r="Q191" s="15" t="s">
        <v>47</v>
      </c>
      <c r="R191" s="15" t="s">
        <v>1835</v>
      </c>
      <c r="S191" s="15">
        <v>25.4</v>
      </c>
      <c r="T191" s="15">
        <v>0.51200000000000001</v>
      </c>
      <c r="U191" s="15" t="s">
        <v>49</v>
      </c>
      <c r="V191" s="15" t="s">
        <v>1836</v>
      </c>
      <c r="W191" s="15" t="s">
        <v>1837</v>
      </c>
      <c r="X191" s="15" t="s">
        <v>34</v>
      </c>
      <c r="Y191" s="15">
        <v>5.4489999999999998E-6</v>
      </c>
      <c r="Z191" s="15">
        <v>7.5980000000000001E-5</v>
      </c>
      <c r="AA191" s="15" t="s">
        <v>386</v>
      </c>
      <c r="AB191" s="51" t="s">
        <v>34</v>
      </c>
      <c r="AC191" s="15" t="s">
        <v>2729</v>
      </c>
      <c r="AD191" s="15" t="s">
        <v>56</v>
      </c>
      <c r="AE191" s="15" t="s">
        <v>190</v>
      </c>
      <c r="AF191" s="15" t="s">
        <v>58</v>
      </c>
      <c r="AJ191" s="15" t="s">
        <v>2708</v>
      </c>
      <c r="AL191" s="4" t="str">
        <f t="shared" si="2"/>
        <v>X:153296659:A:G</v>
      </c>
      <c r="AM191" s="15">
        <v>207</v>
      </c>
      <c r="AN191" s="15" t="s">
        <v>542</v>
      </c>
      <c r="AT191" s="15">
        <v>17</v>
      </c>
    </row>
    <row r="192" spans="1:46" s="15" customFormat="1">
      <c r="A192" s="15" t="s">
        <v>1827</v>
      </c>
      <c r="B192" s="15" t="s">
        <v>35</v>
      </c>
      <c r="C192" s="15" t="s">
        <v>39</v>
      </c>
      <c r="D192" s="15">
        <v>654994</v>
      </c>
      <c r="E192" s="15" t="s">
        <v>36</v>
      </c>
      <c r="F192" s="15">
        <v>873</v>
      </c>
      <c r="G192" s="15">
        <v>623</v>
      </c>
      <c r="H192" s="15">
        <v>208</v>
      </c>
      <c r="I192" s="15" t="s">
        <v>2708</v>
      </c>
      <c r="J192" s="15" t="s">
        <v>1828</v>
      </c>
      <c r="K192" s="50" t="s">
        <v>34</v>
      </c>
      <c r="L192" s="50"/>
      <c r="M192" s="15" t="s">
        <v>34</v>
      </c>
      <c r="N192" s="15" t="s">
        <v>200</v>
      </c>
      <c r="O192" s="15" t="s">
        <v>1829</v>
      </c>
      <c r="P192" s="15" t="s">
        <v>1830</v>
      </c>
      <c r="Q192" s="15" t="s">
        <v>1098</v>
      </c>
      <c r="R192" s="15" t="s">
        <v>712</v>
      </c>
      <c r="S192" s="15">
        <v>21.3</v>
      </c>
      <c r="T192" s="15">
        <v>0.33300000000000002</v>
      </c>
      <c r="U192" s="15" t="s">
        <v>49</v>
      </c>
      <c r="V192" s="15" t="s">
        <v>1831</v>
      </c>
      <c r="W192" s="15" t="s">
        <v>1832</v>
      </c>
      <c r="X192" s="15" t="s">
        <v>34</v>
      </c>
      <c r="Y192" s="15" t="s">
        <v>34</v>
      </c>
      <c r="Z192" s="15" t="s">
        <v>34</v>
      </c>
      <c r="AA192" s="15" t="s">
        <v>34</v>
      </c>
      <c r="AB192" s="51" t="s">
        <v>34</v>
      </c>
      <c r="AC192" s="15" t="s">
        <v>2729</v>
      </c>
      <c r="AD192" s="15" t="s">
        <v>56</v>
      </c>
      <c r="AE192" s="15" t="s">
        <v>57</v>
      </c>
      <c r="AF192" s="15" t="s">
        <v>58</v>
      </c>
      <c r="AJ192" s="15" t="s">
        <v>2708</v>
      </c>
      <c r="AL192" s="4" t="str">
        <f t="shared" si="2"/>
        <v>X:153296656:T:C</v>
      </c>
      <c r="AM192" s="15">
        <v>208</v>
      </c>
      <c r="AN192" s="15" t="s">
        <v>1828</v>
      </c>
      <c r="AT192" s="15">
        <v>17</v>
      </c>
    </row>
    <row r="193" spans="1:46" s="15" customFormat="1">
      <c r="A193" s="15" t="s">
        <v>1822</v>
      </c>
      <c r="B193" s="15" t="s">
        <v>39</v>
      </c>
      <c r="C193" s="15" t="s">
        <v>106</v>
      </c>
      <c r="D193" s="15">
        <v>928876</v>
      </c>
      <c r="E193" s="15" t="s">
        <v>36</v>
      </c>
      <c r="F193" s="15">
        <v>875</v>
      </c>
      <c r="G193" s="15">
        <v>625</v>
      </c>
      <c r="H193" s="15">
        <v>209</v>
      </c>
      <c r="I193" s="15" t="s">
        <v>2708</v>
      </c>
      <c r="J193" s="15" t="s">
        <v>41</v>
      </c>
      <c r="K193" s="50" t="s">
        <v>34</v>
      </c>
      <c r="L193" s="50"/>
      <c r="M193" s="15" t="s">
        <v>34</v>
      </c>
      <c r="N193" s="15" t="s">
        <v>45</v>
      </c>
      <c r="O193" s="15" t="s">
        <v>1823</v>
      </c>
      <c r="P193" s="15" t="s">
        <v>34</v>
      </c>
      <c r="Q193" s="15" t="s">
        <v>755</v>
      </c>
      <c r="R193" s="15" t="s">
        <v>1824</v>
      </c>
      <c r="S193" s="15">
        <v>23.4</v>
      </c>
      <c r="T193" s="15">
        <v>0.45600000000000002</v>
      </c>
      <c r="U193" s="15" t="s">
        <v>49</v>
      </c>
      <c r="V193" s="15" t="s">
        <v>1825</v>
      </c>
      <c r="W193" s="15" t="s">
        <v>1826</v>
      </c>
      <c r="X193" s="15" t="s">
        <v>34</v>
      </c>
      <c r="Y193" s="15" t="s">
        <v>34</v>
      </c>
      <c r="Z193" s="15" t="s">
        <v>34</v>
      </c>
      <c r="AA193" s="15" t="s">
        <v>34</v>
      </c>
      <c r="AB193" s="51" t="s">
        <v>34</v>
      </c>
      <c r="AC193" s="15" t="s">
        <v>2729</v>
      </c>
      <c r="AD193" s="15" t="s">
        <v>56</v>
      </c>
      <c r="AE193" s="15" t="s">
        <v>206</v>
      </c>
      <c r="AF193" s="15" t="s">
        <v>58</v>
      </c>
      <c r="AJ193" s="15" t="s">
        <v>2708</v>
      </c>
      <c r="AL193" s="4" t="str">
        <f t="shared" si="2"/>
        <v>X:153296654:C:A</v>
      </c>
      <c r="AM193" s="15">
        <v>209</v>
      </c>
      <c r="AN193" s="15" t="s">
        <v>41</v>
      </c>
      <c r="AT193" s="15">
        <v>17</v>
      </c>
    </row>
    <row r="194" spans="1:46" s="15" customFormat="1">
      <c r="A194" s="15" t="s">
        <v>1816</v>
      </c>
      <c r="B194" s="15" t="s">
        <v>35</v>
      </c>
      <c r="C194" s="15" t="s">
        <v>39</v>
      </c>
      <c r="D194" s="15">
        <v>807855</v>
      </c>
      <c r="E194" s="15" t="s">
        <v>36</v>
      </c>
      <c r="F194" s="15">
        <v>878</v>
      </c>
      <c r="G194" s="15">
        <v>628</v>
      </c>
      <c r="H194" s="15">
        <v>210</v>
      </c>
      <c r="I194" s="15" t="s">
        <v>2708</v>
      </c>
      <c r="J194" s="15" t="s">
        <v>1271</v>
      </c>
      <c r="K194" s="50" t="s">
        <v>34</v>
      </c>
      <c r="L194" s="50"/>
      <c r="M194" s="15" t="s">
        <v>34</v>
      </c>
      <c r="N194" s="15" t="s">
        <v>326</v>
      </c>
      <c r="O194" s="15" t="s">
        <v>1817</v>
      </c>
      <c r="P194" s="15" t="s">
        <v>1818</v>
      </c>
      <c r="Q194" s="15" t="s">
        <v>47</v>
      </c>
      <c r="R194" s="15" t="s">
        <v>1819</v>
      </c>
      <c r="S194" s="15">
        <v>25.8</v>
      </c>
      <c r="T194" s="15">
        <v>0.74299999999999999</v>
      </c>
      <c r="U194" s="15" t="s">
        <v>49</v>
      </c>
      <c r="V194" s="15" t="s">
        <v>1820</v>
      </c>
      <c r="W194" s="15" t="s">
        <v>1821</v>
      </c>
      <c r="X194" s="15" t="s">
        <v>34</v>
      </c>
      <c r="Y194" s="15" t="s">
        <v>34</v>
      </c>
      <c r="Z194" s="15" t="s">
        <v>34</v>
      </c>
      <c r="AA194" s="15" t="s">
        <v>34</v>
      </c>
      <c r="AB194" s="51" t="s">
        <v>34</v>
      </c>
      <c r="AC194" s="15" t="s">
        <v>2729</v>
      </c>
      <c r="AD194" s="15" t="s">
        <v>56</v>
      </c>
      <c r="AE194" s="15" t="s">
        <v>190</v>
      </c>
      <c r="AF194" s="15" t="s">
        <v>58</v>
      </c>
      <c r="AJ194" s="15" t="s">
        <v>2708</v>
      </c>
      <c r="AL194" s="4" t="str">
        <f t="shared" ref="AL194:AL257" si="3">A194&amp;":"&amp;B194&amp;":"&amp;C194</f>
        <v>X:153296651:T:C</v>
      </c>
      <c r="AM194" s="15">
        <v>210</v>
      </c>
      <c r="AN194" s="15" t="s">
        <v>1271</v>
      </c>
      <c r="AT194" s="15">
        <v>17</v>
      </c>
    </row>
    <row r="195" spans="1:46" s="15" customFormat="1">
      <c r="A195" s="15" t="s">
        <v>1783</v>
      </c>
      <c r="B195" s="15" t="s">
        <v>35</v>
      </c>
      <c r="C195" s="15" t="s">
        <v>40</v>
      </c>
      <c r="D195" s="15">
        <v>807854</v>
      </c>
      <c r="E195" s="15" t="s">
        <v>36</v>
      </c>
      <c r="F195" s="15">
        <v>893</v>
      </c>
      <c r="G195" s="15">
        <v>643</v>
      </c>
      <c r="H195" s="15">
        <v>215</v>
      </c>
      <c r="I195" s="15" t="s">
        <v>2708</v>
      </c>
      <c r="J195" s="15" t="s">
        <v>419</v>
      </c>
      <c r="K195" s="50" t="s">
        <v>34</v>
      </c>
      <c r="L195" s="50"/>
      <c r="M195" s="15" t="s">
        <v>34</v>
      </c>
      <c r="N195" s="15" t="s">
        <v>63</v>
      </c>
      <c r="O195" s="15" t="s">
        <v>1784</v>
      </c>
      <c r="P195" s="15" t="s">
        <v>1785</v>
      </c>
      <c r="Q195" s="15" t="s">
        <v>530</v>
      </c>
      <c r="R195" s="15" t="s">
        <v>1786</v>
      </c>
      <c r="S195" s="15">
        <v>24.1</v>
      </c>
      <c r="T195" s="15">
        <v>0.48499999999999999</v>
      </c>
      <c r="U195" s="15" t="s">
        <v>49</v>
      </c>
      <c r="V195" s="15" t="s">
        <v>1787</v>
      </c>
      <c r="W195" s="15" t="s">
        <v>1788</v>
      </c>
      <c r="X195" s="15" t="s">
        <v>34</v>
      </c>
      <c r="Y195" s="15" t="s">
        <v>34</v>
      </c>
      <c r="Z195" s="15" t="s">
        <v>34</v>
      </c>
      <c r="AA195" s="15" t="s">
        <v>34</v>
      </c>
      <c r="AB195" s="51" t="s">
        <v>34</v>
      </c>
      <c r="AC195" s="15" t="s">
        <v>2729</v>
      </c>
      <c r="AD195" s="15" t="s">
        <v>56</v>
      </c>
      <c r="AE195" s="15" t="s">
        <v>190</v>
      </c>
      <c r="AF195" s="15" t="s">
        <v>58</v>
      </c>
      <c r="AJ195" s="15" t="s">
        <v>2708</v>
      </c>
      <c r="AL195" s="4" t="str">
        <f t="shared" si="3"/>
        <v>X:153296636:T:G</v>
      </c>
      <c r="AM195" s="15">
        <v>215</v>
      </c>
      <c r="AN195" s="15" t="s">
        <v>419</v>
      </c>
      <c r="AT195" s="15">
        <v>17</v>
      </c>
    </row>
    <row r="196" spans="1:46" s="15" customFormat="1">
      <c r="A196" s="15" t="s">
        <v>1775</v>
      </c>
      <c r="B196" s="15" t="s">
        <v>40</v>
      </c>
      <c r="C196" s="15" t="s">
        <v>106</v>
      </c>
      <c r="D196" s="15">
        <v>192293</v>
      </c>
      <c r="E196" s="15" t="s">
        <v>36</v>
      </c>
      <c r="F196" s="15">
        <v>899</v>
      </c>
      <c r="G196" s="15">
        <v>649</v>
      </c>
      <c r="H196" s="15">
        <v>217</v>
      </c>
      <c r="I196" s="15" t="s">
        <v>2708</v>
      </c>
      <c r="J196" s="15" t="s">
        <v>107</v>
      </c>
      <c r="K196" s="50" t="s">
        <v>34</v>
      </c>
      <c r="L196" s="50"/>
      <c r="M196" s="15" t="s">
        <v>34</v>
      </c>
      <c r="N196" s="15" t="s">
        <v>110</v>
      </c>
      <c r="O196" s="15" t="s">
        <v>631</v>
      </c>
      <c r="P196" s="15" t="s">
        <v>1776</v>
      </c>
      <c r="Q196" s="15" t="s">
        <v>172</v>
      </c>
      <c r="R196" s="15" t="s">
        <v>769</v>
      </c>
      <c r="S196" s="15">
        <v>22.2</v>
      </c>
      <c r="T196" s="15">
        <v>0.39100000000000001</v>
      </c>
      <c r="U196" s="15" t="s">
        <v>49</v>
      </c>
      <c r="V196" s="15" t="s">
        <v>1777</v>
      </c>
      <c r="W196" s="15" t="s">
        <v>1778</v>
      </c>
      <c r="X196" s="15" t="s">
        <v>34</v>
      </c>
      <c r="Y196" s="15" t="s">
        <v>34</v>
      </c>
      <c r="Z196" s="15" t="s">
        <v>34</v>
      </c>
      <c r="AA196" s="15" t="s">
        <v>34</v>
      </c>
      <c r="AB196" s="51">
        <v>25741868</v>
      </c>
      <c r="AC196" s="15" t="s">
        <v>2729</v>
      </c>
      <c r="AD196" s="15" t="s">
        <v>56</v>
      </c>
      <c r="AE196" s="15" t="s">
        <v>169</v>
      </c>
      <c r="AF196" s="15" t="s">
        <v>58</v>
      </c>
      <c r="AJ196" s="15" t="s">
        <v>2708</v>
      </c>
      <c r="AL196" s="4" t="str">
        <f t="shared" si="3"/>
        <v>X:153296630:G:A</v>
      </c>
      <c r="AM196" s="15">
        <v>217</v>
      </c>
      <c r="AN196" s="15" t="s">
        <v>107</v>
      </c>
      <c r="AT196" s="15">
        <v>17</v>
      </c>
    </row>
    <row r="197" spans="1:46" s="15" customFormat="1">
      <c r="A197" s="15" t="s">
        <v>1745</v>
      </c>
      <c r="B197" s="15" t="s">
        <v>106</v>
      </c>
      <c r="C197" s="15" t="s">
        <v>39</v>
      </c>
      <c r="D197" s="15">
        <v>236303</v>
      </c>
      <c r="E197" s="15" t="s">
        <v>36</v>
      </c>
      <c r="F197" s="15">
        <v>928</v>
      </c>
      <c r="G197" s="15">
        <v>678</v>
      </c>
      <c r="H197" s="15">
        <v>226</v>
      </c>
      <c r="I197" s="15" t="s">
        <v>2708</v>
      </c>
      <c r="J197" s="15" t="s">
        <v>1746</v>
      </c>
      <c r="K197" s="50" t="s">
        <v>537</v>
      </c>
      <c r="L197" s="50">
        <v>131</v>
      </c>
      <c r="M197" s="15" t="s">
        <v>217</v>
      </c>
      <c r="N197" s="15" t="s">
        <v>45</v>
      </c>
      <c r="O197" s="15" t="s">
        <v>1747</v>
      </c>
      <c r="P197" s="15" t="s">
        <v>1748</v>
      </c>
      <c r="Q197" s="15" t="s">
        <v>903</v>
      </c>
      <c r="R197" s="15" t="s">
        <v>224</v>
      </c>
      <c r="S197" s="15">
        <v>13.26</v>
      </c>
      <c r="T197" s="15">
        <v>0.47399999999999998</v>
      </c>
      <c r="U197" s="15" t="s">
        <v>49</v>
      </c>
      <c r="V197" s="15" t="s">
        <v>1749</v>
      </c>
      <c r="W197" s="15" t="s">
        <v>1750</v>
      </c>
      <c r="X197" s="15" t="s">
        <v>34</v>
      </c>
      <c r="Y197" s="15" t="s">
        <v>34</v>
      </c>
      <c r="Z197" s="15" t="s">
        <v>34</v>
      </c>
      <c r="AA197" s="15" t="s">
        <v>34</v>
      </c>
      <c r="AB197" s="51" t="s">
        <v>34</v>
      </c>
      <c r="AC197" s="15" t="s">
        <v>2729</v>
      </c>
      <c r="AD197" s="15" t="s">
        <v>56</v>
      </c>
      <c r="AE197" s="15" t="s">
        <v>169</v>
      </c>
      <c r="AF197" s="15" t="s">
        <v>58</v>
      </c>
      <c r="AJ197" s="15" t="s">
        <v>2708</v>
      </c>
      <c r="AL197" s="4" t="str">
        <f t="shared" si="3"/>
        <v>X:153296601:A:C</v>
      </c>
      <c r="AM197" s="15">
        <v>226</v>
      </c>
      <c r="AN197" s="15" t="s">
        <v>1746</v>
      </c>
      <c r="AT197" s="15">
        <v>17</v>
      </c>
    </row>
    <row r="198" spans="1:46" s="15" customFormat="1">
      <c r="A198" s="15" t="s">
        <v>1704</v>
      </c>
      <c r="B198" s="15" t="s">
        <v>39</v>
      </c>
      <c r="C198" s="15" t="s">
        <v>106</v>
      </c>
      <c r="D198" s="15">
        <v>1014197</v>
      </c>
      <c r="E198" s="15" t="s">
        <v>36</v>
      </c>
      <c r="F198" s="15">
        <v>941</v>
      </c>
      <c r="G198" s="15">
        <v>691</v>
      </c>
      <c r="H198" s="15">
        <v>231</v>
      </c>
      <c r="I198" s="15" t="s">
        <v>2708</v>
      </c>
      <c r="J198" s="15" t="s">
        <v>1671</v>
      </c>
      <c r="K198" s="50" t="s">
        <v>62</v>
      </c>
      <c r="L198" s="50">
        <v>135</v>
      </c>
      <c r="M198" s="15" t="s">
        <v>514</v>
      </c>
      <c r="N198" s="15" t="s">
        <v>1163</v>
      </c>
      <c r="O198" s="15" t="s">
        <v>1672</v>
      </c>
      <c r="P198" s="15" t="s">
        <v>1705</v>
      </c>
      <c r="Q198" s="15" t="s">
        <v>47</v>
      </c>
      <c r="R198" s="15" t="s">
        <v>1706</v>
      </c>
      <c r="S198" s="15">
        <v>29.1</v>
      </c>
      <c r="T198" s="15">
        <v>0.5</v>
      </c>
      <c r="U198" s="15" t="s">
        <v>49</v>
      </c>
      <c r="V198" s="15" t="s">
        <v>1707</v>
      </c>
      <c r="W198" s="15" t="s">
        <v>1708</v>
      </c>
      <c r="X198" s="15" t="s">
        <v>34</v>
      </c>
      <c r="Y198" s="15" t="s">
        <v>34</v>
      </c>
      <c r="Z198" s="15" t="s">
        <v>34</v>
      </c>
      <c r="AA198" s="15" t="s">
        <v>34</v>
      </c>
      <c r="AB198" s="51" t="s">
        <v>34</v>
      </c>
      <c r="AC198" s="15" t="s">
        <v>2729</v>
      </c>
      <c r="AD198" s="15" t="s">
        <v>56</v>
      </c>
      <c r="AE198" s="15" t="s">
        <v>57</v>
      </c>
      <c r="AF198" s="15" t="s">
        <v>58</v>
      </c>
      <c r="AJ198" s="15" t="s">
        <v>2708</v>
      </c>
      <c r="AL198" s="4" t="str">
        <f t="shared" si="3"/>
        <v>X:153296588:C:A</v>
      </c>
      <c r="AM198" s="15">
        <v>231</v>
      </c>
      <c r="AN198" s="15" t="s">
        <v>1671</v>
      </c>
      <c r="AT198" s="15">
        <v>17</v>
      </c>
    </row>
    <row r="199" spans="1:46" s="15" customFormat="1">
      <c r="A199" s="15" t="s">
        <v>1693</v>
      </c>
      <c r="B199" s="15" t="s">
        <v>39</v>
      </c>
      <c r="C199" s="15" t="s">
        <v>35</v>
      </c>
      <c r="D199" s="15">
        <v>373318</v>
      </c>
      <c r="E199" s="15" t="s">
        <v>36</v>
      </c>
      <c r="F199" s="15">
        <v>945</v>
      </c>
      <c r="G199" s="15">
        <v>695</v>
      </c>
      <c r="H199" s="15">
        <v>232</v>
      </c>
      <c r="I199" s="15" t="s">
        <v>2708</v>
      </c>
      <c r="J199" s="15" t="s">
        <v>473</v>
      </c>
      <c r="K199" s="50" t="s">
        <v>40</v>
      </c>
      <c r="L199" s="50">
        <v>136</v>
      </c>
      <c r="M199" s="15" t="s">
        <v>285</v>
      </c>
      <c r="N199" s="15" t="s">
        <v>44</v>
      </c>
      <c r="O199" s="15" t="s">
        <v>474</v>
      </c>
      <c r="P199" s="15" t="s">
        <v>1695</v>
      </c>
      <c r="Q199" s="15" t="s">
        <v>193</v>
      </c>
      <c r="R199" s="15" t="s">
        <v>1698</v>
      </c>
      <c r="S199" s="15">
        <v>24.9</v>
      </c>
      <c r="T199" s="15">
        <v>0.379</v>
      </c>
      <c r="U199" s="15" t="s">
        <v>49</v>
      </c>
      <c r="V199" s="15" t="s">
        <v>1699</v>
      </c>
      <c r="W199" s="15" t="s">
        <v>1700</v>
      </c>
      <c r="X199" s="15" t="s">
        <v>34</v>
      </c>
      <c r="Y199" s="15" t="s">
        <v>34</v>
      </c>
      <c r="Z199" s="15" t="s">
        <v>34</v>
      </c>
      <c r="AA199" s="15" t="s">
        <v>34</v>
      </c>
      <c r="AB199" s="51">
        <v>15737703</v>
      </c>
      <c r="AC199" s="15" t="s">
        <v>2729</v>
      </c>
      <c r="AD199" s="15" t="s">
        <v>56</v>
      </c>
      <c r="AE199" s="15" t="s">
        <v>206</v>
      </c>
      <c r="AF199" s="15" t="s">
        <v>58</v>
      </c>
      <c r="AJ199" s="15" t="s">
        <v>2708</v>
      </c>
      <c r="AL199" s="4" t="str">
        <f t="shared" si="3"/>
        <v>X:153296584:C:T</v>
      </c>
      <c r="AM199" s="15">
        <v>232</v>
      </c>
      <c r="AN199" s="15" t="s">
        <v>473</v>
      </c>
      <c r="AT199" s="15">
        <v>17</v>
      </c>
    </row>
    <row r="200" spans="1:46" s="15" customFormat="1">
      <c r="A200" s="15" t="s">
        <v>1681</v>
      </c>
      <c r="B200" s="15" t="s">
        <v>40</v>
      </c>
      <c r="C200" s="15" t="s">
        <v>106</v>
      </c>
      <c r="D200" s="15">
        <v>536585</v>
      </c>
      <c r="E200" s="15" t="s">
        <v>36</v>
      </c>
      <c r="F200" s="15">
        <v>951</v>
      </c>
      <c r="G200" s="15">
        <v>701</v>
      </c>
      <c r="H200" s="15">
        <v>234</v>
      </c>
      <c r="I200" s="15" t="s">
        <v>2708</v>
      </c>
      <c r="J200" s="15" t="s">
        <v>291</v>
      </c>
      <c r="K200" s="50" t="s">
        <v>34</v>
      </c>
      <c r="L200" s="50"/>
      <c r="M200" s="15" t="s">
        <v>34</v>
      </c>
      <c r="N200" s="15" t="s">
        <v>293</v>
      </c>
      <c r="O200" s="15" t="s">
        <v>1522</v>
      </c>
      <c r="P200" s="15" t="s">
        <v>1682</v>
      </c>
      <c r="Q200" s="15" t="s">
        <v>414</v>
      </c>
      <c r="R200" s="15" t="s">
        <v>1688</v>
      </c>
      <c r="S200" s="15">
        <v>23.4</v>
      </c>
      <c r="T200" s="15">
        <v>0.45900000000000002</v>
      </c>
      <c r="U200" s="15" t="s">
        <v>49</v>
      </c>
      <c r="V200" s="15" t="s">
        <v>1689</v>
      </c>
      <c r="W200" s="15" t="s">
        <v>1690</v>
      </c>
      <c r="X200" s="15" t="s">
        <v>34</v>
      </c>
      <c r="Y200" s="15" t="s">
        <v>34</v>
      </c>
      <c r="Z200" s="15" t="s">
        <v>34</v>
      </c>
      <c r="AA200" s="15" t="s">
        <v>34</v>
      </c>
      <c r="AB200" s="51">
        <v>18414213</v>
      </c>
      <c r="AC200" s="15" t="s">
        <v>2729</v>
      </c>
      <c r="AD200" s="15" t="s">
        <v>56</v>
      </c>
      <c r="AE200" s="15" t="s">
        <v>57</v>
      </c>
      <c r="AF200" s="15" t="s">
        <v>58</v>
      </c>
      <c r="AJ200" s="15" t="s">
        <v>2708</v>
      </c>
      <c r="AL200" s="4" t="str">
        <f t="shared" si="3"/>
        <v>X:153296578:G:A</v>
      </c>
      <c r="AM200" s="15">
        <v>234</v>
      </c>
      <c r="AN200" s="15" t="s">
        <v>291</v>
      </c>
      <c r="AT200" s="15">
        <v>17</v>
      </c>
    </row>
    <row r="201" spans="1:46" s="15" customFormat="1">
      <c r="A201" s="15" t="s">
        <v>1681</v>
      </c>
      <c r="B201" s="15" t="s">
        <v>40</v>
      </c>
      <c r="C201" s="15" t="s">
        <v>35</v>
      </c>
      <c r="D201" s="15">
        <v>211464</v>
      </c>
      <c r="E201" s="15" t="s">
        <v>36</v>
      </c>
      <c r="F201" s="15">
        <v>951</v>
      </c>
      <c r="G201" s="15">
        <v>701</v>
      </c>
      <c r="H201" s="15">
        <v>234</v>
      </c>
      <c r="I201" s="15" t="s">
        <v>2708</v>
      </c>
      <c r="J201" s="15" t="s">
        <v>1478</v>
      </c>
      <c r="K201" s="50" t="s">
        <v>34</v>
      </c>
      <c r="L201" s="50"/>
      <c r="M201" s="15" t="s">
        <v>34</v>
      </c>
      <c r="N201" s="15" t="s">
        <v>44</v>
      </c>
      <c r="O201" s="15" t="s">
        <v>1612</v>
      </c>
      <c r="P201" s="15" t="s">
        <v>1682</v>
      </c>
      <c r="Q201" s="15" t="s">
        <v>530</v>
      </c>
      <c r="R201" s="15" t="s">
        <v>1667</v>
      </c>
      <c r="S201" s="15">
        <v>24.9</v>
      </c>
      <c r="T201" s="15">
        <v>0.40600000000000003</v>
      </c>
      <c r="U201" s="15" t="s">
        <v>49</v>
      </c>
      <c r="V201" s="15" t="s">
        <v>1691</v>
      </c>
      <c r="W201" s="15" t="s">
        <v>1692</v>
      </c>
      <c r="X201" s="15" t="s">
        <v>34</v>
      </c>
      <c r="Y201" s="15" t="s">
        <v>34</v>
      </c>
      <c r="Z201" s="15" t="s">
        <v>34</v>
      </c>
      <c r="AA201" s="15" t="s">
        <v>34</v>
      </c>
      <c r="AB201" s="51">
        <v>18414213</v>
      </c>
      <c r="AC201" s="15" t="s">
        <v>2729</v>
      </c>
      <c r="AD201" s="15" t="s">
        <v>56</v>
      </c>
      <c r="AE201" s="15" t="s">
        <v>206</v>
      </c>
      <c r="AF201" s="15" t="s">
        <v>58</v>
      </c>
      <c r="AJ201" s="15" t="s">
        <v>2708</v>
      </c>
      <c r="AL201" s="4" t="str">
        <f t="shared" si="3"/>
        <v>X:153296578:G:T</v>
      </c>
      <c r="AM201" s="15">
        <v>234</v>
      </c>
      <c r="AN201" s="15" t="s">
        <v>1478</v>
      </c>
      <c r="AT201" s="15">
        <v>17</v>
      </c>
    </row>
    <row r="202" spans="1:46" s="15" customFormat="1">
      <c r="A202" s="15" t="s">
        <v>1676</v>
      </c>
      <c r="B202" s="15" t="s">
        <v>39</v>
      </c>
      <c r="C202" s="15" t="s">
        <v>35</v>
      </c>
      <c r="D202" s="15">
        <v>940407</v>
      </c>
      <c r="E202" s="15" t="s">
        <v>36</v>
      </c>
      <c r="F202" s="15">
        <v>959</v>
      </c>
      <c r="G202" s="15">
        <v>709</v>
      </c>
      <c r="H202" s="15">
        <v>237</v>
      </c>
      <c r="I202" s="15" t="s">
        <v>2708</v>
      </c>
      <c r="J202" s="15" t="s">
        <v>438</v>
      </c>
      <c r="K202" s="50" t="s">
        <v>34</v>
      </c>
      <c r="L202" s="50"/>
      <c r="M202" s="15" t="s">
        <v>34</v>
      </c>
      <c r="N202" s="15" t="s">
        <v>110</v>
      </c>
      <c r="O202" s="15" t="s">
        <v>1228</v>
      </c>
      <c r="P202" s="15" t="s">
        <v>1677</v>
      </c>
      <c r="Q202" s="15" t="s">
        <v>223</v>
      </c>
      <c r="R202" s="15" t="s">
        <v>712</v>
      </c>
      <c r="S202" s="15">
        <v>22.1</v>
      </c>
      <c r="T202" s="15">
        <v>0.44800000000000001</v>
      </c>
      <c r="U202" s="15" t="s">
        <v>49</v>
      </c>
      <c r="V202" s="15" t="s">
        <v>1678</v>
      </c>
      <c r="W202" s="15" t="s">
        <v>1679</v>
      </c>
      <c r="X202" s="15" t="s">
        <v>34</v>
      </c>
      <c r="Y202" s="15">
        <v>1.6379999999999999E-5</v>
      </c>
      <c r="Z202" s="15">
        <v>3.6699999999999998E-5</v>
      </c>
      <c r="AA202" s="15" t="s">
        <v>86</v>
      </c>
      <c r="AB202" s="51" t="s">
        <v>34</v>
      </c>
      <c r="AC202" s="15" t="s">
        <v>2729</v>
      </c>
      <c r="AD202" s="15" t="s">
        <v>56</v>
      </c>
      <c r="AE202" s="15" t="s">
        <v>57</v>
      </c>
      <c r="AF202" s="15" t="s">
        <v>58</v>
      </c>
      <c r="AJ202" s="15" t="s">
        <v>2708</v>
      </c>
      <c r="AL202" s="4" t="str">
        <f t="shared" si="3"/>
        <v>X:153296570:C:T</v>
      </c>
      <c r="AM202" s="15">
        <v>237</v>
      </c>
      <c r="AN202" s="15" t="s">
        <v>438</v>
      </c>
      <c r="AT202" s="15">
        <v>17</v>
      </c>
    </row>
    <row r="203" spans="1:46" s="15" customFormat="1">
      <c r="A203" s="15" t="s">
        <v>1594</v>
      </c>
      <c r="B203" s="15" t="s">
        <v>40</v>
      </c>
      <c r="C203" s="15" t="s">
        <v>39</v>
      </c>
      <c r="D203" s="15">
        <v>520923</v>
      </c>
      <c r="E203" s="15" t="s">
        <v>36</v>
      </c>
      <c r="F203" s="15">
        <v>1034</v>
      </c>
      <c r="G203" s="15">
        <v>784</v>
      </c>
      <c r="H203" s="15">
        <v>262</v>
      </c>
      <c r="I203" s="15" t="s">
        <v>2708</v>
      </c>
      <c r="J203" s="15" t="s">
        <v>1595</v>
      </c>
      <c r="K203" s="50" t="s">
        <v>106</v>
      </c>
      <c r="L203" s="50">
        <v>145</v>
      </c>
      <c r="M203" s="15" t="s">
        <v>613</v>
      </c>
      <c r="N203" s="15" t="s">
        <v>326</v>
      </c>
      <c r="O203" s="15" t="s">
        <v>1596</v>
      </c>
      <c r="P203" s="15" t="s">
        <v>1597</v>
      </c>
      <c r="Q203" s="15" t="s">
        <v>1598</v>
      </c>
      <c r="R203" s="15" t="s">
        <v>295</v>
      </c>
      <c r="S203" s="15">
        <v>22.2</v>
      </c>
      <c r="T203" s="15">
        <v>0.39100000000000001</v>
      </c>
      <c r="U203" s="15" t="s">
        <v>49</v>
      </c>
      <c r="V203" s="15" t="s">
        <v>1599</v>
      </c>
      <c r="W203" s="15" t="s">
        <v>1600</v>
      </c>
      <c r="X203" s="15" t="s">
        <v>34</v>
      </c>
      <c r="Y203" s="15">
        <v>1.095E-5</v>
      </c>
      <c r="Z203" s="15">
        <v>2.459E-5</v>
      </c>
      <c r="AA203" s="15" t="s">
        <v>86</v>
      </c>
      <c r="AB203" s="51" t="s">
        <v>1603</v>
      </c>
      <c r="AC203" s="15" t="s">
        <v>2729</v>
      </c>
      <c r="AD203" s="15" t="s">
        <v>56</v>
      </c>
      <c r="AE203" s="15" t="s">
        <v>227</v>
      </c>
      <c r="AF203" s="15" t="s">
        <v>58</v>
      </c>
      <c r="AJ203" s="15" t="s">
        <v>2708</v>
      </c>
      <c r="AL203" s="4" t="str">
        <f t="shared" si="3"/>
        <v>X:153296495:G:C</v>
      </c>
      <c r="AM203" s="15">
        <v>262</v>
      </c>
      <c r="AN203" s="15" t="s">
        <v>1595</v>
      </c>
      <c r="AT203" s="15">
        <v>17</v>
      </c>
    </row>
    <row r="204" spans="1:46" s="15" customFormat="1">
      <c r="A204" s="15" t="s">
        <v>1585</v>
      </c>
      <c r="B204" s="15" t="s">
        <v>40</v>
      </c>
      <c r="C204" s="15" t="s">
        <v>39</v>
      </c>
      <c r="D204" s="15">
        <v>1306058</v>
      </c>
      <c r="E204" s="15" t="s">
        <v>36</v>
      </c>
      <c r="F204" s="15">
        <v>1038</v>
      </c>
      <c r="G204" s="15">
        <v>788</v>
      </c>
      <c r="H204" s="15">
        <v>263</v>
      </c>
      <c r="I204" s="15" t="s">
        <v>2708</v>
      </c>
      <c r="J204" s="15" t="s">
        <v>398</v>
      </c>
      <c r="K204" s="50" t="s">
        <v>106</v>
      </c>
      <c r="L204" s="50">
        <v>146</v>
      </c>
      <c r="M204" s="15" t="s">
        <v>613</v>
      </c>
      <c r="N204" s="15" t="s">
        <v>400</v>
      </c>
      <c r="O204" s="15" t="s">
        <v>921</v>
      </c>
      <c r="P204" s="15" t="s">
        <v>1586</v>
      </c>
      <c r="Q204" s="15" t="s">
        <v>112</v>
      </c>
      <c r="R204" s="15" t="s">
        <v>923</v>
      </c>
      <c r="S204" s="15">
        <v>21.8</v>
      </c>
      <c r="T204" s="15">
        <v>0.44</v>
      </c>
      <c r="U204" s="15" t="s">
        <v>49</v>
      </c>
      <c r="V204" s="15" t="s">
        <v>1587</v>
      </c>
      <c r="W204" s="15" t="s">
        <v>1588</v>
      </c>
      <c r="X204" s="15" t="s">
        <v>34</v>
      </c>
      <c r="Y204" s="15" t="s">
        <v>34</v>
      </c>
      <c r="Z204" s="15" t="s">
        <v>34</v>
      </c>
      <c r="AA204" s="15" t="s">
        <v>34</v>
      </c>
      <c r="AB204" s="51" t="s">
        <v>34</v>
      </c>
      <c r="AC204" s="15" t="s">
        <v>2729</v>
      </c>
      <c r="AD204" s="15" t="s">
        <v>56</v>
      </c>
      <c r="AE204" s="15" t="s">
        <v>190</v>
      </c>
      <c r="AF204" s="15" t="s">
        <v>58</v>
      </c>
      <c r="AJ204" s="15" t="s">
        <v>2708</v>
      </c>
      <c r="AL204" s="4" t="str">
        <f t="shared" si="3"/>
        <v>X:153296491:G:C</v>
      </c>
      <c r="AM204" s="15">
        <v>263</v>
      </c>
      <c r="AN204" s="15" t="s">
        <v>398</v>
      </c>
      <c r="AT204" s="15">
        <v>17</v>
      </c>
    </row>
    <row r="205" spans="1:46" s="15" customFormat="1">
      <c r="A205" s="15" t="s">
        <v>1560</v>
      </c>
      <c r="B205" s="15" t="s">
        <v>40</v>
      </c>
      <c r="C205" s="15" t="s">
        <v>39</v>
      </c>
      <c r="D205" s="15">
        <v>952482</v>
      </c>
      <c r="E205" s="15" t="s">
        <v>36</v>
      </c>
      <c r="F205" s="15">
        <v>1065</v>
      </c>
      <c r="G205" s="15">
        <v>815</v>
      </c>
      <c r="H205" s="15">
        <v>272</v>
      </c>
      <c r="I205" s="15" t="s">
        <v>2708</v>
      </c>
      <c r="J205" s="15" t="s">
        <v>198</v>
      </c>
      <c r="K205" s="50" t="s">
        <v>34</v>
      </c>
      <c r="L205" s="50"/>
      <c r="M205" s="15" t="s">
        <v>34</v>
      </c>
      <c r="N205" s="15" t="s">
        <v>200</v>
      </c>
      <c r="O205" s="15" t="s">
        <v>1570</v>
      </c>
      <c r="P205" s="15" t="s">
        <v>1571</v>
      </c>
      <c r="Q205" s="15" t="s">
        <v>47</v>
      </c>
      <c r="R205" s="15" t="s">
        <v>1177</v>
      </c>
      <c r="S205" s="15">
        <v>27.5</v>
      </c>
      <c r="T205" s="15">
        <v>0.65300000000000002</v>
      </c>
      <c r="U205" s="15" t="s">
        <v>49</v>
      </c>
      <c r="V205" s="15" t="s">
        <v>1572</v>
      </c>
      <c r="W205" s="15" t="s">
        <v>1573</v>
      </c>
      <c r="X205" s="15" t="s">
        <v>34</v>
      </c>
      <c r="Y205" s="15" t="s">
        <v>34</v>
      </c>
      <c r="Z205" s="15" t="s">
        <v>34</v>
      </c>
      <c r="AA205" s="15" t="s">
        <v>34</v>
      </c>
      <c r="AB205" s="51" t="s">
        <v>34</v>
      </c>
      <c r="AC205" s="15" t="s">
        <v>2729</v>
      </c>
      <c r="AD205" s="15" t="s">
        <v>56</v>
      </c>
      <c r="AE205" s="15" t="s">
        <v>57</v>
      </c>
      <c r="AF205" s="15" t="s">
        <v>58</v>
      </c>
      <c r="AJ205" s="15" t="s">
        <v>2708</v>
      </c>
      <c r="AL205" s="4" t="str">
        <f t="shared" si="3"/>
        <v>X:153296464:G:C</v>
      </c>
      <c r="AM205" s="15">
        <v>272</v>
      </c>
      <c r="AN205" s="15" t="s">
        <v>198</v>
      </c>
      <c r="AT205" s="15">
        <v>17</v>
      </c>
    </row>
    <row r="206" spans="1:46" s="15" customFormat="1">
      <c r="A206" s="15" t="s">
        <v>1542</v>
      </c>
      <c r="B206" s="15" t="s">
        <v>40</v>
      </c>
      <c r="C206" s="15" t="s">
        <v>106</v>
      </c>
      <c r="D206" s="15">
        <v>589959</v>
      </c>
      <c r="E206" s="15" t="s">
        <v>36</v>
      </c>
      <c r="F206" s="15">
        <v>1080</v>
      </c>
      <c r="G206" s="15">
        <v>830</v>
      </c>
      <c r="H206" s="15">
        <v>277</v>
      </c>
      <c r="I206" s="15" t="s">
        <v>2708</v>
      </c>
      <c r="J206" s="15" t="s">
        <v>291</v>
      </c>
      <c r="K206" s="50" t="s">
        <v>34</v>
      </c>
      <c r="L206" s="50"/>
      <c r="M206" s="15" t="s">
        <v>34</v>
      </c>
      <c r="N206" s="15" t="s">
        <v>293</v>
      </c>
      <c r="O206" s="15" t="s">
        <v>292</v>
      </c>
      <c r="P206" s="15" t="s">
        <v>1543</v>
      </c>
      <c r="Q206" s="15" t="s">
        <v>565</v>
      </c>
      <c r="R206" s="15" t="s">
        <v>1544</v>
      </c>
      <c r="S206" s="15">
        <v>23.1</v>
      </c>
      <c r="T206" s="15">
        <v>0.44500000000000001</v>
      </c>
      <c r="U206" s="15" t="s">
        <v>296</v>
      </c>
      <c r="V206" s="15" t="s">
        <v>1545</v>
      </c>
      <c r="W206" s="15" t="s">
        <v>1546</v>
      </c>
      <c r="X206" s="15" t="s">
        <v>34</v>
      </c>
      <c r="Y206" s="15" t="s">
        <v>34</v>
      </c>
      <c r="Z206" s="15" t="s">
        <v>34</v>
      </c>
      <c r="AA206" s="15" t="s">
        <v>34</v>
      </c>
      <c r="AB206" s="51" t="s">
        <v>34</v>
      </c>
      <c r="AC206" s="15" t="s">
        <v>2729</v>
      </c>
      <c r="AD206" s="15" t="s">
        <v>56</v>
      </c>
      <c r="AE206" s="15" t="s">
        <v>2797</v>
      </c>
      <c r="AF206" s="15" t="s">
        <v>58</v>
      </c>
      <c r="AJ206" s="15" t="s">
        <v>2708</v>
      </c>
      <c r="AL206" s="4" t="str">
        <f t="shared" si="3"/>
        <v>X:153296449:G:A</v>
      </c>
      <c r="AM206" s="15">
        <v>277</v>
      </c>
      <c r="AN206" s="15" t="s">
        <v>291</v>
      </c>
      <c r="AT206" s="15">
        <v>17</v>
      </c>
    </row>
    <row r="207" spans="1:46" s="15" customFormat="1">
      <c r="A207" s="15" t="s">
        <v>1530</v>
      </c>
      <c r="B207" s="15" t="s">
        <v>40</v>
      </c>
      <c r="C207" s="15" t="s">
        <v>106</v>
      </c>
      <c r="D207" s="15">
        <v>1063351</v>
      </c>
      <c r="E207" s="15" t="s">
        <v>36</v>
      </c>
      <c r="F207" s="15">
        <v>1083</v>
      </c>
      <c r="G207" s="15">
        <v>833</v>
      </c>
      <c r="H207" s="15">
        <v>278</v>
      </c>
      <c r="I207" s="15" t="s">
        <v>2708</v>
      </c>
      <c r="J207" s="15" t="s">
        <v>291</v>
      </c>
      <c r="K207" s="50" t="s">
        <v>34</v>
      </c>
      <c r="L207" s="50"/>
      <c r="M207" s="15" t="s">
        <v>34</v>
      </c>
      <c r="N207" s="15" t="s">
        <v>293</v>
      </c>
      <c r="O207" s="15" t="s">
        <v>315</v>
      </c>
      <c r="P207" s="15" t="s">
        <v>1531</v>
      </c>
      <c r="Q207" s="15" t="s">
        <v>768</v>
      </c>
      <c r="R207" s="15" t="s">
        <v>580</v>
      </c>
      <c r="S207" s="15">
        <v>23.4</v>
      </c>
      <c r="T207" s="15">
        <v>0.47499999999999998</v>
      </c>
      <c r="U207" s="15" t="s">
        <v>296</v>
      </c>
      <c r="V207" s="15" t="s">
        <v>1532</v>
      </c>
      <c r="W207" s="15" t="s">
        <v>1533</v>
      </c>
      <c r="X207" s="15" t="s">
        <v>34</v>
      </c>
      <c r="Y207" s="15">
        <v>5.5140000000000001E-6</v>
      </c>
      <c r="Z207" s="15">
        <v>8.03E-5</v>
      </c>
      <c r="AA207" s="15" t="s">
        <v>386</v>
      </c>
      <c r="AB207" s="51" t="s">
        <v>34</v>
      </c>
      <c r="AC207" s="15" t="s">
        <v>2729</v>
      </c>
      <c r="AD207" s="15" t="s">
        <v>56</v>
      </c>
      <c r="AE207" s="15" t="s">
        <v>57</v>
      </c>
      <c r="AF207" s="15" t="s">
        <v>58</v>
      </c>
      <c r="AJ207" s="15" t="s">
        <v>2708</v>
      </c>
      <c r="AL207" s="4" t="str">
        <f t="shared" si="3"/>
        <v>X:153296446:G:A</v>
      </c>
      <c r="AM207" s="15">
        <v>278</v>
      </c>
      <c r="AN207" s="15" t="s">
        <v>291</v>
      </c>
      <c r="AT207" s="15">
        <v>17</v>
      </c>
    </row>
    <row r="208" spans="1:46" s="15" customFormat="1">
      <c r="A208" s="15" t="s">
        <v>1500</v>
      </c>
      <c r="B208" s="15" t="s">
        <v>40</v>
      </c>
      <c r="C208" s="15" t="s">
        <v>35</v>
      </c>
      <c r="D208" s="15">
        <v>1304490</v>
      </c>
      <c r="E208" s="15" t="s">
        <v>36</v>
      </c>
      <c r="F208" s="15">
        <v>1098</v>
      </c>
      <c r="G208" s="15">
        <v>848</v>
      </c>
      <c r="H208" s="15">
        <v>283</v>
      </c>
      <c r="I208" s="15" t="s">
        <v>2708</v>
      </c>
      <c r="J208" s="15" t="s">
        <v>1478</v>
      </c>
      <c r="K208" s="50" t="s">
        <v>34</v>
      </c>
      <c r="L208" s="50"/>
      <c r="M208" s="15" t="s">
        <v>34</v>
      </c>
      <c r="N208" s="15" t="s">
        <v>44</v>
      </c>
      <c r="O208" s="15" t="s">
        <v>1479</v>
      </c>
      <c r="P208" s="15" t="s">
        <v>34</v>
      </c>
      <c r="Q208" s="15" t="s">
        <v>178</v>
      </c>
      <c r="R208" s="15" t="s">
        <v>1501</v>
      </c>
      <c r="S208" s="15">
        <v>26.2</v>
      </c>
      <c r="T208" s="15">
        <v>0.59499999999999997</v>
      </c>
      <c r="U208" s="15" t="s">
        <v>296</v>
      </c>
      <c r="V208" s="15" t="s">
        <v>1502</v>
      </c>
      <c r="W208" s="15" t="s">
        <v>1503</v>
      </c>
      <c r="X208" s="15" t="s">
        <v>34</v>
      </c>
      <c r="Y208" s="15" t="s">
        <v>34</v>
      </c>
      <c r="Z208" s="15" t="s">
        <v>34</v>
      </c>
      <c r="AA208" s="15" t="s">
        <v>34</v>
      </c>
      <c r="AB208" s="51" t="s">
        <v>34</v>
      </c>
      <c r="AC208" s="15" t="s">
        <v>2729</v>
      </c>
      <c r="AD208" s="15" t="s">
        <v>56</v>
      </c>
      <c r="AE208" s="15" t="s">
        <v>190</v>
      </c>
      <c r="AF208" s="15" t="s">
        <v>58</v>
      </c>
      <c r="AJ208" s="15" t="s">
        <v>2708</v>
      </c>
      <c r="AL208" s="4" t="str">
        <f t="shared" si="3"/>
        <v>X:153296431:G:T</v>
      </c>
      <c r="AM208" s="15">
        <v>283</v>
      </c>
      <c r="AN208" s="15" t="s">
        <v>1478</v>
      </c>
      <c r="AT208" s="15">
        <v>17</v>
      </c>
    </row>
    <row r="209" spans="1:46" s="15" customFormat="1">
      <c r="A209" s="15" t="s">
        <v>1492</v>
      </c>
      <c r="B209" s="15" t="s">
        <v>35</v>
      </c>
      <c r="C209" s="15" t="s">
        <v>39</v>
      </c>
      <c r="D209" s="15">
        <v>143715</v>
      </c>
      <c r="E209" s="15" t="s">
        <v>36</v>
      </c>
      <c r="F209" s="15">
        <v>1107</v>
      </c>
      <c r="G209" s="15">
        <v>857</v>
      </c>
      <c r="H209" s="15">
        <v>286</v>
      </c>
      <c r="I209" s="15" t="s">
        <v>2708</v>
      </c>
      <c r="J209" s="15" t="s">
        <v>235</v>
      </c>
      <c r="K209" s="50" t="s">
        <v>34</v>
      </c>
      <c r="L209" s="50"/>
      <c r="M209" s="15" t="s">
        <v>34</v>
      </c>
      <c r="N209" s="15" t="s">
        <v>200</v>
      </c>
      <c r="O209" s="15" t="s">
        <v>236</v>
      </c>
      <c r="P209" s="15" t="s">
        <v>1493</v>
      </c>
      <c r="Q209" s="15" t="s">
        <v>736</v>
      </c>
      <c r="R209" s="15" t="s">
        <v>640</v>
      </c>
      <c r="S209" s="15">
        <v>21.7</v>
      </c>
      <c r="T209" s="15">
        <v>0.47</v>
      </c>
      <c r="U209" s="15" t="s">
        <v>296</v>
      </c>
      <c r="V209" s="15" t="s">
        <v>1494</v>
      </c>
      <c r="W209" s="15" t="s">
        <v>1495</v>
      </c>
      <c r="X209" s="15" t="s">
        <v>34</v>
      </c>
      <c r="Y209" s="15" t="s">
        <v>34</v>
      </c>
      <c r="Z209" s="15" t="s">
        <v>34</v>
      </c>
      <c r="AA209" s="15" t="s">
        <v>34</v>
      </c>
      <c r="AB209" s="51">
        <v>18414213</v>
      </c>
      <c r="AC209" s="15" t="s">
        <v>2729</v>
      </c>
      <c r="AD209" s="15" t="s">
        <v>56</v>
      </c>
      <c r="AE209" s="15" t="s">
        <v>206</v>
      </c>
      <c r="AF209" s="15" t="s">
        <v>58</v>
      </c>
      <c r="AJ209" s="15" t="s">
        <v>2708</v>
      </c>
      <c r="AL209" s="4" t="str">
        <f t="shared" si="3"/>
        <v>X:153296422:T:C</v>
      </c>
      <c r="AM209" s="15">
        <v>286</v>
      </c>
      <c r="AN209" s="15" t="s">
        <v>235</v>
      </c>
      <c r="AT209" s="15">
        <v>17</v>
      </c>
    </row>
    <row r="210" spans="1:46" s="15" customFormat="1">
      <c r="A210" s="15" t="s">
        <v>1466</v>
      </c>
      <c r="B210" s="15" t="s">
        <v>35</v>
      </c>
      <c r="C210" s="15" t="s">
        <v>39</v>
      </c>
      <c r="D210" s="15">
        <v>1056746</v>
      </c>
      <c r="E210" s="15" t="s">
        <v>36</v>
      </c>
      <c r="F210" s="15">
        <v>1119</v>
      </c>
      <c r="G210" s="15">
        <v>869</v>
      </c>
      <c r="H210" s="15">
        <v>290</v>
      </c>
      <c r="I210" s="15" t="s">
        <v>2708</v>
      </c>
      <c r="J210" s="15" t="s">
        <v>405</v>
      </c>
      <c r="K210" s="50" t="s">
        <v>462</v>
      </c>
      <c r="L210" s="50">
        <v>153</v>
      </c>
      <c r="M210" s="15" t="s">
        <v>463</v>
      </c>
      <c r="N210" s="15" t="s">
        <v>400</v>
      </c>
      <c r="O210" s="15" t="s">
        <v>406</v>
      </c>
      <c r="P210" s="15" t="s">
        <v>34</v>
      </c>
      <c r="Q210" s="15" t="s">
        <v>193</v>
      </c>
      <c r="R210" s="15" t="s">
        <v>1177</v>
      </c>
      <c r="S210" s="15">
        <v>24.2</v>
      </c>
      <c r="T210" s="15">
        <v>0.58799999999999997</v>
      </c>
      <c r="U210" s="15" t="s">
        <v>296</v>
      </c>
      <c r="V210" s="15" t="s">
        <v>1467</v>
      </c>
      <c r="W210" s="15" t="s">
        <v>1468</v>
      </c>
      <c r="X210" s="15" t="s">
        <v>34</v>
      </c>
      <c r="Y210" s="15" t="s">
        <v>34</v>
      </c>
      <c r="Z210" s="15" t="s">
        <v>34</v>
      </c>
      <c r="AA210" s="15" t="s">
        <v>34</v>
      </c>
      <c r="AB210" s="51" t="s">
        <v>34</v>
      </c>
      <c r="AC210" s="15" t="s">
        <v>2729</v>
      </c>
      <c r="AD210" s="15" t="s">
        <v>56</v>
      </c>
      <c r="AE210" s="15" t="s">
        <v>57</v>
      </c>
      <c r="AF210" s="15" t="s">
        <v>58</v>
      </c>
      <c r="AJ210" s="15" t="s">
        <v>2708</v>
      </c>
      <c r="AL210" s="4" t="str">
        <f t="shared" si="3"/>
        <v>X:153296410:T:C</v>
      </c>
      <c r="AM210" s="15">
        <v>290</v>
      </c>
      <c r="AN210" s="15" t="s">
        <v>405</v>
      </c>
      <c r="AT210" s="15">
        <v>17</v>
      </c>
    </row>
    <row r="211" spans="1:46" s="15" customFormat="1">
      <c r="A211" s="15" t="s">
        <v>1461</v>
      </c>
      <c r="B211" s="15" t="s">
        <v>40</v>
      </c>
      <c r="C211" s="15" t="s">
        <v>39</v>
      </c>
      <c r="D211" s="15">
        <v>521116</v>
      </c>
      <c r="E211" s="15" t="s">
        <v>36</v>
      </c>
      <c r="F211" s="15">
        <v>1122</v>
      </c>
      <c r="G211" s="15">
        <v>872</v>
      </c>
      <c r="H211" s="15">
        <v>291</v>
      </c>
      <c r="I211" s="15" t="s">
        <v>2708</v>
      </c>
      <c r="J211" s="15" t="s">
        <v>1429</v>
      </c>
      <c r="K211" s="50" t="s">
        <v>462</v>
      </c>
      <c r="L211" s="50">
        <v>154</v>
      </c>
      <c r="M211" s="15" t="s">
        <v>1645</v>
      </c>
      <c r="N211" s="15" t="s">
        <v>255</v>
      </c>
      <c r="O211" s="15" t="s">
        <v>1430</v>
      </c>
      <c r="P211" s="15" t="s">
        <v>1462</v>
      </c>
      <c r="Q211" s="15" t="s">
        <v>47</v>
      </c>
      <c r="R211" s="15" t="s">
        <v>1463</v>
      </c>
      <c r="S211" s="15">
        <v>26.7</v>
      </c>
      <c r="T211" s="15">
        <v>0.48</v>
      </c>
      <c r="U211" s="15" t="s">
        <v>296</v>
      </c>
      <c r="V211" s="15" t="s">
        <v>1464</v>
      </c>
      <c r="W211" s="15" t="s">
        <v>1465</v>
      </c>
      <c r="X211" s="15" t="s">
        <v>34</v>
      </c>
      <c r="Y211" s="15" t="s">
        <v>34</v>
      </c>
      <c r="Z211" s="15" t="s">
        <v>34</v>
      </c>
      <c r="AA211" s="15" t="s">
        <v>34</v>
      </c>
      <c r="AB211" s="51" t="s">
        <v>34</v>
      </c>
      <c r="AC211" s="15" t="s">
        <v>2729</v>
      </c>
      <c r="AD211" s="15" t="s">
        <v>56</v>
      </c>
      <c r="AE211" s="15" t="s">
        <v>227</v>
      </c>
      <c r="AF211" s="15" t="s">
        <v>58</v>
      </c>
      <c r="AJ211" s="15" t="s">
        <v>2708</v>
      </c>
      <c r="AL211" s="4" t="str">
        <f t="shared" si="3"/>
        <v>X:153296407:G:C</v>
      </c>
      <c r="AM211" s="15">
        <v>291</v>
      </c>
      <c r="AN211" s="15" t="s">
        <v>1429</v>
      </c>
      <c r="AT211" s="15">
        <v>17</v>
      </c>
    </row>
    <row r="212" spans="1:46" s="15" customFormat="1">
      <c r="A212" s="15" t="s">
        <v>1457</v>
      </c>
      <c r="B212" s="15" t="s">
        <v>40</v>
      </c>
      <c r="C212" s="15" t="s">
        <v>39</v>
      </c>
      <c r="D212" s="15">
        <v>998971</v>
      </c>
      <c r="E212" s="15" t="s">
        <v>36</v>
      </c>
      <c r="F212" s="15">
        <v>1125</v>
      </c>
      <c r="G212" s="15">
        <v>875</v>
      </c>
      <c r="H212" s="15">
        <v>292</v>
      </c>
      <c r="I212" s="15" t="s">
        <v>2708</v>
      </c>
      <c r="J212" s="15" t="s">
        <v>1429</v>
      </c>
      <c r="K212" s="50" t="s">
        <v>106</v>
      </c>
      <c r="L212" s="50">
        <v>155</v>
      </c>
      <c r="M212" s="15" t="s">
        <v>1658</v>
      </c>
      <c r="N212" s="15" t="s">
        <v>255</v>
      </c>
      <c r="O212" s="15" t="s">
        <v>1430</v>
      </c>
      <c r="P212" s="15" t="s">
        <v>1458</v>
      </c>
      <c r="Q212" s="15" t="s">
        <v>178</v>
      </c>
      <c r="R212" s="15" t="s">
        <v>620</v>
      </c>
      <c r="S212" s="15">
        <v>25.3</v>
      </c>
      <c r="T212" s="15">
        <v>0.46500000000000002</v>
      </c>
      <c r="U212" s="15" t="s">
        <v>296</v>
      </c>
      <c r="V212" s="15" t="s">
        <v>1459</v>
      </c>
      <c r="W212" s="15" t="s">
        <v>1460</v>
      </c>
      <c r="X212" s="15" t="s">
        <v>34</v>
      </c>
      <c r="Y212" s="15">
        <v>5.4519999999999996E-6</v>
      </c>
      <c r="Z212" s="15">
        <v>2.208E-4</v>
      </c>
      <c r="AA212" s="15" t="s">
        <v>70</v>
      </c>
      <c r="AB212" s="51" t="s">
        <v>34</v>
      </c>
      <c r="AC212" s="15" t="s">
        <v>2729</v>
      </c>
      <c r="AD212" s="15" t="s">
        <v>56</v>
      </c>
      <c r="AE212" s="15" t="s">
        <v>57</v>
      </c>
      <c r="AF212" s="15" t="s">
        <v>58</v>
      </c>
      <c r="AJ212" s="15" t="s">
        <v>2708</v>
      </c>
      <c r="AL212" s="4" t="str">
        <f t="shared" si="3"/>
        <v>X:153296404:G:C</v>
      </c>
      <c r="AM212" s="15">
        <v>292</v>
      </c>
      <c r="AN212" s="15" t="s">
        <v>1429</v>
      </c>
      <c r="AT212" s="15">
        <v>17</v>
      </c>
    </row>
    <row r="213" spans="1:46" s="15" customFormat="1">
      <c r="A213" s="15" t="s">
        <v>1452</v>
      </c>
      <c r="B213" s="15" t="s">
        <v>35</v>
      </c>
      <c r="C213" s="15" t="s">
        <v>39</v>
      </c>
      <c r="D213" s="15">
        <v>942391</v>
      </c>
      <c r="E213" s="15" t="s">
        <v>36</v>
      </c>
      <c r="F213" s="15">
        <v>1127</v>
      </c>
      <c r="G213" s="15">
        <v>877</v>
      </c>
      <c r="H213" s="15">
        <v>293</v>
      </c>
      <c r="I213" s="15" t="s">
        <v>2708</v>
      </c>
      <c r="J213" s="15" t="s">
        <v>1376</v>
      </c>
      <c r="K213" s="50" t="s">
        <v>106</v>
      </c>
      <c r="L213" s="50">
        <v>156</v>
      </c>
      <c r="M213" s="15" t="s">
        <v>1658</v>
      </c>
      <c r="N213" s="15" t="s">
        <v>293</v>
      </c>
      <c r="O213" s="15" t="s">
        <v>1377</v>
      </c>
      <c r="P213" s="15" t="s">
        <v>1453</v>
      </c>
      <c r="Q213" s="15" t="s">
        <v>810</v>
      </c>
      <c r="R213" s="15" t="s">
        <v>224</v>
      </c>
      <c r="S213" s="15">
        <v>15.85</v>
      </c>
      <c r="T213" s="15">
        <v>0.48299999999999998</v>
      </c>
      <c r="U213" s="15" t="s">
        <v>49</v>
      </c>
      <c r="V213" s="15" t="s">
        <v>1454</v>
      </c>
      <c r="W213" s="15" t="s">
        <v>1455</v>
      </c>
      <c r="X213" s="15" t="s">
        <v>34</v>
      </c>
      <c r="Y213" s="15">
        <v>1.0900000000000001E-5</v>
      </c>
      <c r="Z213" s="15">
        <v>7.6080000000000003E-5</v>
      </c>
      <c r="AA213" s="15" t="s">
        <v>386</v>
      </c>
      <c r="AB213" s="51" t="s">
        <v>34</v>
      </c>
      <c r="AC213" s="15" t="s">
        <v>2729</v>
      </c>
      <c r="AD213" s="15" t="s">
        <v>56</v>
      </c>
      <c r="AE213" s="15" t="s">
        <v>57</v>
      </c>
      <c r="AF213" s="15" t="s">
        <v>58</v>
      </c>
      <c r="AJ213" s="15" t="s">
        <v>2708</v>
      </c>
      <c r="AL213" s="4" t="str">
        <f t="shared" si="3"/>
        <v>X:153296402:T:C</v>
      </c>
      <c r="AM213" s="15">
        <v>293</v>
      </c>
      <c r="AN213" s="15" t="s">
        <v>1376</v>
      </c>
      <c r="AT213" s="15">
        <v>17</v>
      </c>
    </row>
    <row r="214" spans="1:46" s="15" customFormat="1">
      <c r="A214" s="15" t="s">
        <v>1428</v>
      </c>
      <c r="B214" s="15" t="s">
        <v>40</v>
      </c>
      <c r="C214" s="15" t="s">
        <v>39</v>
      </c>
      <c r="D214" s="15">
        <v>1062342</v>
      </c>
      <c r="E214" s="15" t="s">
        <v>36</v>
      </c>
      <c r="F214" s="15">
        <v>1134</v>
      </c>
      <c r="G214" s="15">
        <v>884</v>
      </c>
      <c r="H214" s="15">
        <v>295</v>
      </c>
      <c r="I214" s="15" t="s">
        <v>2708</v>
      </c>
      <c r="J214" s="15" t="s">
        <v>1429</v>
      </c>
      <c r="K214" s="50" t="s">
        <v>106</v>
      </c>
      <c r="L214" s="50">
        <v>158</v>
      </c>
      <c r="M214" s="15" t="s">
        <v>123</v>
      </c>
      <c r="N214" s="15" t="s">
        <v>255</v>
      </c>
      <c r="O214" s="15" t="s">
        <v>1430</v>
      </c>
      <c r="P214" s="15" t="s">
        <v>1431</v>
      </c>
      <c r="Q214" s="15" t="s">
        <v>202</v>
      </c>
      <c r="R214" s="15" t="s">
        <v>1432</v>
      </c>
      <c r="S214" s="15">
        <v>24</v>
      </c>
      <c r="T214" s="15">
        <v>0.53800000000000003</v>
      </c>
      <c r="U214" s="15" t="s">
        <v>49</v>
      </c>
      <c r="V214" s="15" t="s">
        <v>1433</v>
      </c>
      <c r="W214" s="15" t="s">
        <v>1434</v>
      </c>
      <c r="X214" s="15" t="s">
        <v>34</v>
      </c>
      <c r="Y214" s="15" t="s">
        <v>34</v>
      </c>
      <c r="Z214" s="15" t="s">
        <v>34</v>
      </c>
      <c r="AA214" s="15" t="s">
        <v>34</v>
      </c>
      <c r="AB214" s="51" t="s">
        <v>34</v>
      </c>
      <c r="AC214" s="15" t="s">
        <v>2729</v>
      </c>
      <c r="AD214" s="15" t="s">
        <v>56</v>
      </c>
      <c r="AE214" s="15" t="s">
        <v>57</v>
      </c>
      <c r="AF214" s="15" t="s">
        <v>58</v>
      </c>
      <c r="AJ214" s="15" t="s">
        <v>2708</v>
      </c>
      <c r="AL214" s="4" t="str">
        <f t="shared" si="3"/>
        <v>X:153296395:G:C</v>
      </c>
      <c r="AM214" s="15">
        <v>295</v>
      </c>
      <c r="AN214" s="15" t="s">
        <v>1429</v>
      </c>
      <c r="AT214" s="15">
        <v>17</v>
      </c>
    </row>
    <row r="215" spans="1:46" s="15" customFormat="1">
      <c r="A215" s="15" t="s">
        <v>1410</v>
      </c>
      <c r="B215" s="15" t="s">
        <v>39</v>
      </c>
      <c r="C215" s="15" t="s">
        <v>35</v>
      </c>
      <c r="D215" s="15">
        <v>36494</v>
      </c>
      <c r="E215" s="15" t="s">
        <v>36</v>
      </c>
      <c r="F215" s="15">
        <v>1148</v>
      </c>
      <c r="G215" s="15">
        <v>898</v>
      </c>
      <c r="H215" s="15">
        <v>300</v>
      </c>
      <c r="I215" s="15" t="s">
        <v>2708</v>
      </c>
      <c r="J215" s="15" t="s">
        <v>552</v>
      </c>
      <c r="K215" s="50" t="s">
        <v>106</v>
      </c>
      <c r="L215" s="50">
        <v>163</v>
      </c>
      <c r="M215" s="15" t="s">
        <v>613</v>
      </c>
      <c r="N215" s="15" t="s">
        <v>185</v>
      </c>
      <c r="O215" s="15" t="s">
        <v>1416</v>
      </c>
      <c r="P215" s="15" t="s">
        <v>1417</v>
      </c>
      <c r="Q215" s="15" t="s">
        <v>530</v>
      </c>
      <c r="R215" s="15" t="s">
        <v>1418</v>
      </c>
      <c r="S215" s="15">
        <v>24.1</v>
      </c>
      <c r="T215" s="15">
        <v>0.59099999999999997</v>
      </c>
      <c r="U215" s="15" t="s">
        <v>49</v>
      </c>
      <c r="V215" s="15" t="s">
        <v>1419</v>
      </c>
      <c r="W215" s="15" t="s">
        <v>1420</v>
      </c>
      <c r="X215" s="15" t="s">
        <v>34</v>
      </c>
      <c r="Y215" s="15" t="s">
        <v>34</v>
      </c>
      <c r="Z215" s="15" t="s">
        <v>34</v>
      </c>
      <c r="AA215" s="15" t="s">
        <v>34</v>
      </c>
      <c r="AB215" s="51" t="s">
        <v>1421</v>
      </c>
      <c r="AC215" s="15" t="s">
        <v>2729</v>
      </c>
      <c r="AD215" s="15" t="s">
        <v>56</v>
      </c>
      <c r="AE215" s="15" t="s">
        <v>2087</v>
      </c>
      <c r="AF215" s="15" t="s">
        <v>58</v>
      </c>
      <c r="AJ215" s="15" t="s">
        <v>2708</v>
      </c>
      <c r="AL215" s="4" t="str">
        <f t="shared" si="3"/>
        <v>X:153296381:C:T</v>
      </c>
      <c r="AM215" s="15">
        <v>300</v>
      </c>
      <c r="AN215" s="15" t="s">
        <v>552</v>
      </c>
      <c r="AT215" s="15">
        <v>17</v>
      </c>
    </row>
    <row r="216" spans="1:46" s="15" customFormat="1">
      <c r="A216" s="15" t="s">
        <v>1365</v>
      </c>
      <c r="B216" s="15" t="s">
        <v>35</v>
      </c>
      <c r="C216" s="15" t="s">
        <v>39</v>
      </c>
      <c r="D216" s="15">
        <v>143743</v>
      </c>
      <c r="E216" s="15" t="s">
        <v>36</v>
      </c>
      <c r="F216" s="15">
        <v>1161</v>
      </c>
      <c r="G216" s="15">
        <v>911</v>
      </c>
      <c r="H216" s="15">
        <v>304</v>
      </c>
      <c r="I216" s="15" t="s">
        <v>2708</v>
      </c>
      <c r="J216" s="15" t="s">
        <v>235</v>
      </c>
      <c r="K216" s="50" t="s">
        <v>106</v>
      </c>
      <c r="L216" s="50">
        <v>168</v>
      </c>
      <c r="M216" s="15" t="s">
        <v>267</v>
      </c>
      <c r="N216" s="15" t="s">
        <v>200</v>
      </c>
      <c r="O216" s="15" t="s">
        <v>284</v>
      </c>
      <c r="P216" s="15" t="s">
        <v>1366</v>
      </c>
      <c r="Q216" s="15" t="s">
        <v>178</v>
      </c>
      <c r="R216" s="15" t="s">
        <v>1323</v>
      </c>
      <c r="S216" s="15">
        <v>26.9</v>
      </c>
      <c r="T216" s="15">
        <v>0.77800000000000002</v>
      </c>
      <c r="U216" s="15" t="s">
        <v>49</v>
      </c>
      <c r="V216" s="15" t="s">
        <v>1367</v>
      </c>
      <c r="W216" s="15" t="s">
        <v>1368</v>
      </c>
      <c r="X216" s="15" t="s">
        <v>34</v>
      </c>
      <c r="Y216" s="15" t="s">
        <v>34</v>
      </c>
      <c r="Z216" s="15" t="s">
        <v>34</v>
      </c>
      <c r="AA216" s="15" t="s">
        <v>34</v>
      </c>
      <c r="AB216" s="51">
        <v>18414213</v>
      </c>
      <c r="AC216" s="15" t="s">
        <v>2729</v>
      </c>
      <c r="AD216" s="15" t="s">
        <v>56</v>
      </c>
      <c r="AE216" s="15" t="s">
        <v>206</v>
      </c>
      <c r="AF216" s="15" t="s">
        <v>58</v>
      </c>
      <c r="AJ216" s="15" t="s">
        <v>2708</v>
      </c>
      <c r="AL216" s="4" t="str">
        <f t="shared" si="3"/>
        <v>X:153296368:T:C</v>
      </c>
      <c r="AM216" s="15">
        <v>304</v>
      </c>
      <c r="AN216" s="15" t="s">
        <v>235</v>
      </c>
      <c r="AT216" s="15">
        <v>17</v>
      </c>
    </row>
    <row r="217" spans="1:46" s="15" customFormat="1">
      <c r="A217" s="15" t="s">
        <v>1316</v>
      </c>
      <c r="B217" s="15" t="s">
        <v>40</v>
      </c>
      <c r="C217" s="15" t="s">
        <v>39</v>
      </c>
      <c r="D217" s="15">
        <v>496284</v>
      </c>
      <c r="E217" s="15" t="s">
        <v>36</v>
      </c>
      <c r="F217" s="15">
        <v>1173</v>
      </c>
      <c r="G217" s="15">
        <v>923</v>
      </c>
      <c r="H217" s="15">
        <v>308</v>
      </c>
      <c r="I217" s="15" t="s">
        <v>2708</v>
      </c>
      <c r="J217" s="15" t="s">
        <v>1187</v>
      </c>
      <c r="K217" s="50" t="s">
        <v>62</v>
      </c>
      <c r="L217" s="50">
        <v>172</v>
      </c>
      <c r="M217" s="15" t="s">
        <v>63</v>
      </c>
      <c r="N217" s="15" t="s">
        <v>110</v>
      </c>
      <c r="O217" s="15" t="s">
        <v>1188</v>
      </c>
      <c r="P217" s="15" t="s">
        <v>1317</v>
      </c>
      <c r="Q217" s="15" t="s">
        <v>178</v>
      </c>
      <c r="R217" s="15" t="s">
        <v>1318</v>
      </c>
      <c r="S217" s="15">
        <v>25.2</v>
      </c>
      <c r="T217" s="15">
        <v>0.47399999999999998</v>
      </c>
      <c r="U217" s="15" t="s">
        <v>49</v>
      </c>
      <c r="V217" s="15" t="s">
        <v>1319</v>
      </c>
      <c r="W217" s="15" t="s">
        <v>1320</v>
      </c>
      <c r="X217" s="15" t="s">
        <v>34</v>
      </c>
      <c r="Y217" s="15" t="s">
        <v>34</v>
      </c>
      <c r="Z217" s="15" t="s">
        <v>34</v>
      </c>
      <c r="AA217" s="15" t="s">
        <v>34</v>
      </c>
      <c r="AB217" s="51" t="s">
        <v>34</v>
      </c>
      <c r="AC217" s="15" t="s">
        <v>2729</v>
      </c>
      <c r="AD217" s="15" t="s">
        <v>56</v>
      </c>
      <c r="AE217" s="15" t="s">
        <v>190</v>
      </c>
      <c r="AF217" s="15" t="s">
        <v>58</v>
      </c>
      <c r="AJ217" s="15" t="s">
        <v>2708</v>
      </c>
      <c r="AL217" s="4" t="str">
        <f t="shared" si="3"/>
        <v>X:153296356:G:C</v>
      </c>
      <c r="AM217" s="15">
        <v>308</v>
      </c>
      <c r="AN217" s="15" t="s">
        <v>1187</v>
      </c>
      <c r="AT217" s="15">
        <v>17</v>
      </c>
    </row>
    <row r="218" spans="1:46" s="15" customFormat="1">
      <c r="A218" s="15" t="s">
        <v>1302</v>
      </c>
      <c r="B218" s="15" t="s">
        <v>39</v>
      </c>
      <c r="C218" s="15" t="s">
        <v>35</v>
      </c>
      <c r="D218" s="15">
        <v>961919</v>
      </c>
      <c r="E218" s="15" t="s">
        <v>36</v>
      </c>
      <c r="F218" s="15">
        <v>1176</v>
      </c>
      <c r="G218" s="15">
        <v>926</v>
      </c>
      <c r="H218" s="15">
        <v>309</v>
      </c>
      <c r="I218" s="15" t="s">
        <v>2708</v>
      </c>
      <c r="J218" s="15" t="s">
        <v>132</v>
      </c>
      <c r="K218" s="50" t="s">
        <v>62</v>
      </c>
      <c r="L218" s="50">
        <v>173</v>
      </c>
      <c r="M218" s="15" t="s">
        <v>514</v>
      </c>
      <c r="N218" s="15" t="s">
        <v>63</v>
      </c>
      <c r="O218" s="15" t="s">
        <v>133</v>
      </c>
      <c r="P218" s="15" t="s">
        <v>1303</v>
      </c>
      <c r="Q218" s="15" t="s">
        <v>530</v>
      </c>
      <c r="R218" s="15" t="s">
        <v>1304</v>
      </c>
      <c r="S218" s="15">
        <v>28.6</v>
      </c>
      <c r="T218" s="15">
        <v>0.64200000000000002</v>
      </c>
      <c r="U218" s="15" t="s">
        <v>49</v>
      </c>
      <c r="V218" s="15" t="s">
        <v>1305</v>
      </c>
      <c r="W218" s="15" t="s">
        <v>1306</v>
      </c>
      <c r="X218" s="15" t="s">
        <v>34</v>
      </c>
      <c r="Y218" s="15" t="s">
        <v>34</v>
      </c>
      <c r="Z218" s="15" t="s">
        <v>34</v>
      </c>
      <c r="AA218" s="15" t="s">
        <v>34</v>
      </c>
      <c r="AB218" s="51" t="s">
        <v>34</v>
      </c>
      <c r="AC218" s="15" t="s">
        <v>2729</v>
      </c>
      <c r="AD218" s="15" t="s">
        <v>56</v>
      </c>
      <c r="AE218" s="15" t="s">
        <v>57</v>
      </c>
      <c r="AF218" s="15" t="s">
        <v>58</v>
      </c>
      <c r="AJ218" s="15" t="s">
        <v>2708</v>
      </c>
      <c r="AL218" s="4" t="str">
        <f t="shared" si="3"/>
        <v>X:153296353:C:T</v>
      </c>
      <c r="AM218" s="15">
        <v>309</v>
      </c>
      <c r="AN218" s="15" t="s">
        <v>132</v>
      </c>
      <c r="AT218" s="15">
        <v>17</v>
      </c>
    </row>
    <row r="219" spans="1:46" s="15" customFormat="1">
      <c r="A219" s="15" t="s">
        <v>1282</v>
      </c>
      <c r="B219" s="15" t="s">
        <v>35</v>
      </c>
      <c r="C219" s="15" t="s">
        <v>40</v>
      </c>
      <c r="D219" s="15">
        <v>143752</v>
      </c>
      <c r="E219" s="15" t="s">
        <v>36</v>
      </c>
      <c r="F219" s="15">
        <v>1203</v>
      </c>
      <c r="G219" s="15">
        <v>953</v>
      </c>
      <c r="H219" s="15">
        <v>318</v>
      </c>
      <c r="I219" s="15" t="s">
        <v>2709</v>
      </c>
      <c r="J219" s="15" t="s">
        <v>765</v>
      </c>
      <c r="K219" s="50" t="s">
        <v>78</v>
      </c>
      <c r="L219" s="50">
        <v>187</v>
      </c>
      <c r="M219" s="15" t="s">
        <v>45</v>
      </c>
      <c r="N219" s="15" t="s">
        <v>267</v>
      </c>
      <c r="O219" s="15" t="s">
        <v>1283</v>
      </c>
      <c r="P219" s="15" t="s">
        <v>1284</v>
      </c>
      <c r="Q219" s="15" t="s">
        <v>565</v>
      </c>
      <c r="R219" s="15" t="s">
        <v>113</v>
      </c>
      <c r="S219" s="15">
        <v>23</v>
      </c>
      <c r="T219" s="15">
        <v>0.51900000000000002</v>
      </c>
      <c r="U219" s="15" t="s">
        <v>49</v>
      </c>
      <c r="V219" s="15" t="s">
        <v>1285</v>
      </c>
      <c r="W219" s="15" t="s">
        <v>1286</v>
      </c>
      <c r="X219" s="15" t="s">
        <v>34</v>
      </c>
      <c r="Y219" s="15" t="s">
        <v>34</v>
      </c>
      <c r="Z219" s="15" t="s">
        <v>34</v>
      </c>
      <c r="AA219" s="15" t="s">
        <v>34</v>
      </c>
      <c r="AB219" s="51">
        <v>15057977</v>
      </c>
      <c r="AC219" s="15" t="s">
        <v>2729</v>
      </c>
      <c r="AD219" s="15" t="s">
        <v>56</v>
      </c>
      <c r="AE219" s="15" t="s">
        <v>1269</v>
      </c>
      <c r="AF219" s="15" t="s">
        <v>58</v>
      </c>
      <c r="AJ219" s="15" t="s">
        <v>2709</v>
      </c>
      <c r="AL219" s="4" t="str">
        <f t="shared" si="3"/>
        <v>X:153296326:T:G</v>
      </c>
      <c r="AM219" s="15">
        <v>318</v>
      </c>
      <c r="AN219" s="15" t="s">
        <v>765</v>
      </c>
      <c r="AT219" s="15">
        <v>17</v>
      </c>
    </row>
    <row r="220" spans="1:46" s="15" customFormat="1">
      <c r="A220" s="15" t="s">
        <v>1276</v>
      </c>
      <c r="B220" s="15" t="s">
        <v>39</v>
      </c>
      <c r="C220" s="15" t="s">
        <v>35</v>
      </c>
      <c r="D220" s="15">
        <v>625979</v>
      </c>
      <c r="E220" s="15" t="s">
        <v>36</v>
      </c>
      <c r="F220" s="15">
        <v>1205</v>
      </c>
      <c r="G220" s="15">
        <v>955</v>
      </c>
      <c r="H220" s="15">
        <v>319</v>
      </c>
      <c r="I220" s="15" t="s">
        <v>2709</v>
      </c>
      <c r="J220" s="15" t="s">
        <v>90</v>
      </c>
      <c r="K220" s="50" t="s">
        <v>134</v>
      </c>
      <c r="L220" s="50">
        <v>188</v>
      </c>
      <c r="M220" s="15" t="s">
        <v>293</v>
      </c>
      <c r="N220" s="15" t="s">
        <v>94</v>
      </c>
      <c r="O220" s="15" t="s">
        <v>91</v>
      </c>
      <c r="P220" s="15" t="s">
        <v>1277</v>
      </c>
      <c r="Q220" s="15" t="s">
        <v>484</v>
      </c>
      <c r="R220" s="15" t="s">
        <v>1278</v>
      </c>
      <c r="S220" s="15">
        <v>23.8</v>
      </c>
      <c r="T220" s="15">
        <v>0.40400000000000003</v>
      </c>
      <c r="U220" s="15" t="s">
        <v>49</v>
      </c>
      <c r="V220" s="15" t="s">
        <v>1279</v>
      </c>
      <c r="W220" s="15" t="s">
        <v>1280</v>
      </c>
      <c r="X220" s="15" t="s">
        <v>34</v>
      </c>
      <c r="Y220" s="15" t="s">
        <v>34</v>
      </c>
      <c r="Z220" s="15" t="s">
        <v>34</v>
      </c>
      <c r="AA220" s="15" t="s">
        <v>34</v>
      </c>
      <c r="AB220" s="51" t="s">
        <v>34</v>
      </c>
      <c r="AC220" s="15" t="s">
        <v>2729</v>
      </c>
      <c r="AD220" s="15" t="s">
        <v>56</v>
      </c>
      <c r="AE220" s="15" t="s">
        <v>2798</v>
      </c>
      <c r="AF220" s="15" t="s">
        <v>58</v>
      </c>
      <c r="AJ220" s="15" t="s">
        <v>2709</v>
      </c>
      <c r="AL220" s="4" t="str">
        <f t="shared" si="3"/>
        <v>X:153296324:C:T</v>
      </c>
      <c r="AM220" s="15">
        <v>319</v>
      </c>
      <c r="AN220" s="15" t="s">
        <v>90</v>
      </c>
      <c r="AT220" s="15">
        <v>17</v>
      </c>
    </row>
    <row r="221" spans="1:46" s="15" customFormat="1">
      <c r="A221" s="15" t="s">
        <v>1242</v>
      </c>
      <c r="B221" s="15" t="s">
        <v>40</v>
      </c>
      <c r="C221" s="15" t="s">
        <v>35</v>
      </c>
      <c r="D221" s="15">
        <v>1058494</v>
      </c>
      <c r="E221" s="15" t="s">
        <v>36</v>
      </c>
      <c r="F221" s="15">
        <v>1227</v>
      </c>
      <c r="G221" s="15">
        <v>977</v>
      </c>
      <c r="H221" s="15">
        <v>326</v>
      </c>
      <c r="I221" s="15" t="s">
        <v>2709</v>
      </c>
      <c r="J221" s="15" t="s">
        <v>1243</v>
      </c>
      <c r="K221" s="50" t="s">
        <v>92</v>
      </c>
      <c r="L221" s="50">
        <v>206</v>
      </c>
      <c r="M221" s="15" t="s">
        <v>200</v>
      </c>
      <c r="N221" s="15" t="s">
        <v>231</v>
      </c>
      <c r="O221" s="15" t="s">
        <v>1244</v>
      </c>
      <c r="P221" s="15" t="s">
        <v>1245</v>
      </c>
      <c r="Q221" s="15" t="s">
        <v>178</v>
      </c>
      <c r="R221" s="15" t="s">
        <v>727</v>
      </c>
      <c r="S221" s="15">
        <v>25.7</v>
      </c>
      <c r="T221" s="15">
        <v>0.57299999999999995</v>
      </c>
      <c r="U221" s="15" t="s">
        <v>49</v>
      </c>
      <c r="V221" s="15" t="s">
        <v>1246</v>
      </c>
      <c r="W221" s="15" t="s">
        <v>1247</v>
      </c>
      <c r="X221" s="15" t="s">
        <v>34</v>
      </c>
      <c r="Y221" s="15">
        <v>5.451E-6</v>
      </c>
      <c r="Z221" s="15">
        <v>1.221E-5</v>
      </c>
      <c r="AA221" s="15" t="s">
        <v>86</v>
      </c>
      <c r="AB221" s="51" t="s">
        <v>34</v>
      </c>
      <c r="AC221" s="15" t="s">
        <v>2729</v>
      </c>
      <c r="AD221" s="15" t="s">
        <v>56</v>
      </c>
      <c r="AE221" s="15" t="s">
        <v>57</v>
      </c>
      <c r="AF221" s="15" t="s">
        <v>58</v>
      </c>
      <c r="AJ221" s="15" t="s">
        <v>2709</v>
      </c>
      <c r="AL221" s="4" t="str">
        <f t="shared" si="3"/>
        <v>X:153296302:G:T</v>
      </c>
      <c r="AM221" s="15">
        <v>326</v>
      </c>
      <c r="AN221" s="15" t="s">
        <v>1243</v>
      </c>
      <c r="AT221" s="15">
        <v>17</v>
      </c>
    </row>
    <row r="222" spans="1:46" s="15" customFormat="1">
      <c r="A222" s="15" t="s">
        <v>1209</v>
      </c>
      <c r="B222" s="15" t="s">
        <v>39</v>
      </c>
      <c r="C222" s="15" t="s">
        <v>35</v>
      </c>
      <c r="D222" s="15">
        <v>655899</v>
      </c>
      <c r="E222" s="15" t="s">
        <v>36</v>
      </c>
      <c r="F222" s="15">
        <v>1245</v>
      </c>
      <c r="G222" s="15">
        <v>995</v>
      </c>
      <c r="H222" s="15">
        <v>332</v>
      </c>
      <c r="I222" s="15" t="s">
        <v>2709</v>
      </c>
      <c r="J222" s="15" t="s">
        <v>460</v>
      </c>
      <c r="K222" s="50" t="s">
        <v>34</v>
      </c>
      <c r="L222" s="50"/>
      <c r="M222" s="15" t="s">
        <v>34</v>
      </c>
      <c r="N222" s="15" t="s">
        <v>452</v>
      </c>
      <c r="O222" s="15" t="s">
        <v>461</v>
      </c>
      <c r="P222" s="15" t="s">
        <v>1210</v>
      </c>
      <c r="Q222" s="15" t="s">
        <v>1010</v>
      </c>
      <c r="R222" s="15" t="s">
        <v>1211</v>
      </c>
      <c r="S222" s="15">
        <v>23.5</v>
      </c>
      <c r="T222" s="15">
        <v>0.34599999999999997</v>
      </c>
      <c r="U222" s="15" t="s">
        <v>49</v>
      </c>
      <c r="V222" s="15" t="s">
        <v>1212</v>
      </c>
      <c r="W222" s="15" t="s">
        <v>1213</v>
      </c>
      <c r="X222" s="15" t="s">
        <v>34</v>
      </c>
      <c r="Y222" s="15" t="s">
        <v>34</v>
      </c>
      <c r="Z222" s="15" t="s">
        <v>34</v>
      </c>
      <c r="AA222" s="15" t="s">
        <v>34</v>
      </c>
      <c r="AB222" s="51" t="s">
        <v>34</v>
      </c>
      <c r="AC222" s="15" t="s">
        <v>2729</v>
      </c>
      <c r="AD222" s="15" t="s">
        <v>56</v>
      </c>
      <c r="AE222" s="15" t="s">
        <v>57</v>
      </c>
      <c r="AF222" s="15" t="s">
        <v>58</v>
      </c>
      <c r="AJ222" s="15" t="s">
        <v>2709</v>
      </c>
      <c r="AL222" s="4" t="str">
        <f t="shared" si="3"/>
        <v>X:153296284:C:T</v>
      </c>
      <c r="AM222" s="15">
        <v>332</v>
      </c>
      <c r="AN222" s="15" t="s">
        <v>460</v>
      </c>
      <c r="AT222" s="15">
        <v>17</v>
      </c>
    </row>
    <row r="223" spans="1:46" s="15" customFormat="1">
      <c r="A223" s="15" t="s">
        <v>1196</v>
      </c>
      <c r="B223" s="15" t="s">
        <v>40</v>
      </c>
      <c r="C223" s="15" t="s">
        <v>39</v>
      </c>
      <c r="D223" s="15">
        <v>156628</v>
      </c>
      <c r="E223" s="15" t="s">
        <v>36</v>
      </c>
      <c r="F223" s="15">
        <v>1256</v>
      </c>
      <c r="G223" s="15">
        <v>1006</v>
      </c>
      <c r="H223" s="15">
        <v>336</v>
      </c>
      <c r="I223" s="15" t="s">
        <v>2709</v>
      </c>
      <c r="J223" s="15" t="s">
        <v>1197</v>
      </c>
      <c r="K223" s="50" t="s">
        <v>507</v>
      </c>
      <c r="L223" s="50">
        <v>212</v>
      </c>
      <c r="M223" s="15" t="s">
        <v>210</v>
      </c>
      <c r="N223" s="15" t="s">
        <v>293</v>
      </c>
      <c r="O223" s="15" t="s">
        <v>1198</v>
      </c>
      <c r="P223" s="15" t="s">
        <v>1199</v>
      </c>
      <c r="Q223" s="15" t="s">
        <v>810</v>
      </c>
      <c r="R223" s="15" t="s">
        <v>761</v>
      </c>
      <c r="S223" s="15">
        <v>19.27</v>
      </c>
      <c r="T223" s="15">
        <v>0.47199999999999998</v>
      </c>
      <c r="U223" s="15" t="s">
        <v>49</v>
      </c>
      <c r="V223" s="15" t="s">
        <v>1200</v>
      </c>
      <c r="W223" s="15" t="s">
        <v>1201</v>
      </c>
      <c r="X223" s="15" t="s">
        <v>34</v>
      </c>
      <c r="Y223" s="15" t="s">
        <v>34</v>
      </c>
      <c r="Z223" s="15" t="s">
        <v>34</v>
      </c>
      <c r="AA223" s="15" t="s">
        <v>34</v>
      </c>
      <c r="AB223" s="51">
        <v>25741868</v>
      </c>
      <c r="AC223" s="15" t="s">
        <v>2729</v>
      </c>
      <c r="AD223" s="15" t="s">
        <v>56</v>
      </c>
      <c r="AE223" s="15" t="s">
        <v>190</v>
      </c>
      <c r="AF223" s="15" t="s">
        <v>58</v>
      </c>
      <c r="AJ223" s="15" t="s">
        <v>2709</v>
      </c>
      <c r="AL223" s="4" t="str">
        <f t="shared" si="3"/>
        <v>X:153296273:G:C</v>
      </c>
      <c r="AM223" s="15">
        <v>336</v>
      </c>
      <c r="AN223" s="15" t="s">
        <v>1197</v>
      </c>
      <c r="AT223" s="15">
        <v>17</v>
      </c>
    </row>
    <row r="224" spans="1:46" s="15" customFormat="1">
      <c r="A224" s="15" t="s">
        <v>1170</v>
      </c>
      <c r="B224" s="15" t="s">
        <v>40</v>
      </c>
      <c r="C224" s="15" t="s">
        <v>39</v>
      </c>
      <c r="D224" s="15">
        <v>570887</v>
      </c>
      <c r="E224" s="15" t="s">
        <v>36</v>
      </c>
      <c r="F224" s="15">
        <v>1275</v>
      </c>
      <c r="G224" s="15">
        <v>1025</v>
      </c>
      <c r="H224" s="15">
        <v>342</v>
      </c>
      <c r="I224" s="15" t="s">
        <v>2709</v>
      </c>
      <c r="J224" s="15" t="s">
        <v>198</v>
      </c>
      <c r="K224" s="50" t="s">
        <v>325</v>
      </c>
      <c r="L224" s="50">
        <v>218</v>
      </c>
      <c r="M224" s="15" t="s">
        <v>1022</v>
      </c>
      <c r="N224" s="15" t="s">
        <v>200</v>
      </c>
      <c r="O224" s="15" t="s">
        <v>612</v>
      </c>
      <c r="P224" s="15" t="s">
        <v>1171</v>
      </c>
      <c r="Q224" s="15" t="s">
        <v>47</v>
      </c>
      <c r="R224" s="15" t="s">
        <v>1172</v>
      </c>
      <c r="S224" s="15">
        <v>25.6</v>
      </c>
      <c r="T224" s="15">
        <v>0.55600000000000005</v>
      </c>
      <c r="U224" s="15" t="s">
        <v>296</v>
      </c>
      <c r="V224" s="15" t="s">
        <v>1173</v>
      </c>
      <c r="W224" s="15" t="s">
        <v>1174</v>
      </c>
      <c r="X224" s="15" t="s">
        <v>34</v>
      </c>
      <c r="Y224" s="15" t="s">
        <v>34</v>
      </c>
      <c r="Z224" s="15" t="s">
        <v>34</v>
      </c>
      <c r="AA224" s="15" t="s">
        <v>34</v>
      </c>
      <c r="AB224" s="51" t="s">
        <v>34</v>
      </c>
      <c r="AC224" s="15" t="s">
        <v>2729</v>
      </c>
      <c r="AD224" s="15" t="s">
        <v>56</v>
      </c>
      <c r="AE224" s="15" t="s">
        <v>57</v>
      </c>
      <c r="AF224" s="15" t="s">
        <v>58</v>
      </c>
      <c r="AJ224" s="15" t="s">
        <v>2709</v>
      </c>
      <c r="AL224" s="4" t="str">
        <f t="shared" si="3"/>
        <v>X:153296254:G:C</v>
      </c>
      <c r="AM224" s="15">
        <v>342</v>
      </c>
      <c r="AN224" s="15" t="s">
        <v>198</v>
      </c>
      <c r="AT224" s="15">
        <v>17</v>
      </c>
    </row>
    <row r="225" spans="1:46" s="15" customFormat="1">
      <c r="A225" s="15" t="s">
        <v>1141</v>
      </c>
      <c r="B225" s="15" t="s">
        <v>39</v>
      </c>
      <c r="C225" s="15" t="s">
        <v>35</v>
      </c>
      <c r="D225" s="15">
        <v>452394</v>
      </c>
      <c r="E225" s="15" t="s">
        <v>36</v>
      </c>
      <c r="F225" s="15">
        <v>1299</v>
      </c>
      <c r="G225" s="15">
        <v>1049</v>
      </c>
      <c r="H225" s="15">
        <v>350</v>
      </c>
      <c r="I225" s="15" t="s">
        <v>2709</v>
      </c>
      <c r="J225" s="15" t="s">
        <v>460</v>
      </c>
      <c r="K225" s="50" t="s">
        <v>340</v>
      </c>
      <c r="L225" s="50">
        <v>226</v>
      </c>
      <c r="M225" s="15" t="s">
        <v>79</v>
      </c>
      <c r="N225" s="15" t="s">
        <v>452</v>
      </c>
      <c r="O225" s="15" t="s">
        <v>461</v>
      </c>
      <c r="P225" s="15" t="s">
        <v>1142</v>
      </c>
      <c r="Q225" s="15" t="s">
        <v>903</v>
      </c>
      <c r="R225" s="15" t="s">
        <v>1143</v>
      </c>
      <c r="S225" s="15">
        <v>22.8</v>
      </c>
      <c r="T225" s="15">
        <v>0.27500000000000002</v>
      </c>
      <c r="U225" s="15" t="s">
        <v>296</v>
      </c>
      <c r="V225" s="15" t="s">
        <v>1144</v>
      </c>
      <c r="W225" s="15" t="s">
        <v>1145</v>
      </c>
      <c r="X225" s="15" t="s">
        <v>34</v>
      </c>
      <c r="Y225" s="15" t="s">
        <v>34</v>
      </c>
      <c r="Z225" s="15" t="s">
        <v>34</v>
      </c>
      <c r="AA225" s="15" t="s">
        <v>34</v>
      </c>
      <c r="AB225" s="51" t="s">
        <v>34</v>
      </c>
      <c r="AC225" s="15" t="s">
        <v>2729</v>
      </c>
      <c r="AD225" s="15" t="s">
        <v>56</v>
      </c>
      <c r="AE225" s="15" t="s">
        <v>190</v>
      </c>
      <c r="AF225" s="15" t="s">
        <v>58</v>
      </c>
      <c r="AJ225" s="15" t="s">
        <v>2709</v>
      </c>
      <c r="AL225" s="4" t="str">
        <f t="shared" si="3"/>
        <v>X:153296230:C:T</v>
      </c>
      <c r="AM225" s="15">
        <v>350</v>
      </c>
      <c r="AN225" s="15" t="s">
        <v>460</v>
      </c>
      <c r="AT225" s="15">
        <v>17</v>
      </c>
    </row>
    <row r="226" spans="1:46" s="15" customFormat="1">
      <c r="A226" s="15" t="s">
        <v>1101</v>
      </c>
      <c r="B226" s="15" t="s">
        <v>39</v>
      </c>
      <c r="C226" s="15" t="s">
        <v>106</v>
      </c>
      <c r="D226" s="15">
        <v>1045960</v>
      </c>
      <c r="E226" s="15" t="s">
        <v>36</v>
      </c>
      <c r="F226" s="15">
        <v>1322</v>
      </c>
      <c r="G226" s="15">
        <v>1072</v>
      </c>
      <c r="H226" s="15">
        <v>358</v>
      </c>
      <c r="I226" s="15" t="s">
        <v>2709</v>
      </c>
      <c r="J226" s="15" t="s">
        <v>379</v>
      </c>
      <c r="K226" s="50" t="s">
        <v>340</v>
      </c>
      <c r="L226" s="50">
        <v>234</v>
      </c>
      <c r="M226" s="15" t="s">
        <v>79</v>
      </c>
      <c r="N226" s="15" t="s">
        <v>110</v>
      </c>
      <c r="O226" s="15" t="s">
        <v>933</v>
      </c>
      <c r="P226" s="15" t="s">
        <v>1102</v>
      </c>
      <c r="Q226" s="15" t="s">
        <v>810</v>
      </c>
      <c r="R226" s="15" t="s">
        <v>382</v>
      </c>
      <c r="S226" s="15">
        <v>4.1070000000000002</v>
      </c>
      <c r="T226" s="15">
        <v>0.438</v>
      </c>
      <c r="U226" s="15" t="s">
        <v>296</v>
      </c>
      <c r="V226" s="15" t="s">
        <v>1103</v>
      </c>
      <c r="W226" s="15" t="s">
        <v>1104</v>
      </c>
      <c r="X226" s="15" t="s">
        <v>34</v>
      </c>
      <c r="Y226" s="15" t="s">
        <v>34</v>
      </c>
      <c r="Z226" s="15" t="s">
        <v>34</v>
      </c>
      <c r="AA226" s="15" t="s">
        <v>34</v>
      </c>
      <c r="AB226" s="51" t="s">
        <v>34</v>
      </c>
      <c r="AC226" s="15" t="s">
        <v>2729</v>
      </c>
      <c r="AD226" s="15" t="s">
        <v>56</v>
      </c>
      <c r="AE226" s="15" t="s">
        <v>57</v>
      </c>
      <c r="AF226" s="15" t="s">
        <v>58</v>
      </c>
      <c r="AJ226" s="15" t="s">
        <v>2709</v>
      </c>
      <c r="AL226" s="4" t="str">
        <f t="shared" si="3"/>
        <v>X:153296207:C:A</v>
      </c>
      <c r="AM226" s="15">
        <v>358</v>
      </c>
      <c r="AN226" s="15" t="s">
        <v>379</v>
      </c>
      <c r="AT226" s="15">
        <v>17</v>
      </c>
    </row>
    <row r="227" spans="1:46" s="15" customFormat="1">
      <c r="A227" s="15" t="s">
        <v>1063</v>
      </c>
      <c r="B227" s="15" t="s">
        <v>40</v>
      </c>
      <c r="C227" s="15" t="s">
        <v>106</v>
      </c>
      <c r="D227" s="15">
        <v>1016762</v>
      </c>
      <c r="E227" s="15" t="s">
        <v>36</v>
      </c>
      <c r="F227" s="15">
        <v>1332</v>
      </c>
      <c r="G227" s="15">
        <v>1082</v>
      </c>
      <c r="H227" s="15">
        <v>361</v>
      </c>
      <c r="I227" s="15" t="s">
        <v>2709</v>
      </c>
      <c r="J227" s="15" t="s">
        <v>427</v>
      </c>
      <c r="K227" s="50" t="s">
        <v>325</v>
      </c>
      <c r="L227" s="50">
        <v>237</v>
      </c>
      <c r="M227" s="15" t="s">
        <v>1022</v>
      </c>
      <c r="N227" s="15" t="s">
        <v>45</v>
      </c>
      <c r="O227" s="15" t="s">
        <v>428</v>
      </c>
      <c r="P227" s="15" t="s">
        <v>1064</v>
      </c>
      <c r="Q227" s="15" t="s">
        <v>1065</v>
      </c>
      <c r="R227" s="15" t="s">
        <v>1066</v>
      </c>
      <c r="S227" s="15">
        <v>22.5</v>
      </c>
      <c r="T227" s="15">
        <v>0.40600000000000003</v>
      </c>
      <c r="U227" s="15" t="s">
        <v>296</v>
      </c>
      <c r="V227" s="15" t="s">
        <v>1067</v>
      </c>
      <c r="W227" s="15" t="s">
        <v>1068</v>
      </c>
      <c r="X227" s="15" t="s">
        <v>34</v>
      </c>
      <c r="Y227" s="15">
        <v>1.66E-5</v>
      </c>
      <c r="Z227" s="15">
        <v>2.1719999999999999E-4</v>
      </c>
      <c r="AA227" s="15" t="s">
        <v>249</v>
      </c>
      <c r="AB227" s="51" t="s">
        <v>34</v>
      </c>
      <c r="AC227" s="15" t="s">
        <v>2729</v>
      </c>
      <c r="AD227" s="15" t="s">
        <v>56</v>
      </c>
      <c r="AE227" s="15" t="s">
        <v>57</v>
      </c>
      <c r="AF227" s="15" t="s">
        <v>58</v>
      </c>
      <c r="AJ227" s="15" t="s">
        <v>2709</v>
      </c>
      <c r="AL227" s="4" t="str">
        <f t="shared" si="3"/>
        <v>X:153296197:G:A</v>
      </c>
      <c r="AM227" s="15">
        <v>361</v>
      </c>
      <c r="AN227" s="15" t="s">
        <v>427</v>
      </c>
      <c r="AT227" s="15">
        <v>17</v>
      </c>
    </row>
    <row r="228" spans="1:46" s="15" customFormat="1">
      <c r="A228" s="15" t="s">
        <v>1044</v>
      </c>
      <c r="B228" s="15" t="s">
        <v>40</v>
      </c>
      <c r="C228" s="15" t="s">
        <v>106</v>
      </c>
      <c r="D228" s="15">
        <v>156629</v>
      </c>
      <c r="E228" s="15" t="s">
        <v>36</v>
      </c>
      <c r="F228" s="15">
        <v>1335</v>
      </c>
      <c r="G228" s="15">
        <v>1085</v>
      </c>
      <c r="H228" s="15">
        <v>362</v>
      </c>
      <c r="I228" s="15" t="s">
        <v>2709</v>
      </c>
      <c r="J228" s="15" t="s">
        <v>427</v>
      </c>
      <c r="K228" s="50" t="s">
        <v>106</v>
      </c>
      <c r="L228" s="50">
        <v>241</v>
      </c>
      <c r="M228" s="15" t="s">
        <v>267</v>
      </c>
      <c r="N228" s="15" t="s">
        <v>45</v>
      </c>
      <c r="O228" s="15" t="s">
        <v>428</v>
      </c>
      <c r="P228" s="15" t="s">
        <v>1045</v>
      </c>
      <c r="Q228" s="15" t="s">
        <v>178</v>
      </c>
      <c r="R228" s="15" t="s">
        <v>1046</v>
      </c>
      <c r="S228" s="15">
        <v>26.1</v>
      </c>
      <c r="T228" s="15">
        <v>0.40699999999999997</v>
      </c>
      <c r="U228" s="15" t="s">
        <v>296</v>
      </c>
      <c r="V228" s="15" t="s">
        <v>1047</v>
      </c>
      <c r="W228" s="15" t="s">
        <v>1048</v>
      </c>
      <c r="X228" s="15" t="s">
        <v>34</v>
      </c>
      <c r="Y228" s="15">
        <v>5.5439999999999998E-6</v>
      </c>
      <c r="Z228" s="15">
        <v>7.2420000000000001E-5</v>
      </c>
      <c r="AA228" s="15" t="s">
        <v>249</v>
      </c>
      <c r="AB228" s="51" t="s">
        <v>34</v>
      </c>
      <c r="AC228" s="15" t="s">
        <v>2729</v>
      </c>
      <c r="AD228" s="15" t="s">
        <v>56</v>
      </c>
      <c r="AE228" s="15" t="s">
        <v>57</v>
      </c>
      <c r="AF228" s="15" t="s">
        <v>58</v>
      </c>
      <c r="AJ228" s="15" t="s">
        <v>2709</v>
      </c>
      <c r="AL228" s="4" t="str">
        <f t="shared" si="3"/>
        <v>X:153296194:G:A</v>
      </c>
      <c r="AM228" s="15">
        <v>362</v>
      </c>
      <c r="AN228" s="15" t="s">
        <v>427</v>
      </c>
      <c r="AT228" s="15">
        <v>17</v>
      </c>
    </row>
    <row r="229" spans="1:46" s="15" customFormat="1">
      <c r="A229" s="15" t="s">
        <v>1040</v>
      </c>
      <c r="B229" s="15" t="s">
        <v>35</v>
      </c>
      <c r="C229" s="15" t="s">
        <v>40</v>
      </c>
      <c r="D229" s="15">
        <v>377105</v>
      </c>
      <c r="E229" s="15" t="s">
        <v>36</v>
      </c>
      <c r="F229" s="15">
        <v>1338</v>
      </c>
      <c r="G229" s="15">
        <v>1088</v>
      </c>
      <c r="H229" s="15">
        <v>363</v>
      </c>
      <c r="I229" s="15" t="s">
        <v>2709</v>
      </c>
      <c r="J229" s="15" t="s">
        <v>412</v>
      </c>
      <c r="K229" s="50" t="s">
        <v>34</v>
      </c>
      <c r="L229" s="50"/>
      <c r="M229" s="15" t="s">
        <v>34</v>
      </c>
      <c r="N229" s="15" t="s">
        <v>64</v>
      </c>
      <c r="O229" s="15" t="s">
        <v>413</v>
      </c>
      <c r="P229" s="15" t="s">
        <v>1041</v>
      </c>
      <c r="Q229" s="15" t="s">
        <v>178</v>
      </c>
      <c r="R229" s="15" t="s">
        <v>66</v>
      </c>
      <c r="S229" s="15">
        <v>25.2</v>
      </c>
      <c r="T229" s="15">
        <v>0.53</v>
      </c>
      <c r="U229" s="15" t="s">
        <v>296</v>
      </c>
      <c r="V229" s="15" t="s">
        <v>1042</v>
      </c>
      <c r="W229" s="15" t="s">
        <v>1043</v>
      </c>
      <c r="X229" s="15" t="s">
        <v>34</v>
      </c>
      <c r="Y229" s="15" t="s">
        <v>34</v>
      </c>
      <c r="Z229" s="15" t="s">
        <v>34</v>
      </c>
      <c r="AA229" s="15" t="s">
        <v>34</v>
      </c>
      <c r="AB229" s="51">
        <v>25741868</v>
      </c>
      <c r="AC229" s="15" t="s">
        <v>2729</v>
      </c>
      <c r="AD229" s="15" t="s">
        <v>56</v>
      </c>
      <c r="AE229" s="15" t="s">
        <v>190</v>
      </c>
      <c r="AF229" s="15" t="s">
        <v>58</v>
      </c>
      <c r="AJ229" s="15" t="s">
        <v>2709</v>
      </c>
      <c r="AL229" s="4" t="str">
        <f t="shared" si="3"/>
        <v>X:153296191:T:G</v>
      </c>
      <c r="AM229" s="15">
        <v>363</v>
      </c>
      <c r="AN229" s="15" t="s">
        <v>412</v>
      </c>
      <c r="AT229" s="15">
        <v>17</v>
      </c>
    </row>
    <row r="230" spans="1:46" s="15" customFormat="1">
      <c r="A230" s="15" t="s">
        <v>1028</v>
      </c>
      <c r="B230" s="15" t="s">
        <v>40</v>
      </c>
      <c r="C230" s="15" t="s">
        <v>106</v>
      </c>
      <c r="D230" s="15">
        <v>1191606</v>
      </c>
      <c r="E230" s="15" t="s">
        <v>36</v>
      </c>
      <c r="F230" s="15">
        <v>1346</v>
      </c>
      <c r="G230" s="15">
        <v>1096</v>
      </c>
      <c r="H230" s="15">
        <v>366</v>
      </c>
      <c r="I230" s="15" t="s">
        <v>2709</v>
      </c>
      <c r="J230" s="15" t="s">
        <v>981</v>
      </c>
      <c r="K230" s="50" t="s">
        <v>1404</v>
      </c>
      <c r="L230" s="50">
        <v>243</v>
      </c>
      <c r="M230" s="15" t="s">
        <v>243</v>
      </c>
      <c r="N230" s="15" t="s">
        <v>231</v>
      </c>
      <c r="O230" s="15" t="s">
        <v>982</v>
      </c>
      <c r="P230" s="15" t="s">
        <v>34</v>
      </c>
      <c r="Q230" s="15" t="s">
        <v>755</v>
      </c>
      <c r="R230" s="15" t="s">
        <v>1029</v>
      </c>
      <c r="S230" s="15">
        <v>23.8</v>
      </c>
      <c r="T230" s="15">
        <v>0.33700000000000002</v>
      </c>
      <c r="U230" s="15" t="s">
        <v>296</v>
      </c>
      <c r="V230" s="15" t="s">
        <v>1030</v>
      </c>
      <c r="W230" s="15" t="s">
        <v>1031</v>
      </c>
      <c r="X230" s="15" t="s">
        <v>34</v>
      </c>
      <c r="Y230" s="15" t="s">
        <v>34</v>
      </c>
      <c r="Z230" s="15" t="s">
        <v>34</v>
      </c>
      <c r="AA230" s="15" t="s">
        <v>34</v>
      </c>
      <c r="AB230" s="51" t="s">
        <v>34</v>
      </c>
      <c r="AC230" s="15" t="s">
        <v>2729</v>
      </c>
      <c r="AD230" s="15" t="s">
        <v>56</v>
      </c>
      <c r="AE230" s="15" t="s">
        <v>190</v>
      </c>
      <c r="AF230" s="15" t="s">
        <v>58</v>
      </c>
      <c r="AJ230" s="15" t="s">
        <v>2709</v>
      </c>
      <c r="AL230" s="4" t="str">
        <f t="shared" si="3"/>
        <v>X:153296183:G:A</v>
      </c>
      <c r="AM230" s="15">
        <v>366</v>
      </c>
      <c r="AN230" s="15" t="s">
        <v>981</v>
      </c>
      <c r="AT230" s="15">
        <v>17</v>
      </c>
    </row>
    <row r="231" spans="1:46" s="15" customFormat="1">
      <c r="A231" s="15" t="s">
        <v>1028</v>
      </c>
      <c r="B231" s="15" t="s">
        <v>40</v>
      </c>
      <c r="C231" s="15" t="s">
        <v>39</v>
      </c>
      <c r="D231" s="15">
        <v>863209</v>
      </c>
      <c r="E231" s="15" t="s">
        <v>36</v>
      </c>
      <c r="F231" s="15">
        <v>1346</v>
      </c>
      <c r="G231" s="15">
        <v>1096</v>
      </c>
      <c r="H231" s="15">
        <v>366</v>
      </c>
      <c r="I231" s="15" t="s">
        <v>2709</v>
      </c>
      <c r="J231" s="15" t="s">
        <v>1016</v>
      </c>
      <c r="K231" s="50" t="s">
        <v>1404</v>
      </c>
      <c r="L231" s="50">
        <v>243</v>
      </c>
      <c r="M231" s="15" t="s">
        <v>243</v>
      </c>
      <c r="N231" s="15" t="s">
        <v>44</v>
      </c>
      <c r="O231" s="15" t="s">
        <v>1017</v>
      </c>
      <c r="P231" s="15" t="s">
        <v>34</v>
      </c>
      <c r="Q231" s="15" t="s">
        <v>193</v>
      </c>
      <c r="R231" s="15" t="s">
        <v>477</v>
      </c>
      <c r="S231" s="15">
        <v>23.9</v>
      </c>
      <c r="T231" s="15">
        <v>0.41899999999999998</v>
      </c>
      <c r="U231" s="15" t="s">
        <v>296</v>
      </c>
      <c r="V231" s="15" t="s">
        <v>1032</v>
      </c>
      <c r="W231" s="15" t="s">
        <v>1033</v>
      </c>
      <c r="X231" s="15" t="s">
        <v>34</v>
      </c>
      <c r="Y231" s="15" t="s">
        <v>34</v>
      </c>
      <c r="Z231" s="15" t="s">
        <v>34</v>
      </c>
      <c r="AA231" s="15" t="s">
        <v>34</v>
      </c>
      <c r="AB231" s="51" t="s">
        <v>34</v>
      </c>
      <c r="AC231" s="15" t="s">
        <v>2729</v>
      </c>
      <c r="AD231" s="15" t="s">
        <v>56</v>
      </c>
      <c r="AE231" s="15" t="s">
        <v>57</v>
      </c>
      <c r="AF231" s="15" t="s">
        <v>58</v>
      </c>
      <c r="AJ231" s="15" t="s">
        <v>2709</v>
      </c>
      <c r="AL231" s="4" t="str">
        <f t="shared" si="3"/>
        <v>X:153296183:G:C</v>
      </c>
      <c r="AM231" s="15">
        <v>366</v>
      </c>
      <c r="AN231" s="15" t="s">
        <v>1016</v>
      </c>
      <c r="AT231" s="15">
        <v>17</v>
      </c>
    </row>
    <row r="232" spans="1:46" s="15" customFormat="1">
      <c r="A232" s="15" t="s">
        <v>1008</v>
      </c>
      <c r="B232" s="15" t="s">
        <v>40</v>
      </c>
      <c r="C232" s="15" t="s">
        <v>39</v>
      </c>
      <c r="D232" s="15">
        <v>536584</v>
      </c>
      <c r="E232" s="15" t="s">
        <v>36</v>
      </c>
      <c r="F232" s="15">
        <v>1352</v>
      </c>
      <c r="G232" s="15">
        <v>1102</v>
      </c>
      <c r="H232" s="15">
        <v>368</v>
      </c>
      <c r="I232" s="15" t="s">
        <v>2709</v>
      </c>
      <c r="J232" s="15" t="s">
        <v>1016</v>
      </c>
      <c r="K232" s="50" t="s">
        <v>462</v>
      </c>
      <c r="L232" s="50">
        <v>245</v>
      </c>
      <c r="M232" s="15" t="s">
        <v>696</v>
      </c>
      <c r="N232" s="15" t="s">
        <v>44</v>
      </c>
      <c r="O232" s="15" t="s">
        <v>1017</v>
      </c>
      <c r="P232" s="15" t="s">
        <v>1009</v>
      </c>
      <c r="Q232" s="15" t="s">
        <v>1018</v>
      </c>
      <c r="R232" s="15" t="s">
        <v>682</v>
      </c>
      <c r="S232" s="15">
        <v>20.8</v>
      </c>
      <c r="T232" s="15">
        <v>0.495</v>
      </c>
      <c r="U232" s="15" t="s">
        <v>296</v>
      </c>
      <c r="V232" s="15" t="s">
        <v>1019</v>
      </c>
      <c r="W232" s="15" t="s">
        <v>1020</v>
      </c>
      <c r="X232" s="15" t="s">
        <v>34</v>
      </c>
      <c r="Y232" s="15" t="s">
        <v>34</v>
      </c>
      <c r="Z232" s="15" t="s">
        <v>34</v>
      </c>
      <c r="AA232" s="15" t="s">
        <v>34</v>
      </c>
      <c r="AB232" s="51" t="s">
        <v>34</v>
      </c>
      <c r="AC232" s="15" t="s">
        <v>2729</v>
      </c>
      <c r="AD232" s="15" t="s">
        <v>56</v>
      </c>
      <c r="AE232" s="15" t="s">
        <v>57</v>
      </c>
      <c r="AF232" s="15" t="s">
        <v>58</v>
      </c>
      <c r="AJ232" s="15" t="s">
        <v>2709</v>
      </c>
      <c r="AL232" s="4" t="str">
        <f t="shared" si="3"/>
        <v>X:153296177:G:C</v>
      </c>
      <c r="AM232" s="15">
        <v>368</v>
      </c>
      <c r="AN232" s="15" t="s">
        <v>1016</v>
      </c>
      <c r="AT232" s="15">
        <v>17</v>
      </c>
    </row>
    <row r="233" spans="1:46" s="15" customFormat="1">
      <c r="A233" s="15" t="s">
        <v>991</v>
      </c>
      <c r="B233" s="15" t="s">
        <v>40</v>
      </c>
      <c r="C233" s="15" t="s">
        <v>39</v>
      </c>
      <c r="D233" s="15">
        <v>1029915</v>
      </c>
      <c r="E233" s="15" t="s">
        <v>36</v>
      </c>
      <c r="F233" s="15">
        <v>1360</v>
      </c>
      <c r="G233" s="15">
        <v>1110</v>
      </c>
      <c r="H233" s="15">
        <v>370</v>
      </c>
      <c r="I233" s="15" t="s">
        <v>2709</v>
      </c>
      <c r="J233" s="15" t="s">
        <v>272</v>
      </c>
      <c r="K233" s="50" t="s">
        <v>325</v>
      </c>
      <c r="L233" s="50">
        <v>247</v>
      </c>
      <c r="M233" s="15" t="s">
        <v>326</v>
      </c>
      <c r="N233" s="15" t="s">
        <v>63</v>
      </c>
      <c r="O233" s="15" t="s">
        <v>992</v>
      </c>
      <c r="P233" s="15" t="s">
        <v>34</v>
      </c>
      <c r="Q233" s="15" t="s">
        <v>286</v>
      </c>
      <c r="R233" s="15" t="s">
        <v>211</v>
      </c>
      <c r="S233" s="15">
        <v>17.579999999999998</v>
      </c>
      <c r="T233" s="15">
        <v>0.42</v>
      </c>
      <c r="U233" s="15" t="s">
        <v>296</v>
      </c>
      <c r="V233" s="15" t="s">
        <v>993</v>
      </c>
      <c r="W233" s="15" t="s">
        <v>994</v>
      </c>
      <c r="X233" s="15" t="s">
        <v>34</v>
      </c>
      <c r="Y233" s="15" t="s">
        <v>34</v>
      </c>
      <c r="Z233" s="15" t="s">
        <v>34</v>
      </c>
      <c r="AA233" s="15" t="s">
        <v>34</v>
      </c>
      <c r="AB233" s="51" t="s">
        <v>34</v>
      </c>
      <c r="AC233" s="15" t="s">
        <v>2729</v>
      </c>
      <c r="AD233" s="15" t="s">
        <v>56</v>
      </c>
      <c r="AE233" s="15" t="s">
        <v>169</v>
      </c>
      <c r="AF233" s="15" t="s">
        <v>58</v>
      </c>
      <c r="AJ233" s="15" t="s">
        <v>2709</v>
      </c>
      <c r="AL233" s="4" t="str">
        <f t="shared" si="3"/>
        <v>X:153296169:G:C</v>
      </c>
      <c r="AM233" s="15">
        <v>370</v>
      </c>
      <c r="AN233" s="15" t="s">
        <v>272</v>
      </c>
      <c r="AT233" s="15">
        <v>17</v>
      </c>
    </row>
    <row r="234" spans="1:46" s="15" customFormat="1">
      <c r="A234" s="15" t="s">
        <v>973</v>
      </c>
      <c r="B234" s="15" t="s">
        <v>35</v>
      </c>
      <c r="C234" s="15" t="s">
        <v>40</v>
      </c>
      <c r="D234" s="15">
        <v>632886</v>
      </c>
      <c r="E234" s="15" t="s">
        <v>36</v>
      </c>
      <c r="F234" s="15">
        <v>1365</v>
      </c>
      <c r="G234" s="15">
        <v>1115</v>
      </c>
      <c r="H234" s="15">
        <v>372</v>
      </c>
      <c r="I234" s="15" t="s">
        <v>2709</v>
      </c>
      <c r="J234" s="15" t="s">
        <v>974</v>
      </c>
      <c r="K234" s="50" t="s">
        <v>78</v>
      </c>
      <c r="L234" s="50">
        <v>249</v>
      </c>
      <c r="M234" s="15" t="s">
        <v>500</v>
      </c>
      <c r="N234" s="15" t="s">
        <v>210</v>
      </c>
      <c r="O234" s="15" t="s">
        <v>975</v>
      </c>
      <c r="P234" s="15" t="s">
        <v>976</v>
      </c>
      <c r="Q234" s="15" t="s">
        <v>112</v>
      </c>
      <c r="R234" s="15" t="s">
        <v>977</v>
      </c>
      <c r="S234" s="15">
        <v>22</v>
      </c>
      <c r="T234" s="15">
        <v>0.38700000000000001</v>
      </c>
      <c r="U234" s="15" t="s">
        <v>296</v>
      </c>
      <c r="V234" s="15" t="s">
        <v>978</v>
      </c>
      <c r="W234" s="15" t="s">
        <v>979</v>
      </c>
      <c r="X234" s="15" t="s">
        <v>34</v>
      </c>
      <c r="Y234" s="15">
        <v>1.6909999999999999E-5</v>
      </c>
      <c r="Z234" s="15">
        <v>2.2790000000000001E-4</v>
      </c>
      <c r="AA234" s="15" t="s">
        <v>70</v>
      </c>
      <c r="AB234" s="51" t="s">
        <v>34</v>
      </c>
      <c r="AC234" s="15" t="s">
        <v>2729</v>
      </c>
      <c r="AD234" s="15" t="s">
        <v>56</v>
      </c>
      <c r="AE234" s="15" t="s">
        <v>206</v>
      </c>
      <c r="AF234" s="15" t="s">
        <v>58</v>
      </c>
      <c r="AJ234" s="15" t="s">
        <v>2709</v>
      </c>
      <c r="AL234" s="4" t="str">
        <f t="shared" si="3"/>
        <v>X:153296164:T:G</v>
      </c>
      <c r="AM234" s="15">
        <v>372</v>
      </c>
      <c r="AN234" s="15" t="s">
        <v>974</v>
      </c>
      <c r="AT234" s="15">
        <v>17</v>
      </c>
    </row>
    <row r="235" spans="1:46" s="15" customFormat="1">
      <c r="A235" s="15" t="s">
        <v>968</v>
      </c>
      <c r="B235" s="15" t="s">
        <v>106</v>
      </c>
      <c r="C235" s="15" t="s">
        <v>40</v>
      </c>
      <c r="D235" s="15">
        <v>632887</v>
      </c>
      <c r="E235" s="15" t="s">
        <v>36</v>
      </c>
      <c r="F235" s="15">
        <v>1367</v>
      </c>
      <c r="G235" s="15">
        <v>1117</v>
      </c>
      <c r="H235" s="15">
        <v>373</v>
      </c>
      <c r="I235" s="15" t="s">
        <v>2709</v>
      </c>
      <c r="J235" s="15" t="s">
        <v>208</v>
      </c>
      <c r="K235" s="50" t="s">
        <v>43</v>
      </c>
      <c r="L235" s="50">
        <v>250</v>
      </c>
      <c r="M235" s="15" t="s">
        <v>440</v>
      </c>
      <c r="N235" s="15" t="s">
        <v>210</v>
      </c>
      <c r="O235" s="15" t="s">
        <v>222</v>
      </c>
      <c r="P235" s="15" t="s">
        <v>969</v>
      </c>
      <c r="Q235" s="15" t="s">
        <v>872</v>
      </c>
      <c r="R235" s="15" t="s">
        <v>211</v>
      </c>
      <c r="S235" s="15">
        <v>13.29</v>
      </c>
      <c r="T235" s="15">
        <v>0.53100000000000003</v>
      </c>
      <c r="U235" s="15" t="s">
        <v>296</v>
      </c>
      <c r="V235" s="15" t="s">
        <v>970</v>
      </c>
      <c r="W235" s="15" t="s">
        <v>971</v>
      </c>
      <c r="X235" s="15" t="s">
        <v>34</v>
      </c>
      <c r="Y235" s="15">
        <v>1.6909999999999999E-5</v>
      </c>
      <c r="Z235" s="15">
        <v>2.2780000000000001E-4</v>
      </c>
      <c r="AA235" s="15" t="s">
        <v>70</v>
      </c>
      <c r="AB235" s="51" t="s">
        <v>34</v>
      </c>
      <c r="AC235" s="15" t="s">
        <v>2729</v>
      </c>
      <c r="AD235" s="15" t="s">
        <v>56</v>
      </c>
      <c r="AE235" s="15" t="s">
        <v>206</v>
      </c>
      <c r="AF235" s="15" t="s">
        <v>58</v>
      </c>
      <c r="AJ235" s="15" t="s">
        <v>2709</v>
      </c>
      <c r="AL235" s="4" t="str">
        <f t="shared" si="3"/>
        <v>X:153296162:A:G</v>
      </c>
      <c r="AM235" s="15">
        <v>373</v>
      </c>
      <c r="AN235" s="15" t="s">
        <v>208</v>
      </c>
      <c r="AT235" s="15">
        <v>17</v>
      </c>
    </row>
    <row r="236" spans="1:46" s="15" customFormat="1">
      <c r="A236" s="15" t="s">
        <v>908</v>
      </c>
      <c r="B236" s="15" t="s">
        <v>40</v>
      </c>
      <c r="C236" s="15" t="s">
        <v>106</v>
      </c>
      <c r="D236" s="15">
        <v>932647</v>
      </c>
      <c r="E236" s="15" t="s">
        <v>36</v>
      </c>
      <c r="F236" s="15">
        <v>1386</v>
      </c>
      <c r="G236" s="15">
        <v>1136</v>
      </c>
      <c r="H236" s="15">
        <v>379</v>
      </c>
      <c r="I236" s="15" t="s">
        <v>2709</v>
      </c>
      <c r="J236" s="15" t="s">
        <v>427</v>
      </c>
      <c r="K236" s="50" t="s">
        <v>34</v>
      </c>
      <c r="L236" s="50"/>
      <c r="M236" s="15" t="s">
        <v>34</v>
      </c>
      <c r="N236" s="15" t="s">
        <v>45</v>
      </c>
      <c r="O236" s="15" t="s">
        <v>428</v>
      </c>
      <c r="P236" s="15" t="s">
        <v>909</v>
      </c>
      <c r="Q236" s="15" t="s">
        <v>910</v>
      </c>
      <c r="R236" s="15" t="s">
        <v>769</v>
      </c>
      <c r="S236" s="15">
        <v>18.41</v>
      </c>
      <c r="T236" s="15">
        <v>0.39200000000000002</v>
      </c>
      <c r="U236" s="15" t="s">
        <v>296</v>
      </c>
      <c r="V236" s="15" t="s">
        <v>911</v>
      </c>
      <c r="W236" s="15" t="s">
        <v>912</v>
      </c>
      <c r="X236" s="15" t="s">
        <v>34</v>
      </c>
      <c r="Y236" s="15">
        <v>5.7389999999999996E-6</v>
      </c>
      <c r="Z236" s="15">
        <v>1.294E-5</v>
      </c>
      <c r="AA236" s="15" t="s">
        <v>86</v>
      </c>
      <c r="AB236" s="51" t="s">
        <v>34</v>
      </c>
      <c r="AC236" s="15" t="s">
        <v>2729</v>
      </c>
      <c r="AD236" s="15" t="s">
        <v>56</v>
      </c>
      <c r="AE236" s="15" t="s">
        <v>190</v>
      </c>
      <c r="AF236" s="15" t="s">
        <v>58</v>
      </c>
      <c r="AJ236" s="15" t="s">
        <v>2709</v>
      </c>
      <c r="AL236" s="4" t="str">
        <f t="shared" si="3"/>
        <v>X:153296143:G:A</v>
      </c>
      <c r="AM236" s="15">
        <v>379</v>
      </c>
      <c r="AN236" s="15" t="s">
        <v>427</v>
      </c>
      <c r="AT236" s="15">
        <v>17</v>
      </c>
    </row>
    <row r="237" spans="1:46" s="15" customFormat="1">
      <c r="A237" s="15" t="s">
        <v>894</v>
      </c>
      <c r="B237" s="15" t="s">
        <v>40</v>
      </c>
      <c r="C237" s="15" t="s">
        <v>106</v>
      </c>
      <c r="D237" s="15">
        <v>431897</v>
      </c>
      <c r="E237" s="15" t="s">
        <v>36</v>
      </c>
      <c r="F237" s="15">
        <v>1391</v>
      </c>
      <c r="G237" s="15">
        <v>1141</v>
      </c>
      <c r="H237" s="15">
        <v>381</v>
      </c>
      <c r="I237" s="15" t="s">
        <v>2709</v>
      </c>
      <c r="J237" s="15" t="s">
        <v>107</v>
      </c>
      <c r="K237" s="50" t="s">
        <v>34</v>
      </c>
      <c r="L237" s="50"/>
      <c r="M237" s="15" t="s">
        <v>34</v>
      </c>
      <c r="N237" s="15" t="s">
        <v>110</v>
      </c>
      <c r="O237" s="15" t="s">
        <v>808</v>
      </c>
      <c r="P237" s="15" t="s">
        <v>895</v>
      </c>
      <c r="Q237" s="15" t="s">
        <v>896</v>
      </c>
      <c r="R237" s="15" t="s">
        <v>194</v>
      </c>
      <c r="S237" s="15">
        <v>13.92</v>
      </c>
      <c r="T237" s="15">
        <v>0.45100000000000001</v>
      </c>
      <c r="U237" s="15" t="s">
        <v>296</v>
      </c>
      <c r="V237" s="15" t="s">
        <v>897</v>
      </c>
      <c r="W237" s="15" t="s">
        <v>898</v>
      </c>
      <c r="X237" s="15" t="s">
        <v>34</v>
      </c>
      <c r="Y237" s="15">
        <v>5.7660000000000004E-6</v>
      </c>
      <c r="Z237" s="15">
        <v>1.2989999999999999E-5</v>
      </c>
      <c r="AA237" s="15" t="s">
        <v>86</v>
      </c>
      <c r="AB237" s="51">
        <v>12111643</v>
      </c>
      <c r="AC237" s="15" t="s">
        <v>2729</v>
      </c>
      <c r="AD237" s="15" t="s">
        <v>56</v>
      </c>
      <c r="AE237" s="15" t="s">
        <v>190</v>
      </c>
      <c r="AF237" s="15" t="s">
        <v>58</v>
      </c>
      <c r="AJ237" s="15" t="s">
        <v>2709</v>
      </c>
      <c r="AL237" s="4" t="str">
        <f t="shared" si="3"/>
        <v>X:153296138:G:A</v>
      </c>
      <c r="AM237" s="15">
        <v>381</v>
      </c>
      <c r="AN237" s="15" t="s">
        <v>107</v>
      </c>
      <c r="AT237" s="15">
        <v>17</v>
      </c>
    </row>
    <row r="238" spans="1:46" s="15" customFormat="1">
      <c r="A238" s="15" t="s">
        <v>877</v>
      </c>
      <c r="B238" s="15" t="s">
        <v>106</v>
      </c>
      <c r="C238" s="15" t="s">
        <v>40</v>
      </c>
      <c r="D238" s="15">
        <v>393487</v>
      </c>
      <c r="E238" s="15" t="s">
        <v>36</v>
      </c>
      <c r="F238" s="15">
        <v>1398</v>
      </c>
      <c r="G238" s="15">
        <v>1148</v>
      </c>
      <c r="H238" s="15">
        <v>383</v>
      </c>
      <c r="I238" s="15" t="s">
        <v>2709</v>
      </c>
      <c r="J238" s="15" t="s">
        <v>878</v>
      </c>
      <c r="K238" s="50" t="s">
        <v>34</v>
      </c>
      <c r="L238" s="50"/>
      <c r="M238" s="15" t="s">
        <v>34</v>
      </c>
      <c r="N238" s="15" t="s">
        <v>210</v>
      </c>
      <c r="O238" s="15" t="s">
        <v>879</v>
      </c>
      <c r="P238" s="15" t="s">
        <v>880</v>
      </c>
      <c r="Q238" s="15" t="s">
        <v>872</v>
      </c>
      <c r="R238" s="15" t="s">
        <v>881</v>
      </c>
      <c r="S238" s="15">
        <v>22.2</v>
      </c>
      <c r="T238" s="15">
        <v>0.39300000000000002</v>
      </c>
      <c r="U238" s="15" t="s">
        <v>296</v>
      </c>
      <c r="V238" s="15" t="s">
        <v>882</v>
      </c>
      <c r="W238" s="15" t="s">
        <v>883</v>
      </c>
      <c r="X238" s="15" t="s">
        <v>34</v>
      </c>
      <c r="Y238" s="15" t="s">
        <v>34</v>
      </c>
      <c r="Z238" s="15" t="s">
        <v>34</v>
      </c>
      <c r="AA238" s="15" t="s">
        <v>34</v>
      </c>
      <c r="AB238" s="51">
        <v>25741868</v>
      </c>
      <c r="AC238" s="15" t="s">
        <v>2729</v>
      </c>
      <c r="AD238" s="15" t="s">
        <v>56</v>
      </c>
      <c r="AE238" s="15" t="s">
        <v>169</v>
      </c>
      <c r="AF238" s="15" t="s">
        <v>58</v>
      </c>
      <c r="AJ238" s="15" t="s">
        <v>2709</v>
      </c>
      <c r="AL238" s="4" t="str">
        <f t="shared" si="3"/>
        <v>X:153296131:A:G</v>
      </c>
      <c r="AM238" s="15">
        <v>383</v>
      </c>
      <c r="AN238" s="15" t="s">
        <v>878</v>
      </c>
      <c r="AT238" s="15">
        <v>17</v>
      </c>
    </row>
    <row r="239" spans="1:46" s="15" customFormat="1">
      <c r="A239" s="15" t="s">
        <v>870</v>
      </c>
      <c r="B239" s="15" t="s">
        <v>40</v>
      </c>
      <c r="C239" s="15" t="s">
        <v>106</v>
      </c>
      <c r="D239" s="15">
        <v>589521</v>
      </c>
      <c r="E239" s="15" t="s">
        <v>36</v>
      </c>
      <c r="F239" s="15">
        <v>1400</v>
      </c>
      <c r="G239" s="15">
        <v>1150</v>
      </c>
      <c r="H239" s="15">
        <v>384</v>
      </c>
      <c r="I239" s="15" t="s">
        <v>2709</v>
      </c>
      <c r="J239" s="15" t="s">
        <v>107</v>
      </c>
      <c r="K239" s="50" t="s">
        <v>34</v>
      </c>
      <c r="L239" s="50"/>
      <c r="M239" s="15" t="s">
        <v>34</v>
      </c>
      <c r="N239" s="15" t="s">
        <v>110</v>
      </c>
      <c r="O239" s="15" t="s">
        <v>808</v>
      </c>
      <c r="P239" s="15" t="s">
        <v>871</v>
      </c>
      <c r="Q239" s="15" t="s">
        <v>872</v>
      </c>
      <c r="R239" s="15" t="s">
        <v>211</v>
      </c>
      <c r="S239" s="15">
        <v>15.8</v>
      </c>
      <c r="T239" s="15">
        <v>0.42399999999999999</v>
      </c>
      <c r="U239" s="15" t="s">
        <v>296</v>
      </c>
      <c r="V239" s="15" t="s">
        <v>873</v>
      </c>
      <c r="W239" s="15" t="s">
        <v>874</v>
      </c>
      <c r="X239" s="15" t="s">
        <v>34</v>
      </c>
      <c r="Y239" s="15">
        <v>5.755E-6</v>
      </c>
      <c r="Z239" s="15">
        <v>2.6570000000000001E-4</v>
      </c>
      <c r="AA239" s="15" t="s">
        <v>876</v>
      </c>
      <c r="AB239" s="51" t="s">
        <v>34</v>
      </c>
      <c r="AC239" s="15" t="s">
        <v>2729</v>
      </c>
      <c r="AD239" s="15" t="s">
        <v>56</v>
      </c>
      <c r="AE239" s="15" t="s">
        <v>2797</v>
      </c>
      <c r="AF239" s="15" t="s">
        <v>58</v>
      </c>
      <c r="AJ239" s="15" t="s">
        <v>2709</v>
      </c>
      <c r="AL239" s="4" t="str">
        <f t="shared" si="3"/>
        <v>X:153296129:G:A</v>
      </c>
      <c r="AM239" s="15">
        <v>384</v>
      </c>
      <c r="AN239" s="15" t="s">
        <v>107</v>
      </c>
      <c r="AT239" s="15">
        <v>17</v>
      </c>
    </row>
    <row r="240" spans="1:46" s="15" customFormat="1">
      <c r="A240" s="15" t="s">
        <v>851</v>
      </c>
      <c r="B240" s="15" t="s">
        <v>40</v>
      </c>
      <c r="C240" s="15" t="s">
        <v>35</v>
      </c>
      <c r="D240" s="15">
        <v>855192</v>
      </c>
      <c r="E240" s="15" t="s">
        <v>36</v>
      </c>
      <c r="F240" s="15">
        <v>1403</v>
      </c>
      <c r="G240" s="15">
        <v>1153</v>
      </c>
      <c r="H240" s="15">
        <v>385</v>
      </c>
      <c r="I240" s="15" t="s">
        <v>2709</v>
      </c>
      <c r="J240" s="15" t="s">
        <v>668</v>
      </c>
      <c r="K240" s="50" t="s">
        <v>34</v>
      </c>
      <c r="L240" s="50"/>
      <c r="M240" s="15" t="s">
        <v>34</v>
      </c>
      <c r="N240" s="15" t="s">
        <v>64</v>
      </c>
      <c r="O240" s="15" t="s">
        <v>669</v>
      </c>
      <c r="P240" s="15" t="s">
        <v>852</v>
      </c>
      <c r="Q240" s="15" t="s">
        <v>223</v>
      </c>
      <c r="R240" s="15" t="s">
        <v>211</v>
      </c>
      <c r="S240" s="15">
        <v>12.9</v>
      </c>
      <c r="T240" s="15">
        <v>0.42199999999999999</v>
      </c>
      <c r="U240" s="15" t="s">
        <v>296</v>
      </c>
      <c r="V240" s="15" t="s">
        <v>857</v>
      </c>
      <c r="W240" s="15" t="s">
        <v>858</v>
      </c>
      <c r="X240" s="15" t="s">
        <v>34</v>
      </c>
      <c r="Y240" s="15">
        <v>5.772E-6</v>
      </c>
      <c r="Z240" s="15">
        <v>3.676E-5</v>
      </c>
      <c r="AA240" s="15" t="s">
        <v>101</v>
      </c>
      <c r="AB240" s="51" t="s">
        <v>34</v>
      </c>
      <c r="AC240" s="15" t="s">
        <v>2729</v>
      </c>
      <c r="AD240" s="15" t="s">
        <v>56</v>
      </c>
      <c r="AE240" s="15" t="s">
        <v>57</v>
      </c>
      <c r="AF240" s="15" t="s">
        <v>58</v>
      </c>
      <c r="AJ240" s="15" t="s">
        <v>2709</v>
      </c>
      <c r="AL240" s="4" t="str">
        <f t="shared" si="3"/>
        <v>X:153296126:G:T</v>
      </c>
      <c r="AM240" s="15">
        <v>385</v>
      </c>
      <c r="AN240" s="15" t="s">
        <v>668</v>
      </c>
      <c r="AT240" s="15">
        <v>17</v>
      </c>
    </row>
    <row r="241" spans="1:1028" s="15" customFormat="1">
      <c r="A241" s="15" t="s">
        <v>806</v>
      </c>
      <c r="B241" s="15" t="s">
        <v>40</v>
      </c>
      <c r="C241" s="15" t="s">
        <v>35</v>
      </c>
      <c r="D241" s="15">
        <v>813745</v>
      </c>
      <c r="E241" s="15" t="s">
        <v>36</v>
      </c>
      <c r="F241" s="15">
        <v>1412</v>
      </c>
      <c r="G241" s="15">
        <v>1162</v>
      </c>
      <c r="H241" s="15">
        <v>388</v>
      </c>
      <c r="I241" s="15" t="s">
        <v>2709</v>
      </c>
      <c r="J241" s="15" t="s">
        <v>668</v>
      </c>
      <c r="K241" s="50" t="s">
        <v>35</v>
      </c>
      <c r="L241" s="50">
        <v>260</v>
      </c>
      <c r="M241" s="15" t="s">
        <v>64</v>
      </c>
      <c r="N241" s="15" t="s">
        <v>64</v>
      </c>
      <c r="O241" s="15" t="s">
        <v>817</v>
      </c>
      <c r="P241" s="15" t="s">
        <v>809</v>
      </c>
      <c r="Q241" s="15" t="s">
        <v>818</v>
      </c>
      <c r="R241" s="15" t="s">
        <v>211</v>
      </c>
      <c r="S241" s="15">
        <v>15.53</v>
      </c>
      <c r="T241" s="15">
        <v>0.48</v>
      </c>
      <c r="U241" s="15" t="s">
        <v>296</v>
      </c>
      <c r="V241" s="15" t="s">
        <v>819</v>
      </c>
      <c r="W241" s="15" t="s">
        <v>820</v>
      </c>
      <c r="X241" s="15" t="s">
        <v>34</v>
      </c>
      <c r="Y241" s="15" t="s">
        <v>34</v>
      </c>
      <c r="Z241" s="15" t="s">
        <v>34</v>
      </c>
      <c r="AA241" s="15" t="s">
        <v>34</v>
      </c>
      <c r="AB241" s="51" t="s">
        <v>814</v>
      </c>
      <c r="AC241" s="15" t="s">
        <v>2729</v>
      </c>
      <c r="AD241" s="15" t="s">
        <v>56</v>
      </c>
      <c r="AE241" s="15" t="s">
        <v>169</v>
      </c>
      <c r="AF241" s="15" t="s">
        <v>58</v>
      </c>
      <c r="AJ241" s="15" t="s">
        <v>2709</v>
      </c>
      <c r="AL241" s="4" t="str">
        <f t="shared" si="3"/>
        <v>X:153296117:G:T</v>
      </c>
      <c r="AM241" s="15">
        <v>388</v>
      </c>
      <c r="AN241" s="15" t="s">
        <v>668</v>
      </c>
      <c r="AT241" s="15">
        <v>17</v>
      </c>
    </row>
    <row r="242" spans="1:1028" s="15" customFormat="1">
      <c r="A242" s="15" t="s">
        <v>778</v>
      </c>
      <c r="B242" s="15" t="s">
        <v>40</v>
      </c>
      <c r="C242" s="15" t="s">
        <v>35</v>
      </c>
      <c r="D242" s="15">
        <v>1006465</v>
      </c>
      <c r="E242" s="15" t="s">
        <v>36</v>
      </c>
      <c r="F242" s="15">
        <v>1421</v>
      </c>
      <c r="G242" s="15">
        <v>1171</v>
      </c>
      <c r="H242" s="15">
        <v>391</v>
      </c>
      <c r="I242" s="15" t="s">
        <v>2709</v>
      </c>
      <c r="J242" s="15" t="s">
        <v>668</v>
      </c>
      <c r="K242" s="50" t="s">
        <v>507</v>
      </c>
      <c r="L242" s="50">
        <v>263</v>
      </c>
      <c r="M242" s="15" t="s">
        <v>210</v>
      </c>
      <c r="N242" s="15" t="s">
        <v>64</v>
      </c>
      <c r="O242" s="15" t="s">
        <v>779</v>
      </c>
      <c r="P242" s="15" t="s">
        <v>34</v>
      </c>
      <c r="Q242" s="15" t="s">
        <v>125</v>
      </c>
      <c r="R242" s="15" t="s">
        <v>173</v>
      </c>
      <c r="S242" s="15">
        <v>13.13</v>
      </c>
      <c r="T242" s="15">
        <v>0.29599999999999999</v>
      </c>
      <c r="U242" s="15" t="s">
        <v>296</v>
      </c>
      <c r="V242" s="15" t="s">
        <v>780</v>
      </c>
      <c r="W242" s="15" t="s">
        <v>781</v>
      </c>
      <c r="X242" s="15" t="s">
        <v>34</v>
      </c>
      <c r="Y242" s="15" t="s">
        <v>34</v>
      </c>
      <c r="Z242" s="15" t="s">
        <v>34</v>
      </c>
      <c r="AA242" s="15" t="s">
        <v>34</v>
      </c>
      <c r="AB242" s="51" t="s">
        <v>34</v>
      </c>
      <c r="AC242" s="15" t="s">
        <v>2729</v>
      </c>
      <c r="AD242" s="15" t="s">
        <v>56</v>
      </c>
      <c r="AE242" s="15" t="s">
        <v>57</v>
      </c>
      <c r="AF242" s="15" t="s">
        <v>58</v>
      </c>
      <c r="AJ242" s="15" t="s">
        <v>2709</v>
      </c>
      <c r="AL242" s="4" t="str">
        <f t="shared" si="3"/>
        <v>X:153296108:G:T</v>
      </c>
      <c r="AM242" s="15">
        <v>391</v>
      </c>
      <c r="AN242" s="15" t="s">
        <v>668</v>
      </c>
      <c r="AT242" s="15">
        <v>17</v>
      </c>
    </row>
    <row r="243" spans="1:1028" s="15" customFormat="1">
      <c r="A243" s="15" t="s">
        <v>764</v>
      </c>
      <c r="B243" s="15" t="s">
        <v>35</v>
      </c>
      <c r="C243" s="15" t="s">
        <v>40</v>
      </c>
      <c r="D243" s="15">
        <v>536582</v>
      </c>
      <c r="E243" s="15" t="s">
        <v>36</v>
      </c>
      <c r="F243" s="15">
        <v>1425</v>
      </c>
      <c r="G243" s="15">
        <v>1175</v>
      </c>
      <c r="H243" s="15">
        <v>392</v>
      </c>
      <c r="I243" s="15" t="s">
        <v>2709</v>
      </c>
      <c r="J243" s="15" t="s">
        <v>765</v>
      </c>
      <c r="K243" s="50" t="s">
        <v>521</v>
      </c>
      <c r="L243" s="50">
        <v>264</v>
      </c>
      <c r="M243" s="15" t="s">
        <v>522</v>
      </c>
      <c r="N243" s="15" t="s">
        <v>267</v>
      </c>
      <c r="O243" s="15" t="s">
        <v>766</v>
      </c>
      <c r="P243" s="15" t="s">
        <v>767</v>
      </c>
      <c r="Q243" s="15" t="s">
        <v>768</v>
      </c>
      <c r="R243" s="15" t="s">
        <v>769</v>
      </c>
      <c r="S243" s="15">
        <v>16.559999999999999</v>
      </c>
      <c r="T243" s="15">
        <v>0.40200000000000002</v>
      </c>
      <c r="U243" s="15" t="s">
        <v>296</v>
      </c>
      <c r="V243" s="15" t="s">
        <v>770</v>
      </c>
      <c r="W243" s="15" t="s">
        <v>771</v>
      </c>
      <c r="X243" s="15" t="s">
        <v>34</v>
      </c>
      <c r="Y243" s="15" t="s">
        <v>34</v>
      </c>
      <c r="Z243" s="15" t="s">
        <v>34</v>
      </c>
      <c r="AA243" s="15" t="s">
        <v>34</v>
      </c>
      <c r="AB243" s="51" t="s">
        <v>34</v>
      </c>
      <c r="AC243" s="15" t="s">
        <v>2729</v>
      </c>
      <c r="AD243" s="15" t="s">
        <v>56</v>
      </c>
      <c r="AE243" s="15" t="s">
        <v>57</v>
      </c>
      <c r="AF243" s="15" t="s">
        <v>58</v>
      </c>
      <c r="AJ243" s="15" t="s">
        <v>2709</v>
      </c>
      <c r="AL243" s="4" t="str">
        <f t="shared" si="3"/>
        <v>X:153296104:T:G</v>
      </c>
      <c r="AM243" s="15">
        <v>392</v>
      </c>
      <c r="AN243" s="15" t="s">
        <v>765</v>
      </c>
      <c r="AT243" s="15">
        <v>17</v>
      </c>
    </row>
    <row r="244" spans="1:1028" s="15" customFormat="1">
      <c r="A244" s="15" t="s">
        <v>753</v>
      </c>
      <c r="B244" s="15" t="s">
        <v>40</v>
      </c>
      <c r="C244" s="15" t="s">
        <v>106</v>
      </c>
      <c r="D244" s="15">
        <v>143418</v>
      </c>
      <c r="E244" s="15" t="s">
        <v>36</v>
      </c>
      <c r="F244" s="15">
        <v>1428</v>
      </c>
      <c r="G244" s="15">
        <v>1178</v>
      </c>
      <c r="H244" s="15">
        <v>393</v>
      </c>
      <c r="I244" s="15" t="s">
        <v>2709</v>
      </c>
      <c r="J244" s="15" t="s">
        <v>427</v>
      </c>
      <c r="K244" s="50" t="s">
        <v>106</v>
      </c>
      <c r="L244" s="50">
        <v>275</v>
      </c>
      <c r="M244" s="15" t="s">
        <v>267</v>
      </c>
      <c r="N244" s="15" t="s">
        <v>45</v>
      </c>
      <c r="O244" s="15" t="s">
        <v>428</v>
      </c>
      <c r="P244" s="15" t="s">
        <v>754</v>
      </c>
      <c r="Q244" s="15" t="s">
        <v>755</v>
      </c>
      <c r="R244" s="15" t="s">
        <v>113</v>
      </c>
      <c r="S244" s="15">
        <v>22.7</v>
      </c>
      <c r="T244" s="15">
        <v>0.38</v>
      </c>
      <c r="U244" s="15" t="s">
        <v>296</v>
      </c>
      <c r="V244" s="15" t="s">
        <v>756</v>
      </c>
      <c r="W244" s="15" t="s">
        <v>757</v>
      </c>
      <c r="X244" s="15" t="s">
        <v>34</v>
      </c>
      <c r="Y244" s="15" t="s">
        <v>34</v>
      </c>
      <c r="Z244" s="15" t="s">
        <v>34</v>
      </c>
      <c r="AA244" s="15" t="s">
        <v>34</v>
      </c>
      <c r="AB244" s="51" t="s">
        <v>34</v>
      </c>
      <c r="AC244" s="15" t="s">
        <v>2729</v>
      </c>
      <c r="AD244" s="15" t="s">
        <v>56</v>
      </c>
      <c r="AE244" s="15" t="s">
        <v>2298</v>
      </c>
      <c r="AF244" s="15" t="s">
        <v>58</v>
      </c>
      <c r="AJ244" s="15" t="s">
        <v>2709</v>
      </c>
      <c r="AL244" s="4" t="str">
        <f t="shared" si="3"/>
        <v>X:153296101:G:A</v>
      </c>
      <c r="AM244" s="15">
        <v>393</v>
      </c>
      <c r="AN244" s="15" t="s">
        <v>427</v>
      </c>
      <c r="AT244" s="15">
        <v>17</v>
      </c>
    </row>
    <row r="245" spans="1:1028" s="15" customFormat="1">
      <c r="A245" s="15" t="s">
        <v>710</v>
      </c>
      <c r="B245" s="15" t="s">
        <v>39</v>
      </c>
      <c r="C245" s="15" t="s">
        <v>106</v>
      </c>
      <c r="D245" s="15">
        <v>842538</v>
      </c>
      <c r="E245" s="15" t="s">
        <v>36</v>
      </c>
      <c r="F245" s="15">
        <v>1442</v>
      </c>
      <c r="G245" s="15">
        <v>1192</v>
      </c>
      <c r="H245" s="15">
        <v>398</v>
      </c>
      <c r="I245" s="15" t="s">
        <v>2709</v>
      </c>
      <c r="J245" s="15" t="s">
        <v>229</v>
      </c>
      <c r="K245" s="50" t="s">
        <v>78</v>
      </c>
      <c r="L245" s="50">
        <v>281</v>
      </c>
      <c r="M245" s="15" t="s">
        <v>861</v>
      </c>
      <c r="N245" s="15" t="s">
        <v>231</v>
      </c>
      <c r="O245" s="15" t="s">
        <v>230</v>
      </c>
      <c r="P245" s="15" t="s">
        <v>711</v>
      </c>
      <c r="Q245" s="15" t="s">
        <v>178</v>
      </c>
      <c r="R245" s="15" t="s">
        <v>712</v>
      </c>
      <c r="S245" s="15">
        <v>23.8</v>
      </c>
      <c r="T245" s="15">
        <v>0.434</v>
      </c>
      <c r="U245" s="15" t="s">
        <v>296</v>
      </c>
      <c r="V245" s="15" t="s">
        <v>713</v>
      </c>
      <c r="W245" s="15" t="s">
        <v>714</v>
      </c>
      <c r="X245" s="15" t="s">
        <v>34</v>
      </c>
      <c r="Y245" s="15">
        <v>5.694E-6</v>
      </c>
      <c r="Z245" s="15">
        <v>2.264E-4</v>
      </c>
      <c r="AA245" s="15" t="s">
        <v>70</v>
      </c>
      <c r="AB245" s="51" t="s">
        <v>34</v>
      </c>
      <c r="AC245" s="15" t="s">
        <v>2729</v>
      </c>
      <c r="AD245" s="15" t="s">
        <v>56</v>
      </c>
      <c r="AE245" s="15" t="s">
        <v>57</v>
      </c>
      <c r="AF245" s="15" t="s">
        <v>58</v>
      </c>
      <c r="AJ245" s="15" t="s">
        <v>2709</v>
      </c>
      <c r="AL245" s="4" t="str">
        <f t="shared" si="3"/>
        <v>X:153296087:C:A</v>
      </c>
      <c r="AM245" s="15">
        <v>398</v>
      </c>
      <c r="AN245" s="15" t="s">
        <v>229</v>
      </c>
      <c r="AT245" s="15">
        <v>17</v>
      </c>
    </row>
    <row r="246" spans="1:1028" s="15" customFormat="1">
      <c r="A246" s="15" t="s">
        <v>645</v>
      </c>
      <c r="B246" s="15" t="s">
        <v>40</v>
      </c>
      <c r="C246" s="15" t="s">
        <v>39</v>
      </c>
      <c r="D246" s="15">
        <v>1321032</v>
      </c>
      <c r="E246" s="15" t="s">
        <v>36</v>
      </c>
      <c r="F246" s="15">
        <v>1455</v>
      </c>
      <c r="G246" s="15">
        <v>1205</v>
      </c>
      <c r="H246" s="15">
        <v>402</v>
      </c>
      <c r="I246" s="15" t="s">
        <v>2709</v>
      </c>
      <c r="J246" s="15" t="s">
        <v>198</v>
      </c>
      <c r="K246" s="50" t="s">
        <v>134</v>
      </c>
      <c r="L246" s="50">
        <v>285</v>
      </c>
      <c r="M246" s="15" t="s">
        <v>800</v>
      </c>
      <c r="N246" s="15" t="s">
        <v>200</v>
      </c>
      <c r="O246" s="15" t="s">
        <v>646</v>
      </c>
      <c r="P246" s="15" t="s">
        <v>647</v>
      </c>
      <c r="Q246" s="15" t="s">
        <v>648</v>
      </c>
      <c r="R246" s="15" t="s">
        <v>211</v>
      </c>
      <c r="S246" s="15">
        <v>23.2</v>
      </c>
      <c r="T246" s="15">
        <v>0.32500000000000001</v>
      </c>
      <c r="U246" s="15" t="s">
        <v>296</v>
      </c>
      <c r="V246" s="15" t="s">
        <v>649</v>
      </c>
      <c r="W246" s="15" t="s">
        <v>650</v>
      </c>
      <c r="X246" s="15" t="s">
        <v>34</v>
      </c>
      <c r="Y246" s="15" t="s">
        <v>34</v>
      </c>
      <c r="Z246" s="15" t="s">
        <v>34</v>
      </c>
      <c r="AA246" s="15" t="s">
        <v>34</v>
      </c>
      <c r="AB246" s="51">
        <v>12384770</v>
      </c>
      <c r="AC246" s="15" t="s">
        <v>2729</v>
      </c>
      <c r="AD246" s="15" t="s">
        <v>56</v>
      </c>
      <c r="AE246" s="15" t="s">
        <v>190</v>
      </c>
      <c r="AF246" s="15" t="s">
        <v>58</v>
      </c>
      <c r="AJ246" s="15" t="s">
        <v>2709</v>
      </c>
      <c r="AL246" s="4" t="str">
        <f t="shared" si="3"/>
        <v>X:153296074:G:C</v>
      </c>
      <c r="AM246" s="15">
        <v>402</v>
      </c>
      <c r="AN246" s="15" t="s">
        <v>198</v>
      </c>
      <c r="AT246" s="15">
        <v>17</v>
      </c>
    </row>
    <row r="247" spans="1:1028" s="15" customFormat="1">
      <c r="A247" s="15" t="s">
        <v>645</v>
      </c>
      <c r="B247" s="15" t="s">
        <v>40</v>
      </c>
      <c r="C247" s="15" t="s">
        <v>35</v>
      </c>
      <c r="D247" s="15">
        <v>952492</v>
      </c>
      <c r="E247" s="15" t="s">
        <v>36</v>
      </c>
      <c r="F247" s="15">
        <v>1455</v>
      </c>
      <c r="G247" s="15">
        <v>1205</v>
      </c>
      <c r="H247" s="15">
        <v>402</v>
      </c>
      <c r="I247" s="15" t="s">
        <v>2709</v>
      </c>
      <c r="J247" s="15" t="s">
        <v>618</v>
      </c>
      <c r="K247" s="50" t="s">
        <v>134</v>
      </c>
      <c r="L247" s="50">
        <v>285</v>
      </c>
      <c r="M247" s="15" t="s">
        <v>800</v>
      </c>
      <c r="N247" s="15" t="s">
        <v>243</v>
      </c>
      <c r="O247" s="15" t="s">
        <v>651</v>
      </c>
      <c r="P247" s="15" t="s">
        <v>647</v>
      </c>
      <c r="Q247" s="15" t="s">
        <v>648</v>
      </c>
      <c r="R247" s="15" t="s">
        <v>652</v>
      </c>
      <c r="S247" s="15">
        <v>23.5</v>
      </c>
      <c r="T247" s="15">
        <v>0.41099999999999998</v>
      </c>
      <c r="U247" s="15" t="s">
        <v>296</v>
      </c>
      <c r="V247" s="15" t="s">
        <v>653</v>
      </c>
      <c r="W247" s="15" t="s">
        <v>654</v>
      </c>
      <c r="X247" s="15" t="s">
        <v>34</v>
      </c>
      <c r="Y247" s="15">
        <v>3.3930000000000002E-5</v>
      </c>
      <c r="Z247" s="15">
        <v>6.3260000000000001E-5</v>
      </c>
      <c r="AA247" s="15" t="s">
        <v>86</v>
      </c>
      <c r="AB247" s="51">
        <v>12384770</v>
      </c>
      <c r="AC247" s="15" t="s">
        <v>2729</v>
      </c>
      <c r="AD247" s="15" t="s">
        <v>56</v>
      </c>
      <c r="AE247" s="15" t="s">
        <v>57</v>
      </c>
      <c r="AF247" s="15" t="s">
        <v>58</v>
      </c>
      <c r="AJ247" s="15" t="s">
        <v>2709</v>
      </c>
      <c r="AL247" s="4" t="str">
        <f t="shared" si="3"/>
        <v>X:153296074:G:T</v>
      </c>
      <c r="AM247" s="15">
        <v>402</v>
      </c>
      <c r="AN247" s="15" t="s">
        <v>618</v>
      </c>
      <c r="AT247" s="15">
        <v>17</v>
      </c>
    </row>
    <row r="248" spans="1:1028" s="15" customFormat="1">
      <c r="A248" s="15" t="s">
        <v>611</v>
      </c>
      <c r="B248" s="15" t="s">
        <v>40</v>
      </c>
      <c r="C248" s="15" t="s">
        <v>35</v>
      </c>
      <c r="D248" s="15">
        <v>851623</v>
      </c>
      <c r="E248" s="15" t="s">
        <v>36</v>
      </c>
      <c r="F248" s="15">
        <v>1458</v>
      </c>
      <c r="G248" s="15">
        <v>1208</v>
      </c>
      <c r="H248" s="15">
        <v>403</v>
      </c>
      <c r="I248" s="15" t="s">
        <v>2709</v>
      </c>
      <c r="J248" s="15" t="s">
        <v>618</v>
      </c>
      <c r="K248" s="50" t="s">
        <v>34</v>
      </c>
      <c r="L248" s="50"/>
      <c r="M248" s="15" t="s">
        <v>34</v>
      </c>
      <c r="N248" s="15" t="s">
        <v>243</v>
      </c>
      <c r="O248" s="15" t="s">
        <v>619</v>
      </c>
      <c r="P248" s="15" t="s">
        <v>614</v>
      </c>
      <c r="Q248" s="15" t="s">
        <v>178</v>
      </c>
      <c r="R248" s="15" t="s">
        <v>620</v>
      </c>
      <c r="S248" s="15">
        <v>26.4</v>
      </c>
      <c r="T248" s="15">
        <v>0.46899999999999997</v>
      </c>
      <c r="U248" s="15" t="s">
        <v>296</v>
      </c>
      <c r="V248" s="15" t="s">
        <v>621</v>
      </c>
      <c r="W248" s="15" t="s">
        <v>622</v>
      </c>
      <c r="X248" s="15" t="s">
        <v>34</v>
      </c>
      <c r="Y248" s="15" t="s">
        <v>34</v>
      </c>
      <c r="Z248" s="15" t="s">
        <v>34</v>
      </c>
      <c r="AA248" s="15" t="s">
        <v>34</v>
      </c>
      <c r="AB248" s="51" t="s">
        <v>34</v>
      </c>
      <c r="AC248" s="15" t="s">
        <v>2729</v>
      </c>
      <c r="AD248" s="15" t="s">
        <v>56</v>
      </c>
      <c r="AE248" s="15" t="s">
        <v>57</v>
      </c>
      <c r="AF248" s="15" t="s">
        <v>58</v>
      </c>
      <c r="AJ248" s="15" t="s">
        <v>2709</v>
      </c>
      <c r="AL248" s="4" t="str">
        <f t="shared" si="3"/>
        <v>X:153296071:G:T</v>
      </c>
      <c r="AM248" s="15">
        <v>403</v>
      </c>
      <c r="AN248" s="15" t="s">
        <v>618</v>
      </c>
      <c r="AT248" s="15">
        <v>17</v>
      </c>
    </row>
    <row r="249" spans="1:1028" s="15" customFormat="1">
      <c r="A249" s="15" t="s">
        <v>584</v>
      </c>
      <c r="B249" s="15" t="s">
        <v>35</v>
      </c>
      <c r="C249" s="15" t="s">
        <v>40</v>
      </c>
      <c r="D249" s="15">
        <v>962273</v>
      </c>
      <c r="E249" s="15" t="s">
        <v>36</v>
      </c>
      <c r="F249" s="15">
        <v>1467</v>
      </c>
      <c r="G249" s="15">
        <v>1217</v>
      </c>
      <c r="H249" s="15">
        <v>406</v>
      </c>
      <c r="I249" s="15" t="s">
        <v>2709</v>
      </c>
      <c r="J249" s="15" t="s">
        <v>585</v>
      </c>
      <c r="K249" s="50" t="s">
        <v>62</v>
      </c>
      <c r="L249" s="50">
        <v>307</v>
      </c>
      <c r="M249" s="15" t="s">
        <v>514</v>
      </c>
      <c r="N249" s="15" t="s">
        <v>210</v>
      </c>
      <c r="O249" s="15" t="s">
        <v>586</v>
      </c>
      <c r="P249" s="15" t="s">
        <v>587</v>
      </c>
      <c r="Q249" s="15" t="s">
        <v>47</v>
      </c>
      <c r="R249" s="15" t="s">
        <v>588</v>
      </c>
      <c r="S249" s="15">
        <v>25.8</v>
      </c>
      <c r="T249" s="15">
        <v>0.51</v>
      </c>
      <c r="U249" s="15" t="s">
        <v>49</v>
      </c>
      <c r="V249" s="15" t="s">
        <v>589</v>
      </c>
      <c r="W249" s="15" t="s">
        <v>590</v>
      </c>
      <c r="X249" s="15">
        <v>2.9999999999999997E-4</v>
      </c>
      <c r="Y249" s="15">
        <v>2.2410000000000001E-5</v>
      </c>
      <c r="Z249" s="15">
        <v>1E-3</v>
      </c>
      <c r="AA249" s="15" t="s">
        <v>37</v>
      </c>
      <c r="AB249" s="51" t="s">
        <v>34</v>
      </c>
      <c r="AC249" s="15" t="s">
        <v>2729</v>
      </c>
      <c r="AD249" s="15" t="s">
        <v>56</v>
      </c>
      <c r="AE249" s="15" t="s">
        <v>57</v>
      </c>
      <c r="AF249" s="15" t="s">
        <v>58</v>
      </c>
      <c r="AJ249" s="15" t="s">
        <v>2709</v>
      </c>
      <c r="AL249" s="4" t="str">
        <f t="shared" si="3"/>
        <v>X:153296062:T:G</v>
      </c>
      <c r="AM249" s="15">
        <v>406</v>
      </c>
      <c r="AN249" s="15" t="s">
        <v>585</v>
      </c>
      <c r="AT249" s="15">
        <v>17</v>
      </c>
    </row>
    <row r="250" spans="1:1028" s="15" customFormat="1">
      <c r="A250" s="15" t="s">
        <v>570</v>
      </c>
      <c r="B250" s="15" t="s">
        <v>39</v>
      </c>
      <c r="C250" s="15" t="s">
        <v>40</v>
      </c>
      <c r="D250" s="15">
        <v>934939</v>
      </c>
      <c r="E250" s="15" t="s">
        <v>36</v>
      </c>
      <c r="F250" s="15">
        <v>1482</v>
      </c>
      <c r="G250" s="15">
        <v>1232</v>
      </c>
      <c r="H250" s="15">
        <v>411</v>
      </c>
      <c r="I250" s="15" t="s">
        <v>2709</v>
      </c>
      <c r="J250" s="15" t="s">
        <v>142</v>
      </c>
      <c r="K250" s="50" t="s">
        <v>106</v>
      </c>
      <c r="L250" s="50">
        <v>312</v>
      </c>
      <c r="M250" s="15" t="s">
        <v>123</v>
      </c>
      <c r="N250" s="15" t="s">
        <v>64</v>
      </c>
      <c r="O250" s="15" t="s">
        <v>143</v>
      </c>
      <c r="P250" s="15" t="s">
        <v>34</v>
      </c>
      <c r="Q250" s="15" t="s">
        <v>571</v>
      </c>
      <c r="R250" s="15" t="s">
        <v>546</v>
      </c>
      <c r="S250" s="15">
        <v>18.34</v>
      </c>
      <c r="T250" s="15">
        <v>0.34899999999999998</v>
      </c>
      <c r="U250" s="15" t="s">
        <v>49</v>
      </c>
      <c r="V250" s="15" t="s">
        <v>572</v>
      </c>
      <c r="W250" s="15" t="s">
        <v>573</v>
      </c>
      <c r="X250" s="15" t="s">
        <v>34</v>
      </c>
      <c r="Y250" s="15" t="s">
        <v>34</v>
      </c>
      <c r="Z250" s="15" t="s">
        <v>34</v>
      </c>
      <c r="AA250" s="15" t="s">
        <v>34</v>
      </c>
      <c r="AB250" s="51" t="s">
        <v>34</v>
      </c>
      <c r="AC250" s="15" t="s">
        <v>2729</v>
      </c>
      <c r="AD250" s="15" t="s">
        <v>56</v>
      </c>
      <c r="AE250" s="15" t="s">
        <v>57</v>
      </c>
      <c r="AF250" s="15" t="s">
        <v>58</v>
      </c>
      <c r="AJ250" s="15" t="s">
        <v>2709</v>
      </c>
      <c r="AL250" s="4" t="str">
        <f t="shared" si="3"/>
        <v>X:153296047:C:G</v>
      </c>
      <c r="AM250" s="15">
        <v>411</v>
      </c>
      <c r="AN250" s="15" t="s">
        <v>142</v>
      </c>
      <c r="AT250" s="15">
        <v>17</v>
      </c>
    </row>
    <row r="251" spans="1:1028" s="15" customFormat="1">
      <c r="A251" s="15" t="s">
        <v>534</v>
      </c>
      <c r="B251" s="15" t="s">
        <v>106</v>
      </c>
      <c r="C251" s="15" t="s">
        <v>40</v>
      </c>
      <c r="D251" s="15">
        <v>1299217</v>
      </c>
      <c r="E251" s="15" t="s">
        <v>36</v>
      </c>
      <c r="F251" s="15">
        <v>1485</v>
      </c>
      <c r="G251" s="15">
        <v>1235</v>
      </c>
      <c r="H251" s="15">
        <v>412</v>
      </c>
      <c r="I251" s="15" t="s">
        <v>2709</v>
      </c>
      <c r="J251" s="15" t="s">
        <v>542</v>
      </c>
      <c r="K251" s="50" t="s">
        <v>134</v>
      </c>
      <c r="L251" s="50">
        <v>313</v>
      </c>
      <c r="M251" s="15" t="s">
        <v>293</v>
      </c>
      <c r="N251" s="15" t="s">
        <v>267</v>
      </c>
      <c r="O251" s="15" t="s">
        <v>543</v>
      </c>
      <c r="P251" s="15" t="s">
        <v>544</v>
      </c>
      <c r="Q251" s="15" t="s">
        <v>545</v>
      </c>
      <c r="R251" s="15" t="s">
        <v>546</v>
      </c>
      <c r="S251" s="15">
        <v>17.38</v>
      </c>
      <c r="T251" s="15">
        <v>0.41</v>
      </c>
      <c r="U251" s="15" t="s">
        <v>49</v>
      </c>
      <c r="V251" s="15" t="s">
        <v>547</v>
      </c>
      <c r="W251" s="15" t="s">
        <v>548</v>
      </c>
      <c r="X251" s="15">
        <v>2.9999999999999997E-4</v>
      </c>
      <c r="Y251" s="15">
        <v>1.1080000000000001E-5</v>
      </c>
      <c r="Z251" s="15">
        <v>1.2999999999999999E-3</v>
      </c>
      <c r="AA251" s="15" t="s">
        <v>550</v>
      </c>
      <c r="AB251" s="51" t="s">
        <v>34</v>
      </c>
      <c r="AC251" s="15" t="s">
        <v>2729</v>
      </c>
      <c r="AD251" s="15" t="s">
        <v>56</v>
      </c>
      <c r="AE251" s="15" t="s">
        <v>190</v>
      </c>
      <c r="AF251" s="15" t="s">
        <v>58</v>
      </c>
      <c r="AJ251" s="15" t="s">
        <v>2709</v>
      </c>
      <c r="AL251" s="4" t="str">
        <f t="shared" si="3"/>
        <v>X:153296044:A:G</v>
      </c>
      <c r="AM251" s="15">
        <v>412</v>
      </c>
      <c r="AN251" s="15" t="s">
        <v>542</v>
      </c>
      <c r="AT251" s="15">
        <v>17</v>
      </c>
    </row>
    <row r="252" spans="1:1028" s="15" customFormat="1">
      <c r="A252" s="15" t="s">
        <v>513</v>
      </c>
      <c r="B252" s="15" t="s">
        <v>39</v>
      </c>
      <c r="C252" s="15" t="s">
        <v>40</v>
      </c>
      <c r="D252" s="15">
        <v>805003</v>
      </c>
      <c r="E252" s="15" t="s">
        <v>36</v>
      </c>
      <c r="F252" s="15">
        <v>1498</v>
      </c>
      <c r="G252" s="15">
        <v>1248</v>
      </c>
      <c r="H252" s="15">
        <v>416</v>
      </c>
      <c r="I252" s="15" t="s">
        <v>2709</v>
      </c>
      <c r="J252" s="15" t="s">
        <v>151</v>
      </c>
      <c r="K252" s="50" t="s">
        <v>325</v>
      </c>
      <c r="L252" s="50">
        <v>317</v>
      </c>
      <c r="M252" s="15" t="s">
        <v>326</v>
      </c>
      <c r="N252" s="15" t="s">
        <v>44</v>
      </c>
      <c r="O252" s="15" t="s">
        <v>152</v>
      </c>
      <c r="P252" s="15" t="s">
        <v>515</v>
      </c>
      <c r="Q252" s="15" t="s">
        <v>516</v>
      </c>
      <c r="R252" s="15" t="s">
        <v>517</v>
      </c>
      <c r="S252" s="15">
        <v>23</v>
      </c>
      <c r="T252" s="15">
        <v>0.39900000000000002</v>
      </c>
      <c r="U252" s="15" t="s">
        <v>49</v>
      </c>
      <c r="V252" s="15" t="s">
        <v>518</v>
      </c>
      <c r="W252" s="15" t="s">
        <v>519</v>
      </c>
      <c r="X252" s="15" t="s">
        <v>34</v>
      </c>
      <c r="Y252" s="15" t="s">
        <v>34</v>
      </c>
      <c r="Z252" s="15" t="s">
        <v>34</v>
      </c>
      <c r="AA252" s="15" t="s">
        <v>34</v>
      </c>
      <c r="AB252" s="51" t="s">
        <v>34</v>
      </c>
      <c r="AC252" s="15" t="s">
        <v>2729</v>
      </c>
      <c r="AD252" s="15" t="s">
        <v>56</v>
      </c>
      <c r="AE252" s="15" t="s">
        <v>190</v>
      </c>
      <c r="AF252" s="15" t="s">
        <v>58</v>
      </c>
      <c r="AJ252" s="15" t="s">
        <v>2709</v>
      </c>
      <c r="AL252" s="4" t="str">
        <f t="shared" si="3"/>
        <v>X:153296031:C:G</v>
      </c>
      <c r="AM252" s="15">
        <v>416</v>
      </c>
      <c r="AN252" s="15" t="s">
        <v>151</v>
      </c>
      <c r="AT252" s="15">
        <v>17</v>
      </c>
    </row>
    <row r="253" spans="1:1028" s="15" customFormat="1">
      <c r="A253" s="15" t="s">
        <v>497</v>
      </c>
      <c r="B253" s="15" t="s">
        <v>106</v>
      </c>
      <c r="C253" s="15" t="s">
        <v>40</v>
      </c>
      <c r="D253" s="15">
        <v>1010655</v>
      </c>
      <c r="E253" s="15" t="s">
        <v>36</v>
      </c>
      <c r="F253" s="15">
        <v>1503</v>
      </c>
      <c r="G253" s="15">
        <v>1253</v>
      </c>
      <c r="H253" s="15">
        <v>418</v>
      </c>
      <c r="I253" s="15" t="s">
        <v>2709</v>
      </c>
      <c r="J253" s="15" t="s">
        <v>498</v>
      </c>
      <c r="K253" s="50" t="s">
        <v>34</v>
      </c>
      <c r="L253" s="50"/>
      <c r="M253" s="15" t="s">
        <v>34</v>
      </c>
      <c r="N253" s="15" t="s">
        <v>64</v>
      </c>
      <c r="O253" s="15" t="s">
        <v>499</v>
      </c>
      <c r="P253" s="15" t="s">
        <v>501</v>
      </c>
      <c r="Q253" s="15" t="s">
        <v>193</v>
      </c>
      <c r="R253" s="15" t="s">
        <v>211</v>
      </c>
      <c r="S253" s="15">
        <v>22.9</v>
      </c>
      <c r="T253" s="15">
        <v>0.38</v>
      </c>
      <c r="U253" s="15" t="s">
        <v>49</v>
      </c>
      <c r="V253" s="15" t="s">
        <v>502</v>
      </c>
      <c r="W253" s="15" t="s">
        <v>503</v>
      </c>
      <c r="X253" s="15" t="s">
        <v>34</v>
      </c>
      <c r="Y253" s="15" t="s">
        <v>34</v>
      </c>
      <c r="Z253" s="15" t="s">
        <v>34</v>
      </c>
      <c r="AA253" s="15" t="s">
        <v>34</v>
      </c>
      <c r="AB253" s="51" t="s">
        <v>34</v>
      </c>
      <c r="AC253" s="15" t="s">
        <v>2729</v>
      </c>
      <c r="AD253" s="15" t="s">
        <v>56</v>
      </c>
      <c r="AE253" s="15" t="s">
        <v>57</v>
      </c>
      <c r="AF253" s="15" t="s">
        <v>58</v>
      </c>
      <c r="AJ253" s="15" t="s">
        <v>2709</v>
      </c>
      <c r="AL253" s="4" t="str">
        <f t="shared" si="3"/>
        <v>X:153296026:A:G</v>
      </c>
      <c r="AM253" s="15">
        <v>418</v>
      </c>
      <c r="AN253" s="15" t="s">
        <v>498</v>
      </c>
      <c r="AT253" s="15">
        <v>17</v>
      </c>
    </row>
    <row r="254" spans="1:1028" s="15" customFormat="1">
      <c r="A254" s="15" t="s">
        <v>472</v>
      </c>
      <c r="B254" s="15" t="s">
        <v>39</v>
      </c>
      <c r="C254" s="15" t="s">
        <v>35</v>
      </c>
      <c r="D254" s="15">
        <v>843286</v>
      </c>
      <c r="E254" s="15" t="s">
        <v>36</v>
      </c>
      <c r="F254" s="15">
        <v>1515</v>
      </c>
      <c r="G254" s="15">
        <v>1265</v>
      </c>
      <c r="H254" s="15">
        <v>422</v>
      </c>
      <c r="I254" s="15" t="s">
        <v>2709</v>
      </c>
      <c r="J254" s="15" t="s">
        <v>473</v>
      </c>
      <c r="K254" s="50" t="s">
        <v>43</v>
      </c>
      <c r="L254" s="50">
        <v>319</v>
      </c>
      <c r="M254" s="15" t="s">
        <v>440</v>
      </c>
      <c r="N254" s="15" t="s">
        <v>44</v>
      </c>
      <c r="O254" s="15" t="s">
        <v>474</v>
      </c>
      <c r="P254" s="15" t="s">
        <v>475</v>
      </c>
      <c r="Q254" s="15" t="s">
        <v>476</v>
      </c>
      <c r="R254" s="15" t="s">
        <v>477</v>
      </c>
      <c r="S254" s="15">
        <v>20.6</v>
      </c>
      <c r="T254" s="15">
        <v>0.44600000000000001</v>
      </c>
      <c r="U254" s="15" t="s">
        <v>49</v>
      </c>
      <c r="V254" s="15" t="s">
        <v>478</v>
      </c>
      <c r="W254" s="15" t="s">
        <v>479</v>
      </c>
      <c r="X254" s="15" t="s">
        <v>34</v>
      </c>
      <c r="Y254" s="15">
        <v>5.4859999999999997E-6</v>
      </c>
      <c r="Z254" s="15">
        <v>5.2420000000000003E-5</v>
      </c>
      <c r="AA254" s="15" t="s">
        <v>446</v>
      </c>
      <c r="AB254" s="51" t="s">
        <v>34</v>
      </c>
      <c r="AC254" s="15" t="s">
        <v>2729</v>
      </c>
      <c r="AD254" s="15" t="s">
        <v>56</v>
      </c>
      <c r="AE254" s="15" t="s">
        <v>57</v>
      </c>
      <c r="AF254" s="15" t="s">
        <v>58</v>
      </c>
      <c r="AJ254" s="15" t="s">
        <v>2709</v>
      </c>
      <c r="AL254" s="4" t="str">
        <f t="shared" si="3"/>
        <v>X:153296014:C:T</v>
      </c>
      <c r="AM254" s="15">
        <v>422</v>
      </c>
      <c r="AN254" s="15" t="s">
        <v>473</v>
      </c>
      <c r="AT254" s="15">
        <v>17</v>
      </c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  <c r="EI254" s="52"/>
      <c r="EJ254" s="52"/>
      <c r="EK254" s="52"/>
      <c r="EL254" s="52"/>
      <c r="EM254" s="52"/>
      <c r="EN254" s="52"/>
      <c r="EO254" s="52"/>
      <c r="EP254" s="52"/>
      <c r="EQ254" s="52"/>
      <c r="ER254" s="52"/>
      <c r="ES254" s="52"/>
      <c r="ET254" s="52"/>
      <c r="EU254" s="52"/>
      <c r="EV254" s="52"/>
      <c r="EW254" s="52"/>
      <c r="EX254" s="52"/>
      <c r="EY254" s="52"/>
      <c r="EZ254" s="52"/>
      <c r="FA254" s="52"/>
      <c r="FB254" s="52"/>
      <c r="FC254" s="52"/>
      <c r="FD254" s="52"/>
      <c r="FE254" s="52"/>
      <c r="FF254" s="52"/>
      <c r="FG254" s="52"/>
      <c r="FH254" s="52"/>
      <c r="FI254" s="52"/>
      <c r="FJ254" s="52"/>
      <c r="FK254" s="52"/>
      <c r="FL254" s="52"/>
      <c r="FM254" s="52"/>
      <c r="FN254" s="52"/>
      <c r="FO254" s="52"/>
      <c r="FP254" s="52"/>
      <c r="FQ254" s="52"/>
      <c r="FR254" s="52"/>
      <c r="FS254" s="52"/>
      <c r="FT254" s="52"/>
      <c r="FU254" s="52"/>
      <c r="FV254" s="52"/>
      <c r="FW254" s="52"/>
      <c r="FX254" s="52"/>
      <c r="FY254" s="52"/>
      <c r="FZ254" s="52"/>
      <c r="GA254" s="52"/>
      <c r="GB254" s="52"/>
      <c r="GC254" s="52"/>
      <c r="GD254" s="52"/>
      <c r="GE254" s="52"/>
      <c r="GF254" s="52"/>
      <c r="GG254" s="52"/>
      <c r="GH254" s="52"/>
      <c r="GI254" s="52"/>
      <c r="GJ254" s="52"/>
      <c r="GK254" s="52"/>
      <c r="GL254" s="52"/>
      <c r="GM254" s="52"/>
      <c r="GN254" s="52"/>
      <c r="GO254" s="52"/>
      <c r="GP254" s="52"/>
      <c r="GQ254" s="52"/>
      <c r="GR254" s="52"/>
      <c r="GS254" s="52"/>
      <c r="GT254" s="52"/>
      <c r="GU254" s="52"/>
      <c r="GV254" s="52"/>
      <c r="GW254" s="52"/>
      <c r="GX254" s="52"/>
      <c r="GY254" s="52"/>
      <c r="GZ254" s="52"/>
      <c r="HA254" s="52"/>
      <c r="HB254" s="52"/>
      <c r="HC254" s="52"/>
      <c r="HD254" s="52"/>
      <c r="HE254" s="52"/>
      <c r="HF254" s="52"/>
      <c r="HG254" s="52"/>
      <c r="HH254" s="52"/>
      <c r="HI254" s="52"/>
      <c r="HJ254" s="52"/>
      <c r="HK254" s="52"/>
      <c r="HL254" s="52"/>
      <c r="HM254" s="52"/>
      <c r="HN254" s="52"/>
      <c r="HO254" s="52"/>
      <c r="HP254" s="52"/>
      <c r="HQ254" s="52"/>
      <c r="HR254" s="52"/>
      <c r="HS254" s="52"/>
      <c r="HT254" s="52"/>
      <c r="HU254" s="52"/>
      <c r="HV254" s="52"/>
      <c r="HW254" s="52"/>
      <c r="HX254" s="52"/>
      <c r="HY254" s="52"/>
      <c r="HZ254" s="52"/>
      <c r="IA254" s="52"/>
      <c r="IB254" s="52"/>
      <c r="IC254" s="52"/>
      <c r="ID254" s="52"/>
      <c r="IE254" s="52"/>
      <c r="IF254" s="52"/>
      <c r="IG254" s="52"/>
      <c r="IH254" s="52"/>
      <c r="II254" s="52"/>
      <c r="IJ254" s="52"/>
      <c r="IK254" s="52"/>
      <c r="IL254" s="52"/>
      <c r="IM254" s="52"/>
      <c r="IN254" s="52"/>
      <c r="IO254" s="52"/>
      <c r="IP254" s="52"/>
      <c r="IQ254" s="52"/>
      <c r="IR254" s="52"/>
      <c r="IS254" s="52"/>
      <c r="IT254" s="52"/>
      <c r="IU254" s="52"/>
      <c r="IV254" s="52"/>
      <c r="IW254" s="52"/>
      <c r="IX254" s="52"/>
      <c r="IY254" s="52"/>
      <c r="IZ254" s="52"/>
      <c r="JA254" s="52"/>
      <c r="JB254" s="52"/>
      <c r="JC254" s="52"/>
      <c r="JD254" s="52"/>
      <c r="JE254" s="52"/>
      <c r="JF254" s="52"/>
      <c r="JG254" s="52"/>
      <c r="JH254" s="52"/>
      <c r="JI254" s="52"/>
      <c r="JJ254" s="52"/>
      <c r="JK254" s="52"/>
      <c r="JL254" s="52"/>
      <c r="JM254" s="52"/>
      <c r="JN254" s="52"/>
      <c r="JO254" s="52"/>
      <c r="JP254" s="52"/>
      <c r="JQ254" s="52"/>
      <c r="JR254" s="52"/>
      <c r="JS254" s="52"/>
      <c r="JT254" s="52"/>
      <c r="JU254" s="52"/>
      <c r="JV254" s="52"/>
      <c r="JW254" s="52"/>
      <c r="JX254" s="52"/>
      <c r="JY254" s="52"/>
      <c r="JZ254" s="52"/>
      <c r="KA254" s="52"/>
      <c r="KB254" s="52"/>
      <c r="KC254" s="52"/>
      <c r="KD254" s="52"/>
      <c r="KE254" s="52"/>
      <c r="KF254" s="52"/>
      <c r="KG254" s="52"/>
      <c r="KH254" s="52"/>
      <c r="KI254" s="52"/>
      <c r="KJ254" s="52"/>
      <c r="KK254" s="52"/>
      <c r="KL254" s="52"/>
      <c r="KM254" s="52"/>
      <c r="KN254" s="52"/>
      <c r="KO254" s="52"/>
      <c r="KP254" s="52"/>
      <c r="KQ254" s="52"/>
      <c r="KR254" s="52"/>
      <c r="KS254" s="52"/>
      <c r="KT254" s="52"/>
      <c r="KU254" s="52"/>
      <c r="KV254" s="52"/>
      <c r="KW254" s="52"/>
      <c r="KX254" s="52"/>
      <c r="KY254" s="52"/>
      <c r="KZ254" s="52"/>
      <c r="LA254" s="52"/>
      <c r="LB254" s="52"/>
      <c r="LC254" s="52"/>
      <c r="LD254" s="52"/>
      <c r="LE254" s="52"/>
      <c r="LF254" s="52"/>
      <c r="LG254" s="52"/>
      <c r="LH254" s="52"/>
      <c r="LI254" s="52"/>
      <c r="LJ254" s="52"/>
      <c r="LK254" s="52"/>
      <c r="LL254" s="52"/>
      <c r="LM254" s="52"/>
      <c r="LN254" s="52"/>
      <c r="LO254" s="52"/>
      <c r="LP254" s="52"/>
      <c r="LQ254" s="52"/>
      <c r="LR254" s="52"/>
      <c r="LS254" s="52"/>
      <c r="LT254" s="52"/>
      <c r="LU254" s="52"/>
      <c r="LV254" s="52"/>
      <c r="LW254" s="52"/>
      <c r="LX254" s="52"/>
      <c r="LY254" s="52"/>
      <c r="LZ254" s="52"/>
      <c r="MA254" s="52"/>
      <c r="MB254" s="52"/>
      <c r="MC254" s="52"/>
      <c r="MD254" s="52"/>
      <c r="ME254" s="52"/>
      <c r="MF254" s="52"/>
      <c r="MG254" s="52"/>
      <c r="MH254" s="52"/>
      <c r="MI254" s="52"/>
      <c r="MJ254" s="52"/>
      <c r="MK254" s="52"/>
      <c r="ML254" s="52"/>
      <c r="MM254" s="52"/>
      <c r="MN254" s="52"/>
      <c r="MO254" s="52"/>
      <c r="MP254" s="52"/>
      <c r="MQ254" s="52"/>
      <c r="MR254" s="52"/>
      <c r="MS254" s="52"/>
      <c r="MT254" s="52"/>
      <c r="MU254" s="52"/>
      <c r="MV254" s="52"/>
      <c r="MW254" s="52"/>
      <c r="MX254" s="52"/>
      <c r="MY254" s="52"/>
      <c r="MZ254" s="52"/>
      <c r="NA254" s="52"/>
      <c r="NB254" s="52"/>
      <c r="NC254" s="52"/>
      <c r="ND254" s="52"/>
      <c r="NE254" s="52"/>
      <c r="NF254" s="52"/>
      <c r="NG254" s="52"/>
      <c r="NH254" s="52"/>
      <c r="NI254" s="52"/>
      <c r="NJ254" s="52"/>
      <c r="NK254" s="52"/>
      <c r="NL254" s="52"/>
      <c r="NM254" s="52"/>
      <c r="NN254" s="52"/>
      <c r="NO254" s="52"/>
      <c r="NP254" s="52"/>
      <c r="NQ254" s="52"/>
      <c r="NR254" s="52"/>
      <c r="NS254" s="52"/>
      <c r="NT254" s="52"/>
      <c r="NU254" s="52"/>
      <c r="NV254" s="52"/>
      <c r="NW254" s="52"/>
      <c r="NX254" s="52"/>
      <c r="NY254" s="52"/>
      <c r="NZ254" s="52"/>
      <c r="OA254" s="52"/>
      <c r="OB254" s="52"/>
      <c r="OC254" s="52"/>
      <c r="OD254" s="52"/>
      <c r="OE254" s="52"/>
      <c r="OF254" s="52"/>
      <c r="OG254" s="52"/>
      <c r="OH254" s="52"/>
      <c r="OI254" s="52"/>
      <c r="OJ254" s="52"/>
      <c r="OK254" s="52"/>
      <c r="OL254" s="52"/>
      <c r="OM254" s="52"/>
      <c r="ON254" s="52"/>
      <c r="OO254" s="52"/>
      <c r="OP254" s="52"/>
      <c r="OQ254" s="52"/>
      <c r="OR254" s="52"/>
      <c r="OS254" s="52"/>
      <c r="OT254" s="52"/>
      <c r="OU254" s="52"/>
      <c r="OV254" s="52"/>
      <c r="OW254" s="52"/>
      <c r="OX254" s="52"/>
      <c r="OY254" s="52"/>
      <c r="OZ254" s="52"/>
      <c r="PA254" s="52"/>
      <c r="PB254" s="52"/>
      <c r="PC254" s="52"/>
      <c r="PD254" s="52"/>
      <c r="PE254" s="52"/>
      <c r="PF254" s="52"/>
      <c r="PG254" s="52"/>
      <c r="PH254" s="52"/>
      <c r="PI254" s="52"/>
      <c r="PJ254" s="52"/>
      <c r="PK254" s="52"/>
      <c r="PL254" s="52"/>
      <c r="PM254" s="52"/>
      <c r="PN254" s="52"/>
      <c r="PO254" s="52"/>
      <c r="PP254" s="52"/>
      <c r="PQ254" s="52"/>
      <c r="PR254" s="52"/>
      <c r="PS254" s="52"/>
      <c r="PT254" s="52"/>
      <c r="PU254" s="52"/>
      <c r="PV254" s="52"/>
      <c r="PW254" s="52"/>
      <c r="PX254" s="52"/>
      <c r="PY254" s="52"/>
      <c r="PZ254" s="52"/>
      <c r="QA254" s="52"/>
      <c r="QB254" s="52"/>
      <c r="QC254" s="52"/>
      <c r="QD254" s="52"/>
      <c r="QE254" s="52"/>
      <c r="QF254" s="52"/>
      <c r="QG254" s="52"/>
      <c r="QH254" s="52"/>
      <c r="QI254" s="52"/>
      <c r="QJ254" s="52"/>
      <c r="QK254" s="52"/>
      <c r="QL254" s="52"/>
      <c r="QM254" s="52"/>
      <c r="QN254" s="52"/>
      <c r="QO254" s="52"/>
      <c r="QP254" s="52"/>
      <c r="QQ254" s="52"/>
      <c r="QR254" s="52"/>
      <c r="QS254" s="52"/>
      <c r="QT254" s="52"/>
      <c r="QU254" s="52"/>
      <c r="QV254" s="52"/>
      <c r="QW254" s="52"/>
      <c r="QX254" s="52"/>
      <c r="QY254" s="52"/>
      <c r="QZ254" s="52"/>
      <c r="RA254" s="52"/>
      <c r="RB254" s="52"/>
      <c r="RC254" s="52"/>
      <c r="RD254" s="52"/>
      <c r="RE254" s="52"/>
      <c r="RF254" s="52"/>
      <c r="RG254" s="52"/>
      <c r="RH254" s="52"/>
      <c r="RI254" s="52"/>
      <c r="RJ254" s="52"/>
      <c r="RK254" s="52"/>
      <c r="RL254" s="52"/>
      <c r="RM254" s="52"/>
      <c r="RN254" s="52"/>
      <c r="RO254" s="52"/>
      <c r="RP254" s="52"/>
      <c r="RQ254" s="52"/>
      <c r="RR254" s="52"/>
      <c r="RS254" s="52"/>
      <c r="RT254" s="52"/>
      <c r="RU254" s="52"/>
      <c r="RV254" s="52"/>
      <c r="RW254" s="52"/>
      <c r="RX254" s="52"/>
      <c r="RY254" s="52"/>
      <c r="RZ254" s="52"/>
      <c r="SA254" s="52"/>
      <c r="SB254" s="52"/>
      <c r="SC254" s="52"/>
      <c r="SD254" s="52"/>
      <c r="SE254" s="52"/>
      <c r="SF254" s="52"/>
      <c r="SG254" s="52"/>
      <c r="SH254" s="52"/>
      <c r="SI254" s="52"/>
      <c r="SJ254" s="52"/>
      <c r="SK254" s="52"/>
      <c r="SL254" s="52"/>
      <c r="SM254" s="52"/>
      <c r="SN254" s="52"/>
      <c r="SO254" s="52"/>
      <c r="SP254" s="52"/>
      <c r="SQ254" s="52"/>
      <c r="SR254" s="52"/>
      <c r="SS254" s="52"/>
      <c r="ST254" s="52"/>
      <c r="SU254" s="52"/>
      <c r="SV254" s="52"/>
      <c r="SW254" s="52"/>
      <c r="SX254" s="52"/>
      <c r="SY254" s="52"/>
      <c r="SZ254" s="52"/>
      <c r="TA254" s="52"/>
      <c r="TB254" s="52"/>
      <c r="TC254" s="52"/>
      <c r="TD254" s="52"/>
      <c r="TE254" s="52"/>
      <c r="TF254" s="52"/>
      <c r="TG254" s="52"/>
      <c r="TH254" s="52"/>
      <c r="TI254" s="52"/>
      <c r="TJ254" s="52"/>
      <c r="TK254" s="52"/>
      <c r="TL254" s="52"/>
      <c r="TM254" s="52"/>
      <c r="TN254" s="52"/>
      <c r="TO254" s="52"/>
      <c r="TP254" s="52"/>
      <c r="TQ254" s="52"/>
      <c r="TR254" s="52"/>
      <c r="TS254" s="52"/>
      <c r="TT254" s="52"/>
      <c r="TU254" s="52"/>
      <c r="TV254" s="52"/>
      <c r="TW254" s="52"/>
      <c r="TX254" s="52"/>
      <c r="TY254" s="52"/>
      <c r="TZ254" s="52"/>
      <c r="UA254" s="52"/>
      <c r="UB254" s="52"/>
      <c r="UC254" s="52"/>
      <c r="UD254" s="52"/>
      <c r="UE254" s="52"/>
      <c r="UF254" s="52"/>
      <c r="UG254" s="52"/>
      <c r="UH254" s="52"/>
      <c r="UI254" s="52"/>
      <c r="UJ254" s="52"/>
      <c r="UK254" s="52"/>
      <c r="UL254" s="52"/>
      <c r="UM254" s="52"/>
      <c r="UN254" s="52"/>
      <c r="UO254" s="52"/>
      <c r="UP254" s="52"/>
      <c r="UQ254" s="52"/>
      <c r="UR254" s="52"/>
      <c r="US254" s="52"/>
      <c r="UT254" s="52"/>
      <c r="UU254" s="52"/>
      <c r="UV254" s="52"/>
      <c r="UW254" s="52"/>
      <c r="UX254" s="52"/>
      <c r="UY254" s="52"/>
      <c r="UZ254" s="52"/>
      <c r="VA254" s="52"/>
      <c r="VB254" s="52"/>
      <c r="VC254" s="52"/>
      <c r="VD254" s="52"/>
      <c r="VE254" s="52"/>
      <c r="VF254" s="52"/>
      <c r="VG254" s="52"/>
      <c r="VH254" s="52"/>
      <c r="VI254" s="52"/>
      <c r="VJ254" s="52"/>
      <c r="VK254" s="52"/>
      <c r="VL254" s="52"/>
      <c r="VM254" s="52"/>
      <c r="VN254" s="52"/>
      <c r="VO254" s="52"/>
      <c r="VP254" s="52"/>
      <c r="VQ254" s="52"/>
      <c r="VR254" s="52"/>
      <c r="VS254" s="52"/>
      <c r="VT254" s="52"/>
      <c r="VU254" s="52"/>
      <c r="VV254" s="52"/>
      <c r="VW254" s="52"/>
      <c r="VX254" s="52"/>
      <c r="VY254" s="52"/>
      <c r="VZ254" s="52"/>
      <c r="WA254" s="52"/>
      <c r="WB254" s="52"/>
      <c r="WC254" s="52"/>
      <c r="WD254" s="52"/>
      <c r="WE254" s="52"/>
      <c r="WF254" s="52"/>
      <c r="WG254" s="52"/>
      <c r="WH254" s="52"/>
      <c r="WI254" s="52"/>
      <c r="WJ254" s="52"/>
      <c r="WK254" s="52"/>
      <c r="WL254" s="52"/>
      <c r="WM254" s="52"/>
      <c r="WN254" s="52"/>
      <c r="WO254" s="52"/>
      <c r="WP254" s="52"/>
      <c r="WQ254" s="52"/>
      <c r="WR254" s="52"/>
      <c r="WS254" s="52"/>
      <c r="WT254" s="52"/>
      <c r="WU254" s="52"/>
      <c r="WV254" s="52"/>
      <c r="WW254" s="52"/>
      <c r="WX254" s="52"/>
      <c r="WY254" s="52"/>
      <c r="WZ254" s="52"/>
      <c r="XA254" s="52"/>
      <c r="XB254" s="52"/>
      <c r="XC254" s="52"/>
      <c r="XD254" s="52"/>
      <c r="XE254" s="52"/>
      <c r="XF254" s="52"/>
      <c r="XG254" s="52"/>
      <c r="XH254" s="52"/>
      <c r="XI254" s="52"/>
      <c r="XJ254" s="52"/>
      <c r="XK254" s="52"/>
      <c r="XL254" s="52"/>
      <c r="XM254" s="52"/>
      <c r="XN254" s="52"/>
      <c r="XO254" s="52"/>
      <c r="XP254" s="52"/>
      <c r="XQ254" s="52"/>
      <c r="XR254" s="52"/>
      <c r="XS254" s="52"/>
      <c r="XT254" s="52"/>
      <c r="XU254" s="52"/>
      <c r="XV254" s="52"/>
      <c r="XW254" s="52"/>
      <c r="XX254" s="52"/>
      <c r="XY254" s="52"/>
      <c r="XZ254" s="52"/>
      <c r="YA254" s="52"/>
      <c r="YB254" s="52"/>
      <c r="YC254" s="52"/>
      <c r="YD254" s="52"/>
      <c r="YE254" s="52"/>
      <c r="YF254" s="52"/>
      <c r="YG254" s="52"/>
      <c r="YH254" s="52"/>
      <c r="YI254" s="52"/>
      <c r="YJ254" s="52"/>
      <c r="YK254" s="52"/>
      <c r="YL254" s="52"/>
      <c r="YM254" s="52"/>
      <c r="YN254" s="52"/>
      <c r="YO254" s="52"/>
      <c r="YP254" s="52"/>
      <c r="YQ254" s="52"/>
      <c r="YR254" s="52"/>
      <c r="YS254" s="52"/>
      <c r="YT254" s="52"/>
      <c r="YU254" s="52"/>
      <c r="YV254" s="52"/>
      <c r="YW254" s="52"/>
      <c r="YX254" s="52"/>
      <c r="YY254" s="52"/>
      <c r="YZ254" s="52"/>
      <c r="ZA254" s="52"/>
      <c r="ZB254" s="52"/>
      <c r="ZC254" s="52"/>
      <c r="ZD254" s="52"/>
      <c r="ZE254" s="52"/>
      <c r="ZF254" s="52"/>
      <c r="ZG254" s="52"/>
      <c r="ZH254" s="52"/>
      <c r="ZI254" s="52"/>
      <c r="ZJ254" s="52"/>
      <c r="ZK254" s="52"/>
      <c r="ZL254" s="52"/>
      <c r="ZM254" s="52"/>
      <c r="ZN254" s="52"/>
      <c r="ZO254" s="52"/>
      <c r="ZP254" s="52"/>
      <c r="ZQ254" s="52"/>
      <c r="ZR254" s="52"/>
      <c r="ZS254" s="52"/>
      <c r="ZT254" s="52"/>
      <c r="ZU254" s="52"/>
      <c r="ZV254" s="52"/>
      <c r="ZW254" s="52"/>
      <c r="ZX254" s="52"/>
      <c r="ZY254" s="52"/>
      <c r="ZZ254" s="52"/>
      <c r="AAA254" s="52"/>
      <c r="AAB254" s="52"/>
      <c r="AAC254" s="52"/>
      <c r="AAD254" s="52"/>
      <c r="AAE254" s="52"/>
      <c r="AAF254" s="52"/>
      <c r="AAG254" s="52"/>
      <c r="AAH254" s="52"/>
      <c r="AAI254" s="52"/>
      <c r="AAJ254" s="52"/>
      <c r="AAK254" s="52"/>
      <c r="AAL254" s="52"/>
      <c r="AAM254" s="52"/>
      <c r="AAN254" s="52"/>
      <c r="AAO254" s="52"/>
      <c r="AAP254" s="52"/>
      <c r="AAQ254" s="52"/>
      <c r="AAR254" s="52"/>
      <c r="AAS254" s="52"/>
      <c r="AAT254" s="52"/>
      <c r="AAU254" s="52"/>
      <c r="AAV254" s="52"/>
      <c r="AAW254" s="52"/>
      <c r="AAX254" s="52"/>
      <c r="AAY254" s="52"/>
      <c r="AAZ254" s="52"/>
      <c r="ABA254" s="52"/>
      <c r="ABB254" s="52"/>
      <c r="ABC254" s="52"/>
      <c r="ABD254" s="52"/>
      <c r="ABE254" s="52"/>
      <c r="ABF254" s="52"/>
      <c r="ABG254" s="52"/>
      <c r="ABH254" s="52"/>
      <c r="ABI254" s="52"/>
      <c r="ABJ254" s="52"/>
      <c r="ABK254" s="52"/>
      <c r="ABL254" s="52"/>
      <c r="ABM254" s="52"/>
      <c r="ABN254" s="52"/>
      <c r="ABO254" s="52"/>
      <c r="ABP254" s="52"/>
      <c r="ABQ254" s="52"/>
      <c r="ABR254" s="52"/>
      <c r="ABS254" s="52"/>
      <c r="ABT254" s="52"/>
      <c r="ABU254" s="52"/>
      <c r="ABV254" s="52"/>
      <c r="ABW254" s="52"/>
      <c r="ABX254" s="52"/>
      <c r="ABY254" s="52"/>
      <c r="ABZ254" s="52"/>
      <c r="ACA254" s="52"/>
      <c r="ACB254" s="52"/>
      <c r="ACC254" s="52"/>
      <c r="ACD254" s="52"/>
      <c r="ACE254" s="52"/>
      <c r="ACF254" s="52"/>
      <c r="ACG254" s="52"/>
      <c r="ACH254" s="52"/>
      <c r="ACI254" s="52"/>
      <c r="ACJ254" s="52"/>
      <c r="ACK254" s="52"/>
      <c r="ACL254" s="52"/>
      <c r="ACM254" s="52"/>
      <c r="ACN254" s="52"/>
      <c r="ACO254" s="52"/>
      <c r="ACP254" s="52"/>
      <c r="ACQ254" s="52"/>
      <c r="ACR254" s="52"/>
      <c r="ACS254" s="52"/>
      <c r="ACT254" s="52"/>
      <c r="ACU254" s="52"/>
      <c r="ACV254" s="52"/>
      <c r="ACW254" s="52"/>
      <c r="ACX254" s="52"/>
      <c r="ACY254" s="52"/>
      <c r="ACZ254" s="52"/>
      <c r="ADA254" s="52"/>
      <c r="ADB254" s="52"/>
      <c r="ADC254" s="52"/>
      <c r="ADD254" s="52"/>
      <c r="ADE254" s="52"/>
      <c r="ADF254" s="52"/>
      <c r="ADG254" s="52"/>
      <c r="ADH254" s="52"/>
      <c r="ADI254" s="52"/>
      <c r="ADJ254" s="52"/>
      <c r="ADK254" s="52"/>
      <c r="ADL254" s="52"/>
      <c r="ADM254" s="52"/>
      <c r="ADN254" s="52"/>
      <c r="ADO254" s="52"/>
      <c r="ADP254" s="52"/>
      <c r="ADQ254" s="52"/>
      <c r="ADR254" s="52"/>
      <c r="ADS254" s="52"/>
      <c r="ADT254" s="52"/>
      <c r="ADU254" s="52"/>
      <c r="ADV254" s="52"/>
      <c r="ADW254" s="52"/>
      <c r="ADX254" s="52"/>
      <c r="ADY254" s="52"/>
      <c r="ADZ254" s="52"/>
      <c r="AEA254" s="52"/>
      <c r="AEB254" s="52"/>
      <c r="AEC254" s="52"/>
      <c r="AED254" s="52"/>
      <c r="AEE254" s="52"/>
      <c r="AEF254" s="52"/>
      <c r="AEG254" s="52"/>
      <c r="AEH254" s="52"/>
      <c r="AEI254" s="52"/>
      <c r="AEJ254" s="52"/>
      <c r="AEK254" s="52"/>
      <c r="AEL254" s="52"/>
      <c r="AEM254" s="52"/>
      <c r="AEN254" s="52"/>
      <c r="AEO254" s="52"/>
      <c r="AEP254" s="52"/>
      <c r="AEQ254" s="52"/>
      <c r="AER254" s="52"/>
      <c r="AES254" s="52"/>
      <c r="AET254" s="52"/>
      <c r="AEU254" s="52"/>
      <c r="AEV254" s="52"/>
      <c r="AEW254" s="52"/>
      <c r="AEX254" s="52"/>
      <c r="AEY254" s="52"/>
      <c r="AEZ254" s="52"/>
      <c r="AFA254" s="52"/>
      <c r="AFB254" s="52"/>
      <c r="AFC254" s="52"/>
      <c r="AFD254" s="52"/>
      <c r="AFE254" s="52"/>
      <c r="AFF254" s="52"/>
      <c r="AFG254" s="52"/>
      <c r="AFH254" s="52"/>
      <c r="AFI254" s="52"/>
      <c r="AFJ254" s="52"/>
      <c r="AFK254" s="52"/>
      <c r="AFL254" s="52"/>
      <c r="AFM254" s="52"/>
      <c r="AFN254" s="52"/>
      <c r="AFO254" s="52"/>
      <c r="AFP254" s="52"/>
      <c r="AFQ254" s="52"/>
      <c r="AFR254" s="52"/>
      <c r="AFS254" s="52"/>
      <c r="AFT254" s="52"/>
      <c r="AFU254" s="52"/>
      <c r="AFV254" s="52"/>
      <c r="AFW254" s="52"/>
      <c r="AFX254" s="52"/>
      <c r="AFY254" s="52"/>
      <c r="AFZ254" s="52"/>
      <c r="AGA254" s="52"/>
      <c r="AGB254" s="52"/>
      <c r="AGC254" s="52"/>
      <c r="AGD254" s="52"/>
      <c r="AGE254" s="52"/>
      <c r="AGF254" s="52"/>
      <c r="AGG254" s="52"/>
      <c r="AGH254" s="52"/>
      <c r="AGI254" s="52"/>
      <c r="AGJ254" s="52"/>
      <c r="AGK254" s="52"/>
      <c r="AGL254" s="52"/>
      <c r="AGM254" s="52"/>
      <c r="AGN254" s="52"/>
      <c r="AGO254" s="52"/>
      <c r="AGP254" s="52"/>
      <c r="AGQ254" s="52"/>
      <c r="AGR254" s="52"/>
      <c r="AGS254" s="52"/>
      <c r="AGT254" s="52"/>
      <c r="AGU254" s="52"/>
      <c r="AGV254" s="52"/>
      <c r="AGW254" s="52"/>
      <c r="AGX254" s="52"/>
      <c r="AGY254" s="52"/>
      <c r="AGZ254" s="52"/>
      <c r="AHA254" s="52"/>
      <c r="AHB254" s="52"/>
      <c r="AHC254" s="52"/>
      <c r="AHD254" s="52"/>
      <c r="AHE254" s="52"/>
      <c r="AHF254" s="52"/>
      <c r="AHG254" s="52"/>
      <c r="AHH254" s="52"/>
      <c r="AHI254" s="52"/>
      <c r="AHJ254" s="52"/>
      <c r="AHK254" s="52"/>
      <c r="AHL254" s="52"/>
      <c r="AHM254" s="52"/>
      <c r="AHN254" s="52"/>
      <c r="AHO254" s="52"/>
      <c r="AHP254" s="52"/>
      <c r="AHQ254" s="52"/>
      <c r="AHR254" s="52"/>
      <c r="AHS254" s="52"/>
      <c r="AHT254" s="52"/>
      <c r="AHU254" s="52"/>
      <c r="AHV254" s="52"/>
      <c r="AHW254" s="52"/>
      <c r="AHX254" s="52"/>
      <c r="AHY254" s="52"/>
      <c r="AHZ254" s="52"/>
      <c r="AIA254" s="52"/>
      <c r="AIB254" s="52"/>
      <c r="AIC254" s="52"/>
      <c r="AID254" s="52"/>
      <c r="AIE254" s="52"/>
      <c r="AIF254" s="52"/>
      <c r="AIG254" s="52"/>
      <c r="AIH254" s="52"/>
      <c r="AII254" s="52"/>
      <c r="AIJ254" s="52"/>
      <c r="AIK254" s="52"/>
      <c r="AIL254" s="52"/>
      <c r="AIM254" s="52"/>
      <c r="AIN254" s="52"/>
      <c r="AIO254" s="52"/>
      <c r="AIP254" s="52"/>
      <c r="AIQ254" s="52"/>
      <c r="AIR254" s="52"/>
      <c r="AIS254" s="52"/>
      <c r="AIT254" s="52"/>
      <c r="AIU254" s="52"/>
      <c r="AIV254" s="52"/>
      <c r="AIW254" s="52"/>
      <c r="AIX254" s="52"/>
      <c r="AIY254" s="52"/>
      <c r="AIZ254" s="52"/>
      <c r="AJA254" s="52"/>
      <c r="AJB254" s="52"/>
      <c r="AJC254" s="52"/>
      <c r="AJD254" s="52"/>
      <c r="AJE254" s="52"/>
      <c r="AJF254" s="52"/>
      <c r="AJG254" s="52"/>
      <c r="AJH254" s="52"/>
      <c r="AJI254" s="52"/>
      <c r="AJJ254" s="52"/>
      <c r="AJK254" s="52"/>
      <c r="AJL254" s="52"/>
      <c r="AJM254" s="52"/>
      <c r="AJN254" s="52"/>
      <c r="AJO254" s="52"/>
      <c r="AJP254" s="52"/>
      <c r="AJQ254" s="52"/>
      <c r="AJR254" s="52"/>
      <c r="AJS254" s="52"/>
      <c r="AJT254" s="52"/>
      <c r="AJU254" s="52"/>
      <c r="AJV254" s="52"/>
      <c r="AJW254" s="52"/>
      <c r="AJX254" s="52"/>
      <c r="AJY254" s="52"/>
      <c r="AJZ254" s="52"/>
      <c r="AKA254" s="52"/>
      <c r="AKB254" s="52"/>
      <c r="AKC254" s="52"/>
      <c r="AKD254" s="52"/>
      <c r="AKE254" s="52"/>
      <c r="AKF254" s="52"/>
      <c r="AKG254" s="52"/>
      <c r="AKH254" s="52"/>
      <c r="AKI254" s="52"/>
      <c r="AKJ254" s="52"/>
      <c r="AKK254" s="52"/>
      <c r="AKL254" s="52"/>
      <c r="AKM254" s="52"/>
      <c r="AKN254" s="52"/>
      <c r="AKO254" s="52"/>
      <c r="AKP254" s="52"/>
      <c r="AKQ254" s="52"/>
      <c r="AKR254" s="52"/>
      <c r="AKS254" s="52"/>
      <c r="AKT254" s="52"/>
      <c r="AKU254" s="52"/>
      <c r="AKV254" s="52"/>
      <c r="AKW254" s="52"/>
      <c r="AKX254" s="52"/>
      <c r="AKY254" s="52"/>
      <c r="AKZ254" s="52"/>
      <c r="ALA254" s="52"/>
      <c r="ALB254" s="52"/>
      <c r="ALC254" s="52"/>
      <c r="ALD254" s="52"/>
      <c r="ALE254" s="52"/>
      <c r="ALF254" s="52"/>
      <c r="ALG254" s="52"/>
      <c r="ALH254" s="52"/>
      <c r="ALI254" s="52"/>
      <c r="ALJ254" s="52"/>
      <c r="ALK254" s="52"/>
      <c r="ALL254" s="52"/>
      <c r="ALM254" s="52"/>
      <c r="ALN254" s="52"/>
      <c r="ALO254" s="52"/>
      <c r="ALP254" s="52"/>
      <c r="ALQ254" s="52"/>
      <c r="ALR254" s="52"/>
      <c r="ALS254" s="52"/>
      <c r="ALT254" s="52"/>
      <c r="ALU254" s="52"/>
      <c r="ALV254" s="52"/>
      <c r="ALW254" s="52"/>
      <c r="ALX254" s="52"/>
      <c r="ALY254" s="52"/>
      <c r="ALZ254" s="52"/>
      <c r="AMA254" s="52"/>
      <c r="AMB254" s="52"/>
      <c r="AMC254" s="52"/>
      <c r="AMD254" s="52"/>
      <c r="AME254" s="52"/>
      <c r="AMF254" s="52"/>
      <c r="AMG254" s="52"/>
      <c r="AMH254" s="52"/>
      <c r="AMI254" s="52"/>
      <c r="AMJ254" s="52"/>
      <c r="AMK254" s="52"/>
      <c r="AML254" s="52"/>
      <c r="AMM254" s="52"/>
      <c r="AMN254" s="52"/>
    </row>
    <row r="255" spans="1:1028" s="15" customFormat="1">
      <c r="A255" s="15" t="s">
        <v>459</v>
      </c>
      <c r="B255" s="15" t="s">
        <v>39</v>
      </c>
      <c r="C255" s="15" t="s">
        <v>35</v>
      </c>
      <c r="D255" s="15">
        <v>1187210</v>
      </c>
      <c r="E255" s="15" t="s">
        <v>36</v>
      </c>
      <c r="F255" s="15">
        <v>1527</v>
      </c>
      <c r="G255" s="15">
        <v>1277</v>
      </c>
      <c r="H255" s="15">
        <v>426</v>
      </c>
      <c r="I255" s="15" t="s">
        <v>2709</v>
      </c>
      <c r="J255" s="15" t="s">
        <v>460</v>
      </c>
      <c r="K255" s="50" t="s">
        <v>325</v>
      </c>
      <c r="L255" s="50">
        <v>324</v>
      </c>
      <c r="M255" s="15" t="s">
        <v>326</v>
      </c>
      <c r="N255" s="15" t="s">
        <v>452</v>
      </c>
      <c r="O255" s="15" t="s">
        <v>461</v>
      </c>
      <c r="P255" s="15" t="s">
        <v>34</v>
      </c>
      <c r="Q255" s="15" t="s">
        <v>407</v>
      </c>
      <c r="R255" s="15" t="s">
        <v>464</v>
      </c>
      <c r="S255" s="15">
        <v>23.8</v>
      </c>
      <c r="T255" s="15">
        <v>0.31</v>
      </c>
      <c r="U255" s="15" t="s">
        <v>49</v>
      </c>
      <c r="V255" s="15" t="s">
        <v>465</v>
      </c>
      <c r="W255" s="15" t="s">
        <v>466</v>
      </c>
      <c r="X255" s="15" t="s">
        <v>34</v>
      </c>
      <c r="Y255" s="15" t="s">
        <v>34</v>
      </c>
      <c r="Z255" s="15" t="s">
        <v>34</v>
      </c>
      <c r="AA255" s="15" t="s">
        <v>34</v>
      </c>
      <c r="AB255" s="51" t="s">
        <v>34</v>
      </c>
      <c r="AC255" s="15" t="s">
        <v>2729</v>
      </c>
      <c r="AD255" s="15" t="s">
        <v>56</v>
      </c>
      <c r="AE255" s="15" t="s">
        <v>190</v>
      </c>
      <c r="AF255" s="15" t="s">
        <v>58</v>
      </c>
      <c r="AJ255" s="15" t="s">
        <v>2709</v>
      </c>
      <c r="AL255" s="4" t="str">
        <f t="shared" si="3"/>
        <v>X:153296002:C:T</v>
      </c>
      <c r="AM255" s="15">
        <v>426</v>
      </c>
      <c r="AN255" s="15" t="s">
        <v>460</v>
      </c>
      <c r="AT255" s="15">
        <v>17</v>
      </c>
    </row>
    <row r="256" spans="1:1028" s="15" customFormat="1">
      <c r="A256" s="15" t="s">
        <v>449</v>
      </c>
      <c r="B256" s="15" t="s">
        <v>39</v>
      </c>
      <c r="C256" s="15" t="s">
        <v>35</v>
      </c>
      <c r="D256" s="15">
        <v>573692</v>
      </c>
      <c r="E256" s="15" t="s">
        <v>36</v>
      </c>
      <c r="F256" s="15">
        <v>1529</v>
      </c>
      <c r="G256" s="15">
        <v>1279</v>
      </c>
      <c r="H256" s="15">
        <v>427</v>
      </c>
      <c r="I256" s="15" t="s">
        <v>2709</v>
      </c>
      <c r="J256" s="15" t="s">
        <v>450</v>
      </c>
      <c r="K256" s="50" t="s">
        <v>43</v>
      </c>
      <c r="L256" s="50">
        <v>325</v>
      </c>
      <c r="M256" s="15" t="s">
        <v>44</v>
      </c>
      <c r="N256" s="15" t="s">
        <v>452</v>
      </c>
      <c r="O256" s="15" t="s">
        <v>451</v>
      </c>
      <c r="P256" s="15" t="s">
        <v>453</v>
      </c>
      <c r="Q256" s="15" t="s">
        <v>245</v>
      </c>
      <c r="R256" s="15" t="s">
        <v>454</v>
      </c>
      <c r="S256" s="15">
        <v>24.4</v>
      </c>
      <c r="T256" s="15">
        <v>0.309</v>
      </c>
      <c r="U256" s="15" t="s">
        <v>49</v>
      </c>
      <c r="V256" s="15" t="s">
        <v>455</v>
      </c>
      <c r="W256" s="15" t="s">
        <v>456</v>
      </c>
      <c r="X256" s="15" t="s">
        <v>34</v>
      </c>
      <c r="Y256" s="15">
        <v>2.19E-5</v>
      </c>
      <c r="Z256" s="15">
        <v>7.6019999999999994E-5</v>
      </c>
      <c r="AA256" s="15" t="s">
        <v>386</v>
      </c>
      <c r="AB256" s="51" t="s">
        <v>34</v>
      </c>
      <c r="AC256" s="15" t="s">
        <v>2729</v>
      </c>
      <c r="AD256" s="15" t="s">
        <v>56</v>
      </c>
      <c r="AE256" s="15" t="s">
        <v>57</v>
      </c>
      <c r="AF256" s="15" t="s">
        <v>58</v>
      </c>
      <c r="AJ256" s="15" t="s">
        <v>2709</v>
      </c>
      <c r="AL256" s="4" t="str">
        <f t="shared" si="3"/>
        <v>X:153296000:C:T</v>
      </c>
      <c r="AM256" s="15">
        <v>427</v>
      </c>
      <c r="AN256" s="15" t="s">
        <v>450</v>
      </c>
      <c r="AT256" s="15">
        <v>17</v>
      </c>
    </row>
    <row r="257" spans="1:46" s="15" customFormat="1">
      <c r="A257" s="15" t="s">
        <v>411</v>
      </c>
      <c r="B257" s="15" t="s">
        <v>35</v>
      </c>
      <c r="C257" s="15" t="s">
        <v>40</v>
      </c>
      <c r="D257" s="15">
        <v>975956</v>
      </c>
      <c r="E257" s="15" t="s">
        <v>36</v>
      </c>
      <c r="F257" s="15">
        <v>1542</v>
      </c>
      <c r="G257" s="15">
        <v>1292</v>
      </c>
      <c r="H257" s="15">
        <v>431</v>
      </c>
      <c r="I257" s="15" t="s">
        <v>2709</v>
      </c>
      <c r="J257" s="15" t="s">
        <v>412</v>
      </c>
      <c r="K257" s="50" t="s">
        <v>134</v>
      </c>
      <c r="L257" s="50">
        <v>329</v>
      </c>
      <c r="M257" s="15" t="s">
        <v>135</v>
      </c>
      <c r="N257" s="15" t="s">
        <v>64</v>
      </c>
      <c r="O257" s="15" t="s">
        <v>413</v>
      </c>
      <c r="P257" s="15" t="s">
        <v>34</v>
      </c>
      <c r="Q257" s="15" t="s">
        <v>414</v>
      </c>
      <c r="R257" s="15" t="s">
        <v>415</v>
      </c>
      <c r="S257" s="15">
        <v>22.8</v>
      </c>
      <c r="T257" s="15">
        <v>0.45600000000000002</v>
      </c>
      <c r="U257" s="15" t="s">
        <v>49</v>
      </c>
      <c r="V257" s="15" t="s">
        <v>416</v>
      </c>
      <c r="W257" s="15" t="s">
        <v>417</v>
      </c>
      <c r="X257" s="15" t="s">
        <v>34</v>
      </c>
      <c r="Y257" s="15" t="s">
        <v>34</v>
      </c>
      <c r="Z257" s="15" t="s">
        <v>34</v>
      </c>
      <c r="AA257" s="15" t="s">
        <v>34</v>
      </c>
      <c r="AB257" s="51" t="s">
        <v>34</v>
      </c>
      <c r="AC257" s="15" t="s">
        <v>2729</v>
      </c>
      <c r="AD257" s="15" t="s">
        <v>56</v>
      </c>
      <c r="AE257" s="15" t="s">
        <v>169</v>
      </c>
      <c r="AF257" s="15" t="s">
        <v>58</v>
      </c>
      <c r="AJ257" s="15" t="s">
        <v>2709</v>
      </c>
      <c r="AL257" s="4" t="str">
        <f t="shared" si="3"/>
        <v>X:153295987:T:G</v>
      </c>
      <c r="AM257" s="15">
        <v>431</v>
      </c>
      <c r="AN257" s="15" t="s">
        <v>412</v>
      </c>
      <c r="AT257" s="15">
        <v>17</v>
      </c>
    </row>
    <row r="258" spans="1:46" s="15" customFormat="1">
      <c r="A258" s="15" t="s">
        <v>388</v>
      </c>
      <c r="B258" s="15" t="s">
        <v>40</v>
      </c>
      <c r="C258" s="15" t="s">
        <v>35</v>
      </c>
      <c r="D258" s="15">
        <v>590108</v>
      </c>
      <c r="E258" s="15" t="s">
        <v>36</v>
      </c>
      <c r="F258" s="15">
        <v>1559</v>
      </c>
      <c r="G258" s="15">
        <v>1309</v>
      </c>
      <c r="H258" s="15">
        <v>437</v>
      </c>
      <c r="I258" s="15" t="s">
        <v>2709</v>
      </c>
      <c r="J258" s="15" t="s">
        <v>389</v>
      </c>
      <c r="K258" s="50" t="s">
        <v>62</v>
      </c>
      <c r="L258" s="50">
        <v>335</v>
      </c>
      <c r="M258" s="15" t="s">
        <v>63</v>
      </c>
      <c r="N258" s="15" t="s">
        <v>79</v>
      </c>
      <c r="O258" s="15" t="s">
        <v>390</v>
      </c>
      <c r="P258" s="15" t="s">
        <v>391</v>
      </c>
      <c r="Q258" s="15" t="s">
        <v>392</v>
      </c>
      <c r="R258" s="15" t="s">
        <v>393</v>
      </c>
      <c r="S258" s="15">
        <v>24.2</v>
      </c>
      <c r="T258" s="15">
        <v>0.38700000000000001</v>
      </c>
      <c r="U258" s="15" t="s">
        <v>296</v>
      </c>
      <c r="V258" s="15" t="s">
        <v>394</v>
      </c>
      <c r="W258" s="15" t="s">
        <v>395</v>
      </c>
      <c r="X258" s="15" t="s">
        <v>34</v>
      </c>
      <c r="Y258" s="15" t="s">
        <v>34</v>
      </c>
      <c r="Z258" s="15" t="s">
        <v>34</v>
      </c>
      <c r="AA258" s="15" t="s">
        <v>34</v>
      </c>
      <c r="AB258" s="51" t="s">
        <v>34</v>
      </c>
      <c r="AC258" s="15" t="s">
        <v>2729</v>
      </c>
      <c r="AD258" s="15" t="s">
        <v>56</v>
      </c>
      <c r="AE258" s="15" t="s">
        <v>2797</v>
      </c>
      <c r="AF258" s="15" t="s">
        <v>58</v>
      </c>
      <c r="AJ258" s="15" t="s">
        <v>2709</v>
      </c>
      <c r="AL258" s="4" t="str">
        <f t="shared" ref="AL258:AL310" si="4">A258&amp;":"&amp;B258&amp;":"&amp;C258</f>
        <v>X:153295970:G:T</v>
      </c>
      <c r="AM258" s="15">
        <v>437</v>
      </c>
      <c r="AN258" s="15" t="s">
        <v>389</v>
      </c>
      <c r="AT258" s="15">
        <v>17</v>
      </c>
    </row>
    <row r="259" spans="1:46" s="15" customFormat="1">
      <c r="A259" s="15" t="s">
        <v>322</v>
      </c>
      <c r="B259" s="15" t="s">
        <v>35</v>
      </c>
      <c r="C259" s="15" t="s">
        <v>39</v>
      </c>
      <c r="D259" s="15">
        <v>1213085</v>
      </c>
      <c r="E259" s="15" t="s">
        <v>36</v>
      </c>
      <c r="F259" s="15">
        <v>1583</v>
      </c>
      <c r="G259" s="15">
        <v>1333</v>
      </c>
      <c r="H259" s="15">
        <v>445</v>
      </c>
      <c r="I259" s="15" t="s">
        <v>2709</v>
      </c>
      <c r="J259" s="15" t="s">
        <v>323</v>
      </c>
      <c r="K259" s="50" t="s">
        <v>34</v>
      </c>
      <c r="L259" s="50"/>
      <c r="M259" s="15" t="s">
        <v>34</v>
      </c>
      <c r="N259" s="15" t="s">
        <v>267</v>
      </c>
      <c r="O259" s="15" t="s">
        <v>324</v>
      </c>
      <c r="P259" s="15" t="s">
        <v>34</v>
      </c>
      <c r="Q259" s="15" t="s">
        <v>327</v>
      </c>
      <c r="R259" s="15" t="s">
        <v>211</v>
      </c>
      <c r="S259" s="15">
        <v>8.734</v>
      </c>
      <c r="T259" s="15">
        <v>0.42399999999999999</v>
      </c>
      <c r="U259" s="15" t="s">
        <v>296</v>
      </c>
      <c r="V259" s="15" t="s">
        <v>328</v>
      </c>
      <c r="W259" s="15" t="s">
        <v>329</v>
      </c>
      <c r="X259" s="15" t="s">
        <v>34</v>
      </c>
      <c r="Y259" s="15" t="s">
        <v>34</v>
      </c>
      <c r="Z259" s="15" t="s">
        <v>34</v>
      </c>
      <c r="AA259" s="15" t="s">
        <v>34</v>
      </c>
      <c r="AB259" s="51" t="s">
        <v>34</v>
      </c>
      <c r="AC259" s="15" t="s">
        <v>2729</v>
      </c>
      <c r="AD259" s="15" t="s">
        <v>56</v>
      </c>
      <c r="AE259" s="15" t="s">
        <v>190</v>
      </c>
      <c r="AF259" s="15" t="s">
        <v>58</v>
      </c>
      <c r="AJ259" s="15" t="s">
        <v>2709</v>
      </c>
      <c r="AL259" s="4" t="str">
        <f t="shared" si="4"/>
        <v>X:153295946:T:C</v>
      </c>
      <c r="AM259" s="15">
        <v>445</v>
      </c>
      <c r="AN259" s="15" t="s">
        <v>323</v>
      </c>
      <c r="AT259" s="15">
        <v>17</v>
      </c>
    </row>
    <row r="260" spans="1:46" s="15" customFormat="1">
      <c r="A260" s="15" t="s">
        <v>314</v>
      </c>
      <c r="B260" s="15" t="s">
        <v>40</v>
      </c>
      <c r="C260" s="15" t="s">
        <v>106</v>
      </c>
      <c r="D260" s="15">
        <v>1009081</v>
      </c>
      <c r="E260" s="15" t="s">
        <v>36</v>
      </c>
      <c r="F260" s="15">
        <v>1587</v>
      </c>
      <c r="G260" s="15">
        <v>1337</v>
      </c>
      <c r="H260" s="15">
        <v>446</v>
      </c>
      <c r="I260" s="15" t="s">
        <v>2709</v>
      </c>
      <c r="J260" s="15" t="s">
        <v>291</v>
      </c>
      <c r="K260" s="50" t="s">
        <v>34</v>
      </c>
      <c r="L260" s="50"/>
      <c r="M260" s="15" t="s">
        <v>34</v>
      </c>
      <c r="N260" s="15" t="s">
        <v>293</v>
      </c>
      <c r="O260" s="15" t="s">
        <v>315</v>
      </c>
      <c r="P260" s="15" t="s">
        <v>316</v>
      </c>
      <c r="Q260" s="15" t="s">
        <v>317</v>
      </c>
      <c r="R260" s="15" t="s">
        <v>318</v>
      </c>
      <c r="S260" s="15">
        <v>20.8</v>
      </c>
      <c r="T260" s="15">
        <v>0.39900000000000002</v>
      </c>
      <c r="U260" s="15" t="s">
        <v>296</v>
      </c>
      <c r="V260" s="15" t="s">
        <v>319</v>
      </c>
      <c r="W260" s="15" t="s">
        <v>320</v>
      </c>
      <c r="X260" s="15" t="s">
        <v>34</v>
      </c>
      <c r="Y260" s="15">
        <v>1.0900000000000001E-5</v>
      </c>
      <c r="Z260" s="15">
        <v>7.292E-5</v>
      </c>
      <c r="AA260" s="15" t="s">
        <v>101</v>
      </c>
      <c r="AB260" s="51" t="s">
        <v>34</v>
      </c>
      <c r="AC260" s="15" t="s">
        <v>2729</v>
      </c>
      <c r="AD260" s="15" t="s">
        <v>56</v>
      </c>
      <c r="AE260" s="15" t="s">
        <v>57</v>
      </c>
      <c r="AF260" s="15" t="s">
        <v>58</v>
      </c>
      <c r="AJ260" s="15" t="s">
        <v>2709</v>
      </c>
      <c r="AL260" s="4" t="str">
        <f t="shared" si="4"/>
        <v>X:153295942:G:A</v>
      </c>
      <c r="AM260" s="15">
        <v>446</v>
      </c>
      <c r="AN260" s="15" t="s">
        <v>291</v>
      </c>
      <c r="AT260" s="15">
        <v>17</v>
      </c>
    </row>
    <row r="261" spans="1:46" s="15" customFormat="1">
      <c r="A261" s="15" t="s">
        <v>277</v>
      </c>
      <c r="B261" s="15" t="s">
        <v>106</v>
      </c>
      <c r="C261" s="15" t="s">
        <v>40</v>
      </c>
      <c r="D261" s="15">
        <v>1043602</v>
      </c>
      <c r="E261" s="15" t="s">
        <v>36</v>
      </c>
      <c r="F261" s="15">
        <v>1598</v>
      </c>
      <c r="G261" s="15">
        <v>1348</v>
      </c>
      <c r="H261" s="15">
        <v>450</v>
      </c>
      <c r="I261" s="15" t="s">
        <v>2709</v>
      </c>
      <c r="J261" s="15" t="s">
        <v>278</v>
      </c>
      <c r="K261" s="50" t="s">
        <v>35</v>
      </c>
      <c r="L261" s="50">
        <v>340</v>
      </c>
      <c r="M261" s="15" t="s">
        <v>1665</v>
      </c>
      <c r="N261" s="15" t="s">
        <v>243</v>
      </c>
      <c r="O261" s="15" t="s">
        <v>279</v>
      </c>
      <c r="P261" s="15" t="s">
        <v>34</v>
      </c>
      <c r="Q261" s="15" t="s">
        <v>280</v>
      </c>
      <c r="R261" s="15" t="s">
        <v>261</v>
      </c>
      <c r="S261" s="15">
        <v>22.7</v>
      </c>
      <c r="T261" s="15">
        <v>0.38500000000000001</v>
      </c>
      <c r="U261" s="15" t="s">
        <v>49</v>
      </c>
      <c r="V261" s="15" t="s">
        <v>281</v>
      </c>
      <c r="W261" s="15" t="s">
        <v>282</v>
      </c>
      <c r="X261" s="15" t="s">
        <v>34</v>
      </c>
      <c r="Y261" s="15" t="s">
        <v>34</v>
      </c>
      <c r="Z261" s="15" t="s">
        <v>34</v>
      </c>
      <c r="AA261" s="15" t="s">
        <v>34</v>
      </c>
      <c r="AB261" s="51" t="s">
        <v>34</v>
      </c>
      <c r="AC261" s="15" t="s">
        <v>2729</v>
      </c>
      <c r="AD261" s="15" t="s">
        <v>56</v>
      </c>
      <c r="AE261" s="15" t="s">
        <v>57</v>
      </c>
      <c r="AF261" s="15" t="s">
        <v>58</v>
      </c>
      <c r="AJ261" s="15" t="s">
        <v>2709</v>
      </c>
      <c r="AL261" s="4" t="str">
        <f t="shared" si="4"/>
        <v>X:153295931:A:G</v>
      </c>
      <c r="AM261" s="15">
        <v>450</v>
      </c>
      <c r="AN261" s="15" t="s">
        <v>278</v>
      </c>
      <c r="AT261" s="15">
        <v>17</v>
      </c>
    </row>
    <row r="262" spans="1:46" s="15" customFormat="1">
      <c r="A262" s="15" t="s">
        <v>264</v>
      </c>
      <c r="B262" s="15" t="s">
        <v>39</v>
      </c>
      <c r="C262" s="15" t="s">
        <v>40</v>
      </c>
      <c r="D262" s="15">
        <v>870840</v>
      </c>
      <c r="E262" s="15" t="s">
        <v>36</v>
      </c>
      <c r="F262" s="15">
        <v>1611</v>
      </c>
      <c r="G262" s="15">
        <v>1361</v>
      </c>
      <c r="H262" s="15">
        <v>454</v>
      </c>
      <c r="I262" s="15" t="s">
        <v>2709</v>
      </c>
      <c r="J262" s="15" t="s">
        <v>265</v>
      </c>
      <c r="K262" s="50" t="s">
        <v>34</v>
      </c>
      <c r="L262" s="50"/>
      <c r="M262" s="15" t="s">
        <v>34</v>
      </c>
      <c r="N262" s="15" t="s">
        <v>267</v>
      </c>
      <c r="O262" s="15" t="s">
        <v>266</v>
      </c>
      <c r="P262" s="15" t="s">
        <v>34</v>
      </c>
      <c r="Q262" s="15" t="s">
        <v>268</v>
      </c>
      <c r="R262" s="15" t="s">
        <v>211</v>
      </c>
      <c r="S262" s="15">
        <v>17.78</v>
      </c>
      <c r="T262" s="15">
        <v>0.39600000000000002</v>
      </c>
      <c r="U262" s="15" t="s">
        <v>49</v>
      </c>
      <c r="V262" s="15" t="s">
        <v>269</v>
      </c>
      <c r="W262" s="15" t="s">
        <v>270</v>
      </c>
      <c r="X262" s="15" t="s">
        <v>34</v>
      </c>
      <c r="Y262" s="15" t="s">
        <v>34</v>
      </c>
      <c r="Z262" s="15" t="s">
        <v>34</v>
      </c>
      <c r="AA262" s="15" t="s">
        <v>34</v>
      </c>
      <c r="AB262" s="51" t="s">
        <v>34</v>
      </c>
      <c r="AC262" s="15" t="s">
        <v>2729</v>
      </c>
      <c r="AD262" s="15" t="s">
        <v>56</v>
      </c>
      <c r="AE262" s="15" t="s">
        <v>190</v>
      </c>
      <c r="AF262" s="15" t="s">
        <v>58</v>
      </c>
      <c r="AJ262" s="15" t="s">
        <v>2709</v>
      </c>
      <c r="AL262" s="4" t="str">
        <f t="shared" si="4"/>
        <v>X:153295918:C:G</v>
      </c>
      <c r="AM262" s="15">
        <v>454</v>
      </c>
      <c r="AN262" s="15" t="s">
        <v>265</v>
      </c>
      <c r="AT262" s="15">
        <v>17</v>
      </c>
    </row>
    <row r="263" spans="1:46" s="15" customFormat="1">
      <c r="A263" s="15" t="s">
        <v>228</v>
      </c>
      <c r="B263" s="15" t="s">
        <v>39</v>
      </c>
      <c r="C263" s="15" t="s">
        <v>106</v>
      </c>
      <c r="D263" s="15">
        <v>1008696</v>
      </c>
      <c r="E263" s="15" t="s">
        <v>36</v>
      </c>
      <c r="F263" s="15">
        <v>1628</v>
      </c>
      <c r="G263" s="15">
        <v>1378</v>
      </c>
      <c r="H263" s="15">
        <v>460</v>
      </c>
      <c r="I263" s="15" t="s">
        <v>2709</v>
      </c>
      <c r="J263" s="15" t="s">
        <v>229</v>
      </c>
      <c r="K263" s="50" t="s">
        <v>34</v>
      </c>
      <c r="L263" s="50"/>
      <c r="M263" s="15" t="s">
        <v>34</v>
      </c>
      <c r="N263" s="15" t="s">
        <v>231</v>
      </c>
      <c r="O263" s="15" t="s">
        <v>230</v>
      </c>
      <c r="P263" s="15" t="s">
        <v>34</v>
      </c>
      <c r="Q263" s="15" t="s">
        <v>47</v>
      </c>
      <c r="R263" s="15" t="s">
        <v>203</v>
      </c>
      <c r="S263" s="15">
        <v>29.7</v>
      </c>
      <c r="T263" s="15">
        <v>0.56899999999999995</v>
      </c>
      <c r="U263" s="15" t="s">
        <v>49</v>
      </c>
      <c r="V263" s="15" t="s">
        <v>232</v>
      </c>
      <c r="W263" s="15" t="s">
        <v>233</v>
      </c>
      <c r="X263" s="15" t="s">
        <v>34</v>
      </c>
      <c r="Y263" s="15" t="s">
        <v>34</v>
      </c>
      <c r="Z263" s="15" t="s">
        <v>34</v>
      </c>
      <c r="AA263" s="15" t="s">
        <v>34</v>
      </c>
      <c r="AB263" s="51" t="s">
        <v>34</v>
      </c>
      <c r="AC263" s="15" t="s">
        <v>2729</v>
      </c>
      <c r="AD263" s="15" t="s">
        <v>56</v>
      </c>
      <c r="AE263" s="15" t="s">
        <v>57</v>
      </c>
      <c r="AF263" s="15" t="s">
        <v>58</v>
      </c>
      <c r="AJ263" s="15" t="s">
        <v>2709</v>
      </c>
      <c r="AL263" s="4" t="str">
        <f t="shared" si="4"/>
        <v>X:153295901:C:A</v>
      </c>
      <c r="AM263" s="15">
        <v>460</v>
      </c>
      <c r="AN263" s="15" t="s">
        <v>229</v>
      </c>
      <c r="AT263" s="15">
        <v>17</v>
      </c>
    </row>
    <row r="264" spans="1:46" s="15" customFormat="1">
      <c r="A264" s="15" t="s">
        <v>197</v>
      </c>
      <c r="B264" s="15" t="s">
        <v>40</v>
      </c>
      <c r="C264" s="15" t="s">
        <v>39</v>
      </c>
      <c r="D264" s="15">
        <v>211457</v>
      </c>
      <c r="E264" s="15" t="s">
        <v>36</v>
      </c>
      <c r="F264" s="15">
        <v>1650</v>
      </c>
      <c r="G264" s="15">
        <v>1400</v>
      </c>
      <c r="H264" s="15">
        <v>467</v>
      </c>
      <c r="I264" s="15" t="s">
        <v>2709</v>
      </c>
      <c r="J264" s="15" t="s">
        <v>198</v>
      </c>
      <c r="K264" s="50" t="s">
        <v>34</v>
      </c>
      <c r="L264" s="50"/>
      <c r="M264" s="15" t="s">
        <v>34</v>
      </c>
      <c r="N264" s="15" t="s">
        <v>200</v>
      </c>
      <c r="O264" s="15" t="s">
        <v>199</v>
      </c>
      <c r="P264" s="15" t="s">
        <v>201</v>
      </c>
      <c r="Q264" s="15" t="s">
        <v>202</v>
      </c>
      <c r="R264" s="15" t="s">
        <v>203</v>
      </c>
      <c r="S264" s="15">
        <v>25.4</v>
      </c>
      <c r="T264" s="15">
        <v>0.54800000000000004</v>
      </c>
      <c r="U264" s="15" t="s">
        <v>49</v>
      </c>
      <c r="V264" s="15" t="s">
        <v>204</v>
      </c>
      <c r="W264" s="15" t="s">
        <v>205</v>
      </c>
      <c r="X264" s="15" t="s">
        <v>34</v>
      </c>
      <c r="Y264" s="15">
        <v>5.4489999999999998E-6</v>
      </c>
      <c r="Z264" s="15">
        <v>1.22E-5</v>
      </c>
      <c r="AA264" s="15" t="s">
        <v>86</v>
      </c>
      <c r="AB264" s="51">
        <v>25741868</v>
      </c>
      <c r="AC264" s="15" t="s">
        <v>2729</v>
      </c>
      <c r="AD264" s="15" t="s">
        <v>56</v>
      </c>
      <c r="AE264" s="15" t="s">
        <v>206</v>
      </c>
      <c r="AF264" s="15" t="s">
        <v>58</v>
      </c>
      <c r="AJ264" s="15" t="s">
        <v>2709</v>
      </c>
      <c r="AL264" s="4" t="str">
        <f t="shared" si="4"/>
        <v>X:153295879:G:C</v>
      </c>
      <c r="AM264" s="15">
        <v>467</v>
      </c>
      <c r="AN264" s="15" t="s">
        <v>198</v>
      </c>
      <c r="AT264" s="15">
        <v>17</v>
      </c>
    </row>
    <row r="265" spans="1:46" s="15" customFormat="1">
      <c r="A265" s="15" t="s">
        <v>182</v>
      </c>
      <c r="B265" s="15" t="s">
        <v>35</v>
      </c>
      <c r="C265" s="15" t="s">
        <v>106</v>
      </c>
      <c r="D265" s="15">
        <v>1312147</v>
      </c>
      <c r="E265" s="15" t="s">
        <v>36</v>
      </c>
      <c r="F265" s="15">
        <v>1659</v>
      </c>
      <c r="G265" s="15">
        <v>1409</v>
      </c>
      <c r="H265" s="15">
        <v>470</v>
      </c>
      <c r="I265" s="15" t="s">
        <v>2709</v>
      </c>
      <c r="J265" s="15" t="s">
        <v>183</v>
      </c>
      <c r="K265" s="50" t="s">
        <v>34</v>
      </c>
      <c r="L265" s="50"/>
      <c r="M265" s="15" t="s">
        <v>34</v>
      </c>
      <c r="N265" s="15" t="s">
        <v>185</v>
      </c>
      <c r="O265" s="15" t="s">
        <v>184</v>
      </c>
      <c r="P265" s="15" t="s">
        <v>186</v>
      </c>
      <c r="Q265" s="15" t="s">
        <v>178</v>
      </c>
      <c r="R265" s="15" t="s">
        <v>187</v>
      </c>
      <c r="S265" s="15">
        <v>23.5</v>
      </c>
      <c r="T265" s="15">
        <v>0.47799999999999998</v>
      </c>
      <c r="U265" s="15" t="s">
        <v>49</v>
      </c>
      <c r="V265" s="15" t="s">
        <v>188</v>
      </c>
      <c r="W265" s="15" t="s">
        <v>189</v>
      </c>
      <c r="X265" s="15" t="s">
        <v>34</v>
      </c>
      <c r="Y265" s="15" t="s">
        <v>34</v>
      </c>
      <c r="Z265" s="15" t="s">
        <v>34</v>
      </c>
      <c r="AA265" s="15" t="s">
        <v>34</v>
      </c>
      <c r="AB265" s="51" t="s">
        <v>34</v>
      </c>
      <c r="AC265" s="15" t="s">
        <v>2729</v>
      </c>
      <c r="AD265" s="15" t="s">
        <v>56</v>
      </c>
      <c r="AE265" s="15" t="s">
        <v>190</v>
      </c>
      <c r="AF265" s="15" t="s">
        <v>58</v>
      </c>
      <c r="AJ265" s="15" t="s">
        <v>2709</v>
      </c>
      <c r="AL265" s="4" t="str">
        <f t="shared" si="4"/>
        <v>X:153295870:T:A</v>
      </c>
      <c r="AM265" s="15">
        <v>470</v>
      </c>
      <c r="AN265" s="15" t="s">
        <v>183</v>
      </c>
      <c r="AT265" s="15">
        <v>17</v>
      </c>
    </row>
    <row r="266" spans="1:46" s="15" customFormat="1">
      <c r="A266" s="15" t="s">
        <v>141</v>
      </c>
      <c r="B266" s="15" t="s">
        <v>39</v>
      </c>
      <c r="C266" s="15" t="s">
        <v>40</v>
      </c>
      <c r="D266" s="15">
        <v>143475</v>
      </c>
      <c r="E266" s="15" t="s">
        <v>36</v>
      </c>
      <c r="F266" s="15">
        <v>1680</v>
      </c>
      <c r="G266" s="15">
        <v>1430</v>
      </c>
      <c r="H266" s="15">
        <v>477</v>
      </c>
      <c r="I266" s="15" t="s">
        <v>2709</v>
      </c>
      <c r="J266" s="15" t="s">
        <v>142</v>
      </c>
      <c r="K266" s="50" t="s">
        <v>34</v>
      </c>
      <c r="L266" s="50"/>
      <c r="M266" s="15" t="s">
        <v>34</v>
      </c>
      <c r="N266" s="15" t="s">
        <v>64</v>
      </c>
      <c r="O266" s="15" t="s">
        <v>143</v>
      </c>
      <c r="P266" s="15" t="s">
        <v>144</v>
      </c>
      <c r="Q266" s="15" t="s">
        <v>145</v>
      </c>
      <c r="R266" s="15" t="s">
        <v>146</v>
      </c>
      <c r="S266" s="15">
        <v>17.38</v>
      </c>
      <c r="T266" s="15">
        <v>0.32900000000000001</v>
      </c>
      <c r="U266" s="15" t="s">
        <v>49</v>
      </c>
      <c r="V266" s="15" t="s">
        <v>147</v>
      </c>
      <c r="W266" s="15" t="s">
        <v>148</v>
      </c>
      <c r="X266" s="15" t="s">
        <v>34</v>
      </c>
      <c r="Y266" s="15" t="s">
        <v>34</v>
      </c>
      <c r="Z266" s="15" t="s">
        <v>34</v>
      </c>
      <c r="AA266" s="15" t="s">
        <v>34</v>
      </c>
      <c r="AB266" s="51">
        <v>17383248</v>
      </c>
      <c r="AC266" s="15" t="s">
        <v>2729</v>
      </c>
      <c r="AD266" s="15" t="s">
        <v>56</v>
      </c>
      <c r="AE266" s="15" t="s">
        <v>1226</v>
      </c>
      <c r="AF266" s="15" t="s">
        <v>58</v>
      </c>
      <c r="AJ266" s="15" t="s">
        <v>2709</v>
      </c>
      <c r="AL266" s="4" t="str">
        <f t="shared" si="4"/>
        <v>X:153295849:C:G</v>
      </c>
      <c r="AM266" s="15">
        <v>477</v>
      </c>
      <c r="AN266" s="15" t="s">
        <v>142</v>
      </c>
      <c r="AT266" s="15">
        <v>17</v>
      </c>
    </row>
    <row r="267" spans="1:46" s="15" customFormat="1">
      <c r="A267" s="15" t="s">
        <v>38</v>
      </c>
      <c r="B267" s="15" t="s">
        <v>39</v>
      </c>
      <c r="C267" s="15" t="s">
        <v>40</v>
      </c>
      <c r="D267" s="15">
        <v>1003411</v>
      </c>
      <c r="E267" s="15" t="s">
        <v>36</v>
      </c>
      <c r="F267" s="15">
        <v>1703</v>
      </c>
      <c r="G267" s="15">
        <v>1453</v>
      </c>
      <c r="H267" s="15">
        <v>485</v>
      </c>
      <c r="I267" s="15" t="s">
        <v>2709</v>
      </c>
      <c r="J267" s="15" t="s">
        <v>41</v>
      </c>
      <c r="K267" s="50" t="s">
        <v>34</v>
      </c>
      <c r="L267" s="50"/>
      <c r="M267" s="15" t="s">
        <v>34</v>
      </c>
      <c r="N267" s="15" t="s">
        <v>45</v>
      </c>
      <c r="O267" s="15" t="s">
        <v>42</v>
      </c>
      <c r="P267" s="15" t="s">
        <v>46</v>
      </c>
      <c r="Q267" s="15" t="s">
        <v>47</v>
      </c>
      <c r="R267" s="15" t="s">
        <v>48</v>
      </c>
      <c r="S267" s="15">
        <v>27.7</v>
      </c>
      <c r="T267" s="15">
        <v>0.54100000000000004</v>
      </c>
      <c r="U267" s="15" t="s">
        <v>49</v>
      </c>
      <c r="V267" s="15" t="s">
        <v>50</v>
      </c>
      <c r="W267" s="15" t="s">
        <v>51</v>
      </c>
      <c r="X267" s="15" t="s">
        <v>34</v>
      </c>
      <c r="Y267" s="15">
        <v>2.1800000000000001E-5</v>
      </c>
      <c r="Z267" s="15">
        <v>6.2500000000000001E-5</v>
      </c>
      <c r="AA267" s="15" t="s">
        <v>54</v>
      </c>
      <c r="AB267" s="51" t="s">
        <v>34</v>
      </c>
      <c r="AC267" s="15" t="s">
        <v>2729</v>
      </c>
      <c r="AD267" s="15" t="s">
        <v>56</v>
      </c>
      <c r="AE267" s="15" t="s">
        <v>57</v>
      </c>
      <c r="AF267" s="15" t="s">
        <v>58</v>
      </c>
      <c r="AJ267" s="15" t="s">
        <v>2709</v>
      </c>
      <c r="AL267" s="4" t="str">
        <f t="shared" si="4"/>
        <v>X:153295826:C:G</v>
      </c>
      <c r="AM267" s="15">
        <v>485</v>
      </c>
      <c r="AN267" s="15" t="s">
        <v>41</v>
      </c>
      <c r="AT267" s="15">
        <v>17</v>
      </c>
    </row>
    <row r="268" spans="1:46" s="7" customFormat="1">
      <c r="A268" s="7" t="s">
        <v>2524</v>
      </c>
      <c r="B268" s="7" t="s">
        <v>40</v>
      </c>
      <c r="C268" s="7" t="s">
        <v>106</v>
      </c>
      <c r="D268" s="7">
        <v>143504</v>
      </c>
      <c r="E268" s="7" t="s">
        <v>36</v>
      </c>
      <c r="F268" s="7">
        <v>474</v>
      </c>
      <c r="G268" s="7">
        <v>224</v>
      </c>
      <c r="H268" s="7">
        <v>75</v>
      </c>
      <c r="I268" s="7" t="s">
        <v>2705</v>
      </c>
      <c r="J268" s="7" t="s">
        <v>427</v>
      </c>
      <c r="K268" s="53" t="s">
        <v>34</v>
      </c>
      <c r="L268" s="53"/>
      <c r="M268" s="7" t="s">
        <v>34</v>
      </c>
      <c r="N268" s="7" t="s">
        <v>45</v>
      </c>
      <c r="O268" s="7" t="s">
        <v>1562</v>
      </c>
      <c r="P268" s="7" t="s">
        <v>2525</v>
      </c>
      <c r="Q268" s="7" t="s">
        <v>274</v>
      </c>
      <c r="R268" s="7" t="s">
        <v>2526</v>
      </c>
      <c r="S268" s="7">
        <v>23</v>
      </c>
      <c r="T268" s="7">
        <v>0.59799999999999998</v>
      </c>
      <c r="U268" s="7" t="s">
        <v>1942</v>
      </c>
      <c r="V268" s="7" t="s">
        <v>2527</v>
      </c>
      <c r="W268" s="7" t="s">
        <v>2528</v>
      </c>
      <c r="X268" s="7" t="s">
        <v>34</v>
      </c>
      <c r="Y268" s="7">
        <v>1.6390000000000001E-5</v>
      </c>
      <c r="Z268" s="7">
        <v>2.2120000000000001E-4</v>
      </c>
      <c r="AA268" s="7" t="s">
        <v>70</v>
      </c>
      <c r="AB268" s="54">
        <v>18414213</v>
      </c>
      <c r="AC268" s="7" t="s">
        <v>2729</v>
      </c>
      <c r="AD268" s="7" t="s">
        <v>157</v>
      </c>
      <c r="AE268" s="7" t="s">
        <v>1491</v>
      </c>
      <c r="AF268" s="7" t="s">
        <v>159</v>
      </c>
      <c r="AJ268" s="7" t="s">
        <v>2705</v>
      </c>
      <c r="AL268" s="4" t="str">
        <f t="shared" si="4"/>
        <v>X:153297811:G:A</v>
      </c>
      <c r="AM268" s="7">
        <v>75</v>
      </c>
      <c r="AN268" s="7" t="s">
        <v>427</v>
      </c>
      <c r="AO268" s="7">
        <v>1</v>
      </c>
      <c r="AP268" s="7" t="s">
        <v>2783</v>
      </c>
      <c r="AQ268" s="7" t="s">
        <v>2799</v>
      </c>
      <c r="AT268" s="7">
        <v>18</v>
      </c>
    </row>
    <row r="269" spans="1:46" s="7" customFormat="1">
      <c r="A269" s="7" t="s">
        <v>2493</v>
      </c>
      <c r="B269" s="7" t="s">
        <v>40</v>
      </c>
      <c r="C269" s="7" t="s">
        <v>106</v>
      </c>
      <c r="D269" s="7">
        <v>424578</v>
      </c>
      <c r="E269" s="7" t="s">
        <v>36</v>
      </c>
      <c r="F269" s="7">
        <v>503</v>
      </c>
      <c r="G269" s="7">
        <v>253</v>
      </c>
      <c r="H269" s="7">
        <v>85</v>
      </c>
      <c r="I269" s="7" t="s">
        <v>2706</v>
      </c>
      <c r="J269" s="7" t="s">
        <v>253</v>
      </c>
      <c r="K269" s="53" t="s">
        <v>134</v>
      </c>
      <c r="L269" s="53">
        <v>7</v>
      </c>
      <c r="M269" s="7" t="s">
        <v>1035</v>
      </c>
      <c r="N269" s="7" t="s">
        <v>255</v>
      </c>
      <c r="O269" s="7" t="s">
        <v>254</v>
      </c>
      <c r="P269" s="7" t="s">
        <v>2494</v>
      </c>
      <c r="Q269" s="7" t="s">
        <v>47</v>
      </c>
      <c r="R269" s="7" t="s">
        <v>2495</v>
      </c>
      <c r="S269" s="7">
        <v>32</v>
      </c>
      <c r="T269" s="7">
        <v>0.68700000000000006</v>
      </c>
      <c r="U269" s="7" t="s">
        <v>2484</v>
      </c>
      <c r="V269" s="7" t="s">
        <v>2496</v>
      </c>
      <c r="W269" s="7" t="s">
        <v>2497</v>
      </c>
      <c r="X269" s="7" t="s">
        <v>34</v>
      </c>
      <c r="Y269" s="7">
        <v>5.4670000000000003E-6</v>
      </c>
      <c r="Z269" s="7">
        <v>1.3430000000000001E-4</v>
      </c>
      <c r="AA269" s="7" t="s">
        <v>1686</v>
      </c>
      <c r="AB269" s="54" t="s">
        <v>34</v>
      </c>
      <c r="AC269" s="7" t="s">
        <v>2729</v>
      </c>
      <c r="AD269" s="7" t="s">
        <v>157</v>
      </c>
      <c r="AE269" s="7" t="s">
        <v>1269</v>
      </c>
      <c r="AF269" s="7" t="s">
        <v>159</v>
      </c>
      <c r="AJ269" s="7" t="s">
        <v>2706</v>
      </c>
      <c r="AL269" s="4" t="str">
        <f t="shared" si="4"/>
        <v>X:153297782:G:A</v>
      </c>
      <c r="AM269" s="7">
        <v>85</v>
      </c>
      <c r="AN269" s="7" t="s">
        <v>253</v>
      </c>
      <c r="AO269" s="7">
        <v>3</v>
      </c>
      <c r="AQ269" s="7" t="s">
        <v>2742</v>
      </c>
      <c r="AT269" s="7">
        <v>18</v>
      </c>
    </row>
    <row r="270" spans="1:46" s="7" customFormat="1">
      <c r="A270" s="7" t="s">
        <v>2481</v>
      </c>
      <c r="B270" s="7" t="s">
        <v>40</v>
      </c>
      <c r="C270" s="7" t="s">
        <v>106</v>
      </c>
      <c r="D270" s="7">
        <v>590069</v>
      </c>
      <c r="E270" s="7" t="s">
        <v>36</v>
      </c>
      <c r="F270" s="7">
        <v>515</v>
      </c>
      <c r="G270" s="7">
        <v>265</v>
      </c>
      <c r="H270" s="7">
        <v>89</v>
      </c>
      <c r="I270" s="7" t="s">
        <v>2706</v>
      </c>
      <c r="J270" s="7" t="s">
        <v>253</v>
      </c>
      <c r="K270" s="53" t="s">
        <v>92</v>
      </c>
      <c r="L270" s="53">
        <v>11</v>
      </c>
      <c r="M270" s="7" t="s">
        <v>200</v>
      </c>
      <c r="N270" s="7" t="s">
        <v>255</v>
      </c>
      <c r="O270" s="7" t="s">
        <v>2482</v>
      </c>
      <c r="P270" s="7" t="s">
        <v>2483</v>
      </c>
      <c r="Q270" s="7" t="s">
        <v>178</v>
      </c>
      <c r="R270" s="7" t="s">
        <v>1352</v>
      </c>
      <c r="S270" s="7">
        <v>32</v>
      </c>
      <c r="T270" s="7">
        <v>0.56299999999999994</v>
      </c>
      <c r="U270" s="7" t="s">
        <v>2484</v>
      </c>
      <c r="V270" s="7" t="s">
        <v>2485</v>
      </c>
      <c r="W270" s="7" t="s">
        <v>2486</v>
      </c>
      <c r="X270" s="7" t="s">
        <v>34</v>
      </c>
      <c r="Y270" s="7">
        <v>1.093E-5</v>
      </c>
      <c r="Z270" s="7">
        <v>1.3439999999999999E-4</v>
      </c>
      <c r="AA270" s="7" t="s">
        <v>1686</v>
      </c>
      <c r="AB270" s="54" t="s">
        <v>34</v>
      </c>
      <c r="AC270" s="7" t="s">
        <v>2729</v>
      </c>
      <c r="AD270" s="7" t="s">
        <v>157</v>
      </c>
      <c r="AE270" s="7" t="s">
        <v>2800</v>
      </c>
      <c r="AF270" s="7" t="s">
        <v>159</v>
      </c>
      <c r="AJ270" s="7" t="s">
        <v>2706</v>
      </c>
      <c r="AL270" s="4" t="str">
        <f t="shared" si="4"/>
        <v>X:153297770:G:A</v>
      </c>
      <c r="AM270" s="7">
        <v>89</v>
      </c>
      <c r="AN270" s="7" t="s">
        <v>253</v>
      </c>
      <c r="AT270" s="7">
        <v>18</v>
      </c>
    </row>
    <row r="271" spans="1:46" s="7" customFormat="1">
      <c r="A271" s="7" t="s">
        <v>2376</v>
      </c>
      <c r="B271" s="7" t="s">
        <v>40</v>
      </c>
      <c r="C271" s="7" t="s">
        <v>106</v>
      </c>
      <c r="D271" s="7">
        <v>143541</v>
      </c>
      <c r="E271" s="7" t="s">
        <v>36</v>
      </c>
      <c r="F271" s="7">
        <v>593</v>
      </c>
      <c r="G271" s="7">
        <v>343</v>
      </c>
      <c r="H271" s="7">
        <v>115</v>
      </c>
      <c r="I271" s="7" t="s">
        <v>2706</v>
      </c>
      <c r="J271" s="7" t="s">
        <v>253</v>
      </c>
      <c r="K271" s="53" t="s">
        <v>462</v>
      </c>
      <c r="L271" s="53">
        <v>33</v>
      </c>
      <c r="M271" s="7" t="s">
        <v>110</v>
      </c>
      <c r="N271" s="7" t="s">
        <v>255</v>
      </c>
      <c r="O271" s="7" t="s">
        <v>254</v>
      </c>
      <c r="P271" s="7" t="s">
        <v>2377</v>
      </c>
      <c r="Q271" s="7" t="s">
        <v>47</v>
      </c>
      <c r="R271" s="7" t="s">
        <v>126</v>
      </c>
      <c r="S271" s="7">
        <v>32</v>
      </c>
      <c r="T271" s="7">
        <v>0.92200000000000004</v>
      </c>
      <c r="U271" s="7" t="s">
        <v>2082</v>
      </c>
      <c r="V271" s="7" t="s">
        <v>2378</v>
      </c>
      <c r="W271" s="7" t="s">
        <v>2379</v>
      </c>
      <c r="X271" s="7" t="s">
        <v>34</v>
      </c>
      <c r="Y271" s="7" t="s">
        <v>34</v>
      </c>
      <c r="Z271" s="7" t="s">
        <v>34</v>
      </c>
      <c r="AA271" s="7" t="s">
        <v>34</v>
      </c>
      <c r="AB271" s="54" t="s">
        <v>34</v>
      </c>
      <c r="AC271" s="7" t="s">
        <v>2729</v>
      </c>
      <c r="AD271" s="7" t="s">
        <v>157</v>
      </c>
      <c r="AE271" s="7" t="s">
        <v>2800</v>
      </c>
      <c r="AF271" s="7" t="s">
        <v>159</v>
      </c>
      <c r="AJ271" s="7" t="s">
        <v>2706</v>
      </c>
      <c r="AL271" s="4" t="str">
        <f t="shared" si="4"/>
        <v>X:153297692:G:A</v>
      </c>
      <c r="AM271" s="7">
        <v>115</v>
      </c>
      <c r="AN271" s="7" t="s">
        <v>253</v>
      </c>
      <c r="AT271" s="7">
        <v>18</v>
      </c>
    </row>
    <row r="272" spans="1:46" s="7" customFormat="1">
      <c r="A272" s="7" t="s">
        <v>2065</v>
      </c>
      <c r="B272" s="7" t="s">
        <v>40</v>
      </c>
      <c r="C272" s="7" t="s">
        <v>106</v>
      </c>
      <c r="D272" s="7">
        <v>143603</v>
      </c>
      <c r="E272" s="7" t="s">
        <v>36</v>
      </c>
      <c r="F272" s="7">
        <v>749</v>
      </c>
      <c r="G272" s="7">
        <v>499</v>
      </c>
      <c r="H272" s="7">
        <v>167</v>
      </c>
      <c r="I272" s="7" t="s">
        <v>2707</v>
      </c>
      <c r="J272" s="7" t="s">
        <v>1161</v>
      </c>
      <c r="K272" s="53" t="s">
        <v>34</v>
      </c>
      <c r="L272" s="53"/>
      <c r="M272" s="7" t="s">
        <v>34</v>
      </c>
      <c r="N272" s="7" t="s">
        <v>1163</v>
      </c>
      <c r="O272" s="7" t="s">
        <v>1162</v>
      </c>
      <c r="P272" s="7" t="s">
        <v>2066</v>
      </c>
      <c r="Q272" s="7" t="s">
        <v>47</v>
      </c>
      <c r="R272" s="7" t="s">
        <v>1501</v>
      </c>
      <c r="S272" s="7">
        <v>29.9</v>
      </c>
      <c r="T272" s="7">
        <v>0.89200000000000002</v>
      </c>
      <c r="U272" s="7" t="s">
        <v>2053</v>
      </c>
      <c r="V272" s="7" t="s">
        <v>2067</v>
      </c>
      <c r="W272" s="7" t="s">
        <v>2068</v>
      </c>
      <c r="X272" s="7" t="s">
        <v>34</v>
      </c>
      <c r="Y272" s="7" t="s">
        <v>34</v>
      </c>
      <c r="Z272" s="7" t="s">
        <v>34</v>
      </c>
      <c r="AA272" s="7" t="s">
        <v>34</v>
      </c>
      <c r="AB272" s="54" t="s">
        <v>2069</v>
      </c>
      <c r="AC272" s="7" t="s">
        <v>2729</v>
      </c>
      <c r="AD272" s="7" t="s">
        <v>157</v>
      </c>
      <c r="AE272" s="7" t="s">
        <v>2801</v>
      </c>
      <c r="AF272" s="7" t="s">
        <v>159</v>
      </c>
      <c r="AJ272" s="7" t="s">
        <v>2707</v>
      </c>
      <c r="AL272" s="4" t="str">
        <f t="shared" si="4"/>
        <v>X:153296780:G:A</v>
      </c>
      <c r="AM272" s="7">
        <v>167</v>
      </c>
      <c r="AN272" s="7" t="s">
        <v>1161</v>
      </c>
      <c r="AO272" s="7">
        <v>3</v>
      </c>
      <c r="AQ272" s="7" t="s">
        <v>2742</v>
      </c>
      <c r="AT272" s="7">
        <v>18</v>
      </c>
    </row>
    <row r="273" spans="1:52" s="7" customFormat="1">
      <c r="A273" s="7" t="s">
        <v>2038</v>
      </c>
      <c r="B273" s="7" t="s">
        <v>40</v>
      </c>
      <c r="C273" s="7" t="s">
        <v>35</v>
      </c>
      <c r="D273" s="7">
        <v>928877</v>
      </c>
      <c r="E273" s="7" t="s">
        <v>36</v>
      </c>
      <c r="F273" s="7">
        <v>764</v>
      </c>
      <c r="G273" s="7">
        <v>514</v>
      </c>
      <c r="H273" s="7">
        <v>172</v>
      </c>
      <c r="I273" s="7" t="s">
        <v>2707</v>
      </c>
      <c r="J273" s="7" t="s">
        <v>668</v>
      </c>
      <c r="K273" s="53" t="s">
        <v>507</v>
      </c>
      <c r="L273" s="53">
        <v>85</v>
      </c>
      <c r="M273" s="7" t="s">
        <v>1563</v>
      </c>
      <c r="N273" s="7" t="s">
        <v>64</v>
      </c>
      <c r="O273" s="7" t="s">
        <v>817</v>
      </c>
      <c r="P273" s="7" t="s">
        <v>2039</v>
      </c>
      <c r="Q273" s="7" t="s">
        <v>245</v>
      </c>
      <c r="R273" s="7" t="s">
        <v>2045</v>
      </c>
      <c r="S273" s="7">
        <v>23.6</v>
      </c>
      <c r="T273" s="7">
        <v>0.59699999999999998</v>
      </c>
      <c r="U273" s="7" t="s">
        <v>1942</v>
      </c>
      <c r="V273" s="7" t="s">
        <v>2046</v>
      </c>
      <c r="W273" s="7" t="s">
        <v>2047</v>
      </c>
      <c r="X273" s="7" t="s">
        <v>34</v>
      </c>
      <c r="Y273" s="7">
        <v>1.092E-5</v>
      </c>
      <c r="Z273" s="7">
        <v>3.646E-5</v>
      </c>
      <c r="AA273" s="7" t="s">
        <v>101</v>
      </c>
      <c r="AB273" s="54">
        <v>17084570</v>
      </c>
      <c r="AC273" s="7" t="s">
        <v>2729</v>
      </c>
      <c r="AD273" s="7" t="s">
        <v>157</v>
      </c>
      <c r="AE273" s="7" t="s">
        <v>1226</v>
      </c>
      <c r="AF273" s="7" t="s">
        <v>159</v>
      </c>
      <c r="AJ273" s="7" t="s">
        <v>2707</v>
      </c>
      <c r="AL273" s="4" t="str">
        <f t="shared" si="4"/>
        <v>X:153296765:G:T</v>
      </c>
      <c r="AM273" s="7">
        <v>172</v>
      </c>
      <c r="AN273" s="7" t="s">
        <v>668</v>
      </c>
      <c r="AT273" s="7">
        <v>18</v>
      </c>
    </row>
    <row r="274" spans="1:52" s="7" customFormat="1">
      <c r="A274" s="7" t="s">
        <v>2020</v>
      </c>
      <c r="B274" s="7" t="s">
        <v>40</v>
      </c>
      <c r="C274" s="7" t="s">
        <v>39</v>
      </c>
      <c r="D274" s="7">
        <v>143608</v>
      </c>
      <c r="E274" s="7" t="s">
        <v>36</v>
      </c>
      <c r="F274" s="7">
        <v>767</v>
      </c>
      <c r="G274" s="7">
        <v>517</v>
      </c>
      <c r="H274" s="7">
        <v>173</v>
      </c>
      <c r="I274" s="7" t="s">
        <v>2707</v>
      </c>
      <c r="J274" s="7" t="s">
        <v>638</v>
      </c>
      <c r="K274" s="53" t="s">
        <v>40</v>
      </c>
      <c r="L274" s="53">
        <v>86</v>
      </c>
      <c r="M274" s="7" t="s">
        <v>400</v>
      </c>
      <c r="N274" s="7" t="s">
        <v>267</v>
      </c>
      <c r="O274" s="7" t="s">
        <v>639</v>
      </c>
      <c r="P274" s="7" t="s">
        <v>2021</v>
      </c>
      <c r="Q274" s="7" t="s">
        <v>193</v>
      </c>
      <c r="R274" s="7" t="s">
        <v>2022</v>
      </c>
      <c r="S274" s="7">
        <v>24.4</v>
      </c>
      <c r="T274" s="7">
        <v>0.5</v>
      </c>
      <c r="U274" s="7" t="s">
        <v>1942</v>
      </c>
      <c r="V274" s="7" t="s">
        <v>2023</v>
      </c>
      <c r="W274" s="7" t="s">
        <v>2024</v>
      </c>
      <c r="X274" s="7" t="s">
        <v>34</v>
      </c>
      <c r="Y274" s="7">
        <v>2.1840000000000001E-5</v>
      </c>
      <c r="Z274" s="7">
        <v>4.8999999999999998E-5</v>
      </c>
      <c r="AA274" s="7" t="s">
        <v>86</v>
      </c>
      <c r="AB274" s="54" t="s">
        <v>2026</v>
      </c>
      <c r="AC274" s="7" t="s">
        <v>2729</v>
      </c>
      <c r="AD274" s="7" t="s">
        <v>157</v>
      </c>
      <c r="AE274" s="7" t="s">
        <v>2802</v>
      </c>
      <c r="AF274" s="7" t="s">
        <v>159</v>
      </c>
      <c r="AJ274" s="7" t="s">
        <v>2707</v>
      </c>
      <c r="AL274" s="4" t="str">
        <f t="shared" si="4"/>
        <v>X:153296762:G:C</v>
      </c>
      <c r="AM274" s="7">
        <v>173</v>
      </c>
      <c r="AN274" s="7" t="s">
        <v>638</v>
      </c>
      <c r="AO274" s="7">
        <v>3</v>
      </c>
      <c r="AQ274" s="7" t="s">
        <v>2742</v>
      </c>
      <c r="AT274" s="7">
        <v>18</v>
      </c>
    </row>
    <row r="275" spans="1:52" s="7" customFormat="1">
      <c r="A275" s="7" t="s">
        <v>1988</v>
      </c>
      <c r="B275" s="7" t="s">
        <v>40</v>
      </c>
      <c r="C275" s="7" t="s">
        <v>35</v>
      </c>
      <c r="D275" s="7">
        <v>197246</v>
      </c>
      <c r="E275" s="7" t="s">
        <v>36</v>
      </c>
      <c r="F275" s="7">
        <v>777</v>
      </c>
      <c r="G275" s="7">
        <v>527</v>
      </c>
      <c r="H275" s="7">
        <v>176</v>
      </c>
      <c r="I275" s="7" t="s">
        <v>2707</v>
      </c>
      <c r="J275" s="7" t="s">
        <v>618</v>
      </c>
      <c r="K275" s="53" t="s">
        <v>507</v>
      </c>
      <c r="L275" s="53">
        <v>89</v>
      </c>
      <c r="M275" s="7" t="s">
        <v>508</v>
      </c>
      <c r="N275" s="7" t="s">
        <v>243</v>
      </c>
      <c r="O275" s="7" t="s">
        <v>651</v>
      </c>
      <c r="P275" s="7" t="s">
        <v>1989</v>
      </c>
      <c r="Q275" s="7" t="s">
        <v>47</v>
      </c>
      <c r="R275" s="7" t="s">
        <v>1998</v>
      </c>
      <c r="S275" s="7">
        <v>27.1</v>
      </c>
      <c r="T275" s="7">
        <v>0.47099999999999997</v>
      </c>
      <c r="U275" s="7" t="s">
        <v>1942</v>
      </c>
      <c r="V275" s="7" t="s">
        <v>1999</v>
      </c>
      <c r="W275" s="7" t="s">
        <v>2000</v>
      </c>
      <c r="X275" s="7" t="s">
        <v>34</v>
      </c>
      <c r="Y275" s="7">
        <v>3.2750000000000003E-5</v>
      </c>
      <c r="Z275" s="7">
        <v>2.208E-4</v>
      </c>
      <c r="AA275" s="7" t="s">
        <v>70</v>
      </c>
      <c r="AB275" s="54" t="s">
        <v>1994</v>
      </c>
      <c r="AC275" s="7" t="s">
        <v>2729</v>
      </c>
      <c r="AD275" s="7" t="s">
        <v>157</v>
      </c>
      <c r="AE275" s="7" t="s">
        <v>2803</v>
      </c>
      <c r="AF275" s="7" t="s">
        <v>159</v>
      </c>
      <c r="AJ275" s="7" t="s">
        <v>2707</v>
      </c>
      <c r="AL275" s="4" t="str">
        <f t="shared" si="4"/>
        <v>X:153296752:G:T</v>
      </c>
      <c r="AM275" s="7">
        <v>176</v>
      </c>
      <c r="AN275" s="7" t="s">
        <v>618</v>
      </c>
      <c r="AT275" s="7">
        <v>18</v>
      </c>
    </row>
    <row r="276" spans="1:52" s="7" customFormat="1">
      <c r="A276" s="7" t="s">
        <v>1839</v>
      </c>
      <c r="B276" s="7" t="s">
        <v>39</v>
      </c>
      <c r="C276" s="7" t="s">
        <v>40</v>
      </c>
      <c r="D276" s="7">
        <v>143638</v>
      </c>
      <c r="E276" s="7" t="s">
        <v>36</v>
      </c>
      <c r="F276" s="7">
        <v>867</v>
      </c>
      <c r="G276" s="7">
        <v>617</v>
      </c>
      <c r="H276" s="7">
        <v>206</v>
      </c>
      <c r="I276" s="7" t="s">
        <v>2707</v>
      </c>
      <c r="J276" s="7" t="s">
        <v>265</v>
      </c>
      <c r="K276" s="53" t="s">
        <v>34</v>
      </c>
      <c r="L276" s="53"/>
      <c r="M276" s="7" t="s">
        <v>34</v>
      </c>
      <c r="N276" s="7" t="s">
        <v>267</v>
      </c>
      <c r="O276" s="7" t="s">
        <v>1840</v>
      </c>
      <c r="P276" s="7" t="s">
        <v>1841</v>
      </c>
      <c r="Q276" s="7" t="s">
        <v>47</v>
      </c>
      <c r="R276" s="7" t="s">
        <v>1842</v>
      </c>
      <c r="S276" s="7">
        <v>25.9</v>
      </c>
      <c r="T276" s="7">
        <v>0.74199999999999999</v>
      </c>
      <c r="U276" s="7" t="s">
        <v>49</v>
      </c>
      <c r="V276" s="7" t="s">
        <v>1843</v>
      </c>
      <c r="W276" s="7" t="s">
        <v>1844</v>
      </c>
      <c r="X276" s="7" t="s">
        <v>34</v>
      </c>
      <c r="Y276" s="7">
        <v>2.1800000000000001E-5</v>
      </c>
      <c r="Z276" s="7">
        <v>3.6609999999999997E-5</v>
      </c>
      <c r="AA276" s="7" t="s">
        <v>86</v>
      </c>
      <c r="AB276" s="54">
        <v>17427193</v>
      </c>
      <c r="AC276" s="7" t="s">
        <v>2729</v>
      </c>
      <c r="AD276" s="7" t="s">
        <v>157</v>
      </c>
      <c r="AE276" s="7" t="s">
        <v>2804</v>
      </c>
      <c r="AF276" s="7" t="s">
        <v>159</v>
      </c>
      <c r="AJ276" s="7" t="s">
        <v>2707</v>
      </c>
      <c r="AL276" s="4" t="str">
        <f t="shared" si="4"/>
        <v>X:153296662:C:G</v>
      </c>
      <c r="AM276" s="7">
        <v>206</v>
      </c>
      <c r="AN276" s="7" t="s">
        <v>265</v>
      </c>
      <c r="AT276" s="7">
        <v>18</v>
      </c>
    </row>
    <row r="277" spans="1:52" s="7" customFormat="1">
      <c r="A277" s="7" t="s">
        <v>1704</v>
      </c>
      <c r="B277" s="7" t="s">
        <v>39</v>
      </c>
      <c r="C277" s="7" t="s">
        <v>35</v>
      </c>
      <c r="D277" s="7">
        <v>156669</v>
      </c>
      <c r="E277" s="7" t="s">
        <v>36</v>
      </c>
      <c r="F277" s="7">
        <v>941</v>
      </c>
      <c r="G277" s="7">
        <v>691</v>
      </c>
      <c r="H277" s="7">
        <v>231</v>
      </c>
      <c r="I277" s="7" t="s">
        <v>2708</v>
      </c>
      <c r="J277" s="7" t="s">
        <v>1203</v>
      </c>
      <c r="K277" s="53" t="s">
        <v>62</v>
      </c>
      <c r="L277" s="53">
        <v>135</v>
      </c>
      <c r="M277" s="7" t="s">
        <v>514</v>
      </c>
      <c r="N277" s="7" t="s">
        <v>200</v>
      </c>
      <c r="O277" s="7" t="s">
        <v>1204</v>
      </c>
      <c r="P277" s="7" t="s">
        <v>1709</v>
      </c>
      <c r="Q277" s="7" t="s">
        <v>178</v>
      </c>
      <c r="R277" s="7" t="s">
        <v>1710</v>
      </c>
      <c r="S277" s="7">
        <v>24.4</v>
      </c>
      <c r="T277" s="7">
        <v>0.45300000000000001</v>
      </c>
      <c r="U277" s="7" t="s">
        <v>49</v>
      </c>
      <c r="V277" s="7" t="s">
        <v>1711</v>
      </c>
      <c r="W277" s="7" t="s">
        <v>1712</v>
      </c>
      <c r="X277" s="7" t="s">
        <v>34</v>
      </c>
      <c r="Y277" s="7" t="s">
        <v>34</v>
      </c>
      <c r="Z277" s="7" t="s">
        <v>34</v>
      </c>
      <c r="AA277" s="7" t="s">
        <v>34</v>
      </c>
      <c r="AB277" s="54" t="s">
        <v>34</v>
      </c>
      <c r="AC277" s="7" t="s">
        <v>2729</v>
      </c>
      <c r="AD277" s="7" t="s">
        <v>157</v>
      </c>
      <c r="AE277" s="7" t="s">
        <v>2800</v>
      </c>
      <c r="AF277" s="7" t="s">
        <v>159</v>
      </c>
      <c r="AJ277" s="7" t="s">
        <v>2708</v>
      </c>
      <c r="AL277" s="4" t="str">
        <f t="shared" si="4"/>
        <v>X:153296588:C:T</v>
      </c>
      <c r="AM277" s="7">
        <v>231</v>
      </c>
      <c r="AN277" s="7" t="s">
        <v>1203</v>
      </c>
      <c r="AT277" s="7">
        <v>18</v>
      </c>
    </row>
    <row r="278" spans="1:52" s="7" customFormat="1">
      <c r="A278" s="7" t="s">
        <v>1681</v>
      </c>
      <c r="B278" s="7" t="s">
        <v>40</v>
      </c>
      <c r="C278" s="7" t="s">
        <v>39</v>
      </c>
      <c r="D278" s="7">
        <v>156670</v>
      </c>
      <c r="E278" s="7" t="s">
        <v>36</v>
      </c>
      <c r="F278" s="7">
        <v>951</v>
      </c>
      <c r="G278" s="7">
        <v>701</v>
      </c>
      <c r="H278" s="7">
        <v>234</v>
      </c>
      <c r="I278" s="7" t="s">
        <v>2708</v>
      </c>
      <c r="J278" s="7" t="s">
        <v>398</v>
      </c>
      <c r="K278" s="53" t="s">
        <v>34</v>
      </c>
      <c r="L278" s="53"/>
      <c r="M278" s="7" t="s">
        <v>34</v>
      </c>
      <c r="N278" s="7" t="s">
        <v>400</v>
      </c>
      <c r="O278" s="7" t="s">
        <v>399</v>
      </c>
      <c r="P278" s="7" t="s">
        <v>1682</v>
      </c>
      <c r="Q278" s="7" t="s">
        <v>768</v>
      </c>
      <c r="R278" s="7" t="s">
        <v>1683</v>
      </c>
      <c r="S278" s="7">
        <v>23.1</v>
      </c>
      <c r="T278" s="7">
        <v>0.36899999999999999</v>
      </c>
      <c r="U278" s="7" t="s">
        <v>49</v>
      </c>
      <c r="V278" s="7" t="s">
        <v>1684</v>
      </c>
      <c r="W278" s="7" t="s">
        <v>1685</v>
      </c>
      <c r="X278" s="7" t="s">
        <v>34</v>
      </c>
      <c r="Y278" s="7">
        <v>1.2540000000000001E-4</v>
      </c>
      <c r="Z278" s="7">
        <v>2.6719999999999999E-3</v>
      </c>
      <c r="AA278" s="7" t="s">
        <v>1686</v>
      </c>
      <c r="AB278" s="54">
        <v>18414213</v>
      </c>
      <c r="AC278" s="7" t="s">
        <v>2729</v>
      </c>
      <c r="AD278" s="7" t="s">
        <v>157</v>
      </c>
      <c r="AE278" s="7" t="s">
        <v>158</v>
      </c>
      <c r="AF278" s="7" t="s">
        <v>159</v>
      </c>
      <c r="AJ278" s="7" t="s">
        <v>2708</v>
      </c>
      <c r="AL278" s="4" t="str">
        <f t="shared" si="4"/>
        <v>X:153296578:G:C</v>
      </c>
      <c r="AM278" s="7">
        <v>234</v>
      </c>
      <c r="AN278" s="7" t="s">
        <v>398</v>
      </c>
      <c r="AT278" s="7">
        <v>18</v>
      </c>
    </row>
    <row r="279" spans="1:52" s="7" customFormat="1">
      <c r="A279" s="7" t="s">
        <v>1664</v>
      </c>
      <c r="B279" s="7" t="s">
        <v>40</v>
      </c>
      <c r="C279" s="7" t="s">
        <v>35</v>
      </c>
      <c r="D279" s="7">
        <v>496282</v>
      </c>
      <c r="E279" s="7" t="s">
        <v>36</v>
      </c>
      <c r="F279" s="7">
        <v>966</v>
      </c>
      <c r="G279" s="7">
        <v>716</v>
      </c>
      <c r="H279" s="7">
        <v>239</v>
      </c>
      <c r="I279" s="7" t="s">
        <v>2708</v>
      </c>
      <c r="J279" s="7" t="s">
        <v>1478</v>
      </c>
      <c r="K279" s="53" t="s">
        <v>34</v>
      </c>
      <c r="L279" s="53"/>
      <c r="M279" s="7" t="s">
        <v>34</v>
      </c>
      <c r="N279" s="7" t="s">
        <v>44</v>
      </c>
      <c r="O279" s="7" t="s">
        <v>1479</v>
      </c>
      <c r="P279" s="7" t="s">
        <v>1666</v>
      </c>
      <c r="Q279" s="7" t="s">
        <v>178</v>
      </c>
      <c r="R279" s="7" t="s">
        <v>1667</v>
      </c>
      <c r="S279" s="7">
        <v>26.5</v>
      </c>
      <c r="T279" s="7">
        <v>0.505</v>
      </c>
      <c r="U279" s="7" t="s">
        <v>49</v>
      </c>
      <c r="V279" s="7" t="s">
        <v>1668</v>
      </c>
      <c r="W279" s="7" t="s">
        <v>1669</v>
      </c>
      <c r="X279" s="7" t="s">
        <v>34</v>
      </c>
      <c r="Y279" s="7" t="s">
        <v>34</v>
      </c>
      <c r="Z279" s="7" t="s">
        <v>34</v>
      </c>
      <c r="AA279" s="7" t="s">
        <v>34</v>
      </c>
      <c r="AB279" s="54" t="s">
        <v>34</v>
      </c>
      <c r="AC279" s="7" t="s">
        <v>2729</v>
      </c>
      <c r="AD279" s="7" t="s">
        <v>157</v>
      </c>
      <c r="AE279" s="7" t="s">
        <v>1269</v>
      </c>
      <c r="AF279" s="7" t="s">
        <v>159</v>
      </c>
      <c r="AJ279" s="7" t="s">
        <v>2708</v>
      </c>
      <c r="AL279" s="4" t="str">
        <f t="shared" si="4"/>
        <v>X:153296563:G:T</v>
      </c>
      <c r="AM279" s="7">
        <v>239</v>
      </c>
      <c r="AN279" s="7" t="s">
        <v>1478</v>
      </c>
      <c r="AO279" s="7">
        <v>3</v>
      </c>
      <c r="AQ279" s="7" t="s">
        <v>2742</v>
      </c>
      <c r="AT279" s="7">
        <v>18</v>
      </c>
    </row>
    <row r="280" spans="1:52" s="7" customFormat="1">
      <c r="A280" s="7" t="s">
        <v>1639</v>
      </c>
      <c r="B280" s="7" t="s">
        <v>40</v>
      </c>
      <c r="C280" s="7" t="s">
        <v>106</v>
      </c>
      <c r="D280" s="7">
        <v>211466</v>
      </c>
      <c r="E280" s="7" t="s">
        <v>36</v>
      </c>
      <c r="F280" s="7">
        <v>998</v>
      </c>
      <c r="G280" s="7">
        <v>748</v>
      </c>
      <c r="H280" s="7">
        <v>250</v>
      </c>
      <c r="I280" s="7" t="s">
        <v>2708</v>
      </c>
      <c r="J280" s="7" t="s">
        <v>253</v>
      </c>
      <c r="K280" s="53" t="s">
        <v>34</v>
      </c>
      <c r="L280" s="53"/>
      <c r="M280" s="7" t="s">
        <v>34</v>
      </c>
      <c r="N280" s="7" t="s">
        <v>255</v>
      </c>
      <c r="O280" s="7" t="s">
        <v>254</v>
      </c>
      <c r="P280" s="7" t="s">
        <v>1640</v>
      </c>
      <c r="Q280" s="7" t="s">
        <v>47</v>
      </c>
      <c r="R280" s="7" t="s">
        <v>1501</v>
      </c>
      <c r="S280" s="7">
        <v>31</v>
      </c>
      <c r="T280" s="7">
        <v>0.65400000000000003</v>
      </c>
      <c r="U280" s="7" t="s">
        <v>49</v>
      </c>
      <c r="V280" s="7" t="s">
        <v>1641</v>
      </c>
      <c r="W280" s="7" t="s">
        <v>1642</v>
      </c>
      <c r="X280" s="7" t="s">
        <v>34</v>
      </c>
      <c r="Y280" s="7">
        <v>2.7319999999999999E-5</v>
      </c>
      <c r="Z280" s="7">
        <v>1.4860000000000001E-4</v>
      </c>
      <c r="AA280" s="7" t="s">
        <v>129</v>
      </c>
      <c r="AB280" s="54">
        <v>18414213</v>
      </c>
      <c r="AC280" s="7" t="s">
        <v>2729</v>
      </c>
      <c r="AD280" s="7" t="s">
        <v>157</v>
      </c>
      <c r="AE280" s="7" t="s">
        <v>2730</v>
      </c>
      <c r="AF280" s="7" t="s">
        <v>159</v>
      </c>
      <c r="AJ280" s="7" t="s">
        <v>2708</v>
      </c>
      <c r="AL280" s="4" t="str">
        <f t="shared" si="4"/>
        <v>X:153296531:G:A</v>
      </c>
      <c r="AM280" s="7">
        <v>250</v>
      </c>
      <c r="AN280" s="7" t="s">
        <v>253</v>
      </c>
      <c r="AT280" s="7">
        <v>18</v>
      </c>
    </row>
    <row r="281" spans="1:52" s="7" customFormat="1">
      <c r="A281" s="7" t="s">
        <v>1633</v>
      </c>
      <c r="B281" s="7" t="s">
        <v>39</v>
      </c>
      <c r="C281" s="7" t="s">
        <v>35</v>
      </c>
      <c r="D281" s="7">
        <v>143679</v>
      </c>
      <c r="E281" s="7" t="s">
        <v>36</v>
      </c>
      <c r="F281" s="7">
        <v>999</v>
      </c>
      <c r="G281" s="7">
        <v>749</v>
      </c>
      <c r="H281" s="7">
        <v>250</v>
      </c>
      <c r="I281" s="7" t="s">
        <v>2708</v>
      </c>
      <c r="J281" s="7" t="s">
        <v>241</v>
      </c>
      <c r="K281" s="53" t="s">
        <v>34</v>
      </c>
      <c r="L281" s="53"/>
      <c r="M281" s="7" t="s">
        <v>34</v>
      </c>
      <c r="N281" s="7" t="s">
        <v>243</v>
      </c>
      <c r="O281" s="7" t="s">
        <v>242</v>
      </c>
      <c r="P281" s="7" t="s">
        <v>1634</v>
      </c>
      <c r="Q281" s="7" t="s">
        <v>202</v>
      </c>
      <c r="R281" s="7" t="s">
        <v>1635</v>
      </c>
      <c r="S281" s="7">
        <v>26.3</v>
      </c>
      <c r="T281" s="7">
        <v>0.55600000000000005</v>
      </c>
      <c r="U281" s="7" t="s">
        <v>49</v>
      </c>
      <c r="V281" s="7" t="s">
        <v>1636</v>
      </c>
      <c r="W281" s="7" t="s">
        <v>1637</v>
      </c>
      <c r="X281" s="7" t="s">
        <v>34</v>
      </c>
      <c r="Y281" s="7" t="s">
        <v>34</v>
      </c>
      <c r="Z281" s="7" t="s">
        <v>34</v>
      </c>
      <c r="AA281" s="7" t="s">
        <v>34</v>
      </c>
      <c r="AB281" s="54" t="s">
        <v>34</v>
      </c>
      <c r="AC281" s="7" t="s">
        <v>2729</v>
      </c>
      <c r="AD281" s="7" t="s">
        <v>157</v>
      </c>
      <c r="AE281" s="7" t="s">
        <v>2733</v>
      </c>
      <c r="AF281" s="7" t="s">
        <v>159</v>
      </c>
      <c r="AJ281" s="7" t="s">
        <v>2708</v>
      </c>
      <c r="AL281" s="4" t="str">
        <f t="shared" si="4"/>
        <v>X:153296530:C:T</v>
      </c>
      <c r="AM281" s="7">
        <v>250</v>
      </c>
      <c r="AN281" s="7" t="s">
        <v>241</v>
      </c>
      <c r="AT281" s="7">
        <v>18</v>
      </c>
      <c r="AU281" s="55"/>
      <c r="AV281" s="55"/>
      <c r="AW281" s="55"/>
      <c r="AX281" s="55"/>
      <c r="AY281" s="55"/>
      <c r="AZ281" s="55"/>
    </row>
    <row r="282" spans="1:52" s="7" customFormat="1">
      <c r="A282" s="7" t="s">
        <v>1574</v>
      </c>
      <c r="B282" s="7" t="s">
        <v>40</v>
      </c>
      <c r="C282" s="7" t="s">
        <v>106</v>
      </c>
      <c r="D282" s="7">
        <v>143700</v>
      </c>
      <c r="E282" s="7" t="s">
        <v>36</v>
      </c>
      <c r="F282" s="7">
        <v>1052</v>
      </c>
      <c r="G282" s="7">
        <v>802</v>
      </c>
      <c r="H282" s="7">
        <v>268</v>
      </c>
      <c r="I282" s="7" t="s">
        <v>2708</v>
      </c>
      <c r="J282" s="7" t="s">
        <v>1161</v>
      </c>
      <c r="K282" s="53" t="s">
        <v>34</v>
      </c>
      <c r="L282" s="53"/>
      <c r="M282" s="7" t="s">
        <v>34</v>
      </c>
      <c r="N282" s="7" t="s">
        <v>1163</v>
      </c>
      <c r="O282" s="7" t="s">
        <v>1162</v>
      </c>
      <c r="P282" s="7" t="s">
        <v>1575</v>
      </c>
      <c r="Q282" s="7" t="s">
        <v>47</v>
      </c>
      <c r="R282" s="7" t="s">
        <v>1501</v>
      </c>
      <c r="S282" s="7">
        <v>32</v>
      </c>
      <c r="T282" s="7">
        <v>0.82699999999999996</v>
      </c>
      <c r="U282" s="7" t="s">
        <v>49</v>
      </c>
      <c r="V282" s="7" t="s">
        <v>1576</v>
      </c>
      <c r="W282" s="7" t="s">
        <v>1577</v>
      </c>
      <c r="X282" s="7" t="s">
        <v>34</v>
      </c>
      <c r="Y282" s="7">
        <v>5.4809999999999997E-6</v>
      </c>
      <c r="Z282" s="7">
        <v>1.4880000000000001E-4</v>
      </c>
      <c r="AA282" s="7" t="s">
        <v>129</v>
      </c>
      <c r="AB282" s="54" t="s">
        <v>34</v>
      </c>
      <c r="AC282" s="7" t="s">
        <v>2729</v>
      </c>
      <c r="AD282" s="7" t="s">
        <v>157</v>
      </c>
      <c r="AE282" s="7" t="s">
        <v>2802</v>
      </c>
      <c r="AF282" s="7" t="s">
        <v>159</v>
      </c>
      <c r="AJ282" s="7" t="s">
        <v>2708</v>
      </c>
      <c r="AL282" s="4" t="str">
        <f t="shared" si="4"/>
        <v>X:153296477:G:A</v>
      </c>
      <c r="AM282" s="7">
        <v>268</v>
      </c>
      <c r="AN282" s="7" t="s">
        <v>1161</v>
      </c>
      <c r="AO282" s="7">
        <v>3</v>
      </c>
      <c r="AQ282" s="7" t="s">
        <v>2742</v>
      </c>
      <c r="AT282" s="7">
        <v>18</v>
      </c>
    </row>
    <row r="283" spans="1:52" s="7" customFormat="1">
      <c r="A283" s="7" t="s">
        <v>1515</v>
      </c>
      <c r="B283" s="7" t="s">
        <v>39</v>
      </c>
      <c r="C283" s="7" t="s">
        <v>35</v>
      </c>
      <c r="D283" s="7">
        <v>386725</v>
      </c>
      <c r="E283" s="7" t="s">
        <v>36</v>
      </c>
      <c r="F283" s="7">
        <v>1091</v>
      </c>
      <c r="G283" s="7">
        <v>841</v>
      </c>
      <c r="H283" s="7">
        <v>281</v>
      </c>
      <c r="I283" s="7" t="s">
        <v>2708</v>
      </c>
      <c r="J283" s="7" t="s">
        <v>303</v>
      </c>
      <c r="K283" s="53" t="s">
        <v>34</v>
      </c>
      <c r="L283" s="53"/>
      <c r="M283" s="7" t="s">
        <v>34</v>
      </c>
      <c r="N283" s="7" t="s">
        <v>64</v>
      </c>
      <c r="O283" s="7" t="s">
        <v>332</v>
      </c>
      <c r="P283" s="7" t="s">
        <v>1516</v>
      </c>
      <c r="Q283" s="7" t="s">
        <v>530</v>
      </c>
      <c r="R283" s="7" t="s">
        <v>846</v>
      </c>
      <c r="S283" s="7">
        <v>23</v>
      </c>
      <c r="T283" s="7">
        <v>0.441</v>
      </c>
      <c r="U283" s="7" t="s">
        <v>296</v>
      </c>
      <c r="V283" s="7" t="s">
        <v>1517</v>
      </c>
      <c r="W283" s="7" t="s">
        <v>1518</v>
      </c>
      <c r="X283" s="7" t="s">
        <v>34</v>
      </c>
      <c r="Y283" s="7">
        <v>9.3679999999999998E-5</v>
      </c>
      <c r="Z283" s="7">
        <v>3.6689999999999997E-4</v>
      </c>
      <c r="AA283" s="7" t="s">
        <v>446</v>
      </c>
      <c r="AB283" s="54">
        <v>25741868</v>
      </c>
      <c r="AC283" s="7" t="s">
        <v>2729</v>
      </c>
      <c r="AD283" s="7" t="s">
        <v>157</v>
      </c>
      <c r="AE283" s="7" t="s">
        <v>2730</v>
      </c>
      <c r="AF283" s="7" t="s">
        <v>159</v>
      </c>
      <c r="AJ283" s="7" t="s">
        <v>2708</v>
      </c>
      <c r="AL283" s="4" t="str">
        <f t="shared" si="4"/>
        <v>X:153296438:C:T</v>
      </c>
      <c r="AM283" s="7">
        <v>281</v>
      </c>
      <c r="AN283" s="7" t="s">
        <v>303</v>
      </c>
      <c r="AT283" s="7">
        <v>18</v>
      </c>
    </row>
    <row r="284" spans="1:52" s="7" customFormat="1">
      <c r="A284" s="7" t="s">
        <v>1484</v>
      </c>
      <c r="B284" s="7" t="s">
        <v>39</v>
      </c>
      <c r="C284" s="7" t="s">
        <v>40</v>
      </c>
      <c r="D284" s="7">
        <v>143716</v>
      </c>
      <c r="E284" s="7" t="s">
        <v>36</v>
      </c>
      <c r="F284" s="7">
        <v>1109</v>
      </c>
      <c r="G284" s="7">
        <v>859</v>
      </c>
      <c r="H284" s="7">
        <v>287</v>
      </c>
      <c r="I284" s="7" t="s">
        <v>2708</v>
      </c>
      <c r="J284" s="7" t="s">
        <v>1485</v>
      </c>
      <c r="K284" s="53" t="s">
        <v>34</v>
      </c>
      <c r="L284" s="53"/>
      <c r="M284" s="7" t="s">
        <v>34</v>
      </c>
      <c r="N284" s="7" t="s">
        <v>210</v>
      </c>
      <c r="O284" s="7" t="s">
        <v>1486</v>
      </c>
      <c r="P284" s="7" t="s">
        <v>1487</v>
      </c>
      <c r="Q284" s="7" t="s">
        <v>178</v>
      </c>
      <c r="R284" s="7" t="s">
        <v>1481</v>
      </c>
      <c r="S284" s="7">
        <v>24.1</v>
      </c>
      <c r="T284" s="7">
        <v>0.55300000000000005</v>
      </c>
      <c r="U284" s="7" t="s">
        <v>296</v>
      </c>
      <c r="V284" s="7" t="s">
        <v>1488</v>
      </c>
      <c r="W284" s="7" t="s">
        <v>1489</v>
      </c>
      <c r="X284" s="7" t="s">
        <v>34</v>
      </c>
      <c r="Y284" s="7">
        <v>1.6379999999999999E-5</v>
      </c>
      <c r="Z284" s="7">
        <v>1.4860000000000001E-4</v>
      </c>
      <c r="AA284" s="7" t="s">
        <v>129</v>
      </c>
      <c r="AB284" s="54">
        <v>11055898</v>
      </c>
      <c r="AC284" s="7" t="s">
        <v>2729</v>
      </c>
      <c r="AD284" s="7" t="s">
        <v>157</v>
      </c>
      <c r="AE284" s="7" t="s">
        <v>1491</v>
      </c>
      <c r="AF284" s="7" t="s">
        <v>159</v>
      </c>
      <c r="AJ284" s="7" t="s">
        <v>2708</v>
      </c>
      <c r="AL284" s="4" t="str">
        <f t="shared" si="4"/>
        <v>X:153296420:C:G</v>
      </c>
      <c r="AM284" s="7">
        <v>287</v>
      </c>
      <c r="AN284" s="7" t="s">
        <v>1485</v>
      </c>
      <c r="AO284" s="7">
        <v>3</v>
      </c>
      <c r="AQ284" s="7" t="s">
        <v>2742</v>
      </c>
      <c r="AT284" s="7">
        <v>18</v>
      </c>
    </row>
    <row r="285" spans="1:52" s="7" customFormat="1">
      <c r="A285" s="7" t="s">
        <v>1446</v>
      </c>
      <c r="B285" s="7" t="s">
        <v>40</v>
      </c>
      <c r="C285" s="7" t="s">
        <v>39</v>
      </c>
      <c r="D285" s="7">
        <v>156671</v>
      </c>
      <c r="E285" s="7" t="s">
        <v>36</v>
      </c>
      <c r="F285" s="7">
        <v>1129</v>
      </c>
      <c r="G285" s="7">
        <v>879</v>
      </c>
      <c r="H285" s="7">
        <v>293</v>
      </c>
      <c r="I285" s="7" t="s">
        <v>2708</v>
      </c>
      <c r="J285" s="7" t="s">
        <v>1288</v>
      </c>
      <c r="K285" s="53" t="s">
        <v>106</v>
      </c>
      <c r="L285" s="53">
        <v>156</v>
      </c>
      <c r="M285" s="7" t="s">
        <v>1658</v>
      </c>
      <c r="N285" s="7" t="s">
        <v>94</v>
      </c>
      <c r="O285" s="7" t="s">
        <v>1289</v>
      </c>
      <c r="P285" s="7" t="s">
        <v>1447</v>
      </c>
      <c r="Q285" s="7" t="s">
        <v>407</v>
      </c>
      <c r="R285" s="7" t="s">
        <v>1448</v>
      </c>
      <c r="S285" s="7">
        <v>17.2</v>
      </c>
      <c r="T285" s="7">
        <v>0.48599999999999999</v>
      </c>
      <c r="U285" s="7" t="s">
        <v>49</v>
      </c>
      <c r="V285" s="7" t="s">
        <v>1449</v>
      </c>
      <c r="W285" s="7" t="s">
        <v>1450</v>
      </c>
      <c r="X285" s="7" t="s">
        <v>34</v>
      </c>
      <c r="Y285" s="7">
        <v>1.6350000000000001E-5</v>
      </c>
      <c r="Z285" s="7">
        <v>7.292E-5</v>
      </c>
      <c r="AA285" s="7" t="s">
        <v>101</v>
      </c>
      <c r="AB285" s="54" t="s">
        <v>34</v>
      </c>
      <c r="AC285" s="7" t="s">
        <v>2729</v>
      </c>
      <c r="AD285" s="7" t="s">
        <v>157</v>
      </c>
      <c r="AE285" s="7" t="s">
        <v>2805</v>
      </c>
      <c r="AF285" s="7" t="s">
        <v>159</v>
      </c>
      <c r="AJ285" s="7" t="s">
        <v>2708</v>
      </c>
      <c r="AL285" s="4" t="str">
        <f t="shared" si="4"/>
        <v>X:153296400:G:C</v>
      </c>
      <c r="AM285" s="7">
        <v>293</v>
      </c>
      <c r="AN285" s="7" t="s">
        <v>1288</v>
      </c>
      <c r="AT285" s="7">
        <v>18</v>
      </c>
    </row>
    <row r="286" spans="1:52" s="7" customFormat="1">
      <c r="A286" s="7" t="s">
        <v>1294</v>
      </c>
      <c r="B286" s="7" t="s">
        <v>40</v>
      </c>
      <c r="C286" s="7" t="s">
        <v>106</v>
      </c>
      <c r="D286" s="7">
        <v>36496</v>
      </c>
      <c r="E286" s="7" t="s">
        <v>36</v>
      </c>
      <c r="F286" s="7">
        <v>1182</v>
      </c>
      <c r="G286" s="7">
        <v>932</v>
      </c>
      <c r="H286" s="7">
        <v>311</v>
      </c>
      <c r="I286" s="7" t="s">
        <v>2709</v>
      </c>
      <c r="J286" s="7" t="s">
        <v>121</v>
      </c>
      <c r="K286" s="53" t="s">
        <v>429</v>
      </c>
      <c r="L286" s="53">
        <v>175</v>
      </c>
      <c r="M286" s="7" t="s">
        <v>185</v>
      </c>
      <c r="N286" s="7" t="s">
        <v>94</v>
      </c>
      <c r="O286" s="7" t="s">
        <v>122</v>
      </c>
      <c r="P286" s="7" t="s">
        <v>1295</v>
      </c>
      <c r="Q286" s="7" t="s">
        <v>47</v>
      </c>
      <c r="R286" s="7" t="s">
        <v>1296</v>
      </c>
      <c r="S286" s="7">
        <v>26.1</v>
      </c>
      <c r="T286" s="7">
        <v>0.76500000000000001</v>
      </c>
      <c r="U286" s="7" t="s">
        <v>49</v>
      </c>
      <c r="V286" s="7" t="s">
        <v>1297</v>
      </c>
      <c r="W286" s="7" t="s">
        <v>1298</v>
      </c>
      <c r="X286" s="7" t="s">
        <v>34</v>
      </c>
      <c r="Y286" s="7">
        <v>3.8149999999999999E-5</v>
      </c>
      <c r="Z286" s="7">
        <v>2.207E-4</v>
      </c>
      <c r="AA286" s="7" t="s">
        <v>70</v>
      </c>
      <c r="AB286" s="54" t="s">
        <v>1300</v>
      </c>
      <c r="AC286" s="7" t="s">
        <v>2729</v>
      </c>
      <c r="AD286" s="7" t="s">
        <v>157</v>
      </c>
      <c r="AE286" s="7" t="s">
        <v>2744</v>
      </c>
      <c r="AF286" s="7" t="s">
        <v>159</v>
      </c>
      <c r="AJ286" s="7" t="s">
        <v>2709</v>
      </c>
      <c r="AL286" s="4" t="str">
        <f t="shared" si="4"/>
        <v>X:153296347:G:A</v>
      </c>
      <c r="AM286" s="7">
        <v>311</v>
      </c>
      <c r="AN286" s="7" t="s">
        <v>121</v>
      </c>
      <c r="AO286" s="7">
        <v>3</v>
      </c>
      <c r="AQ286" s="7" t="s">
        <v>2742</v>
      </c>
      <c r="AT286" s="7">
        <v>18</v>
      </c>
    </row>
    <row r="287" spans="1:52" s="7" customFormat="1">
      <c r="A287" s="7" t="s">
        <v>1129</v>
      </c>
      <c r="B287" s="7" t="s">
        <v>40</v>
      </c>
      <c r="C287" s="7" t="s">
        <v>106</v>
      </c>
      <c r="D287" s="7">
        <v>158880</v>
      </c>
      <c r="E287" s="7" t="s">
        <v>36</v>
      </c>
      <c r="F287" s="7">
        <v>1310</v>
      </c>
      <c r="G287" s="7">
        <v>1060</v>
      </c>
      <c r="H287" s="7">
        <v>354</v>
      </c>
      <c r="I287" s="7" t="s">
        <v>2709</v>
      </c>
      <c r="J287" s="7" t="s">
        <v>253</v>
      </c>
      <c r="K287" s="53" t="s">
        <v>78</v>
      </c>
      <c r="L287" s="53">
        <v>230</v>
      </c>
      <c r="M287" s="7" t="s">
        <v>45</v>
      </c>
      <c r="N287" s="7" t="s">
        <v>255</v>
      </c>
      <c r="O287" s="7" t="s">
        <v>254</v>
      </c>
      <c r="P287" s="7" t="s">
        <v>1130</v>
      </c>
      <c r="Q287" s="7" t="s">
        <v>47</v>
      </c>
      <c r="R287" s="7" t="s">
        <v>1131</v>
      </c>
      <c r="S287" s="7">
        <v>27.7</v>
      </c>
      <c r="T287" s="7">
        <v>0.54100000000000004</v>
      </c>
      <c r="U287" s="7" t="s">
        <v>296</v>
      </c>
      <c r="V287" s="7" t="s">
        <v>1132</v>
      </c>
      <c r="W287" s="7" t="s">
        <v>1133</v>
      </c>
      <c r="X287" s="7" t="s">
        <v>34</v>
      </c>
      <c r="Y287" s="7">
        <v>2.745E-5</v>
      </c>
      <c r="Z287" s="7">
        <v>2.9740000000000002E-4</v>
      </c>
      <c r="AA287" s="7" t="s">
        <v>129</v>
      </c>
      <c r="AB287" s="54" t="s">
        <v>1135</v>
      </c>
      <c r="AC287" s="7" t="s">
        <v>2729</v>
      </c>
      <c r="AD287" s="7" t="s">
        <v>157</v>
      </c>
      <c r="AE287" s="7" t="s">
        <v>2730</v>
      </c>
      <c r="AF287" s="7" t="s">
        <v>159</v>
      </c>
      <c r="AJ287" s="7" t="s">
        <v>2709</v>
      </c>
      <c r="AL287" s="4" t="str">
        <f t="shared" si="4"/>
        <v>X:153296219:G:A</v>
      </c>
      <c r="AM287" s="7">
        <v>354</v>
      </c>
      <c r="AN287" s="7" t="s">
        <v>253</v>
      </c>
      <c r="AT287" s="7">
        <v>18</v>
      </c>
    </row>
    <row r="288" spans="1:52" s="7" customFormat="1">
      <c r="A288" s="7" t="s">
        <v>1070</v>
      </c>
      <c r="B288" s="7" t="s">
        <v>40</v>
      </c>
      <c r="C288" s="7" t="s">
        <v>106</v>
      </c>
      <c r="D288" s="7">
        <v>655951</v>
      </c>
      <c r="E288" s="7" t="s">
        <v>36</v>
      </c>
      <c r="F288" s="7">
        <v>1331</v>
      </c>
      <c r="G288" s="7">
        <v>1081</v>
      </c>
      <c r="H288" s="7">
        <v>361</v>
      </c>
      <c r="I288" s="7" t="s">
        <v>2709</v>
      </c>
      <c r="J288" s="7" t="s">
        <v>107</v>
      </c>
      <c r="K288" s="53" t="s">
        <v>325</v>
      </c>
      <c r="L288" s="53">
        <v>237</v>
      </c>
      <c r="M288" s="7" t="s">
        <v>1022</v>
      </c>
      <c r="N288" s="7" t="s">
        <v>110</v>
      </c>
      <c r="O288" s="7" t="s">
        <v>108</v>
      </c>
      <c r="P288" s="7" t="s">
        <v>1071</v>
      </c>
      <c r="Q288" s="7" t="s">
        <v>1077</v>
      </c>
      <c r="R288" s="7" t="s">
        <v>261</v>
      </c>
      <c r="S288" s="7">
        <v>18.97</v>
      </c>
      <c r="T288" s="7">
        <v>0.40899999999999997</v>
      </c>
      <c r="U288" s="7" t="s">
        <v>296</v>
      </c>
      <c r="V288" s="7" t="s">
        <v>1078</v>
      </c>
      <c r="W288" s="7" t="s">
        <v>1079</v>
      </c>
      <c r="X288" s="7" t="s">
        <v>34</v>
      </c>
      <c r="Y288" s="7" t="s">
        <v>34</v>
      </c>
      <c r="Z288" s="7" t="s">
        <v>34</v>
      </c>
      <c r="AA288" s="7" t="s">
        <v>34</v>
      </c>
      <c r="AB288" s="54" t="s">
        <v>34</v>
      </c>
      <c r="AC288" s="7" t="s">
        <v>2729</v>
      </c>
      <c r="AD288" s="7" t="s">
        <v>157</v>
      </c>
      <c r="AE288" s="7" t="s">
        <v>158</v>
      </c>
      <c r="AF288" s="7" t="s">
        <v>159</v>
      </c>
      <c r="AJ288" s="7" t="s">
        <v>2709</v>
      </c>
      <c r="AL288" s="4" t="str">
        <f t="shared" si="4"/>
        <v>X:153296198:G:A</v>
      </c>
      <c r="AM288" s="7">
        <v>361</v>
      </c>
      <c r="AN288" s="7" t="s">
        <v>107</v>
      </c>
      <c r="AT288" s="7">
        <v>18</v>
      </c>
    </row>
    <row r="289" spans="1:52" s="7" customFormat="1">
      <c r="A289" s="7" t="s">
        <v>1051</v>
      </c>
      <c r="B289" s="7" t="s">
        <v>40</v>
      </c>
      <c r="C289" s="7" t="s">
        <v>106</v>
      </c>
      <c r="D289" s="7">
        <v>429415</v>
      </c>
      <c r="E289" s="7" t="s">
        <v>36</v>
      </c>
      <c r="F289" s="7">
        <v>1334</v>
      </c>
      <c r="G289" s="7">
        <v>1084</v>
      </c>
      <c r="H289" s="7">
        <v>362</v>
      </c>
      <c r="I289" s="7" t="s">
        <v>2709</v>
      </c>
      <c r="J289" s="7" t="s">
        <v>107</v>
      </c>
      <c r="K289" s="53" t="s">
        <v>106</v>
      </c>
      <c r="L289" s="53">
        <v>241</v>
      </c>
      <c r="M289" s="7" t="s">
        <v>267</v>
      </c>
      <c r="N289" s="7" t="s">
        <v>110</v>
      </c>
      <c r="O289" s="7" t="s">
        <v>108</v>
      </c>
      <c r="P289" s="7" t="s">
        <v>1052</v>
      </c>
      <c r="Q289" s="7" t="s">
        <v>193</v>
      </c>
      <c r="R289" s="7" t="s">
        <v>1053</v>
      </c>
      <c r="S289" s="7">
        <v>23.4</v>
      </c>
      <c r="T289" s="7">
        <v>0.39700000000000002</v>
      </c>
      <c r="U289" s="7" t="s">
        <v>296</v>
      </c>
      <c r="V289" s="7" t="s">
        <v>1054</v>
      </c>
      <c r="W289" s="7" t="s">
        <v>1055</v>
      </c>
      <c r="X289" s="7" t="s">
        <v>34</v>
      </c>
      <c r="Y289" s="7">
        <v>1.1080000000000001E-5</v>
      </c>
      <c r="Z289" s="7">
        <v>2.4890000000000001E-5</v>
      </c>
      <c r="AA289" s="7" t="s">
        <v>86</v>
      </c>
      <c r="AB289" s="54">
        <v>29358614</v>
      </c>
      <c r="AC289" s="7" t="s">
        <v>2729</v>
      </c>
      <c r="AD289" s="7" t="s">
        <v>157</v>
      </c>
      <c r="AE289" s="7" t="s">
        <v>2806</v>
      </c>
      <c r="AF289" s="7" t="s">
        <v>159</v>
      </c>
      <c r="AJ289" s="7" t="s">
        <v>2709</v>
      </c>
      <c r="AL289" s="4" t="str">
        <f t="shared" si="4"/>
        <v>X:153296195:G:A</v>
      </c>
      <c r="AM289" s="7">
        <v>362</v>
      </c>
      <c r="AN289" s="7" t="s">
        <v>107</v>
      </c>
      <c r="AT289" s="7">
        <v>18</v>
      </c>
    </row>
    <row r="290" spans="1:52" s="7" customFormat="1">
      <c r="A290" s="7" t="s">
        <v>980</v>
      </c>
      <c r="B290" s="7" t="s">
        <v>40</v>
      </c>
      <c r="C290" s="7" t="s">
        <v>106</v>
      </c>
      <c r="D290" s="7">
        <v>810863</v>
      </c>
      <c r="E290" s="7" t="s">
        <v>36</v>
      </c>
      <c r="F290" s="7">
        <v>1364</v>
      </c>
      <c r="G290" s="7">
        <v>1114</v>
      </c>
      <c r="H290" s="7">
        <v>372</v>
      </c>
      <c r="I290" s="7" t="s">
        <v>2709</v>
      </c>
      <c r="J290" s="7" t="s">
        <v>981</v>
      </c>
      <c r="K290" s="53" t="s">
        <v>78</v>
      </c>
      <c r="L290" s="53">
        <v>249</v>
      </c>
      <c r="M290" s="7" t="s">
        <v>500</v>
      </c>
      <c r="N290" s="7" t="s">
        <v>231</v>
      </c>
      <c r="O290" s="7" t="s">
        <v>982</v>
      </c>
      <c r="P290" s="7" t="s">
        <v>983</v>
      </c>
      <c r="Q290" s="7" t="s">
        <v>810</v>
      </c>
      <c r="R290" s="7" t="s">
        <v>211</v>
      </c>
      <c r="S290" s="7">
        <v>16.72</v>
      </c>
      <c r="T290" s="7">
        <v>0.3</v>
      </c>
      <c r="U290" s="7" t="s">
        <v>296</v>
      </c>
      <c r="V290" s="7" t="s">
        <v>984</v>
      </c>
      <c r="W290" s="7" t="s">
        <v>985</v>
      </c>
      <c r="X290" s="7" t="s">
        <v>34</v>
      </c>
      <c r="Y290" s="7">
        <v>1.1250000000000001E-5</v>
      </c>
      <c r="Z290" s="7">
        <v>1.504E-4</v>
      </c>
      <c r="AA290" s="7" t="s">
        <v>129</v>
      </c>
      <c r="AB290" s="54" t="s">
        <v>34</v>
      </c>
      <c r="AC290" s="7" t="s">
        <v>2729</v>
      </c>
      <c r="AD290" s="7" t="s">
        <v>157</v>
      </c>
      <c r="AE290" s="7" t="s">
        <v>1226</v>
      </c>
      <c r="AF290" s="7" t="s">
        <v>159</v>
      </c>
      <c r="AJ290" s="7" t="s">
        <v>2709</v>
      </c>
      <c r="AL290" s="4" t="str">
        <f t="shared" si="4"/>
        <v>X:153296165:G:A</v>
      </c>
      <c r="AM290" s="7">
        <v>372</v>
      </c>
      <c r="AN290" s="7" t="s">
        <v>981</v>
      </c>
      <c r="AT290" s="7">
        <v>18</v>
      </c>
    </row>
    <row r="291" spans="1:52" s="7" customFormat="1">
      <c r="A291" s="7" t="s">
        <v>932</v>
      </c>
      <c r="B291" s="7" t="s">
        <v>39</v>
      </c>
      <c r="C291" s="7" t="s">
        <v>106</v>
      </c>
      <c r="D291" s="7">
        <v>156630</v>
      </c>
      <c r="E291" s="7" t="s">
        <v>36</v>
      </c>
      <c r="F291" s="7">
        <v>1382</v>
      </c>
      <c r="G291" s="7">
        <v>1132</v>
      </c>
      <c r="H291" s="7">
        <v>378</v>
      </c>
      <c r="I291" s="7" t="s">
        <v>2709</v>
      </c>
      <c r="J291" s="7" t="s">
        <v>379</v>
      </c>
      <c r="K291" s="53" t="s">
        <v>507</v>
      </c>
      <c r="L291" s="53">
        <v>255</v>
      </c>
      <c r="M291" s="7" t="s">
        <v>210</v>
      </c>
      <c r="N291" s="7" t="s">
        <v>110</v>
      </c>
      <c r="O291" s="7" t="s">
        <v>933</v>
      </c>
      <c r="P291" s="7" t="s">
        <v>934</v>
      </c>
      <c r="Q291" s="7" t="s">
        <v>935</v>
      </c>
      <c r="R291" s="7" t="s">
        <v>640</v>
      </c>
      <c r="S291" s="7">
        <v>16.079999999999998</v>
      </c>
      <c r="T291" s="7">
        <v>0.55500000000000005</v>
      </c>
      <c r="U291" s="7" t="s">
        <v>296</v>
      </c>
      <c r="V291" s="7" t="s">
        <v>936</v>
      </c>
      <c r="W291" s="7" t="s">
        <v>937</v>
      </c>
      <c r="X291" s="7" t="s">
        <v>34</v>
      </c>
      <c r="Y291" s="7">
        <v>1.1440000000000001E-5</v>
      </c>
      <c r="Z291" s="7">
        <v>2.5780000000000001E-5</v>
      </c>
      <c r="AA291" s="7" t="s">
        <v>86</v>
      </c>
      <c r="AB291" s="54" t="s">
        <v>34</v>
      </c>
      <c r="AC291" s="7" t="s">
        <v>2729</v>
      </c>
      <c r="AD291" s="7" t="s">
        <v>157</v>
      </c>
      <c r="AE291" s="7" t="s">
        <v>158</v>
      </c>
      <c r="AF291" s="7" t="s">
        <v>159</v>
      </c>
      <c r="AJ291" s="7" t="s">
        <v>2709</v>
      </c>
      <c r="AL291" s="4" t="str">
        <f t="shared" si="4"/>
        <v>X:153296147:C:A</v>
      </c>
      <c r="AM291" s="7">
        <v>378</v>
      </c>
      <c r="AN291" s="7" t="s">
        <v>379</v>
      </c>
      <c r="AT291" s="7">
        <v>18</v>
      </c>
    </row>
    <row r="292" spans="1:52" s="7" customFormat="1">
      <c r="A292" s="7" t="s">
        <v>920</v>
      </c>
      <c r="B292" s="7" t="s">
        <v>40</v>
      </c>
      <c r="C292" s="7" t="s">
        <v>106</v>
      </c>
      <c r="D292" s="7">
        <v>143341</v>
      </c>
      <c r="E292" s="7" t="s">
        <v>36</v>
      </c>
      <c r="F292" s="7">
        <v>1383</v>
      </c>
      <c r="G292" s="7">
        <v>1133</v>
      </c>
      <c r="H292" s="7">
        <v>378</v>
      </c>
      <c r="I292" s="7" t="s">
        <v>2709</v>
      </c>
      <c r="J292" s="7" t="s">
        <v>291</v>
      </c>
      <c r="K292" s="53" t="s">
        <v>507</v>
      </c>
      <c r="L292" s="53">
        <v>255</v>
      </c>
      <c r="M292" s="7" t="s">
        <v>210</v>
      </c>
      <c r="N292" s="7" t="s">
        <v>293</v>
      </c>
      <c r="O292" s="7" t="s">
        <v>315</v>
      </c>
      <c r="P292" s="7" t="s">
        <v>922</v>
      </c>
      <c r="Q292" s="7" t="s">
        <v>530</v>
      </c>
      <c r="R292" s="7" t="s">
        <v>66</v>
      </c>
      <c r="S292" s="7">
        <v>23.1</v>
      </c>
      <c r="T292" s="7">
        <v>0.47399999999999998</v>
      </c>
      <c r="U292" s="7" t="s">
        <v>296</v>
      </c>
      <c r="V292" s="7" t="s">
        <v>928</v>
      </c>
      <c r="W292" s="7" t="s">
        <v>929</v>
      </c>
      <c r="X292" s="7" t="s">
        <v>34</v>
      </c>
      <c r="Y292" s="7">
        <v>5.1459999999999999E-5</v>
      </c>
      <c r="Z292" s="7">
        <v>2.3029999999999999E-4</v>
      </c>
      <c r="AA292" s="7" t="s">
        <v>70</v>
      </c>
      <c r="AB292" s="54" t="s">
        <v>927</v>
      </c>
      <c r="AC292" s="7" t="s">
        <v>2729</v>
      </c>
      <c r="AD292" s="7" t="s">
        <v>157</v>
      </c>
      <c r="AE292" s="7" t="s">
        <v>2730</v>
      </c>
      <c r="AF292" s="7" t="s">
        <v>159</v>
      </c>
      <c r="AJ292" s="7" t="s">
        <v>2709</v>
      </c>
      <c r="AL292" s="4" t="str">
        <f t="shared" si="4"/>
        <v>X:153296146:G:A</v>
      </c>
      <c r="AM292" s="7">
        <v>378</v>
      </c>
      <c r="AN292" s="7" t="s">
        <v>291</v>
      </c>
      <c r="AT292" s="7">
        <v>18</v>
      </c>
    </row>
    <row r="293" spans="1:52" s="7" customFormat="1">
      <c r="A293" s="7" t="s">
        <v>920</v>
      </c>
      <c r="B293" s="7" t="s">
        <v>40</v>
      </c>
      <c r="C293" s="7" t="s">
        <v>39</v>
      </c>
      <c r="D293" s="7">
        <v>143340</v>
      </c>
      <c r="E293" s="7" t="s">
        <v>36</v>
      </c>
      <c r="F293" s="7">
        <v>1383</v>
      </c>
      <c r="G293" s="7">
        <v>1133</v>
      </c>
      <c r="H293" s="7">
        <v>378</v>
      </c>
      <c r="I293" s="7" t="s">
        <v>2709</v>
      </c>
      <c r="J293" s="7" t="s">
        <v>398</v>
      </c>
      <c r="K293" s="53" t="s">
        <v>507</v>
      </c>
      <c r="L293" s="53">
        <v>255</v>
      </c>
      <c r="M293" s="7" t="s">
        <v>210</v>
      </c>
      <c r="N293" s="7" t="s">
        <v>400</v>
      </c>
      <c r="O293" s="7" t="s">
        <v>921</v>
      </c>
      <c r="P293" s="7" t="s">
        <v>922</v>
      </c>
      <c r="Q293" s="7" t="s">
        <v>530</v>
      </c>
      <c r="R293" s="7" t="s">
        <v>923</v>
      </c>
      <c r="S293" s="7">
        <v>21</v>
      </c>
      <c r="T293" s="7">
        <v>0.55400000000000005</v>
      </c>
      <c r="U293" s="7" t="s">
        <v>296</v>
      </c>
      <c r="V293" s="7" t="s">
        <v>924</v>
      </c>
      <c r="W293" s="7" t="s">
        <v>925</v>
      </c>
      <c r="X293" s="7">
        <v>5.0000000000000001E-4</v>
      </c>
      <c r="Y293" s="7">
        <v>1.715E-5</v>
      </c>
      <c r="Z293" s="7">
        <v>1.9E-3</v>
      </c>
      <c r="AA293" s="7" t="s">
        <v>906</v>
      </c>
      <c r="AB293" s="54" t="s">
        <v>927</v>
      </c>
      <c r="AC293" s="7" t="s">
        <v>2729</v>
      </c>
      <c r="AD293" s="7" t="s">
        <v>157</v>
      </c>
      <c r="AE293" s="7" t="s">
        <v>1393</v>
      </c>
      <c r="AF293" s="7" t="s">
        <v>159</v>
      </c>
      <c r="AJ293" s="7" t="s">
        <v>2709</v>
      </c>
      <c r="AL293" s="4" t="str">
        <f t="shared" si="4"/>
        <v>X:153296146:G:C</v>
      </c>
      <c r="AM293" s="7">
        <v>378</v>
      </c>
      <c r="AN293" s="7" t="s">
        <v>398</v>
      </c>
      <c r="AO293" s="7">
        <v>3</v>
      </c>
      <c r="AQ293" s="7" t="s">
        <v>2742</v>
      </c>
      <c r="AT293" s="7">
        <v>18</v>
      </c>
    </row>
    <row r="294" spans="1:52" s="7" customFormat="1">
      <c r="A294" s="7" t="s">
        <v>901</v>
      </c>
      <c r="B294" s="7" t="s">
        <v>39</v>
      </c>
      <c r="C294" s="7" t="s">
        <v>35</v>
      </c>
      <c r="D294" s="7">
        <v>143344</v>
      </c>
      <c r="E294" s="7" t="s">
        <v>36</v>
      </c>
      <c r="F294" s="7">
        <v>1388</v>
      </c>
      <c r="G294" s="7">
        <v>1138</v>
      </c>
      <c r="H294" s="7">
        <v>380</v>
      </c>
      <c r="I294" s="7" t="s">
        <v>2709</v>
      </c>
      <c r="J294" s="7" t="s">
        <v>90</v>
      </c>
      <c r="K294" s="53" t="s">
        <v>34</v>
      </c>
      <c r="L294" s="53"/>
      <c r="M294" s="7" t="s">
        <v>34</v>
      </c>
      <c r="N294" s="7" t="s">
        <v>94</v>
      </c>
      <c r="O294" s="7" t="s">
        <v>91</v>
      </c>
      <c r="P294" s="7" t="s">
        <v>902</v>
      </c>
      <c r="Q294" s="7" t="s">
        <v>903</v>
      </c>
      <c r="R294" s="7" t="s">
        <v>382</v>
      </c>
      <c r="S294" s="7">
        <v>9.593</v>
      </c>
      <c r="T294" s="7">
        <v>0.314</v>
      </c>
      <c r="U294" s="7" t="s">
        <v>296</v>
      </c>
      <c r="V294" s="7" t="s">
        <v>904</v>
      </c>
      <c r="W294" s="7" t="s">
        <v>905</v>
      </c>
      <c r="X294" s="7">
        <v>2.9999999999999997E-4</v>
      </c>
      <c r="Y294" s="7">
        <v>3.4769999999999999E-4</v>
      </c>
      <c r="Z294" s="7">
        <v>1.9E-3</v>
      </c>
      <c r="AA294" s="7" t="s">
        <v>906</v>
      </c>
      <c r="AB294" s="54">
        <v>19189931</v>
      </c>
      <c r="AC294" s="7" t="s">
        <v>2729</v>
      </c>
      <c r="AD294" s="7" t="s">
        <v>157</v>
      </c>
      <c r="AE294" s="7" t="s">
        <v>2801</v>
      </c>
      <c r="AF294" s="7" t="s">
        <v>159</v>
      </c>
      <c r="AJ294" s="7" t="s">
        <v>2709</v>
      </c>
      <c r="AL294" s="4" t="str">
        <f t="shared" si="4"/>
        <v>X:153296141:C:T</v>
      </c>
      <c r="AM294" s="7">
        <v>380</v>
      </c>
      <c r="AN294" s="7" t="s">
        <v>90</v>
      </c>
      <c r="AO294" s="7">
        <v>3</v>
      </c>
      <c r="AQ294" s="7" t="s">
        <v>2742</v>
      </c>
      <c r="AT294" s="7">
        <v>18</v>
      </c>
    </row>
    <row r="295" spans="1:52" s="7" customFormat="1">
      <c r="A295" s="7" t="s">
        <v>884</v>
      </c>
      <c r="B295" s="7" t="s">
        <v>40</v>
      </c>
      <c r="C295" s="7" t="s">
        <v>106</v>
      </c>
      <c r="D295" s="7">
        <v>516184</v>
      </c>
      <c r="E295" s="7" t="s">
        <v>36</v>
      </c>
      <c r="F295" s="7">
        <v>1397</v>
      </c>
      <c r="G295" s="7">
        <v>1147</v>
      </c>
      <c r="H295" s="7">
        <v>383</v>
      </c>
      <c r="I295" s="7" t="s">
        <v>2709</v>
      </c>
      <c r="J295" s="7" t="s">
        <v>885</v>
      </c>
      <c r="K295" s="53" t="s">
        <v>34</v>
      </c>
      <c r="L295" s="53"/>
      <c r="M295" s="7" t="s">
        <v>34</v>
      </c>
      <c r="N295" s="7" t="s">
        <v>217</v>
      </c>
      <c r="O295" s="7" t="s">
        <v>886</v>
      </c>
      <c r="P295" s="7" t="s">
        <v>887</v>
      </c>
      <c r="Q295" s="7" t="s">
        <v>888</v>
      </c>
      <c r="R295" s="7" t="s">
        <v>881</v>
      </c>
      <c r="S295" s="7">
        <v>22.5</v>
      </c>
      <c r="T295" s="7">
        <v>0.39900000000000002</v>
      </c>
      <c r="U295" s="7" t="s">
        <v>296</v>
      </c>
      <c r="V295" s="7" t="s">
        <v>889</v>
      </c>
      <c r="W295" s="7" t="s">
        <v>890</v>
      </c>
      <c r="X295" s="7" t="s">
        <v>34</v>
      </c>
      <c r="Y295" s="7">
        <v>5.7710000000000003E-6</v>
      </c>
      <c r="Z295" s="7">
        <v>8.543E-5</v>
      </c>
      <c r="AA295" s="7" t="s">
        <v>386</v>
      </c>
      <c r="AB295" s="54" t="s">
        <v>34</v>
      </c>
      <c r="AC295" s="7" t="s">
        <v>2729</v>
      </c>
      <c r="AD295" s="7" t="s">
        <v>157</v>
      </c>
      <c r="AE295" s="7" t="s">
        <v>2730</v>
      </c>
      <c r="AF295" s="7" t="s">
        <v>159</v>
      </c>
      <c r="AJ295" s="7" t="s">
        <v>2709</v>
      </c>
      <c r="AL295" s="4" t="str">
        <f t="shared" si="4"/>
        <v>X:153296132:G:A</v>
      </c>
      <c r="AM295" s="7">
        <v>383</v>
      </c>
      <c r="AN295" s="7" t="s">
        <v>885</v>
      </c>
      <c r="AT295" s="7">
        <v>18</v>
      </c>
    </row>
    <row r="296" spans="1:52" s="7" customFormat="1">
      <c r="A296" s="7" t="s">
        <v>860</v>
      </c>
      <c r="B296" s="7" t="s">
        <v>40</v>
      </c>
      <c r="C296" s="7" t="s">
        <v>106</v>
      </c>
      <c r="D296" s="7">
        <v>36490</v>
      </c>
      <c r="E296" s="7" t="s">
        <v>36</v>
      </c>
      <c r="F296" s="7">
        <v>1401</v>
      </c>
      <c r="G296" s="7">
        <v>1151</v>
      </c>
      <c r="H296" s="7">
        <v>384</v>
      </c>
      <c r="I296" s="7" t="s">
        <v>2709</v>
      </c>
      <c r="J296" s="7" t="s">
        <v>427</v>
      </c>
      <c r="K296" s="53" t="s">
        <v>34</v>
      </c>
      <c r="L296" s="53"/>
      <c r="M296" s="7" t="s">
        <v>34</v>
      </c>
      <c r="N296" s="7" t="s">
        <v>45</v>
      </c>
      <c r="O296" s="7" t="s">
        <v>788</v>
      </c>
      <c r="P296" s="7" t="s">
        <v>862</v>
      </c>
      <c r="Q296" s="7" t="s">
        <v>863</v>
      </c>
      <c r="R296" s="7" t="s">
        <v>864</v>
      </c>
      <c r="S296" s="7">
        <v>16.05</v>
      </c>
      <c r="T296" s="7">
        <v>0.376</v>
      </c>
      <c r="U296" s="7" t="s">
        <v>296</v>
      </c>
      <c r="V296" s="7" t="s">
        <v>865</v>
      </c>
      <c r="W296" s="7" t="s">
        <v>866</v>
      </c>
      <c r="X296" s="7" t="s">
        <v>34</v>
      </c>
      <c r="Y296" s="7">
        <v>1.153E-5</v>
      </c>
      <c r="Z296" s="7">
        <v>7.3570000000000002E-5</v>
      </c>
      <c r="AA296" s="7" t="s">
        <v>101</v>
      </c>
      <c r="AB296" s="54">
        <v>22277191</v>
      </c>
      <c r="AC296" s="7" t="s">
        <v>2729</v>
      </c>
      <c r="AD296" s="7" t="s">
        <v>157</v>
      </c>
      <c r="AE296" s="7" t="s">
        <v>2747</v>
      </c>
      <c r="AF296" s="7" t="s">
        <v>159</v>
      </c>
      <c r="AJ296" s="7" t="s">
        <v>2709</v>
      </c>
      <c r="AL296" s="4" t="str">
        <f t="shared" si="4"/>
        <v>X:153296128:G:A</v>
      </c>
      <c r="AM296" s="7">
        <v>384</v>
      </c>
      <c r="AN296" s="7" t="s">
        <v>427</v>
      </c>
      <c r="AT296" s="7">
        <v>18</v>
      </c>
    </row>
    <row r="297" spans="1:52" s="7" customFormat="1">
      <c r="A297" s="7" t="s">
        <v>702</v>
      </c>
      <c r="B297" s="7" t="s">
        <v>40</v>
      </c>
      <c r="C297" s="7" t="s">
        <v>106</v>
      </c>
      <c r="D297" s="7">
        <v>211454</v>
      </c>
      <c r="E297" s="7" t="s">
        <v>36</v>
      </c>
      <c r="F297" s="7">
        <v>1445</v>
      </c>
      <c r="G297" s="7">
        <v>1195</v>
      </c>
      <c r="H297" s="7">
        <v>399</v>
      </c>
      <c r="I297" s="7" t="s">
        <v>2709</v>
      </c>
      <c r="J297" s="7" t="s">
        <v>107</v>
      </c>
      <c r="K297" s="53" t="s">
        <v>521</v>
      </c>
      <c r="L297" s="53">
        <v>282</v>
      </c>
      <c r="M297" s="7" t="s">
        <v>452</v>
      </c>
      <c r="N297" s="7" t="s">
        <v>110</v>
      </c>
      <c r="O297" s="7" t="s">
        <v>108</v>
      </c>
      <c r="P297" s="7" t="s">
        <v>703</v>
      </c>
      <c r="Q297" s="7" t="s">
        <v>704</v>
      </c>
      <c r="R297" s="7" t="s">
        <v>211</v>
      </c>
      <c r="S297" s="7">
        <v>18.68</v>
      </c>
      <c r="T297" s="7">
        <v>0.25600000000000001</v>
      </c>
      <c r="U297" s="7" t="s">
        <v>296</v>
      </c>
      <c r="V297" s="7" t="s">
        <v>705</v>
      </c>
      <c r="W297" s="7" t="s">
        <v>706</v>
      </c>
      <c r="X297" s="7" t="s">
        <v>34</v>
      </c>
      <c r="Y297" s="7">
        <v>1.7050000000000001E-5</v>
      </c>
      <c r="Z297" s="7">
        <v>3.6560000000000002E-5</v>
      </c>
      <c r="AA297" s="7" t="s">
        <v>101</v>
      </c>
      <c r="AB297" s="54">
        <v>18414213</v>
      </c>
      <c r="AC297" s="7" t="s">
        <v>2729</v>
      </c>
      <c r="AD297" s="7" t="s">
        <v>157</v>
      </c>
      <c r="AE297" s="7" t="s">
        <v>1226</v>
      </c>
      <c r="AF297" s="7" t="s">
        <v>159</v>
      </c>
      <c r="AJ297" s="7" t="s">
        <v>2709</v>
      </c>
      <c r="AL297" s="4" t="str">
        <f t="shared" si="4"/>
        <v>X:153296084:G:A</v>
      </c>
      <c r="AM297" s="7">
        <v>399</v>
      </c>
      <c r="AN297" s="7" t="s">
        <v>107</v>
      </c>
      <c r="AT297" s="7">
        <v>18</v>
      </c>
    </row>
    <row r="298" spans="1:52" s="7" customFormat="1">
      <c r="A298" s="7" t="s">
        <v>662</v>
      </c>
      <c r="B298" s="7" t="s">
        <v>40</v>
      </c>
      <c r="C298" s="7" t="s">
        <v>35</v>
      </c>
      <c r="D298" s="7">
        <v>379509</v>
      </c>
      <c r="E298" s="7" t="s">
        <v>36</v>
      </c>
      <c r="F298" s="7">
        <v>1454</v>
      </c>
      <c r="G298" s="7">
        <v>1204</v>
      </c>
      <c r="H298" s="7">
        <v>402</v>
      </c>
      <c r="I298" s="7" t="s">
        <v>2709</v>
      </c>
      <c r="J298" s="7" t="s">
        <v>668</v>
      </c>
      <c r="K298" s="53" t="s">
        <v>134</v>
      </c>
      <c r="L298" s="53">
        <v>285</v>
      </c>
      <c r="M298" s="7" t="s">
        <v>800</v>
      </c>
      <c r="N298" s="7" t="s">
        <v>64</v>
      </c>
      <c r="O298" s="7" t="s">
        <v>669</v>
      </c>
      <c r="P298" s="7" t="s">
        <v>663</v>
      </c>
      <c r="Q298" s="7" t="s">
        <v>317</v>
      </c>
      <c r="R298" s="7" t="s">
        <v>146</v>
      </c>
      <c r="S298" s="7">
        <v>18.03</v>
      </c>
      <c r="T298" s="7">
        <v>0.36699999999999999</v>
      </c>
      <c r="U298" s="7" t="s">
        <v>296</v>
      </c>
      <c r="V298" s="7" t="s">
        <v>670</v>
      </c>
      <c r="W298" s="7" t="s">
        <v>671</v>
      </c>
      <c r="X298" s="7" t="s">
        <v>34</v>
      </c>
      <c r="Y298" s="7">
        <v>3.392E-5</v>
      </c>
      <c r="Z298" s="7">
        <v>2.987E-4</v>
      </c>
      <c r="AA298" s="7" t="s">
        <v>129</v>
      </c>
      <c r="AB298" s="54" t="s">
        <v>34</v>
      </c>
      <c r="AC298" s="7" t="s">
        <v>2729</v>
      </c>
      <c r="AD298" s="7" t="s">
        <v>157</v>
      </c>
      <c r="AE298" s="7" t="s">
        <v>158</v>
      </c>
      <c r="AF298" s="7" t="s">
        <v>159</v>
      </c>
      <c r="AJ298" s="7" t="s">
        <v>2709</v>
      </c>
      <c r="AL298" s="4" t="str">
        <f t="shared" si="4"/>
        <v>X:153296075:G:T</v>
      </c>
      <c r="AM298" s="7">
        <v>402</v>
      </c>
      <c r="AN298" s="7" t="s">
        <v>668</v>
      </c>
      <c r="AT298" s="7">
        <v>18</v>
      </c>
    </row>
    <row r="299" spans="1:52" s="7" customFormat="1">
      <c r="A299" s="7" t="s">
        <v>645</v>
      </c>
      <c r="B299" s="7" t="s">
        <v>40</v>
      </c>
      <c r="C299" s="7" t="s">
        <v>106</v>
      </c>
      <c r="D299" s="7">
        <v>138195</v>
      </c>
      <c r="E299" s="7" t="s">
        <v>36</v>
      </c>
      <c r="F299" s="7">
        <v>1455</v>
      </c>
      <c r="G299" s="7">
        <v>1205</v>
      </c>
      <c r="H299" s="7">
        <v>402</v>
      </c>
      <c r="I299" s="7" t="s">
        <v>2709</v>
      </c>
      <c r="J299" s="7" t="s">
        <v>427</v>
      </c>
      <c r="K299" s="53" t="s">
        <v>134</v>
      </c>
      <c r="L299" s="53">
        <v>285</v>
      </c>
      <c r="M299" s="7" t="s">
        <v>800</v>
      </c>
      <c r="N299" s="7" t="s">
        <v>45</v>
      </c>
      <c r="O299" s="7" t="s">
        <v>428</v>
      </c>
      <c r="P299" s="7" t="s">
        <v>647</v>
      </c>
      <c r="Q299" s="7" t="s">
        <v>343</v>
      </c>
      <c r="R299" s="7" t="s">
        <v>211</v>
      </c>
      <c r="S299" s="7">
        <v>23.6</v>
      </c>
      <c r="T299" s="7">
        <v>0.27900000000000003</v>
      </c>
      <c r="U299" s="7" t="s">
        <v>296</v>
      </c>
      <c r="V299" s="7" t="s">
        <v>657</v>
      </c>
      <c r="W299" s="7" t="s">
        <v>658</v>
      </c>
      <c r="X299" s="7">
        <v>5.0000000000000001E-4</v>
      </c>
      <c r="Y299" s="7">
        <v>9.0489999999999996E-5</v>
      </c>
      <c r="Z299" s="7">
        <v>2.5999999999999999E-3</v>
      </c>
      <c r="AA299" s="7" t="s">
        <v>660</v>
      </c>
      <c r="AB299" s="54">
        <v>12384770</v>
      </c>
      <c r="AC299" s="7" t="s">
        <v>2729</v>
      </c>
      <c r="AD299" s="7" t="s">
        <v>157</v>
      </c>
      <c r="AE299" s="7" t="s">
        <v>2733</v>
      </c>
      <c r="AF299" s="7" t="s">
        <v>159</v>
      </c>
      <c r="AJ299" s="7" t="s">
        <v>2709</v>
      </c>
      <c r="AL299" s="4" t="str">
        <f t="shared" si="4"/>
        <v>X:153296074:G:A</v>
      </c>
      <c r="AM299" s="7">
        <v>402</v>
      </c>
      <c r="AN299" s="7" t="s">
        <v>427</v>
      </c>
      <c r="AT299" s="7">
        <v>18</v>
      </c>
      <c r="AU299" s="55"/>
      <c r="AV299" s="55"/>
      <c r="AW299" s="55"/>
      <c r="AX299" s="55"/>
      <c r="AY299" s="55"/>
      <c r="AZ299" s="55"/>
    </row>
    <row r="300" spans="1:52" s="7" customFormat="1">
      <c r="A300" s="7" t="s">
        <v>611</v>
      </c>
      <c r="B300" s="7" t="s">
        <v>40</v>
      </c>
      <c r="C300" s="7" t="s">
        <v>106</v>
      </c>
      <c r="D300" s="7">
        <v>156633</v>
      </c>
      <c r="E300" s="7" t="s">
        <v>36</v>
      </c>
      <c r="F300" s="7">
        <v>1458</v>
      </c>
      <c r="G300" s="7">
        <v>1208</v>
      </c>
      <c r="H300" s="7">
        <v>403</v>
      </c>
      <c r="I300" s="7" t="s">
        <v>2709</v>
      </c>
      <c r="J300" s="7" t="s">
        <v>427</v>
      </c>
      <c r="K300" s="53" t="s">
        <v>34</v>
      </c>
      <c r="L300" s="53"/>
      <c r="M300" s="7" t="s">
        <v>34</v>
      </c>
      <c r="N300" s="7" t="s">
        <v>45</v>
      </c>
      <c r="O300" s="7" t="s">
        <v>623</v>
      </c>
      <c r="P300" s="7" t="s">
        <v>614</v>
      </c>
      <c r="Q300" s="7" t="s">
        <v>178</v>
      </c>
      <c r="R300" s="7" t="s">
        <v>624</v>
      </c>
      <c r="S300" s="7">
        <v>24.4</v>
      </c>
      <c r="T300" s="7">
        <v>0.438</v>
      </c>
      <c r="U300" s="7" t="s">
        <v>296</v>
      </c>
      <c r="V300" s="7" t="s">
        <v>625</v>
      </c>
      <c r="W300" s="7" t="s">
        <v>626</v>
      </c>
      <c r="X300" s="7" t="s">
        <v>34</v>
      </c>
      <c r="Y300" s="7">
        <v>1.129E-5</v>
      </c>
      <c r="Z300" s="7">
        <v>2.5239999999999999E-5</v>
      </c>
      <c r="AA300" s="7" t="s">
        <v>86</v>
      </c>
      <c r="AB300" s="54" t="s">
        <v>34</v>
      </c>
      <c r="AC300" s="7" t="s">
        <v>2729</v>
      </c>
      <c r="AD300" s="7" t="s">
        <v>157</v>
      </c>
      <c r="AE300" s="7" t="s">
        <v>158</v>
      </c>
      <c r="AF300" s="7" t="s">
        <v>159</v>
      </c>
      <c r="AJ300" s="7" t="s">
        <v>2709</v>
      </c>
      <c r="AL300" s="4" t="str">
        <f t="shared" si="4"/>
        <v>X:153296071:G:A</v>
      </c>
      <c r="AM300" s="7">
        <v>403</v>
      </c>
      <c r="AN300" s="7" t="s">
        <v>427</v>
      </c>
      <c r="AT300" s="7">
        <v>18</v>
      </c>
    </row>
    <row r="301" spans="1:52" s="7" customFormat="1">
      <c r="A301" s="7" t="s">
        <v>592</v>
      </c>
      <c r="B301" s="7" t="s">
        <v>40</v>
      </c>
      <c r="C301" s="7" t="s">
        <v>106</v>
      </c>
      <c r="D301" s="7">
        <v>143438</v>
      </c>
      <c r="E301" s="7" t="s">
        <v>36</v>
      </c>
      <c r="F301" s="7">
        <v>1464</v>
      </c>
      <c r="G301" s="7">
        <v>1214</v>
      </c>
      <c r="H301" s="7">
        <v>405</v>
      </c>
      <c r="I301" s="7" t="s">
        <v>2709</v>
      </c>
      <c r="J301" s="7" t="s">
        <v>427</v>
      </c>
      <c r="K301" s="53" t="s">
        <v>325</v>
      </c>
      <c r="L301" s="53">
        <v>306</v>
      </c>
      <c r="M301" s="7" t="s">
        <v>1022</v>
      </c>
      <c r="N301" s="7" t="s">
        <v>45</v>
      </c>
      <c r="O301" s="7" t="s">
        <v>428</v>
      </c>
      <c r="P301" s="7" t="s">
        <v>594</v>
      </c>
      <c r="Q301" s="7" t="s">
        <v>47</v>
      </c>
      <c r="R301" s="7" t="s">
        <v>595</v>
      </c>
      <c r="S301" s="7">
        <v>26.5</v>
      </c>
      <c r="T301" s="7">
        <v>0.437</v>
      </c>
      <c r="U301" s="7" t="s">
        <v>296</v>
      </c>
      <c r="V301" s="7" t="s">
        <v>596</v>
      </c>
      <c r="W301" s="7" t="s">
        <v>597</v>
      </c>
      <c r="X301" s="7" t="s">
        <v>34</v>
      </c>
      <c r="Y301" s="7">
        <v>6.7630000000000001E-5</v>
      </c>
      <c r="Z301" s="7">
        <v>2.921E-4</v>
      </c>
      <c r="AA301" s="7" t="s">
        <v>101</v>
      </c>
      <c r="AB301" s="54" t="s">
        <v>599</v>
      </c>
      <c r="AC301" s="7" t="s">
        <v>2729</v>
      </c>
      <c r="AD301" s="7" t="s">
        <v>157</v>
      </c>
      <c r="AE301" s="7" t="s">
        <v>2801</v>
      </c>
      <c r="AF301" s="7" t="s">
        <v>159</v>
      </c>
      <c r="AJ301" s="7" t="s">
        <v>2709</v>
      </c>
      <c r="AL301" s="4" t="str">
        <f t="shared" si="4"/>
        <v>X:153296065:G:A</v>
      </c>
      <c r="AM301" s="7">
        <v>405</v>
      </c>
      <c r="AN301" s="7" t="s">
        <v>427</v>
      </c>
      <c r="AO301" s="7">
        <v>3</v>
      </c>
      <c r="AQ301" s="7" t="s">
        <v>2742</v>
      </c>
      <c r="AT301" s="7">
        <v>18</v>
      </c>
    </row>
    <row r="302" spans="1:52" s="7" customFormat="1">
      <c r="A302" s="7" t="s">
        <v>579</v>
      </c>
      <c r="B302" s="7" t="s">
        <v>39</v>
      </c>
      <c r="C302" s="7" t="s">
        <v>35</v>
      </c>
      <c r="D302" s="7">
        <v>916515</v>
      </c>
      <c r="E302" s="7" t="s">
        <v>36</v>
      </c>
      <c r="F302" s="7">
        <v>1469</v>
      </c>
      <c r="G302" s="7">
        <v>1219</v>
      </c>
      <c r="H302" s="7">
        <v>407</v>
      </c>
      <c r="I302" s="7" t="s">
        <v>2709</v>
      </c>
      <c r="J302" s="7" t="s">
        <v>450</v>
      </c>
      <c r="K302" s="53" t="s">
        <v>507</v>
      </c>
      <c r="L302" s="53">
        <v>308</v>
      </c>
      <c r="M302" s="7" t="s">
        <v>508</v>
      </c>
      <c r="N302" s="7" t="s">
        <v>452</v>
      </c>
      <c r="O302" s="7" t="s">
        <v>451</v>
      </c>
      <c r="P302" s="7" t="s">
        <v>34</v>
      </c>
      <c r="Q302" s="7" t="s">
        <v>178</v>
      </c>
      <c r="R302" s="7" t="s">
        <v>580</v>
      </c>
      <c r="S302" s="7">
        <v>27.5</v>
      </c>
      <c r="T302" s="7">
        <v>0.39800000000000002</v>
      </c>
      <c r="U302" s="7" t="s">
        <v>49</v>
      </c>
      <c r="V302" s="7" t="s">
        <v>581</v>
      </c>
      <c r="W302" s="7" t="s">
        <v>582</v>
      </c>
      <c r="X302" s="7" t="s">
        <v>34</v>
      </c>
      <c r="Y302" s="7" t="s">
        <v>34</v>
      </c>
      <c r="Z302" s="7" t="s">
        <v>34</v>
      </c>
      <c r="AA302" s="7" t="s">
        <v>34</v>
      </c>
      <c r="AB302" s="54" t="s">
        <v>34</v>
      </c>
      <c r="AC302" s="7" t="s">
        <v>2729</v>
      </c>
      <c r="AD302" s="7" t="s">
        <v>157</v>
      </c>
      <c r="AE302" s="7" t="s">
        <v>190</v>
      </c>
      <c r="AF302" s="7" t="s">
        <v>159</v>
      </c>
      <c r="AJ302" s="7" t="s">
        <v>2709</v>
      </c>
      <c r="AL302" s="4" t="str">
        <f t="shared" si="4"/>
        <v>X:153296060:C:T</v>
      </c>
      <c r="AM302" s="7">
        <v>407</v>
      </c>
      <c r="AN302" s="7" t="s">
        <v>450</v>
      </c>
      <c r="AT302" s="7">
        <v>18</v>
      </c>
    </row>
    <row r="303" spans="1:52" s="7" customFormat="1">
      <c r="A303" s="7" t="s">
        <v>534</v>
      </c>
      <c r="B303" s="7" t="s">
        <v>106</v>
      </c>
      <c r="C303" s="7" t="s">
        <v>39</v>
      </c>
      <c r="D303" s="7">
        <v>1041240</v>
      </c>
      <c r="E303" s="7" t="s">
        <v>36</v>
      </c>
      <c r="F303" s="7">
        <v>1485</v>
      </c>
      <c r="G303" s="7">
        <v>1235</v>
      </c>
      <c r="H303" s="7">
        <v>412</v>
      </c>
      <c r="I303" s="7" t="s">
        <v>2709</v>
      </c>
      <c r="J303" s="7" t="s">
        <v>535</v>
      </c>
      <c r="K303" s="53" t="s">
        <v>134</v>
      </c>
      <c r="L303" s="53">
        <v>313</v>
      </c>
      <c r="M303" s="7" t="s">
        <v>293</v>
      </c>
      <c r="N303" s="7" t="s">
        <v>400</v>
      </c>
      <c r="O303" s="7" t="s">
        <v>536</v>
      </c>
      <c r="P303" s="7" t="s">
        <v>34</v>
      </c>
      <c r="Q303" s="7" t="s">
        <v>422</v>
      </c>
      <c r="R303" s="7" t="s">
        <v>539</v>
      </c>
      <c r="S303" s="7">
        <v>19.600000000000001</v>
      </c>
      <c r="T303" s="7">
        <v>0.42899999999999999</v>
      </c>
      <c r="U303" s="7" t="s">
        <v>49</v>
      </c>
      <c r="V303" s="7" t="s">
        <v>540</v>
      </c>
      <c r="W303" s="7" t="s">
        <v>541</v>
      </c>
      <c r="X303" s="7" t="s">
        <v>34</v>
      </c>
      <c r="Y303" s="7" t="s">
        <v>34</v>
      </c>
      <c r="Z303" s="7" t="s">
        <v>34</v>
      </c>
      <c r="AA303" s="7" t="s">
        <v>34</v>
      </c>
      <c r="AB303" s="54" t="s">
        <v>34</v>
      </c>
      <c r="AC303" s="7" t="s">
        <v>2729</v>
      </c>
      <c r="AD303" s="7" t="s">
        <v>157</v>
      </c>
      <c r="AE303" s="7" t="s">
        <v>158</v>
      </c>
      <c r="AF303" s="7" t="s">
        <v>159</v>
      </c>
      <c r="AJ303" s="7" t="s">
        <v>2709</v>
      </c>
      <c r="AL303" s="4" t="str">
        <f t="shared" si="4"/>
        <v>X:153296044:A:C</v>
      </c>
      <c r="AM303" s="7">
        <v>412</v>
      </c>
      <c r="AN303" s="7" t="s">
        <v>535</v>
      </c>
      <c r="AT303" s="7">
        <v>18</v>
      </c>
    </row>
    <row r="304" spans="1:52" s="7" customFormat="1">
      <c r="A304" s="7" t="s">
        <v>525</v>
      </c>
      <c r="B304" s="7" t="s">
        <v>106</v>
      </c>
      <c r="C304" s="7" t="s">
        <v>40</v>
      </c>
      <c r="D304" s="7">
        <v>211455</v>
      </c>
      <c r="E304" s="7" t="s">
        <v>36</v>
      </c>
      <c r="F304" s="7">
        <v>1487</v>
      </c>
      <c r="G304" s="7">
        <v>1237</v>
      </c>
      <c r="H304" s="7">
        <v>413</v>
      </c>
      <c r="I304" s="7" t="s">
        <v>2709</v>
      </c>
      <c r="J304" s="7" t="s">
        <v>526</v>
      </c>
      <c r="K304" s="53" t="s">
        <v>429</v>
      </c>
      <c r="L304" s="53">
        <v>314</v>
      </c>
      <c r="M304" s="7" t="s">
        <v>185</v>
      </c>
      <c r="N304" s="7" t="s">
        <v>200</v>
      </c>
      <c r="O304" s="7" t="s">
        <v>527</v>
      </c>
      <c r="P304" s="7" t="s">
        <v>529</v>
      </c>
      <c r="Q304" s="7" t="s">
        <v>530</v>
      </c>
      <c r="R304" s="7" t="s">
        <v>211</v>
      </c>
      <c r="S304" s="7">
        <v>22.1</v>
      </c>
      <c r="T304" s="7">
        <v>0.42099999999999999</v>
      </c>
      <c r="U304" s="7" t="s">
        <v>49</v>
      </c>
      <c r="V304" s="7" t="s">
        <v>531</v>
      </c>
      <c r="W304" s="7" t="s">
        <v>532</v>
      </c>
      <c r="X304" s="7" t="s">
        <v>34</v>
      </c>
      <c r="Y304" s="7" t="s">
        <v>34</v>
      </c>
      <c r="Z304" s="7" t="s">
        <v>34</v>
      </c>
      <c r="AA304" s="7" t="s">
        <v>34</v>
      </c>
      <c r="AB304" s="54">
        <v>25741868</v>
      </c>
      <c r="AC304" s="7" t="s">
        <v>2729</v>
      </c>
      <c r="AD304" s="7" t="s">
        <v>157</v>
      </c>
      <c r="AE304" s="7" t="s">
        <v>206</v>
      </c>
      <c r="AF304" s="7" t="s">
        <v>159</v>
      </c>
      <c r="AJ304" s="7" t="s">
        <v>2709</v>
      </c>
      <c r="AL304" s="4" t="str">
        <f t="shared" si="4"/>
        <v>X:153296042:A:G</v>
      </c>
      <c r="AM304" s="7">
        <v>413</v>
      </c>
      <c r="AN304" s="7" t="s">
        <v>526</v>
      </c>
      <c r="AT304" s="7">
        <v>18</v>
      </c>
    </row>
    <row r="305" spans="1:52" s="7" customFormat="1">
      <c r="A305" s="7" t="s">
        <v>504</v>
      </c>
      <c r="B305" s="7" t="s">
        <v>35</v>
      </c>
      <c r="C305" s="7" t="s">
        <v>106</v>
      </c>
      <c r="D305" s="7">
        <v>143450</v>
      </c>
      <c r="E305" s="7" t="s">
        <v>36</v>
      </c>
      <c r="F305" s="7">
        <v>1500</v>
      </c>
      <c r="G305" s="7">
        <v>1250</v>
      </c>
      <c r="H305" s="7">
        <v>417</v>
      </c>
      <c r="I305" s="7" t="s">
        <v>2709</v>
      </c>
      <c r="J305" s="7" t="s">
        <v>505</v>
      </c>
      <c r="K305" s="53" t="s">
        <v>34</v>
      </c>
      <c r="L305" s="53"/>
      <c r="M305" s="7" t="s">
        <v>34</v>
      </c>
      <c r="N305" s="7" t="s">
        <v>94</v>
      </c>
      <c r="O305" s="7" t="s">
        <v>506</v>
      </c>
      <c r="P305" s="7" t="s">
        <v>509</v>
      </c>
      <c r="Q305" s="7" t="s">
        <v>47</v>
      </c>
      <c r="R305" s="7" t="s">
        <v>146</v>
      </c>
      <c r="S305" s="7">
        <v>23.4</v>
      </c>
      <c r="T305" s="7">
        <v>0.41599999999999998</v>
      </c>
      <c r="U305" s="7" t="s">
        <v>49</v>
      </c>
      <c r="V305" s="7" t="s">
        <v>510</v>
      </c>
      <c r="W305" s="7" t="s">
        <v>511</v>
      </c>
      <c r="X305" s="7" t="s">
        <v>34</v>
      </c>
      <c r="Y305" s="7" t="s">
        <v>34</v>
      </c>
      <c r="Z305" s="7" t="s">
        <v>34</v>
      </c>
      <c r="AA305" s="7" t="s">
        <v>34</v>
      </c>
      <c r="AB305" s="54">
        <v>16832102</v>
      </c>
      <c r="AC305" s="7" t="s">
        <v>2729</v>
      </c>
      <c r="AD305" s="7" t="s">
        <v>157</v>
      </c>
      <c r="AE305" s="7" t="s">
        <v>158</v>
      </c>
      <c r="AF305" s="7" t="s">
        <v>159</v>
      </c>
      <c r="AJ305" s="7" t="s">
        <v>2709</v>
      </c>
      <c r="AL305" s="4" t="str">
        <f t="shared" si="4"/>
        <v>X:153296029:T:A</v>
      </c>
      <c r="AM305" s="7">
        <v>417</v>
      </c>
      <c r="AN305" s="7" t="s">
        <v>505</v>
      </c>
      <c r="AT305" s="7">
        <v>18</v>
      </c>
      <c r="AU305" s="55"/>
      <c r="AV305" s="55"/>
      <c r="AW305" s="55"/>
      <c r="AX305" s="55"/>
      <c r="AY305" s="55"/>
      <c r="AZ305" s="55"/>
    </row>
    <row r="306" spans="1:52" s="7" customFormat="1">
      <c r="A306" s="7" t="s">
        <v>490</v>
      </c>
      <c r="B306" s="7" t="s">
        <v>40</v>
      </c>
      <c r="C306" s="7" t="s">
        <v>106</v>
      </c>
      <c r="D306" s="7">
        <v>156634</v>
      </c>
      <c r="E306" s="7" t="s">
        <v>36</v>
      </c>
      <c r="F306" s="7">
        <v>1505</v>
      </c>
      <c r="G306" s="7">
        <v>1255</v>
      </c>
      <c r="H306" s="7">
        <v>419</v>
      </c>
      <c r="I306" s="7" t="s">
        <v>2709</v>
      </c>
      <c r="J306" s="7" t="s">
        <v>107</v>
      </c>
      <c r="K306" s="53" t="s">
        <v>34</v>
      </c>
      <c r="L306" s="53"/>
      <c r="M306" s="7" t="s">
        <v>34</v>
      </c>
      <c r="N306" s="7" t="s">
        <v>110</v>
      </c>
      <c r="O306" s="7" t="s">
        <v>108</v>
      </c>
      <c r="P306" s="7" t="s">
        <v>491</v>
      </c>
      <c r="Q306" s="7" t="s">
        <v>178</v>
      </c>
      <c r="R306" s="7" t="s">
        <v>492</v>
      </c>
      <c r="S306" s="7">
        <v>22.3</v>
      </c>
      <c r="T306" s="7">
        <v>0.47399999999999998</v>
      </c>
      <c r="U306" s="7" t="s">
        <v>49</v>
      </c>
      <c r="V306" s="7" t="s">
        <v>493</v>
      </c>
      <c r="W306" s="7" t="s">
        <v>494</v>
      </c>
      <c r="X306" s="7" t="s">
        <v>34</v>
      </c>
      <c r="Y306" s="7">
        <v>5.4960000000000002E-5</v>
      </c>
      <c r="Z306" s="7">
        <v>2.2130000000000001E-4</v>
      </c>
      <c r="AA306" s="7" t="s">
        <v>70</v>
      </c>
      <c r="AB306" s="54">
        <v>18414213</v>
      </c>
      <c r="AC306" s="7" t="s">
        <v>2729</v>
      </c>
      <c r="AD306" s="7" t="s">
        <v>157</v>
      </c>
      <c r="AE306" s="7" t="s">
        <v>2794</v>
      </c>
      <c r="AF306" s="7" t="s">
        <v>159</v>
      </c>
      <c r="AJ306" s="7" t="s">
        <v>2709</v>
      </c>
      <c r="AL306" s="4" t="str">
        <f t="shared" si="4"/>
        <v>X:153296024:G:A</v>
      </c>
      <c r="AM306" s="7">
        <v>419</v>
      </c>
      <c r="AN306" s="7" t="s">
        <v>107</v>
      </c>
      <c r="AO306" s="7">
        <v>3</v>
      </c>
      <c r="AQ306" s="7" t="s">
        <v>2742</v>
      </c>
      <c r="AT306" s="7">
        <v>18</v>
      </c>
    </row>
    <row r="307" spans="1:52" s="7" customFormat="1">
      <c r="A307" s="7" t="s">
        <v>371</v>
      </c>
      <c r="B307" s="7" t="s">
        <v>39</v>
      </c>
      <c r="C307" s="7" t="s">
        <v>106</v>
      </c>
      <c r="D307" s="7">
        <v>95190</v>
      </c>
      <c r="E307" s="7" t="s">
        <v>36</v>
      </c>
      <c r="F307" s="7">
        <v>1565</v>
      </c>
      <c r="G307" s="7">
        <v>1315</v>
      </c>
      <c r="H307" s="7">
        <v>439</v>
      </c>
      <c r="I307" s="7" t="s">
        <v>2709</v>
      </c>
      <c r="J307" s="7" t="s">
        <v>379</v>
      </c>
      <c r="K307" s="53" t="s">
        <v>34</v>
      </c>
      <c r="L307" s="53"/>
      <c r="M307" s="7" t="s">
        <v>34</v>
      </c>
      <c r="N307" s="7" t="s">
        <v>110</v>
      </c>
      <c r="O307" s="7" t="s">
        <v>380</v>
      </c>
      <c r="P307" s="7" t="s">
        <v>373</v>
      </c>
      <c r="Q307" s="7" t="s">
        <v>381</v>
      </c>
      <c r="R307" s="7" t="s">
        <v>382</v>
      </c>
      <c r="S307" s="7">
        <v>12.21</v>
      </c>
      <c r="T307" s="7">
        <v>0.42299999999999999</v>
      </c>
      <c r="U307" s="7" t="s">
        <v>296</v>
      </c>
      <c r="V307" s="7" t="s">
        <v>383</v>
      </c>
      <c r="W307" s="7" t="s">
        <v>384</v>
      </c>
      <c r="X307" s="7" t="s">
        <v>34</v>
      </c>
      <c r="Y307" s="7">
        <v>2.728E-5</v>
      </c>
      <c r="Z307" s="7">
        <v>3.8000000000000002E-4</v>
      </c>
      <c r="AA307" s="7" t="s">
        <v>386</v>
      </c>
      <c r="AB307" s="54" t="s">
        <v>377</v>
      </c>
      <c r="AC307" s="7" t="s">
        <v>2729</v>
      </c>
      <c r="AD307" s="7" t="s">
        <v>157</v>
      </c>
      <c r="AE307" s="7" t="s">
        <v>158</v>
      </c>
      <c r="AF307" s="7" t="s">
        <v>159</v>
      </c>
      <c r="AJ307" s="7" t="s">
        <v>2709</v>
      </c>
      <c r="AL307" s="4" t="str">
        <f t="shared" si="4"/>
        <v>X:153295964:C:A</v>
      </c>
      <c r="AM307" s="7">
        <v>439</v>
      </c>
      <c r="AN307" s="7" t="s">
        <v>379</v>
      </c>
      <c r="AT307" s="7">
        <v>18</v>
      </c>
    </row>
    <row r="308" spans="1:52" s="7" customFormat="1">
      <c r="A308" s="7" t="s">
        <v>349</v>
      </c>
      <c r="B308" s="7" t="s">
        <v>39</v>
      </c>
      <c r="C308" s="7" t="s">
        <v>35</v>
      </c>
      <c r="D308" s="7">
        <v>36491</v>
      </c>
      <c r="E308" s="7" t="s">
        <v>36</v>
      </c>
      <c r="F308" s="7">
        <v>1577</v>
      </c>
      <c r="G308" s="7">
        <v>1327</v>
      </c>
      <c r="H308" s="7">
        <v>443</v>
      </c>
      <c r="I308" s="7" t="s">
        <v>2709</v>
      </c>
      <c r="J308" s="7" t="s">
        <v>303</v>
      </c>
      <c r="K308" s="53" t="s">
        <v>34</v>
      </c>
      <c r="L308" s="53"/>
      <c r="M308" s="7" t="s">
        <v>34</v>
      </c>
      <c r="N308" s="7" t="s">
        <v>64</v>
      </c>
      <c r="O308" s="7" t="s">
        <v>332</v>
      </c>
      <c r="P308" s="7" t="s">
        <v>350</v>
      </c>
      <c r="Q308" s="7" t="s">
        <v>351</v>
      </c>
      <c r="R308" s="7" t="s">
        <v>211</v>
      </c>
      <c r="S308" s="7">
        <v>12.57</v>
      </c>
      <c r="T308" s="7">
        <v>0.376</v>
      </c>
      <c r="U308" s="7" t="s">
        <v>296</v>
      </c>
      <c r="V308" s="7" t="s">
        <v>352</v>
      </c>
      <c r="W308" s="7" t="s">
        <v>353</v>
      </c>
      <c r="X308" s="7" t="s">
        <v>34</v>
      </c>
      <c r="Y308" s="7">
        <v>8.7269999999999996E-5</v>
      </c>
      <c r="Z308" s="7">
        <v>2.207E-4</v>
      </c>
      <c r="AA308" s="7" t="s">
        <v>70</v>
      </c>
      <c r="AB308" s="54">
        <v>22277191</v>
      </c>
      <c r="AC308" s="7" t="s">
        <v>2729</v>
      </c>
      <c r="AD308" s="7" t="s">
        <v>157</v>
      </c>
      <c r="AE308" s="7" t="s">
        <v>2807</v>
      </c>
      <c r="AF308" s="7" t="s">
        <v>159</v>
      </c>
      <c r="AJ308" s="7" t="s">
        <v>2709</v>
      </c>
      <c r="AL308" s="4" t="str">
        <f t="shared" si="4"/>
        <v>X:153295952:C:T</v>
      </c>
      <c r="AM308" s="7">
        <v>443</v>
      </c>
      <c r="AN308" s="7" t="s">
        <v>303</v>
      </c>
      <c r="AT308" s="7">
        <v>18</v>
      </c>
    </row>
    <row r="309" spans="1:52" s="7" customFormat="1">
      <c r="A309" s="7" t="s">
        <v>150</v>
      </c>
      <c r="B309" s="7" t="s">
        <v>39</v>
      </c>
      <c r="C309" s="7" t="s">
        <v>40</v>
      </c>
      <c r="D309" s="7">
        <v>431908</v>
      </c>
      <c r="E309" s="7" t="s">
        <v>36</v>
      </c>
      <c r="F309" s="7">
        <v>1669</v>
      </c>
      <c r="G309" s="7">
        <v>1419</v>
      </c>
      <c r="H309" s="7">
        <v>473</v>
      </c>
      <c r="I309" s="7" t="s">
        <v>2709</v>
      </c>
      <c r="J309" s="7" t="s">
        <v>151</v>
      </c>
      <c r="K309" s="53" t="s">
        <v>34</v>
      </c>
      <c r="L309" s="53"/>
      <c r="M309" s="7" t="s">
        <v>34</v>
      </c>
      <c r="N309" s="7" t="s">
        <v>44</v>
      </c>
      <c r="O309" s="7" t="s">
        <v>152</v>
      </c>
      <c r="P309" s="7" t="s">
        <v>153</v>
      </c>
      <c r="Q309" s="7" t="s">
        <v>154</v>
      </c>
      <c r="R309" s="7" t="s">
        <v>146</v>
      </c>
      <c r="S309" s="7">
        <v>22.3</v>
      </c>
      <c r="T309" s="7">
        <v>0.32100000000000001</v>
      </c>
      <c r="U309" s="7" t="s">
        <v>49</v>
      </c>
      <c r="V309" s="7" t="s">
        <v>155</v>
      </c>
      <c r="W309" s="7" t="s">
        <v>156</v>
      </c>
      <c r="X309" s="7" t="s">
        <v>34</v>
      </c>
      <c r="Y309" s="7">
        <v>1.0900000000000001E-5</v>
      </c>
      <c r="Z309" s="7">
        <v>2.9730000000000002E-4</v>
      </c>
      <c r="AA309" s="7" t="s">
        <v>129</v>
      </c>
      <c r="AB309" s="54" t="s">
        <v>34</v>
      </c>
      <c r="AC309" s="7" t="s">
        <v>2729</v>
      </c>
      <c r="AD309" s="7" t="s">
        <v>157</v>
      </c>
      <c r="AE309" s="7" t="s">
        <v>158</v>
      </c>
      <c r="AF309" s="7" t="s">
        <v>159</v>
      </c>
      <c r="AJ309" s="7" t="s">
        <v>2709</v>
      </c>
      <c r="AL309" s="4" t="str">
        <f t="shared" si="4"/>
        <v>X:153295860:C:G</v>
      </c>
      <c r="AM309" s="7">
        <v>473</v>
      </c>
      <c r="AN309" s="7" t="s">
        <v>151</v>
      </c>
      <c r="AT309" s="7">
        <v>18</v>
      </c>
    </row>
    <row r="310" spans="1:52" s="7" customFormat="1">
      <c r="A310" s="7" t="s">
        <v>89</v>
      </c>
      <c r="B310" s="7" t="s">
        <v>39</v>
      </c>
      <c r="C310" s="7" t="s">
        <v>35</v>
      </c>
      <c r="D310" s="7">
        <v>36492</v>
      </c>
      <c r="E310" s="7" t="s">
        <v>36</v>
      </c>
      <c r="F310" s="7">
        <v>1691</v>
      </c>
      <c r="G310" s="7">
        <v>1441</v>
      </c>
      <c r="H310" s="7">
        <v>481</v>
      </c>
      <c r="I310" s="7" t="s">
        <v>2709</v>
      </c>
      <c r="J310" s="7" t="s">
        <v>90</v>
      </c>
      <c r="K310" s="53" t="s">
        <v>34</v>
      </c>
      <c r="L310" s="53"/>
      <c r="M310" s="7" t="s">
        <v>34</v>
      </c>
      <c r="N310" s="7" t="s">
        <v>94</v>
      </c>
      <c r="O310" s="7" t="s">
        <v>91</v>
      </c>
      <c r="P310" s="7" t="s">
        <v>95</v>
      </c>
      <c r="Q310" s="7" t="s">
        <v>47</v>
      </c>
      <c r="R310" s="7" t="s">
        <v>96</v>
      </c>
      <c r="S310" s="7">
        <v>23.4</v>
      </c>
      <c r="T310" s="7">
        <v>0.47299999999999998</v>
      </c>
      <c r="U310" s="7" t="s">
        <v>49</v>
      </c>
      <c r="V310" s="7" t="s">
        <v>97</v>
      </c>
      <c r="W310" s="7" t="s">
        <v>98</v>
      </c>
      <c r="X310" s="7" t="s">
        <v>34</v>
      </c>
      <c r="Y310" s="7">
        <v>1.6350000000000001E-5</v>
      </c>
      <c r="Z310" s="7">
        <v>7.2910000000000005E-5</v>
      </c>
      <c r="AA310" s="7" t="s">
        <v>101</v>
      </c>
      <c r="AB310" s="54" t="s">
        <v>102</v>
      </c>
      <c r="AC310" s="7" t="s">
        <v>2729</v>
      </c>
      <c r="AD310" s="7" t="s">
        <v>157</v>
      </c>
      <c r="AE310" s="7" t="s">
        <v>2749</v>
      </c>
      <c r="AF310" s="7" t="s">
        <v>159</v>
      </c>
      <c r="AJ310" s="7" t="s">
        <v>2709</v>
      </c>
      <c r="AL310" s="4" t="str">
        <f t="shared" si="4"/>
        <v>X:153295838:C:T</v>
      </c>
      <c r="AM310" s="7">
        <v>481</v>
      </c>
      <c r="AN310" s="7" t="s">
        <v>90</v>
      </c>
      <c r="AO310" s="7">
        <v>3</v>
      </c>
      <c r="AQ310" s="7" t="s">
        <v>2742</v>
      </c>
      <c r="AT310" s="7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MECP2_dm_Feb2023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Rogic, Sanja</dc:creator>
  <cp:lastModifiedBy>Rogic, Sanja</cp:lastModifiedBy>
  <dcterms:created xsi:type="dcterms:W3CDTF">2024-03-01T20:28:58Z</dcterms:created>
  <dcterms:modified xsi:type="dcterms:W3CDTF">2024-03-07T21:52:55Z</dcterms:modified>
</cp:coreProperties>
</file>