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\Thesis\Thesis_Main\Thesis_Code\R\Models\"/>
    </mc:Choice>
  </mc:AlternateContent>
  <xr:revisionPtr revIDLastSave="0" documentId="13_ncr:1_{582F629F-FD08-49A6-8CB0-A7B4D8FB4CA9}" xr6:coauthVersionLast="47" xr6:coauthVersionMax="47" xr10:uidLastSave="{00000000-0000-0000-0000-000000000000}"/>
  <bookViews>
    <workbookView xWindow="-120" yWindow="-120" windowWidth="29040" windowHeight="15720" tabRatio="824" xr2:uid="{0A192D36-E47E-4316-9A38-9A0245489BF0}"/>
  </bookViews>
  <sheets>
    <sheet name="ARIMA-Normal-Monthly" sheetId="1" r:id="rId1"/>
    <sheet name="SARIMA-Normal-Monthly" sheetId="2" r:id="rId2"/>
    <sheet name="ARIMA-Log-Monthly" sheetId="3" r:id="rId3"/>
    <sheet name="SARIMA-Log-Monthly" sheetId="4" r:id="rId4"/>
    <sheet name="ARIMA-Normal-Weekly" sheetId="5" r:id="rId5"/>
    <sheet name="SARIMA-Normal-Weekly" sheetId="7" r:id="rId6"/>
    <sheet name="ARIMA-Log-Weekly" sheetId="6" r:id="rId7"/>
    <sheet name="SARIMA-Log-Weekl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1" i="7" l="1"/>
  <c r="AT21" i="8"/>
  <c r="AQ21" i="8"/>
  <c r="AN21" i="8"/>
  <c r="AK21" i="8"/>
  <c r="AH21" i="8"/>
  <c r="AB21" i="8"/>
  <c r="Y21" i="8"/>
  <c r="S21" i="8"/>
  <c r="P21" i="8"/>
  <c r="J21" i="8"/>
  <c r="G21" i="8"/>
  <c r="D21" i="8"/>
  <c r="AT12" i="8"/>
  <c r="AQ12" i="8"/>
  <c r="AN12" i="8"/>
  <c r="AK12" i="8"/>
  <c r="AH12" i="8"/>
  <c r="AB12" i="8"/>
  <c r="Y12" i="8"/>
  <c r="S12" i="8"/>
  <c r="P12" i="8"/>
  <c r="J12" i="8"/>
  <c r="G12" i="8"/>
  <c r="D12" i="8"/>
  <c r="AT21" i="6"/>
  <c r="AQ21" i="6"/>
  <c r="AN21" i="6"/>
  <c r="AK21" i="6"/>
  <c r="AH21" i="6"/>
  <c r="AB21" i="6"/>
  <c r="Y21" i="6"/>
  <c r="S21" i="6"/>
  <c r="P21" i="6"/>
  <c r="J21" i="6"/>
  <c r="G21" i="6"/>
  <c r="D21" i="6"/>
  <c r="AT12" i="6"/>
  <c r="AQ12" i="6"/>
  <c r="AN12" i="6"/>
  <c r="AK12" i="6"/>
  <c r="AH12" i="6"/>
  <c r="AB12" i="6"/>
  <c r="Y12" i="6"/>
  <c r="S12" i="6"/>
  <c r="P12" i="6"/>
  <c r="J12" i="6"/>
  <c r="G12" i="6"/>
  <c r="D12" i="6"/>
  <c r="M6" i="5"/>
  <c r="AT21" i="7"/>
  <c r="AQ21" i="7"/>
  <c r="AN21" i="7"/>
  <c r="AK21" i="7"/>
  <c r="AH21" i="7"/>
  <c r="AB21" i="7"/>
  <c r="S21" i="7"/>
  <c r="P21" i="7"/>
  <c r="J21" i="7"/>
  <c r="G21" i="7"/>
  <c r="D21" i="7"/>
  <c r="AT12" i="7"/>
  <c r="AQ12" i="7"/>
  <c r="AN12" i="7"/>
  <c r="AK12" i="7"/>
  <c r="AH12" i="7"/>
  <c r="AB12" i="7"/>
  <c r="Y12" i="7"/>
  <c r="S12" i="7"/>
  <c r="P12" i="7"/>
  <c r="J12" i="7"/>
  <c r="G12" i="7"/>
  <c r="D12" i="7"/>
  <c r="AT21" i="5"/>
  <c r="AQ21" i="5"/>
  <c r="AN21" i="5"/>
  <c r="AK21" i="5"/>
  <c r="AH21" i="5"/>
  <c r="AB21" i="5"/>
  <c r="Y21" i="5"/>
  <c r="S21" i="5"/>
  <c r="P21" i="5"/>
  <c r="J21" i="5"/>
  <c r="G21" i="5"/>
  <c r="D21" i="5"/>
  <c r="AT12" i="5"/>
  <c r="AQ12" i="5"/>
  <c r="AN12" i="5"/>
  <c r="AK12" i="5"/>
  <c r="AH12" i="5"/>
  <c r="AB12" i="5"/>
  <c r="Y12" i="5"/>
  <c r="S12" i="5"/>
  <c r="P12" i="5"/>
  <c r="J12" i="5"/>
  <c r="G12" i="5"/>
  <c r="D12" i="5"/>
  <c r="AT21" i="4"/>
  <c r="AQ21" i="4"/>
  <c r="AN21" i="4"/>
  <c r="AK21" i="4"/>
  <c r="AH21" i="4"/>
  <c r="AB21" i="4"/>
  <c r="Y21" i="4"/>
  <c r="S21" i="4"/>
  <c r="P21" i="4"/>
  <c r="J21" i="4"/>
  <c r="G21" i="4"/>
  <c r="D21" i="4"/>
  <c r="AT12" i="4"/>
  <c r="AQ12" i="4"/>
  <c r="AN12" i="4"/>
  <c r="AK12" i="4"/>
  <c r="AH12" i="4"/>
  <c r="AB12" i="4"/>
  <c r="Y12" i="4"/>
  <c r="S12" i="4"/>
  <c r="P12" i="4"/>
  <c r="J12" i="4"/>
  <c r="G12" i="4"/>
  <c r="D12" i="4"/>
  <c r="AT21" i="3"/>
  <c r="AQ21" i="3"/>
  <c r="AN21" i="3"/>
  <c r="AK21" i="3"/>
  <c r="AH21" i="3"/>
  <c r="AB21" i="3"/>
  <c r="Y21" i="3"/>
  <c r="S21" i="3"/>
  <c r="P21" i="3"/>
  <c r="AT12" i="3"/>
  <c r="AQ12" i="3"/>
  <c r="AN12" i="3"/>
  <c r="AK12" i="3"/>
  <c r="AH12" i="3"/>
  <c r="AB12" i="3"/>
  <c r="Y12" i="3"/>
  <c r="S12" i="3"/>
  <c r="P12" i="3"/>
  <c r="AT41" i="2"/>
  <c r="AQ41" i="2"/>
  <c r="AN41" i="2"/>
  <c r="AK41" i="2"/>
  <c r="AH41" i="2"/>
  <c r="AB41" i="2"/>
  <c r="Y41" i="2"/>
  <c r="S41" i="2"/>
  <c r="P41" i="2"/>
  <c r="J41" i="2"/>
  <c r="G41" i="2"/>
  <c r="D41" i="2"/>
  <c r="AT22" i="2"/>
  <c r="AQ22" i="2"/>
  <c r="AN22" i="2"/>
  <c r="AK22" i="2"/>
  <c r="AH22" i="2"/>
  <c r="AB22" i="2"/>
  <c r="Y22" i="2"/>
  <c r="S22" i="2"/>
  <c r="P22" i="2"/>
  <c r="J22" i="2"/>
  <c r="G22" i="2"/>
  <c r="D22" i="2"/>
  <c r="AT73" i="1"/>
  <c r="AK73" i="1"/>
  <c r="AN73" i="1"/>
  <c r="AQ73" i="1"/>
  <c r="AH73" i="1"/>
  <c r="AB73" i="1"/>
  <c r="Y73" i="1"/>
  <c r="S73" i="1"/>
  <c r="P73" i="1"/>
  <c r="G73" i="1"/>
  <c r="J73" i="1"/>
  <c r="D73" i="1"/>
  <c r="AT38" i="1"/>
  <c r="AK38" i="1"/>
  <c r="AN38" i="1"/>
  <c r="AQ38" i="1"/>
  <c r="AH38" i="1"/>
  <c r="Y38" i="1"/>
  <c r="AB38" i="1"/>
  <c r="S38" i="1"/>
  <c r="P38" i="1"/>
  <c r="J38" i="1"/>
  <c r="G38" i="1"/>
  <c r="D38" i="1"/>
  <c r="M6" i="1"/>
</calcChain>
</file>

<file path=xl/sharedStrings.xml><?xml version="1.0" encoding="utf-8"?>
<sst xmlns="http://schemas.openxmlformats.org/spreadsheetml/2006/main" count="508" uniqueCount="75">
  <si>
    <t>Metrics</t>
  </si>
  <si>
    <t>AIC</t>
  </si>
  <si>
    <t>BIC</t>
  </si>
  <si>
    <t>AICc</t>
  </si>
  <si>
    <t>In - Sample MAPE</t>
  </si>
  <si>
    <t>In - Sample ME</t>
  </si>
  <si>
    <t>In - Sample RMSE</t>
  </si>
  <si>
    <t>In - Sample MAE</t>
  </si>
  <si>
    <t>In - Sample MPE</t>
  </si>
  <si>
    <t>In - Sample MASE</t>
  </si>
  <si>
    <t>In - Sample ACF1</t>
  </si>
  <si>
    <t>Out of Sample RMSE</t>
  </si>
  <si>
    <t>Out of Sample MAE</t>
  </si>
  <si>
    <t>Out of Sample MAPE</t>
  </si>
  <si>
    <t>Models</t>
  </si>
  <si>
    <t>sigma^2</t>
  </si>
  <si>
    <t>log likelihood</t>
  </si>
  <si>
    <t>ARIMA (0,1,0)</t>
  </si>
  <si>
    <t>ARIMA (0,1,1)</t>
  </si>
  <si>
    <t>ARIMA (0,1,2)</t>
  </si>
  <si>
    <t>ARIMA (0,1,3)</t>
  </si>
  <si>
    <t>ARIMA (1,1,0)</t>
  </si>
  <si>
    <t>ARIMA (1,1,1)</t>
  </si>
  <si>
    <t>ARIMA (1,1,2)</t>
  </si>
  <si>
    <t>ARIMA (1,1,3)</t>
  </si>
  <si>
    <t>ARIMA (2,1,0)</t>
  </si>
  <si>
    <t>ARIMA (2,1,1)</t>
  </si>
  <si>
    <t>ARIMA (2,1,2)</t>
  </si>
  <si>
    <t>ARIMA (2,1,3)</t>
  </si>
  <si>
    <t>ARIMA (3,1,0)</t>
  </si>
  <si>
    <t>ARIMA (3,1,1)</t>
  </si>
  <si>
    <t>ARIMA (3,1,2)</t>
  </si>
  <si>
    <t>ARIMA (3,1,3)</t>
  </si>
  <si>
    <t>Results/Best</t>
  </si>
  <si>
    <t>Accidents</t>
  </si>
  <si>
    <t>Fatalities</t>
  </si>
  <si>
    <t>ACCIDENTS: BEST FOR MANUAL IS ARIMA(3,1,2) AND BEST FOR AUTO.ARIMA IS ARIMA(3,1,1) WITH DRIFT</t>
  </si>
  <si>
    <t>FATALITIES: BEST FOR MANUAL IS ARIMA(3,1,3) AND BEST FOR AUTO.ARIMA IS ARIMA(3,1,3) WITH DRIFT</t>
  </si>
  <si>
    <t>SARIMA(1,0,1)(0,1,1)[12]</t>
  </si>
  <si>
    <t>SARIMA(2,0,1)(0,1,1)[12]</t>
  </si>
  <si>
    <t>SARIMA(1,0,2)(0,1,1)[12]</t>
  </si>
  <si>
    <t>SARIMA(2,0,2)(0,1,1)[12]</t>
  </si>
  <si>
    <t>SARIMA(1,0,1)(1,1,1)[12]</t>
  </si>
  <si>
    <t>SARIMA(2,0,1)(1,1,1)[12]</t>
  </si>
  <si>
    <t>SARIMA(1,0,2)(1,1,1)[12]</t>
  </si>
  <si>
    <t>SARIMA(2,0,2)(1,1,1)[12]</t>
  </si>
  <si>
    <t>Inf</t>
  </si>
  <si>
    <t xml:space="preserve">ACCIDENTS: BEST FOR MANUAL IS SARIMA(1,0,2)(0,1,1)[12]  AND BEST FOR AUTO.ARIMA IS SARIMA(1,0,2)(0,1,1)[12] </t>
  </si>
  <si>
    <t>ACCIDENTS: BEST FOR MANUAL IS ARIMA(3,1,2) AND BEST FOR AUTO.ARIMA IS ARIMA(4,1,1)</t>
  </si>
  <si>
    <t>ACCIDENTS: BEST FOR MANUAL IS ARIMA(2,1,1) AND BEST FOR AUTO.ARIMA IS ARIMA(4,1,1)</t>
  </si>
  <si>
    <t>SARIMA(1,1,1)(1,1,1)[48]</t>
  </si>
  <si>
    <t>SARIMA(2,1,1)(0,1,1)[48]</t>
  </si>
  <si>
    <t>SARIMA(1,1,2)(1,1,0)[48]</t>
  </si>
  <si>
    <t xml:space="preserve">ACCIDENTS: BEST FOR MANUAL IS SARIMA(2,1,1)(0,1,1)[48]  AND BEST FOR AUTO.ARIMA IS SARIMA(1,0,0)(0,1,1)[48] WITH DRIFT </t>
  </si>
  <si>
    <t>SARIMA(1,1,1)(1,1,0)[48]</t>
  </si>
  <si>
    <t>SARIMA(2,1,1)(1,1,2)[48]</t>
  </si>
  <si>
    <t>SARIMA(1,1,1)(1,1,1)[12]</t>
  </si>
  <si>
    <t>SARIMA(2,1,1)(0,1,1)[12]</t>
  </si>
  <si>
    <t>SARIMA(3,1,0)(1,1,0)[48]</t>
  </si>
  <si>
    <t>ACCIDENTS: BEST FOR MANUAL IS ARIMA(2,1,1) AND BEST FOR AUTO.ARIMA IS ARIMA(3,1,2) WITH DRIFT</t>
  </si>
  <si>
    <t xml:space="preserve">FATALITIES: BEST FOR MANUAL IS ARIMA(3,1,1) AND BEST FOR AUTO.ARIMA IS ARIMA(3,1,2) WITH DRIFT </t>
  </si>
  <si>
    <t>FATALITIES: BEST FOR MANUAL IS SARIMA(1,0,1)(1,1,1)[12] AND BEST FOR AUTO.ARIMA IS SARIMA(1,0,1)(1,1,1)[12] WITH DRIFT</t>
  </si>
  <si>
    <t>SARIMA(1,1,2)(1,1,0)[12]</t>
  </si>
  <si>
    <t>SARIMA(2,1,1)(1,1,1)[12]</t>
  </si>
  <si>
    <t>SARIMA(3,1,0)(1,1,0)[12]</t>
  </si>
  <si>
    <t>SARIMA(1,1,2)(0,1,1)[12]</t>
  </si>
  <si>
    <t xml:space="preserve">FATALITIES: BEST FOR MANUAL IS SARIMA(2,1,1)(1,1,1)[12] AND BEST FOR AUTO.ARIMA IS SARIMA(0,1,1)(1,1,1)[12] </t>
  </si>
  <si>
    <t xml:space="preserve">ACCIDENTS: BEST FOR MANUAL IS SARIMA(2,1,1)(0,1,1)[48]  AND BEST FOR AUTO.ARIMA IS SARIMA(0,0,3)(2,1,0)[48] </t>
  </si>
  <si>
    <t>SARIMA(3,1,1)(1,1,2)[48]</t>
  </si>
  <si>
    <t>SARIMA(2,1,1)(2,1,1)[48]</t>
  </si>
  <si>
    <t xml:space="preserve">ACCIDENTS: BEST FOR MANUAL IS SARIMA(2,1,1)(0,1,1)[12]  AND BEST FOR AUTO.ARIMA IS SARIMA(1,0,2)(0,1,1)[12] </t>
  </si>
  <si>
    <t>FATALITIES: BEST FOR MANUAL IS ARIMA(2,1,1) AND BEST FOR AUTO.ARIMA IS ARIMA(4,1,1) WITH DRIFT</t>
  </si>
  <si>
    <t>FATALITIES: BEST FOR MANUAL IS ARIMA(1,1,2) AND BEST FOR AUTO.ARIMA IS ARIMA(4,1,1) WITH DRIFT</t>
  </si>
  <si>
    <t>FATALITIES: BEST FOR MANUAL IS SARIMA(3,1,1)(1,1,2)[48] AND BEST FOR AUTO.ARIMA IS SARIMA(0,1,3)(1,0,0)[48]</t>
  </si>
  <si>
    <t>FATALITIES: BEST FOR MANUAL IS SARIMA(1,1,2)(1,1,0)[48] AND BEST FOR AUTO.ARIMA IS SARIMA(0,1,2)(1,0,0) WITH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</si>
</sst>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1"/>
      <color theme="1"/>
      <name val="Aptos Narrow"/>
      <family val="2"/>
      <charset val="161"/>
      <scheme val="minor"/>
    </font>
    <font>
      <sz val="11"/>
      <name val="Aptos Narrow"/>
      <family val="2"/>
      <charset val="161"/>
      <scheme val="minor"/>
    </font>
    <font>
      <sz val="11"/>
      <color rgb="FFC00000"/>
      <name val="Aptos Narrow"/>
      <family val="2"/>
      <charset val="161"/>
      <scheme val="minor"/>
    </font>
    <font>
      <sz val="30"/>
      <color theme="1"/>
      <name val="Aptos Narrow"/>
      <family val="2"/>
      <charset val="161"/>
      <scheme val="minor"/>
    </font>
    <font>
      <sz val="25"/>
      <color theme="1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sz val="15"/>
      <color theme="1"/>
      <name val="Aptos Narrow"/>
      <family val="2"/>
      <charset val="161"/>
      <scheme val="minor"/>
    </font>
    <font>
      <sz val="25"/>
      <name val="Aptos Narrow"/>
      <family val="2"/>
      <charset val="161"/>
      <scheme val="minor"/>
    </font>
    <font>
      <sz val="30"/>
      <name val="Aptos Narrow"/>
      <family val="2"/>
      <charset val="161"/>
      <scheme val="minor"/>
    </font>
    <font>
      <sz val="20"/>
      <color theme="1"/>
      <name val="Aptos Narrow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F793-B786-4008-9FDF-484F8667A1BC}">
  <dimension ref="A1:AZ293"/>
  <sheetViews>
    <sheetView tabSelected="1" zoomScaleNormal="100" workbookViewId="0">
      <selection sqref="A1:AV1"/>
    </sheetView>
  </sheetViews>
  <sheetFormatPr defaultRowHeight="15" x14ac:dyDescent="0.25"/>
  <sheetData>
    <row r="1" spans="1:5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52" x14ac:dyDescent="0.25">
      <c r="A2" s="8" t="s">
        <v>14</v>
      </c>
      <c r="B2" s="8"/>
      <c r="C2" s="8"/>
      <c r="D2" s="8" t="s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5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5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52" x14ac:dyDescent="0.25">
      <c r="A5" s="13" t="s">
        <v>34</v>
      </c>
      <c r="B5" s="13"/>
      <c r="C5" s="13"/>
      <c r="D5" s="10" t="s">
        <v>1</v>
      </c>
      <c r="E5" s="10"/>
      <c r="F5" s="10"/>
      <c r="G5" s="10" t="s">
        <v>3</v>
      </c>
      <c r="H5" s="10"/>
      <c r="I5" s="10"/>
      <c r="J5" s="10" t="s">
        <v>2</v>
      </c>
      <c r="K5" s="10"/>
      <c r="L5" s="10"/>
      <c r="M5" s="10" t="s">
        <v>5</v>
      </c>
      <c r="N5" s="10"/>
      <c r="O5" s="10"/>
      <c r="P5" s="10" t="s">
        <v>6</v>
      </c>
      <c r="Q5" s="10"/>
      <c r="R5" s="10"/>
      <c r="S5" s="10" t="s">
        <v>7</v>
      </c>
      <c r="T5" s="10"/>
      <c r="U5" s="10"/>
      <c r="V5" s="10" t="s">
        <v>8</v>
      </c>
      <c r="W5" s="10"/>
      <c r="X5" s="10"/>
      <c r="Y5" s="10" t="s">
        <v>4</v>
      </c>
      <c r="Z5" s="10"/>
      <c r="AA5" s="10"/>
      <c r="AB5" s="10" t="s">
        <v>9</v>
      </c>
      <c r="AC5" s="10"/>
      <c r="AD5" s="10"/>
      <c r="AE5" s="10" t="s">
        <v>10</v>
      </c>
      <c r="AF5" s="10"/>
      <c r="AG5" s="10"/>
      <c r="AH5" s="10" t="s">
        <v>11</v>
      </c>
      <c r="AI5" s="10"/>
      <c r="AJ5" s="10"/>
      <c r="AK5" s="10" t="s">
        <v>12</v>
      </c>
      <c r="AL5" s="10"/>
      <c r="AM5" s="10"/>
      <c r="AN5" s="10" t="s">
        <v>13</v>
      </c>
      <c r="AO5" s="10"/>
      <c r="AP5" s="10"/>
      <c r="AQ5" s="10" t="s">
        <v>15</v>
      </c>
      <c r="AR5" s="10"/>
      <c r="AS5" s="10"/>
      <c r="AT5" s="10" t="s">
        <v>16</v>
      </c>
      <c r="AU5" s="10"/>
      <c r="AV5" s="10"/>
      <c r="AW5" s="16" t="s">
        <v>36</v>
      </c>
      <c r="AX5" s="16"/>
      <c r="AY5" s="16"/>
      <c r="AZ5" s="16"/>
    </row>
    <row r="6" spans="1:52" x14ac:dyDescent="0.25">
      <c r="A6" s="8" t="s">
        <v>17</v>
      </c>
      <c r="B6" s="8"/>
      <c r="C6" s="8"/>
      <c r="D6" s="9">
        <v>3333.24</v>
      </c>
      <c r="E6" s="9"/>
      <c r="F6" s="9"/>
      <c r="G6" s="9">
        <v>3333.25</v>
      </c>
      <c r="H6" s="9"/>
      <c r="I6" s="9"/>
      <c r="J6" s="9">
        <v>3336.79</v>
      </c>
      <c r="K6" s="9"/>
      <c r="L6" s="9"/>
      <c r="M6" s="9">
        <f>(0-1.426946)</f>
        <v>-1.426946</v>
      </c>
      <c r="N6" s="9"/>
      <c r="O6" s="9"/>
      <c r="P6" s="9">
        <v>153.70230000000001</v>
      </c>
      <c r="Q6" s="9"/>
      <c r="R6" s="9"/>
      <c r="S6" s="9">
        <v>120.12520000000001</v>
      </c>
      <c r="T6" s="9"/>
      <c r="U6" s="9"/>
      <c r="V6" s="9">
        <v>-0.72978989999999999</v>
      </c>
      <c r="W6" s="9"/>
      <c r="X6" s="9"/>
      <c r="Y6" s="9">
        <v>8.8424779999999998</v>
      </c>
      <c r="Z6" s="9"/>
      <c r="AA6" s="9"/>
      <c r="AB6" s="9">
        <v>7.0583530000000003</v>
      </c>
      <c r="AC6" s="9"/>
      <c r="AD6" s="9"/>
      <c r="AE6" s="9">
        <v>0.140959</v>
      </c>
      <c r="AF6" s="9"/>
      <c r="AG6" s="9"/>
      <c r="AH6" s="9">
        <v>244.5693</v>
      </c>
      <c r="AI6" s="9"/>
      <c r="AJ6" s="9"/>
      <c r="AK6" s="9">
        <v>190.12309999999999</v>
      </c>
      <c r="AL6" s="9"/>
      <c r="AM6" s="9"/>
      <c r="AN6" s="9">
        <v>27.938839999999999</v>
      </c>
      <c r="AO6" s="9"/>
      <c r="AP6" s="9"/>
      <c r="AQ6" s="9">
        <v>23716</v>
      </c>
      <c r="AR6" s="9"/>
      <c r="AS6" s="9"/>
      <c r="AT6" s="9">
        <v>-1665.62</v>
      </c>
      <c r="AU6" s="9"/>
      <c r="AV6" s="9"/>
      <c r="AW6" s="16"/>
      <c r="AX6" s="16"/>
      <c r="AY6" s="16"/>
      <c r="AZ6" s="16"/>
    </row>
    <row r="7" spans="1:52" x14ac:dyDescent="0.25">
      <c r="A7" s="8"/>
      <c r="B7" s="8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6"/>
      <c r="AX7" s="16"/>
      <c r="AY7" s="16"/>
      <c r="AZ7" s="16"/>
    </row>
    <row r="8" spans="1:52" x14ac:dyDescent="0.25">
      <c r="A8" s="8" t="s">
        <v>18</v>
      </c>
      <c r="B8" s="8"/>
      <c r="C8" s="8"/>
      <c r="D8" s="9">
        <v>3330.2</v>
      </c>
      <c r="E8" s="9"/>
      <c r="F8" s="9"/>
      <c r="G8" s="9">
        <v>3330.25</v>
      </c>
      <c r="H8" s="9"/>
      <c r="I8" s="9"/>
      <c r="J8" s="9">
        <v>3337.31</v>
      </c>
      <c r="K8" s="9"/>
      <c r="L8" s="9"/>
      <c r="M8" s="9">
        <v>-1.2313419999999999</v>
      </c>
      <c r="N8" s="9"/>
      <c r="O8" s="9"/>
      <c r="P8" s="9">
        <v>152.2039</v>
      </c>
      <c r="Q8" s="9"/>
      <c r="R8" s="9"/>
      <c r="S8" s="9">
        <v>118.22499999999999</v>
      </c>
      <c r="T8" s="9"/>
      <c r="U8" s="9"/>
      <c r="V8" s="9">
        <v>-0.62876480000000001</v>
      </c>
      <c r="W8" s="9"/>
      <c r="X8" s="9"/>
      <c r="Y8" s="9">
        <v>8.7425270000000008</v>
      </c>
      <c r="Z8" s="9"/>
      <c r="AA8" s="9"/>
      <c r="AB8" s="9">
        <v>1.041612</v>
      </c>
      <c r="AC8" s="9"/>
      <c r="AD8" s="9"/>
      <c r="AE8" s="9">
        <v>2.4913579999999999E-3</v>
      </c>
      <c r="AF8" s="9"/>
      <c r="AG8" s="9"/>
      <c r="AH8" s="9">
        <v>249.73939999999999</v>
      </c>
      <c r="AI8" s="9"/>
      <c r="AJ8" s="9"/>
      <c r="AK8" s="9">
        <v>196.32069999999999</v>
      </c>
      <c r="AL8" s="9"/>
      <c r="AM8" s="9"/>
      <c r="AN8" s="9">
        <v>28.710039999999999</v>
      </c>
      <c r="AO8" s="9"/>
      <c r="AP8" s="9"/>
      <c r="AQ8" s="9">
        <v>23346</v>
      </c>
      <c r="AR8" s="9"/>
      <c r="AS8" s="9"/>
      <c r="AT8" s="9">
        <v>-1663.1</v>
      </c>
      <c r="AU8" s="9"/>
      <c r="AV8" s="9"/>
      <c r="AW8" s="16"/>
      <c r="AX8" s="16"/>
      <c r="AY8" s="16"/>
      <c r="AZ8" s="16"/>
    </row>
    <row r="9" spans="1:52" x14ac:dyDescent="0.25">
      <c r="A9" s="8"/>
      <c r="B9" s="8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6"/>
      <c r="AX9" s="16"/>
      <c r="AY9" s="16"/>
      <c r="AZ9" s="16"/>
    </row>
    <row r="10" spans="1:52" x14ac:dyDescent="0.25">
      <c r="A10" s="8" t="s">
        <v>19</v>
      </c>
      <c r="B10" s="8"/>
      <c r="C10" s="8"/>
      <c r="D10" s="9">
        <v>3332.13</v>
      </c>
      <c r="E10" s="9"/>
      <c r="F10" s="9"/>
      <c r="G10" s="9">
        <v>3332.23</v>
      </c>
      <c r="H10" s="9"/>
      <c r="I10" s="9"/>
      <c r="J10" s="9">
        <v>3342.79</v>
      </c>
      <c r="K10" s="9"/>
      <c r="L10" s="9"/>
      <c r="M10" s="9">
        <v>-1.2092069999999999</v>
      </c>
      <c r="N10" s="9"/>
      <c r="O10" s="9"/>
      <c r="P10" s="9">
        <v>152.18340000000001</v>
      </c>
      <c r="Q10" s="9"/>
      <c r="R10" s="9"/>
      <c r="S10" s="9">
        <v>118.15049999999999</v>
      </c>
      <c r="T10" s="9"/>
      <c r="U10" s="9"/>
      <c r="V10" s="9">
        <v>-0.61806760000000005</v>
      </c>
      <c r="W10" s="9"/>
      <c r="X10" s="9"/>
      <c r="Y10" s="9">
        <v>8.7387979999999992</v>
      </c>
      <c r="Z10" s="9"/>
      <c r="AA10" s="9"/>
      <c r="AB10" s="9">
        <v>1.0409550000000001</v>
      </c>
      <c r="AC10" s="9"/>
      <c r="AD10" s="9"/>
      <c r="AE10" s="9">
        <v>1.6092190000000001E-3</v>
      </c>
      <c r="AF10" s="9"/>
      <c r="AG10" s="9"/>
      <c r="AH10" s="9">
        <v>250.5427</v>
      </c>
      <c r="AI10" s="9"/>
      <c r="AJ10" s="9"/>
      <c r="AK10" s="9">
        <v>197.29929999999999</v>
      </c>
      <c r="AL10" s="9"/>
      <c r="AM10" s="9"/>
      <c r="AN10" s="9">
        <v>28.831160000000001</v>
      </c>
      <c r="AO10" s="9"/>
      <c r="AP10" s="9"/>
      <c r="AQ10" s="9">
        <v>23431</v>
      </c>
      <c r="AR10" s="9"/>
      <c r="AS10" s="9"/>
      <c r="AT10" s="9">
        <v>-1663.07</v>
      </c>
      <c r="AU10" s="9"/>
      <c r="AV10" s="9"/>
      <c r="AW10" s="16"/>
      <c r="AX10" s="16"/>
      <c r="AY10" s="16"/>
      <c r="AZ10" s="16"/>
    </row>
    <row r="11" spans="1:52" x14ac:dyDescent="0.25">
      <c r="A11" s="8"/>
      <c r="B11" s="8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16"/>
      <c r="AX11" s="16"/>
      <c r="AY11" s="16"/>
      <c r="AZ11" s="16"/>
    </row>
    <row r="12" spans="1:52" x14ac:dyDescent="0.25">
      <c r="A12" s="8" t="s">
        <v>20</v>
      </c>
      <c r="B12" s="8"/>
      <c r="C12" s="8"/>
      <c r="D12" s="9">
        <v>3331.42</v>
      </c>
      <c r="E12" s="9"/>
      <c r="F12" s="9"/>
      <c r="G12" s="9">
        <v>3331.58</v>
      </c>
      <c r="H12" s="9"/>
      <c r="I12" s="9"/>
      <c r="J12" s="9">
        <v>3345.63</v>
      </c>
      <c r="K12" s="9"/>
      <c r="L12" s="9"/>
      <c r="M12" s="11">
        <v>-1.0004040000000001</v>
      </c>
      <c r="N12" s="11"/>
      <c r="O12" s="11"/>
      <c r="P12" s="9">
        <v>151.3655</v>
      </c>
      <c r="Q12" s="9"/>
      <c r="R12" s="9"/>
      <c r="S12" s="9">
        <v>118.04259999999999</v>
      </c>
      <c r="T12" s="9"/>
      <c r="U12" s="9"/>
      <c r="V12" s="11">
        <v>-0.49847000000000002</v>
      </c>
      <c r="W12" s="11"/>
      <c r="X12" s="11"/>
      <c r="Y12" s="9">
        <v>8.7607599999999994</v>
      </c>
      <c r="Z12" s="9"/>
      <c r="AA12" s="9"/>
      <c r="AB12" s="9">
        <v>1.0400039999999999</v>
      </c>
      <c r="AC12" s="9"/>
      <c r="AD12" s="9"/>
      <c r="AE12" s="9">
        <v>-6.5392890000000002E-3</v>
      </c>
      <c r="AF12" s="9"/>
      <c r="AG12" s="9"/>
      <c r="AH12" s="9">
        <v>258.04379999999998</v>
      </c>
      <c r="AI12" s="9"/>
      <c r="AJ12" s="9"/>
      <c r="AK12" s="9">
        <v>206.29400000000001</v>
      </c>
      <c r="AL12" s="9"/>
      <c r="AM12" s="9"/>
      <c r="AN12" s="9">
        <v>29.945740000000001</v>
      </c>
      <c r="AO12" s="9"/>
      <c r="AP12" s="9"/>
      <c r="AQ12" s="9">
        <v>23271</v>
      </c>
      <c r="AR12" s="9"/>
      <c r="AS12" s="9"/>
      <c r="AT12" s="9">
        <v>-1661.71</v>
      </c>
      <c r="AU12" s="9"/>
      <c r="AV12" s="9"/>
      <c r="AW12" s="16"/>
      <c r="AX12" s="16"/>
      <c r="AY12" s="16"/>
      <c r="AZ12" s="16"/>
    </row>
    <row r="13" spans="1:52" x14ac:dyDescent="0.25">
      <c r="A13" s="8"/>
      <c r="B13" s="8"/>
      <c r="C13" s="8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9"/>
      <c r="Q13" s="9"/>
      <c r="R13" s="9"/>
      <c r="S13" s="9"/>
      <c r="T13" s="9"/>
      <c r="U13" s="9"/>
      <c r="V13" s="11"/>
      <c r="W13" s="11"/>
      <c r="X13" s="11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6"/>
      <c r="AX13" s="16"/>
      <c r="AY13" s="16"/>
      <c r="AZ13" s="16"/>
    </row>
    <row r="14" spans="1:52" x14ac:dyDescent="0.25">
      <c r="A14" s="8" t="s">
        <v>21</v>
      </c>
      <c r="B14" s="8"/>
      <c r="C14" s="8"/>
      <c r="D14" s="9">
        <v>3330.07</v>
      </c>
      <c r="E14" s="9"/>
      <c r="F14" s="9"/>
      <c r="G14" s="9">
        <v>3330.12</v>
      </c>
      <c r="H14" s="9"/>
      <c r="I14" s="9"/>
      <c r="J14" s="9">
        <v>3337.18</v>
      </c>
      <c r="K14" s="9"/>
      <c r="L14" s="9"/>
      <c r="M14" s="9">
        <v>-1.1991160000000001</v>
      </c>
      <c r="N14" s="9"/>
      <c r="O14" s="9"/>
      <c r="P14" s="9">
        <v>152.16470000000001</v>
      </c>
      <c r="Q14" s="9"/>
      <c r="R14" s="9"/>
      <c r="S14" s="9">
        <v>118.1347</v>
      </c>
      <c r="T14" s="9"/>
      <c r="U14" s="9"/>
      <c r="V14" s="9">
        <v>-0.6132687</v>
      </c>
      <c r="W14" s="9"/>
      <c r="X14" s="9"/>
      <c r="Y14" s="9">
        <v>8.7388729999999999</v>
      </c>
      <c r="Z14" s="9"/>
      <c r="AA14" s="9"/>
      <c r="AB14" s="9">
        <v>1.040816</v>
      </c>
      <c r="AC14" s="9"/>
      <c r="AD14" s="9"/>
      <c r="AE14" s="9">
        <v>-8.0299120000000004E-4</v>
      </c>
      <c r="AF14" s="9"/>
      <c r="AG14" s="9"/>
      <c r="AH14" s="9">
        <v>251.03890000000001</v>
      </c>
      <c r="AI14" s="9"/>
      <c r="AJ14" s="9"/>
      <c r="AK14" s="9">
        <v>197.90110000000001</v>
      </c>
      <c r="AL14" s="9"/>
      <c r="AM14" s="9"/>
      <c r="AN14" s="9">
        <v>28.90568</v>
      </c>
      <c r="AO14" s="9"/>
      <c r="AP14" s="9"/>
      <c r="AQ14" s="9">
        <v>23334</v>
      </c>
      <c r="AR14" s="9"/>
      <c r="AS14" s="9"/>
      <c r="AT14" s="9">
        <v>-1663.04</v>
      </c>
      <c r="AU14" s="9"/>
      <c r="AV14" s="9"/>
      <c r="AW14" s="16"/>
      <c r="AX14" s="16"/>
      <c r="AY14" s="16"/>
      <c r="AZ14" s="16"/>
    </row>
    <row r="15" spans="1:52" x14ac:dyDescent="0.25">
      <c r="A15" s="8"/>
      <c r="B15" s="8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16"/>
      <c r="AX15" s="16"/>
      <c r="AY15" s="16"/>
      <c r="AZ15" s="16"/>
    </row>
    <row r="16" spans="1:52" x14ac:dyDescent="0.25">
      <c r="A16" s="8" t="s">
        <v>22</v>
      </c>
      <c r="B16" s="8"/>
      <c r="C16" s="8"/>
      <c r="D16" s="9">
        <v>3332.05</v>
      </c>
      <c r="E16" s="9"/>
      <c r="F16" s="9"/>
      <c r="G16" s="9">
        <v>3332.14</v>
      </c>
      <c r="H16" s="9"/>
      <c r="I16" s="9"/>
      <c r="J16" s="9">
        <v>3342.71</v>
      </c>
      <c r="K16" s="9"/>
      <c r="L16" s="9"/>
      <c r="M16" s="9">
        <v>-1.1852929999999999</v>
      </c>
      <c r="N16" s="9"/>
      <c r="O16" s="9"/>
      <c r="P16" s="9">
        <v>152.1585</v>
      </c>
      <c r="Q16" s="9"/>
      <c r="R16" s="9"/>
      <c r="S16" s="9">
        <v>118.1066</v>
      </c>
      <c r="T16" s="9"/>
      <c r="U16" s="9"/>
      <c r="V16" s="9">
        <v>-0.60691569999999995</v>
      </c>
      <c r="W16" s="9"/>
      <c r="X16" s="9"/>
      <c r="Y16" s="9">
        <v>8.7377359999999999</v>
      </c>
      <c r="Z16" s="9"/>
      <c r="AA16" s="9"/>
      <c r="AB16" s="9">
        <v>1.0405679999999999</v>
      </c>
      <c r="AC16" s="9"/>
      <c r="AD16" s="9"/>
      <c r="AE16" s="11">
        <v>1.814582E-4</v>
      </c>
      <c r="AF16" s="11"/>
      <c r="AG16" s="11"/>
      <c r="AH16" s="9">
        <v>251.74170000000001</v>
      </c>
      <c r="AI16" s="9"/>
      <c r="AJ16" s="9"/>
      <c r="AK16" s="9">
        <v>198.7509</v>
      </c>
      <c r="AL16" s="9"/>
      <c r="AM16" s="9"/>
      <c r="AN16" s="9">
        <v>29.01097</v>
      </c>
      <c r="AO16" s="9"/>
      <c r="AP16" s="9"/>
      <c r="AQ16" s="9">
        <v>23424</v>
      </c>
      <c r="AR16" s="9"/>
      <c r="AS16" s="9"/>
      <c r="AT16" s="9">
        <v>-1663.03</v>
      </c>
      <c r="AU16" s="9"/>
      <c r="AV16" s="9"/>
      <c r="AW16" s="16"/>
      <c r="AX16" s="16"/>
      <c r="AY16" s="16"/>
      <c r="AZ16" s="16"/>
    </row>
    <row r="17" spans="1:52" x14ac:dyDescent="0.25">
      <c r="A17" s="8"/>
      <c r="B17" s="8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1"/>
      <c r="AF17" s="11"/>
      <c r="AG17" s="11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16"/>
      <c r="AX17" s="16"/>
      <c r="AY17" s="16"/>
      <c r="AZ17" s="16"/>
    </row>
    <row r="18" spans="1:52" x14ac:dyDescent="0.25">
      <c r="A18" s="8" t="s">
        <v>23</v>
      </c>
      <c r="B18" s="8"/>
      <c r="C18" s="8"/>
      <c r="D18" s="9">
        <v>3334.05</v>
      </c>
      <c r="E18" s="9"/>
      <c r="F18" s="9"/>
      <c r="G18" s="9">
        <v>3334.21</v>
      </c>
      <c r="H18" s="9"/>
      <c r="I18" s="9"/>
      <c r="J18" s="9">
        <v>3348.26</v>
      </c>
      <c r="K18" s="9"/>
      <c r="L18" s="9"/>
      <c r="M18" s="9">
        <v>-1.186788</v>
      </c>
      <c r="N18" s="9"/>
      <c r="O18" s="9"/>
      <c r="P18" s="9">
        <v>152.1584</v>
      </c>
      <c r="Q18" s="9"/>
      <c r="R18" s="9"/>
      <c r="S18" s="9">
        <v>118.1032</v>
      </c>
      <c r="T18" s="9"/>
      <c r="U18" s="9"/>
      <c r="V18" s="9">
        <v>-0.60771169999999997</v>
      </c>
      <c r="W18" s="9"/>
      <c r="X18" s="9"/>
      <c r="Y18" s="9">
        <v>8.7369520000000005</v>
      </c>
      <c r="Z18" s="9"/>
      <c r="AA18" s="9"/>
      <c r="AB18" s="9">
        <v>1.040538</v>
      </c>
      <c r="AC18" s="9"/>
      <c r="AD18" s="9"/>
      <c r="AE18" s="9">
        <v>2.739263E-3</v>
      </c>
      <c r="AF18" s="9"/>
      <c r="AG18" s="9"/>
      <c r="AH18" s="9">
        <v>251.68680000000001</v>
      </c>
      <c r="AI18" s="9"/>
      <c r="AJ18" s="9"/>
      <c r="AK18" s="9">
        <v>198.6841</v>
      </c>
      <c r="AL18" s="9"/>
      <c r="AM18" s="9"/>
      <c r="AN18" s="9">
        <v>29.00272</v>
      </c>
      <c r="AO18" s="9"/>
      <c r="AP18" s="9"/>
      <c r="AQ18" s="9">
        <v>23515</v>
      </c>
      <c r="AR18" s="9"/>
      <c r="AS18" s="9"/>
      <c r="AT18" s="9">
        <v>-1663.02</v>
      </c>
      <c r="AU18" s="9"/>
      <c r="AV18" s="9"/>
      <c r="AW18" s="16"/>
      <c r="AX18" s="16"/>
      <c r="AY18" s="16"/>
      <c r="AZ18" s="16"/>
    </row>
    <row r="19" spans="1:52" x14ac:dyDescent="0.25">
      <c r="A19" s="8"/>
      <c r="B19" s="8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16"/>
      <c r="AX19" s="16"/>
      <c r="AY19" s="16"/>
      <c r="AZ19" s="16"/>
    </row>
    <row r="20" spans="1:52" x14ac:dyDescent="0.25">
      <c r="A20" s="8" t="s">
        <v>24</v>
      </c>
      <c r="B20" s="8"/>
      <c r="C20" s="8"/>
      <c r="D20" s="9">
        <v>3333.13</v>
      </c>
      <c r="E20" s="9"/>
      <c r="F20" s="9"/>
      <c r="G20" s="9">
        <v>3333.37</v>
      </c>
      <c r="H20" s="9"/>
      <c r="I20" s="9"/>
      <c r="J20" s="9">
        <v>3350.89</v>
      </c>
      <c r="K20" s="9"/>
      <c r="L20" s="9"/>
      <c r="M20" s="9">
        <v>-1.0446679999999999</v>
      </c>
      <c r="N20" s="9"/>
      <c r="O20" s="9"/>
      <c r="P20" s="9">
        <v>151.28100000000001</v>
      </c>
      <c r="Q20" s="9"/>
      <c r="R20" s="9"/>
      <c r="S20" s="9">
        <v>117.82899999999999</v>
      </c>
      <c r="T20" s="9"/>
      <c r="U20" s="9"/>
      <c r="V20" s="9">
        <v>-0.51912919999999996</v>
      </c>
      <c r="W20" s="9"/>
      <c r="X20" s="9"/>
      <c r="Y20" s="9">
        <v>8.7375080000000001</v>
      </c>
      <c r="Z20" s="9"/>
      <c r="AA20" s="9"/>
      <c r="AB20" s="9">
        <v>1.0381229999999999</v>
      </c>
      <c r="AC20" s="9"/>
      <c r="AD20" s="9"/>
      <c r="AE20" s="9">
        <v>-1.9532400000000002E-3</v>
      </c>
      <c r="AF20" s="9"/>
      <c r="AG20" s="9"/>
      <c r="AH20" s="9">
        <v>254.63650000000001</v>
      </c>
      <c r="AI20" s="9"/>
      <c r="AJ20" s="9"/>
      <c r="AK20" s="9">
        <v>202.21459999999999</v>
      </c>
      <c r="AL20" s="9"/>
      <c r="AM20" s="9"/>
      <c r="AN20" s="9">
        <v>29.44087</v>
      </c>
      <c r="AO20" s="9"/>
      <c r="AP20" s="9"/>
      <c r="AQ20" s="9">
        <v>23336</v>
      </c>
      <c r="AR20" s="9"/>
      <c r="AS20" s="9"/>
      <c r="AT20" s="9">
        <v>-1661.56</v>
      </c>
      <c r="AU20" s="9"/>
      <c r="AV20" s="9"/>
      <c r="AW20" s="16"/>
      <c r="AX20" s="16"/>
      <c r="AY20" s="16"/>
      <c r="AZ20" s="16"/>
    </row>
    <row r="21" spans="1:52" x14ac:dyDescent="0.25">
      <c r="A21" s="8"/>
      <c r="B21" s="8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16"/>
      <c r="AX21" s="16"/>
      <c r="AY21" s="16"/>
      <c r="AZ21" s="16"/>
    </row>
    <row r="22" spans="1:52" x14ac:dyDescent="0.25">
      <c r="A22" s="8" t="s">
        <v>25</v>
      </c>
      <c r="B22" s="8"/>
      <c r="C22" s="8"/>
      <c r="D22" s="9">
        <v>3332.05</v>
      </c>
      <c r="E22" s="9"/>
      <c r="F22" s="9"/>
      <c r="G22" s="9">
        <v>3332.15</v>
      </c>
      <c r="H22" s="9"/>
      <c r="I22" s="9"/>
      <c r="J22" s="9">
        <v>3342.71</v>
      </c>
      <c r="K22" s="9"/>
      <c r="L22" s="9"/>
      <c r="M22" s="9">
        <v>-1.1860839999999999</v>
      </c>
      <c r="N22" s="9"/>
      <c r="O22" s="9"/>
      <c r="P22" s="9">
        <v>152.15880000000001</v>
      </c>
      <c r="Q22" s="9"/>
      <c r="R22" s="9"/>
      <c r="S22" s="9">
        <v>118.1045</v>
      </c>
      <c r="T22" s="9"/>
      <c r="U22" s="9"/>
      <c r="V22" s="9">
        <v>-0.6072208</v>
      </c>
      <c r="W22" s="9"/>
      <c r="X22" s="9"/>
      <c r="Y22" s="9">
        <v>8.7375369999999997</v>
      </c>
      <c r="Z22" s="9"/>
      <c r="AA22" s="9"/>
      <c r="AB22" s="9">
        <v>1.0405500000000001</v>
      </c>
      <c r="AC22" s="9"/>
      <c r="AD22" s="9"/>
      <c r="AE22" s="9">
        <v>2.711317E-4</v>
      </c>
      <c r="AF22" s="9"/>
      <c r="AG22" s="9"/>
      <c r="AH22" s="9">
        <v>251.67359999999999</v>
      </c>
      <c r="AI22" s="9"/>
      <c r="AJ22" s="9"/>
      <c r="AK22" s="9">
        <v>198.66890000000001</v>
      </c>
      <c r="AL22" s="9"/>
      <c r="AM22" s="9"/>
      <c r="AN22" s="9">
        <v>29.000810000000001</v>
      </c>
      <c r="AO22" s="9"/>
      <c r="AP22" s="9"/>
      <c r="AQ22" s="9">
        <v>23424</v>
      </c>
      <c r="AR22" s="9"/>
      <c r="AS22" s="9"/>
      <c r="AT22" s="9">
        <v>-1663.03</v>
      </c>
      <c r="AU22" s="9"/>
      <c r="AV22" s="9"/>
      <c r="AW22" s="16"/>
      <c r="AX22" s="16"/>
      <c r="AY22" s="16"/>
      <c r="AZ22" s="16"/>
    </row>
    <row r="23" spans="1:52" x14ac:dyDescent="0.25">
      <c r="A23" s="8"/>
      <c r="B23" s="8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16"/>
      <c r="AX23" s="16"/>
      <c r="AY23" s="16"/>
      <c r="AZ23" s="16"/>
    </row>
    <row r="24" spans="1:52" x14ac:dyDescent="0.25">
      <c r="A24" s="8" t="s">
        <v>26</v>
      </c>
      <c r="B24" s="8"/>
      <c r="C24" s="8"/>
      <c r="D24" s="9">
        <v>3304.35</v>
      </c>
      <c r="E24" s="9"/>
      <c r="F24" s="9"/>
      <c r="G24" s="9">
        <v>3304.5</v>
      </c>
      <c r="H24" s="9"/>
      <c r="I24" s="9"/>
      <c r="J24" s="9">
        <v>3318.56</v>
      </c>
      <c r="K24" s="9"/>
      <c r="L24" s="9"/>
      <c r="M24" s="9">
        <v>-11.45007</v>
      </c>
      <c r="N24" s="9"/>
      <c r="O24" s="9"/>
      <c r="P24" s="9">
        <v>143.43119999999999</v>
      </c>
      <c r="Q24" s="9"/>
      <c r="R24" s="9"/>
      <c r="S24" s="9">
        <v>108.9863</v>
      </c>
      <c r="T24" s="9"/>
      <c r="U24" s="9"/>
      <c r="V24" s="9">
        <v>-1.7648539999999999</v>
      </c>
      <c r="W24" s="9"/>
      <c r="X24" s="9"/>
      <c r="Y24" s="9">
        <v>8.1807839999999992</v>
      </c>
      <c r="Z24" s="9"/>
      <c r="AA24" s="9"/>
      <c r="AB24" s="9">
        <v>0.96021420000000002</v>
      </c>
      <c r="AC24" s="9"/>
      <c r="AD24" s="9"/>
      <c r="AE24" s="9">
        <v>-6.487619E-2</v>
      </c>
      <c r="AF24" s="9"/>
      <c r="AG24" s="9"/>
      <c r="AH24" s="9">
        <v>181.00450000000001</v>
      </c>
      <c r="AI24" s="9"/>
      <c r="AJ24" s="9"/>
      <c r="AK24" s="9">
        <v>129.39859999999999</v>
      </c>
      <c r="AL24" s="9"/>
      <c r="AM24" s="9"/>
      <c r="AN24" s="9">
        <v>19.581659999999999</v>
      </c>
      <c r="AO24" s="9"/>
      <c r="AP24" s="9"/>
      <c r="AQ24" s="9">
        <v>20895</v>
      </c>
      <c r="AR24" s="9"/>
      <c r="AS24" s="9"/>
      <c r="AT24" s="9">
        <v>-1648.17</v>
      </c>
      <c r="AU24" s="9"/>
      <c r="AV24" s="9"/>
      <c r="AW24" s="16"/>
      <c r="AX24" s="16"/>
      <c r="AY24" s="16"/>
      <c r="AZ24" s="16"/>
    </row>
    <row r="25" spans="1:52" x14ac:dyDescent="0.25">
      <c r="A25" s="8"/>
      <c r="B25" s="8"/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16"/>
      <c r="AX25" s="16"/>
      <c r="AY25" s="16"/>
      <c r="AZ25" s="16"/>
    </row>
    <row r="26" spans="1:52" x14ac:dyDescent="0.25">
      <c r="A26" s="8" t="s">
        <v>27</v>
      </c>
      <c r="B26" s="8"/>
      <c r="C26" s="8"/>
      <c r="D26" s="9">
        <v>3335.16</v>
      </c>
      <c r="E26" s="9"/>
      <c r="F26" s="9"/>
      <c r="G26" s="9">
        <v>3335.39</v>
      </c>
      <c r="H26" s="9"/>
      <c r="I26" s="9"/>
      <c r="J26" s="9">
        <v>3352.92</v>
      </c>
      <c r="K26" s="9"/>
      <c r="L26" s="9"/>
      <c r="M26" s="9">
        <v>-1.19801</v>
      </c>
      <c r="N26" s="9"/>
      <c r="O26" s="9"/>
      <c r="P26" s="9">
        <v>151.8913</v>
      </c>
      <c r="Q26" s="9"/>
      <c r="R26" s="9"/>
      <c r="S26" s="9">
        <v>117.9076</v>
      </c>
      <c r="T26" s="9"/>
      <c r="U26" s="9"/>
      <c r="V26" s="9">
        <v>-0.60614920000000005</v>
      </c>
      <c r="W26" s="9"/>
      <c r="X26" s="9"/>
      <c r="Y26" s="9">
        <v>8.712116</v>
      </c>
      <c r="Z26" s="9"/>
      <c r="AA26" s="9"/>
      <c r="AB26" s="9">
        <v>1.038815</v>
      </c>
      <c r="AC26" s="9"/>
      <c r="AD26" s="9"/>
      <c r="AE26" s="9">
        <v>-4.1454939999999996E-3</v>
      </c>
      <c r="AF26" s="9"/>
      <c r="AG26" s="9"/>
      <c r="AH26" s="9">
        <v>249.40559999999999</v>
      </c>
      <c r="AI26" s="9"/>
      <c r="AJ26" s="9"/>
      <c r="AK26" s="9">
        <v>195.89850000000001</v>
      </c>
      <c r="AL26" s="9"/>
      <c r="AM26" s="9"/>
      <c r="AN26" s="9">
        <v>28.658460000000002</v>
      </c>
      <c r="AO26" s="9"/>
      <c r="AP26" s="9"/>
      <c r="AQ26" s="9">
        <v>23525</v>
      </c>
      <c r="AR26" s="9"/>
      <c r="AS26" s="9"/>
      <c r="AT26" s="9">
        <v>-1662.58</v>
      </c>
      <c r="AU26" s="9"/>
      <c r="AV26" s="9"/>
      <c r="AW26" s="16"/>
      <c r="AX26" s="16"/>
      <c r="AY26" s="16"/>
      <c r="AZ26" s="16"/>
    </row>
    <row r="27" spans="1:52" x14ac:dyDescent="0.25">
      <c r="A27" s="8"/>
      <c r="B27" s="8"/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16"/>
      <c r="AX27" s="16"/>
      <c r="AY27" s="16"/>
      <c r="AZ27" s="16"/>
    </row>
    <row r="28" spans="1:52" x14ac:dyDescent="0.25">
      <c r="A28" s="8" t="s">
        <v>28</v>
      </c>
      <c r="B28" s="8"/>
      <c r="C28" s="8"/>
      <c r="D28" s="9">
        <v>33326.959999999999</v>
      </c>
      <c r="E28" s="9"/>
      <c r="F28" s="9"/>
      <c r="G28" s="9">
        <v>3327.29</v>
      </c>
      <c r="H28" s="9"/>
      <c r="I28" s="9"/>
      <c r="J28" s="9">
        <v>3348.27</v>
      </c>
      <c r="K28" s="9"/>
      <c r="L28" s="9"/>
      <c r="M28" s="9">
        <v>-1.09063</v>
      </c>
      <c r="N28" s="9"/>
      <c r="O28" s="9"/>
      <c r="P28" s="9">
        <v>148.82220000000001</v>
      </c>
      <c r="Q28" s="9"/>
      <c r="R28" s="9"/>
      <c r="S28" s="9">
        <v>117.13509999999999</v>
      </c>
      <c r="T28" s="9"/>
      <c r="U28" s="9"/>
      <c r="V28" s="9">
        <v>-0.52656259999999999</v>
      </c>
      <c r="W28" s="9"/>
      <c r="X28" s="9"/>
      <c r="Y28" s="9">
        <v>8.7348750000000006</v>
      </c>
      <c r="Z28" s="9"/>
      <c r="AA28" s="9"/>
      <c r="AB28" s="9">
        <v>1.032009</v>
      </c>
      <c r="AC28" s="9"/>
      <c r="AD28" s="9"/>
      <c r="AE28" s="9">
        <v>-4.5889190000000003E-3</v>
      </c>
      <c r="AF28" s="9"/>
      <c r="AG28" s="9"/>
      <c r="AH28" s="9">
        <v>251.5069</v>
      </c>
      <c r="AI28" s="9"/>
      <c r="AJ28" s="9"/>
      <c r="AK28" s="9">
        <v>198.40530000000001</v>
      </c>
      <c r="AL28" s="9"/>
      <c r="AM28" s="9"/>
      <c r="AN28" s="9">
        <v>28.96996</v>
      </c>
      <c r="AO28" s="9"/>
      <c r="AP28" s="9"/>
      <c r="AQ28" s="9">
        <v>22673</v>
      </c>
      <c r="AR28" s="9"/>
      <c r="AS28" s="9"/>
      <c r="AT28" s="9">
        <v>-1657.48</v>
      </c>
      <c r="AU28" s="9"/>
      <c r="AV28" s="9"/>
      <c r="AW28" s="16"/>
      <c r="AX28" s="16"/>
      <c r="AY28" s="16"/>
      <c r="AZ28" s="16"/>
    </row>
    <row r="29" spans="1:52" x14ac:dyDescent="0.25">
      <c r="A29" s="8"/>
      <c r="B29" s="8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16"/>
      <c r="AX29" s="16"/>
      <c r="AY29" s="16"/>
      <c r="AZ29" s="16"/>
    </row>
    <row r="30" spans="1:52" x14ac:dyDescent="0.25">
      <c r="A30" s="8" t="s">
        <v>29</v>
      </c>
      <c r="B30" s="8"/>
      <c r="C30" s="8"/>
      <c r="D30" s="9">
        <v>3333.97</v>
      </c>
      <c r="E30" s="9"/>
      <c r="F30" s="9"/>
      <c r="G30" s="9">
        <v>3334.13</v>
      </c>
      <c r="H30" s="9"/>
      <c r="I30" s="9"/>
      <c r="J30" s="9">
        <v>3348.18</v>
      </c>
      <c r="K30" s="9"/>
      <c r="L30" s="9"/>
      <c r="M30" s="9">
        <v>-1.1549069999999999</v>
      </c>
      <c r="N30" s="9"/>
      <c r="O30" s="9"/>
      <c r="P30" s="9">
        <v>152.1353</v>
      </c>
      <c r="Q30" s="9"/>
      <c r="R30" s="9"/>
      <c r="S30" s="9">
        <v>118.1623</v>
      </c>
      <c r="T30" s="9"/>
      <c r="U30" s="9"/>
      <c r="V30" s="9">
        <v>-0.59471070000000004</v>
      </c>
      <c r="W30" s="9"/>
      <c r="X30" s="9"/>
      <c r="Y30" s="9">
        <v>8.7429559999999995</v>
      </c>
      <c r="Z30" s="9"/>
      <c r="AA30" s="9"/>
      <c r="AB30" s="9">
        <v>1.041059</v>
      </c>
      <c r="AC30" s="9"/>
      <c r="AD30" s="9"/>
      <c r="AE30" s="9">
        <v>3.721874E-3</v>
      </c>
      <c r="AF30" s="9"/>
      <c r="AG30" s="9"/>
      <c r="AH30" s="9">
        <v>254.25989999999999</v>
      </c>
      <c r="AI30" s="9"/>
      <c r="AJ30" s="9"/>
      <c r="AK30" s="9">
        <v>201.7739</v>
      </c>
      <c r="AL30" s="9"/>
      <c r="AM30" s="9"/>
      <c r="AN30" s="9">
        <v>29.385770000000001</v>
      </c>
      <c r="AO30" s="9"/>
      <c r="AP30" s="9"/>
      <c r="AQ30" s="9">
        <v>23508</v>
      </c>
      <c r="AR30" s="9"/>
      <c r="AS30" s="9"/>
      <c r="AT30" s="9">
        <v>-1662.99</v>
      </c>
      <c r="AU30" s="9"/>
      <c r="AV30" s="9"/>
      <c r="AW30" s="16"/>
      <c r="AX30" s="16"/>
      <c r="AY30" s="16"/>
      <c r="AZ30" s="16"/>
    </row>
    <row r="31" spans="1:52" x14ac:dyDescent="0.25">
      <c r="A31" s="8"/>
      <c r="B31" s="8"/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16"/>
      <c r="AX31" s="16"/>
      <c r="AY31" s="16"/>
      <c r="AZ31" s="16"/>
    </row>
    <row r="32" spans="1:52" x14ac:dyDescent="0.25">
      <c r="A32" s="8" t="s">
        <v>30</v>
      </c>
      <c r="B32" s="8"/>
      <c r="C32" s="8"/>
      <c r="D32" s="9">
        <v>3292.47</v>
      </c>
      <c r="E32" s="9"/>
      <c r="F32" s="9"/>
      <c r="G32" s="9">
        <v>3292.7</v>
      </c>
      <c r="H32" s="9"/>
      <c r="I32" s="9"/>
      <c r="J32" s="9">
        <v>3310.23</v>
      </c>
      <c r="K32" s="9"/>
      <c r="L32" s="9"/>
      <c r="M32" s="9">
        <v>-12.698589999999999</v>
      </c>
      <c r="N32" s="9"/>
      <c r="O32" s="9"/>
      <c r="P32" s="9">
        <v>139.53700000000001</v>
      </c>
      <c r="Q32" s="9"/>
      <c r="R32" s="9"/>
      <c r="S32" s="9">
        <v>106.43170000000001</v>
      </c>
      <c r="T32" s="9"/>
      <c r="U32" s="9"/>
      <c r="V32" s="9">
        <v>-1.821388</v>
      </c>
      <c r="W32" s="9"/>
      <c r="X32" s="9"/>
      <c r="Y32" s="9">
        <v>8.0209410000000005</v>
      </c>
      <c r="Z32" s="9"/>
      <c r="AA32" s="9"/>
      <c r="AB32" s="9">
        <v>0.93770779999999998</v>
      </c>
      <c r="AC32" s="9"/>
      <c r="AD32" s="9"/>
      <c r="AE32" s="9">
        <v>-8.1578860000000003E-2</v>
      </c>
      <c r="AF32" s="9"/>
      <c r="AG32" s="9"/>
      <c r="AH32" s="9">
        <v>174.065</v>
      </c>
      <c r="AI32" s="9"/>
      <c r="AJ32" s="9"/>
      <c r="AK32" s="9">
        <v>123.8682</v>
      </c>
      <c r="AL32" s="9"/>
      <c r="AM32" s="9"/>
      <c r="AN32" s="9">
        <v>18.691749999999999</v>
      </c>
      <c r="AO32" s="9"/>
      <c r="AP32" s="9"/>
      <c r="AQ32" s="9">
        <v>19854</v>
      </c>
      <c r="AR32" s="9"/>
      <c r="AS32" s="9"/>
      <c r="AT32" s="9">
        <v>-1641.23</v>
      </c>
      <c r="AU32" s="9"/>
      <c r="AV32" s="9"/>
      <c r="AW32" s="16"/>
      <c r="AX32" s="16"/>
      <c r="AY32" s="16"/>
      <c r="AZ32" s="16"/>
    </row>
    <row r="33" spans="1:52" x14ac:dyDescent="0.25">
      <c r="A33" s="8"/>
      <c r="B33" s="8"/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16"/>
      <c r="AX33" s="16"/>
      <c r="AY33" s="16"/>
      <c r="AZ33" s="16"/>
    </row>
    <row r="34" spans="1:52" x14ac:dyDescent="0.25">
      <c r="A34" s="8" t="s">
        <v>31</v>
      </c>
      <c r="B34" s="8"/>
      <c r="C34" s="8"/>
      <c r="D34" s="11">
        <v>3210.96</v>
      </c>
      <c r="E34" s="11"/>
      <c r="F34" s="11"/>
      <c r="G34" s="11">
        <v>3211.29</v>
      </c>
      <c r="H34" s="11"/>
      <c r="I34" s="11"/>
      <c r="J34" s="11">
        <v>3232.28</v>
      </c>
      <c r="K34" s="11"/>
      <c r="L34" s="11"/>
      <c r="M34" s="9">
        <v>-5.3037549999999998</v>
      </c>
      <c r="N34" s="9"/>
      <c r="O34" s="9"/>
      <c r="P34" s="11">
        <v>117.6236</v>
      </c>
      <c r="Q34" s="11"/>
      <c r="R34" s="11"/>
      <c r="S34" s="11">
        <v>92.508319999999998</v>
      </c>
      <c r="T34" s="11"/>
      <c r="U34" s="11"/>
      <c r="V34" s="9">
        <v>-0.91741430000000002</v>
      </c>
      <c r="W34" s="9"/>
      <c r="X34" s="9"/>
      <c r="Y34" s="12">
        <v>7.0230290000000002</v>
      </c>
      <c r="Z34" s="12"/>
      <c r="AA34" s="12"/>
      <c r="AB34" s="12">
        <v>0.81503669999999995</v>
      </c>
      <c r="AC34" s="12"/>
      <c r="AD34" s="12"/>
      <c r="AE34" s="9">
        <v>-7.8752630000000004E-2</v>
      </c>
      <c r="AF34" s="9"/>
      <c r="AG34" s="9"/>
      <c r="AH34" s="11">
        <v>139.02760000000001</v>
      </c>
      <c r="AI34" s="11"/>
      <c r="AJ34" s="11"/>
      <c r="AK34" s="11">
        <v>95.902739999999994</v>
      </c>
      <c r="AL34" s="11"/>
      <c r="AM34" s="11"/>
      <c r="AN34" s="11">
        <v>14.550660000000001</v>
      </c>
      <c r="AO34" s="11"/>
      <c r="AP34" s="11"/>
      <c r="AQ34" s="11">
        <v>14163</v>
      </c>
      <c r="AR34" s="11"/>
      <c r="AS34" s="11"/>
      <c r="AT34" s="11">
        <v>-1599.48</v>
      </c>
      <c r="AU34" s="11"/>
      <c r="AV34" s="11"/>
      <c r="AW34" s="16"/>
      <c r="AX34" s="16"/>
      <c r="AY34" s="16"/>
      <c r="AZ34" s="16"/>
    </row>
    <row r="35" spans="1:52" x14ac:dyDescent="0.25">
      <c r="A35" s="8"/>
      <c r="B35" s="8"/>
      <c r="C35" s="8"/>
      <c r="D35" s="11"/>
      <c r="E35" s="11"/>
      <c r="F35" s="11"/>
      <c r="G35" s="11"/>
      <c r="H35" s="11"/>
      <c r="I35" s="11"/>
      <c r="J35" s="11"/>
      <c r="K35" s="11"/>
      <c r="L35" s="11"/>
      <c r="M35" s="9"/>
      <c r="N35" s="9"/>
      <c r="O35" s="9"/>
      <c r="P35" s="11"/>
      <c r="Q35" s="11"/>
      <c r="R35" s="11"/>
      <c r="S35" s="11"/>
      <c r="T35" s="11"/>
      <c r="U35" s="11"/>
      <c r="V35" s="9"/>
      <c r="W35" s="9"/>
      <c r="X35" s="9"/>
      <c r="Y35" s="12"/>
      <c r="Z35" s="12"/>
      <c r="AA35" s="12"/>
      <c r="AB35" s="12"/>
      <c r="AC35" s="12"/>
      <c r="AD35" s="12"/>
      <c r="AE35" s="9"/>
      <c r="AF35" s="9"/>
      <c r="AG35" s="9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6"/>
      <c r="AX35" s="16"/>
      <c r="AY35" s="16"/>
      <c r="AZ35" s="16"/>
    </row>
    <row r="36" spans="1:52" x14ac:dyDescent="0.25">
      <c r="A36" s="8" t="s">
        <v>32</v>
      </c>
      <c r="B36" s="8"/>
      <c r="C36" s="8"/>
      <c r="D36" s="9">
        <v>3229.85</v>
      </c>
      <c r="E36" s="9"/>
      <c r="F36" s="9"/>
      <c r="G36" s="9">
        <v>3230.3</v>
      </c>
      <c r="H36" s="9"/>
      <c r="I36" s="9"/>
      <c r="J36" s="9">
        <v>3254.72</v>
      </c>
      <c r="K36" s="9"/>
      <c r="L36" s="9"/>
      <c r="M36" s="9">
        <v>-3.9237289999999998</v>
      </c>
      <c r="N36" s="9"/>
      <c r="O36" s="9"/>
      <c r="P36" s="9">
        <v>121.71899999999999</v>
      </c>
      <c r="Q36" s="9"/>
      <c r="R36" s="9"/>
      <c r="S36" s="9">
        <v>95.125730000000004</v>
      </c>
      <c r="T36" s="9"/>
      <c r="U36" s="9"/>
      <c r="V36" s="9">
        <v>0.81610199999999999</v>
      </c>
      <c r="W36" s="9"/>
      <c r="X36" s="9"/>
      <c r="Y36" s="9">
        <v>7.2502399999999998</v>
      </c>
      <c r="Z36" s="9"/>
      <c r="AA36" s="9"/>
      <c r="AB36" s="9">
        <v>0.83809719999999999</v>
      </c>
      <c r="AC36" s="9"/>
      <c r="AD36" s="9"/>
      <c r="AE36" s="9">
        <v>-0.24160209999999999</v>
      </c>
      <c r="AF36" s="9"/>
      <c r="AG36" s="9"/>
      <c r="AH36" s="9">
        <v>140.26240000000001</v>
      </c>
      <c r="AI36" s="9"/>
      <c r="AJ36" s="9"/>
      <c r="AK36" s="9">
        <v>98.736850000000004</v>
      </c>
      <c r="AL36" s="9"/>
      <c r="AM36" s="9"/>
      <c r="AN36" s="9">
        <v>14.76698</v>
      </c>
      <c r="AO36" s="9"/>
      <c r="AP36" s="9"/>
      <c r="AQ36" s="9">
        <v>15227</v>
      </c>
      <c r="AR36" s="9"/>
      <c r="AS36" s="9"/>
      <c r="AT36" s="9">
        <v>-1607.92</v>
      </c>
      <c r="AU36" s="9"/>
      <c r="AV36" s="9"/>
      <c r="AW36" s="16"/>
      <c r="AX36" s="16"/>
      <c r="AY36" s="16"/>
      <c r="AZ36" s="16"/>
    </row>
    <row r="37" spans="1:52" x14ac:dyDescent="0.25">
      <c r="A37" s="8"/>
      <c r="B37" s="8"/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16"/>
      <c r="AX37" s="16"/>
      <c r="AY37" s="16"/>
      <c r="AZ37" s="16"/>
    </row>
    <row r="38" spans="1:52" x14ac:dyDescent="0.25">
      <c r="A38" s="8" t="s">
        <v>33</v>
      </c>
      <c r="B38" s="8"/>
      <c r="C38" s="8"/>
      <c r="D38" s="14">
        <f>MIN(D6:F37)</f>
        <v>3210.96</v>
      </c>
      <c r="E38" s="15"/>
      <c r="F38" s="15"/>
      <c r="G38" s="14">
        <f>MIN(G6:I37)</f>
        <v>3211.29</v>
      </c>
      <c r="H38" s="15"/>
      <c r="I38" s="15"/>
      <c r="J38" s="14">
        <f>MIN(J6:L37)</f>
        <v>3232.28</v>
      </c>
      <c r="K38" s="15"/>
      <c r="L38" s="15"/>
      <c r="M38" s="14">
        <v>-1.0004040000000001</v>
      </c>
      <c r="N38" s="14"/>
      <c r="O38" s="14"/>
      <c r="P38" s="14">
        <f>MIN(P6:R37)</f>
        <v>117.6236</v>
      </c>
      <c r="Q38" s="15"/>
      <c r="R38" s="15"/>
      <c r="S38" s="14">
        <f>MIN(S6:U37)</f>
        <v>92.508319999999998</v>
      </c>
      <c r="T38" s="15"/>
      <c r="U38" s="15"/>
      <c r="V38" s="14">
        <v>-0.49847000000000002</v>
      </c>
      <c r="W38" s="14"/>
      <c r="X38" s="14"/>
      <c r="Y38" s="14">
        <f t="shared" ref="Y38" si="0">MIN(Y6:AA37)</f>
        <v>7.0230290000000002</v>
      </c>
      <c r="Z38" s="15"/>
      <c r="AA38" s="15"/>
      <c r="AB38" s="14">
        <f t="shared" ref="AB38" si="1">MIN(AB6:AD37)</f>
        <v>0.81503669999999995</v>
      </c>
      <c r="AC38" s="15"/>
      <c r="AD38" s="15"/>
      <c r="AE38" s="14">
        <v>1.814582E-4</v>
      </c>
      <c r="AF38" s="14"/>
      <c r="AG38" s="14"/>
      <c r="AH38" s="14">
        <f>MIN(AH6:AJ37)</f>
        <v>139.02760000000001</v>
      </c>
      <c r="AI38" s="15"/>
      <c r="AJ38" s="15"/>
      <c r="AK38" s="14">
        <f t="shared" ref="AK38" si="2">MIN(AK6:AM37)</f>
        <v>95.902739999999994</v>
      </c>
      <c r="AL38" s="15"/>
      <c r="AM38" s="15"/>
      <c r="AN38" s="14">
        <f t="shared" ref="AN38" si="3">MIN(AN6:AP37)</f>
        <v>14.550660000000001</v>
      </c>
      <c r="AO38" s="15"/>
      <c r="AP38" s="15"/>
      <c r="AQ38" s="14">
        <f t="shared" ref="AQ38" si="4">MIN(AQ6:AS37)</f>
        <v>14163</v>
      </c>
      <c r="AR38" s="15"/>
      <c r="AS38" s="15"/>
      <c r="AT38" s="14">
        <f>MAX(AT6:AV37)</f>
        <v>-1599.48</v>
      </c>
      <c r="AU38" s="15"/>
      <c r="AV38" s="15"/>
      <c r="AW38" s="16"/>
      <c r="AX38" s="16"/>
      <c r="AY38" s="16"/>
      <c r="AZ38" s="16"/>
    </row>
    <row r="39" spans="1:52" x14ac:dyDescent="0.25">
      <c r="A39" s="8"/>
      <c r="B39" s="8"/>
      <c r="C39" s="8"/>
      <c r="D39" s="15"/>
      <c r="E39" s="15"/>
      <c r="F39" s="15"/>
      <c r="G39" s="15"/>
      <c r="H39" s="15"/>
      <c r="I39" s="15"/>
      <c r="J39" s="15"/>
      <c r="K39" s="15"/>
      <c r="L39" s="15"/>
      <c r="M39" s="14"/>
      <c r="N39" s="14"/>
      <c r="O39" s="14"/>
      <c r="P39" s="15"/>
      <c r="Q39" s="15"/>
      <c r="R39" s="15"/>
      <c r="S39" s="15"/>
      <c r="T39" s="15"/>
      <c r="U39" s="15"/>
      <c r="V39" s="14"/>
      <c r="W39" s="14"/>
      <c r="X39" s="14"/>
      <c r="Y39" s="15"/>
      <c r="Z39" s="15"/>
      <c r="AA39" s="15"/>
      <c r="AB39" s="15"/>
      <c r="AC39" s="15"/>
      <c r="AD39" s="15"/>
      <c r="AE39" s="14"/>
      <c r="AF39" s="14"/>
      <c r="AG39" s="14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6"/>
      <c r="AX39" s="16"/>
      <c r="AY39" s="16"/>
      <c r="AZ39" s="16"/>
    </row>
    <row r="40" spans="1:52" x14ac:dyDescent="0.25">
      <c r="A40" s="13" t="s">
        <v>35</v>
      </c>
      <c r="B40" s="13"/>
      <c r="C40" s="13"/>
      <c r="D40" s="10" t="s">
        <v>1</v>
      </c>
      <c r="E40" s="10"/>
      <c r="F40" s="10"/>
      <c r="G40" s="10" t="s">
        <v>3</v>
      </c>
      <c r="H40" s="10"/>
      <c r="I40" s="10"/>
      <c r="J40" s="10" t="s">
        <v>2</v>
      </c>
      <c r="K40" s="10"/>
      <c r="L40" s="10"/>
      <c r="M40" s="10" t="s">
        <v>5</v>
      </c>
      <c r="N40" s="10"/>
      <c r="O40" s="10"/>
      <c r="P40" s="10" t="s">
        <v>6</v>
      </c>
      <c r="Q40" s="10"/>
      <c r="R40" s="10"/>
      <c r="S40" s="10" t="s">
        <v>7</v>
      </c>
      <c r="T40" s="10"/>
      <c r="U40" s="10"/>
      <c r="V40" s="10" t="s">
        <v>8</v>
      </c>
      <c r="W40" s="10"/>
      <c r="X40" s="10"/>
      <c r="Y40" s="10" t="s">
        <v>4</v>
      </c>
      <c r="Z40" s="10"/>
      <c r="AA40" s="10"/>
      <c r="AB40" s="10" t="s">
        <v>9</v>
      </c>
      <c r="AC40" s="10"/>
      <c r="AD40" s="10"/>
      <c r="AE40" s="10" t="s">
        <v>10</v>
      </c>
      <c r="AF40" s="10"/>
      <c r="AG40" s="10"/>
      <c r="AH40" s="10" t="s">
        <v>11</v>
      </c>
      <c r="AI40" s="10"/>
      <c r="AJ40" s="10"/>
      <c r="AK40" s="10" t="s">
        <v>12</v>
      </c>
      <c r="AL40" s="10"/>
      <c r="AM40" s="10"/>
      <c r="AN40" s="10" t="s">
        <v>13</v>
      </c>
      <c r="AO40" s="10"/>
      <c r="AP40" s="10"/>
      <c r="AQ40" s="10" t="s">
        <v>15</v>
      </c>
      <c r="AR40" s="10"/>
      <c r="AS40" s="10"/>
      <c r="AT40" s="10" t="s">
        <v>16</v>
      </c>
      <c r="AU40" s="10"/>
      <c r="AV40" s="10"/>
      <c r="AW40" s="16" t="s">
        <v>37</v>
      </c>
      <c r="AX40" s="16"/>
      <c r="AY40" s="16"/>
      <c r="AZ40" s="16"/>
    </row>
    <row r="41" spans="1:52" x14ac:dyDescent="0.25">
      <c r="A41" s="8" t="s">
        <v>17</v>
      </c>
      <c r="B41" s="8"/>
      <c r="C41" s="8"/>
      <c r="D41" s="8">
        <v>2391.31</v>
      </c>
      <c r="E41" s="8"/>
      <c r="F41" s="8"/>
      <c r="G41" s="8">
        <v>2391.3200000000002</v>
      </c>
      <c r="H41" s="8"/>
      <c r="I41" s="8"/>
      <c r="J41" s="8">
        <v>2394.86</v>
      </c>
      <c r="K41" s="8"/>
      <c r="L41" s="8"/>
      <c r="M41" s="17">
        <v>-0.28128959999999997</v>
      </c>
      <c r="N41" s="17"/>
      <c r="O41" s="17"/>
      <c r="P41" s="8">
        <v>24.768350000000002</v>
      </c>
      <c r="Q41" s="8"/>
      <c r="R41" s="8"/>
      <c r="S41" s="8">
        <v>18.529520000000002</v>
      </c>
      <c r="T41" s="8"/>
      <c r="U41" s="8"/>
      <c r="V41" s="17">
        <v>-1.8912519999999999</v>
      </c>
      <c r="W41" s="17"/>
      <c r="X41" s="17"/>
      <c r="Y41" s="8">
        <v>14.69469</v>
      </c>
      <c r="Z41" s="8"/>
      <c r="AA41" s="8"/>
      <c r="AB41" s="8">
        <v>1.1390720000000001</v>
      </c>
      <c r="AC41" s="8"/>
      <c r="AD41" s="8"/>
      <c r="AE41" s="8">
        <v>-0.1933936</v>
      </c>
      <c r="AF41" s="8"/>
      <c r="AG41" s="8"/>
      <c r="AH41" s="8">
        <v>22.769069999999999</v>
      </c>
      <c r="AI41" s="8"/>
      <c r="AJ41" s="8"/>
      <c r="AK41" s="8">
        <v>18.338460000000001</v>
      </c>
      <c r="AL41" s="8"/>
      <c r="AM41" s="8"/>
      <c r="AN41" s="8">
        <v>44.453470000000003</v>
      </c>
      <c r="AO41" s="8"/>
      <c r="AP41" s="8"/>
      <c r="AQ41" s="8">
        <v>615.79999999999995</v>
      </c>
      <c r="AR41" s="8"/>
      <c r="AS41" s="8"/>
      <c r="AT41" s="8">
        <v>-1194.6500000000001</v>
      </c>
      <c r="AU41" s="8"/>
      <c r="AV41" s="8"/>
      <c r="AW41" s="16"/>
      <c r="AX41" s="16"/>
      <c r="AY41" s="16"/>
      <c r="AZ41" s="16"/>
    </row>
    <row r="42" spans="1:5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7"/>
      <c r="N42" s="17"/>
      <c r="O42" s="17"/>
      <c r="P42" s="8"/>
      <c r="Q42" s="8"/>
      <c r="R42" s="8"/>
      <c r="S42" s="8"/>
      <c r="T42" s="8"/>
      <c r="U42" s="8"/>
      <c r="V42" s="17"/>
      <c r="W42" s="17"/>
      <c r="X42" s="17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6"/>
      <c r="AX42" s="16"/>
      <c r="AY42" s="16"/>
      <c r="AZ42" s="16"/>
    </row>
    <row r="43" spans="1:52" x14ac:dyDescent="0.25">
      <c r="A43" s="8" t="s">
        <v>18</v>
      </c>
      <c r="B43" s="8"/>
      <c r="C43" s="8"/>
      <c r="D43" s="8">
        <v>2383.5700000000002</v>
      </c>
      <c r="E43" s="8"/>
      <c r="F43" s="8"/>
      <c r="G43" s="8">
        <v>2383.61</v>
      </c>
      <c r="H43" s="8"/>
      <c r="I43" s="8"/>
      <c r="J43" s="8">
        <v>2390.67</v>
      </c>
      <c r="K43" s="8"/>
      <c r="L43" s="8"/>
      <c r="M43" s="8">
        <v>-0.3603326</v>
      </c>
      <c r="N43" s="8"/>
      <c r="O43" s="8"/>
      <c r="P43" s="8">
        <v>24.30341</v>
      </c>
      <c r="Q43" s="8"/>
      <c r="R43" s="8"/>
      <c r="S43" s="8">
        <v>18.379280000000001</v>
      </c>
      <c r="T43" s="8"/>
      <c r="U43" s="8"/>
      <c r="V43" s="8">
        <v>-2.2194280000000002</v>
      </c>
      <c r="W43" s="8"/>
      <c r="X43" s="8"/>
      <c r="Y43" s="8">
        <v>14.67534</v>
      </c>
      <c r="Z43" s="8"/>
      <c r="AA43" s="8"/>
      <c r="AB43" s="8">
        <v>1.1298360000000001</v>
      </c>
      <c r="AC43" s="8"/>
      <c r="AD43" s="8"/>
      <c r="AE43" s="8">
        <v>-1.951466E-3</v>
      </c>
      <c r="AF43" s="8"/>
      <c r="AG43" s="8"/>
      <c r="AH43" s="8">
        <v>20.962990000000001</v>
      </c>
      <c r="AI43" s="8"/>
      <c r="AJ43" s="8"/>
      <c r="AK43" s="8">
        <v>16.552710000000001</v>
      </c>
      <c r="AL43" s="8"/>
      <c r="AM43" s="8"/>
      <c r="AN43" s="8">
        <v>40.555610000000001</v>
      </c>
      <c r="AO43" s="8"/>
      <c r="AP43" s="8"/>
      <c r="AQ43" s="8">
        <v>595.29999999999995</v>
      </c>
      <c r="AR43" s="8"/>
      <c r="AS43" s="8"/>
      <c r="AT43" s="8">
        <v>-1189.78</v>
      </c>
      <c r="AU43" s="8"/>
      <c r="AV43" s="8"/>
      <c r="AW43" s="16"/>
      <c r="AX43" s="16"/>
      <c r="AY43" s="16"/>
      <c r="AZ43" s="16"/>
    </row>
    <row r="44" spans="1:5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16"/>
      <c r="AX44" s="16"/>
      <c r="AY44" s="16"/>
      <c r="AZ44" s="16"/>
    </row>
    <row r="45" spans="1:52" x14ac:dyDescent="0.25">
      <c r="A45" s="8" t="s">
        <v>19</v>
      </c>
      <c r="B45" s="8"/>
      <c r="C45" s="8"/>
      <c r="D45" s="8">
        <v>2385.56</v>
      </c>
      <c r="E45" s="8"/>
      <c r="F45" s="8"/>
      <c r="G45" s="8">
        <v>2385.65</v>
      </c>
      <c r="H45" s="8"/>
      <c r="I45" s="8"/>
      <c r="J45" s="8">
        <v>2396.2199999999998</v>
      </c>
      <c r="K45" s="8"/>
      <c r="L45" s="8"/>
      <c r="M45" s="8">
        <v>-0.35615239999999998</v>
      </c>
      <c r="N45" s="8"/>
      <c r="O45" s="8"/>
      <c r="P45" s="8">
        <v>24.302949999999999</v>
      </c>
      <c r="Q45" s="8"/>
      <c r="R45" s="8"/>
      <c r="S45" s="8">
        <v>18.376850000000001</v>
      </c>
      <c r="T45" s="8"/>
      <c r="U45" s="8"/>
      <c r="V45" s="8">
        <v>-2.2018239999999998</v>
      </c>
      <c r="W45" s="8"/>
      <c r="X45" s="8"/>
      <c r="Y45" s="8">
        <v>14.671720000000001</v>
      </c>
      <c r="Z45" s="8"/>
      <c r="AA45" s="8"/>
      <c r="AB45" s="8">
        <v>1.1296870000000001</v>
      </c>
      <c r="AC45" s="8"/>
      <c r="AD45" s="8"/>
      <c r="AE45" s="8">
        <v>-1.494815E-3</v>
      </c>
      <c r="AF45" s="8"/>
      <c r="AG45" s="8"/>
      <c r="AH45" s="8">
        <v>21.09826</v>
      </c>
      <c r="AI45" s="8"/>
      <c r="AJ45" s="8"/>
      <c r="AK45" s="8">
        <v>16.686810000000001</v>
      </c>
      <c r="AL45" s="8"/>
      <c r="AM45" s="8"/>
      <c r="AN45" s="8">
        <v>40.85078</v>
      </c>
      <c r="AO45" s="8"/>
      <c r="AP45" s="8"/>
      <c r="AQ45" s="8">
        <v>597.6</v>
      </c>
      <c r="AR45" s="8"/>
      <c r="AS45" s="8"/>
      <c r="AT45" s="8">
        <v>-1189.78</v>
      </c>
      <c r="AU45" s="8"/>
      <c r="AV45" s="8"/>
      <c r="AW45" s="16"/>
      <c r="AX45" s="16"/>
      <c r="AY45" s="16"/>
      <c r="AZ45" s="16"/>
    </row>
    <row r="46" spans="1:5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16"/>
      <c r="AX46" s="16"/>
      <c r="AY46" s="16"/>
      <c r="AZ46" s="16"/>
    </row>
    <row r="47" spans="1:52" x14ac:dyDescent="0.25">
      <c r="A47" s="8" t="s">
        <v>20</v>
      </c>
      <c r="B47" s="8"/>
      <c r="C47" s="8"/>
      <c r="D47" s="8">
        <v>2356.0100000000002</v>
      </c>
      <c r="E47" s="8"/>
      <c r="F47" s="8"/>
      <c r="G47" s="8">
        <v>2356.17</v>
      </c>
      <c r="H47" s="8"/>
      <c r="I47" s="8"/>
      <c r="J47" s="8">
        <v>2370.2199999999998</v>
      </c>
      <c r="K47" s="8"/>
      <c r="L47" s="8"/>
      <c r="M47" s="8">
        <v>-2.5702349999999998</v>
      </c>
      <c r="N47" s="8"/>
      <c r="O47" s="8"/>
      <c r="P47" s="8">
        <v>22.811969999999999</v>
      </c>
      <c r="Q47" s="8"/>
      <c r="R47" s="8"/>
      <c r="S47" s="8">
        <v>17.325030000000002</v>
      </c>
      <c r="T47" s="8"/>
      <c r="U47" s="8"/>
      <c r="V47" s="8">
        <v>-5.3409180000000003</v>
      </c>
      <c r="W47" s="8"/>
      <c r="X47" s="8"/>
      <c r="Y47" s="8">
        <v>14.405530000000001</v>
      </c>
      <c r="Z47" s="8"/>
      <c r="AA47" s="8"/>
      <c r="AB47" s="8">
        <v>1.0650280000000001</v>
      </c>
      <c r="AC47" s="8"/>
      <c r="AD47" s="8"/>
      <c r="AE47" s="8">
        <v>8.5523890000000005E-3</v>
      </c>
      <c r="AF47" s="8"/>
      <c r="AG47" s="8"/>
      <c r="AH47" s="8">
        <v>17.011150000000001</v>
      </c>
      <c r="AI47" s="8"/>
      <c r="AJ47" s="8"/>
      <c r="AK47" s="8">
        <v>13.38153</v>
      </c>
      <c r="AL47" s="8"/>
      <c r="AM47" s="8"/>
      <c r="AN47" s="8">
        <v>32.696449999999999</v>
      </c>
      <c r="AO47" s="8"/>
      <c r="AP47" s="8"/>
      <c r="AQ47" s="8">
        <v>528.5</v>
      </c>
      <c r="AR47" s="8"/>
      <c r="AS47" s="8"/>
      <c r="AT47" s="8">
        <v>-1174</v>
      </c>
      <c r="AU47" s="8"/>
      <c r="AV47" s="8"/>
      <c r="AW47" s="16"/>
      <c r="AX47" s="16"/>
      <c r="AY47" s="16"/>
      <c r="AZ47" s="16"/>
    </row>
    <row r="48" spans="1:5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16"/>
      <c r="AX48" s="16"/>
      <c r="AY48" s="16"/>
      <c r="AZ48" s="16"/>
    </row>
    <row r="49" spans="1:52" x14ac:dyDescent="0.25">
      <c r="A49" s="8" t="s">
        <v>21</v>
      </c>
      <c r="B49" s="8"/>
      <c r="C49" s="8"/>
      <c r="D49" s="8">
        <v>2383.52</v>
      </c>
      <c r="E49" s="8"/>
      <c r="F49" s="8"/>
      <c r="G49" s="8">
        <v>2383.5700000000002</v>
      </c>
      <c r="H49" s="8"/>
      <c r="I49" s="8"/>
      <c r="J49" s="8">
        <v>2390.63</v>
      </c>
      <c r="K49" s="8"/>
      <c r="L49" s="8"/>
      <c r="M49" s="8">
        <v>-0.34265620000000002</v>
      </c>
      <c r="N49" s="8"/>
      <c r="O49" s="8"/>
      <c r="P49" s="8">
        <v>24.30125</v>
      </c>
      <c r="Q49" s="8"/>
      <c r="R49" s="8"/>
      <c r="S49" s="8">
        <v>18.367419999999999</v>
      </c>
      <c r="T49" s="8"/>
      <c r="U49" s="8"/>
      <c r="V49" s="8">
        <v>-2.1436229999999998</v>
      </c>
      <c r="W49" s="8"/>
      <c r="X49" s="8"/>
      <c r="Y49" s="8">
        <v>14.65761</v>
      </c>
      <c r="Z49" s="8"/>
      <c r="AA49" s="8"/>
      <c r="AB49" s="8">
        <v>1.1291070000000001</v>
      </c>
      <c r="AC49" s="8"/>
      <c r="AD49" s="8"/>
      <c r="AE49" s="8">
        <v>-1.520174E-3</v>
      </c>
      <c r="AF49" s="8"/>
      <c r="AG49" s="8"/>
      <c r="AH49" s="8">
        <v>21.534269999999999</v>
      </c>
      <c r="AI49" s="8"/>
      <c r="AJ49" s="8"/>
      <c r="AK49" s="8">
        <v>17.12463</v>
      </c>
      <c r="AL49" s="8"/>
      <c r="AM49" s="8"/>
      <c r="AN49" s="8">
        <v>41.806989999999999</v>
      </c>
      <c r="AO49" s="8"/>
      <c r="AP49" s="8"/>
      <c r="AQ49" s="8">
        <v>595.1</v>
      </c>
      <c r="AR49" s="8"/>
      <c r="AS49" s="8"/>
      <c r="AT49" s="8">
        <v>-1189.76</v>
      </c>
      <c r="AU49" s="8"/>
      <c r="AV49" s="8"/>
      <c r="AW49" s="16"/>
      <c r="AX49" s="16"/>
      <c r="AY49" s="16"/>
      <c r="AZ49" s="16"/>
    </row>
    <row r="50" spans="1:5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16"/>
      <c r="AX50" s="16"/>
      <c r="AY50" s="16"/>
      <c r="AZ50" s="16"/>
    </row>
    <row r="51" spans="1:52" x14ac:dyDescent="0.25">
      <c r="A51" s="8" t="s">
        <v>22</v>
      </c>
      <c r="B51" s="8"/>
      <c r="C51" s="8"/>
      <c r="D51" s="8">
        <v>2385.5100000000002</v>
      </c>
      <c r="E51" s="8"/>
      <c r="F51" s="8"/>
      <c r="G51" s="8">
        <v>2385.61</v>
      </c>
      <c r="H51" s="8"/>
      <c r="I51" s="8"/>
      <c r="J51" s="8">
        <v>2396.17</v>
      </c>
      <c r="K51" s="8"/>
      <c r="L51" s="8"/>
      <c r="M51" s="8">
        <v>-0.34769850000000002</v>
      </c>
      <c r="N51" s="8"/>
      <c r="O51" s="8"/>
      <c r="P51" s="8">
        <v>24.300879999999999</v>
      </c>
      <c r="Q51" s="8"/>
      <c r="R51" s="8"/>
      <c r="S51" s="8">
        <v>18.36871</v>
      </c>
      <c r="T51" s="8"/>
      <c r="U51" s="8"/>
      <c r="V51" s="8">
        <v>-2.1654599999999999</v>
      </c>
      <c r="W51" s="8"/>
      <c r="X51" s="8"/>
      <c r="Y51" s="8">
        <v>14.66184</v>
      </c>
      <c r="Z51" s="8"/>
      <c r="AA51" s="8"/>
      <c r="AB51" s="8">
        <v>1.1291869999999999</v>
      </c>
      <c r="AC51" s="8"/>
      <c r="AD51" s="8"/>
      <c r="AE51" s="17">
        <v>-3.7711759999999999E-4</v>
      </c>
      <c r="AF51" s="17"/>
      <c r="AG51" s="17"/>
      <c r="AH51" s="8">
        <v>21.27561</v>
      </c>
      <c r="AI51" s="8"/>
      <c r="AJ51" s="8"/>
      <c r="AK51" s="8">
        <v>16.964169999999999</v>
      </c>
      <c r="AL51" s="8"/>
      <c r="AM51" s="8"/>
      <c r="AN51" s="8">
        <v>41.457970000000003</v>
      </c>
      <c r="AO51" s="8"/>
      <c r="AP51" s="8"/>
      <c r="AQ51" s="8">
        <v>597.5</v>
      </c>
      <c r="AR51" s="8"/>
      <c r="AS51" s="8"/>
      <c r="AT51" s="8">
        <v>-1189.76</v>
      </c>
      <c r="AU51" s="8"/>
      <c r="AV51" s="8"/>
      <c r="AW51" s="16"/>
      <c r="AX51" s="16"/>
      <c r="AY51" s="16"/>
      <c r="AZ51" s="16"/>
    </row>
    <row r="52" spans="1:5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7"/>
      <c r="AF52" s="17"/>
      <c r="AG52" s="17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16"/>
      <c r="AX52" s="16"/>
      <c r="AY52" s="16"/>
      <c r="AZ52" s="16"/>
    </row>
    <row r="53" spans="1:52" x14ac:dyDescent="0.25">
      <c r="A53" s="8" t="s">
        <v>23</v>
      </c>
      <c r="B53" s="8"/>
      <c r="C53" s="8"/>
      <c r="D53" s="8">
        <v>2374.87</v>
      </c>
      <c r="E53" s="8"/>
      <c r="F53" s="8"/>
      <c r="G53" s="8">
        <v>2375.0300000000002</v>
      </c>
      <c r="H53" s="8"/>
      <c r="I53" s="8"/>
      <c r="J53" s="8">
        <v>2389.08</v>
      </c>
      <c r="K53" s="8"/>
      <c r="L53" s="8"/>
      <c r="M53" s="8">
        <v>-0.32385510000000001</v>
      </c>
      <c r="N53" s="8"/>
      <c r="O53" s="8"/>
      <c r="P53" s="8">
        <v>23.672059999999998</v>
      </c>
      <c r="Q53" s="8"/>
      <c r="R53" s="8"/>
      <c r="S53" s="8">
        <v>17.683700000000002</v>
      </c>
      <c r="T53" s="8"/>
      <c r="U53" s="8"/>
      <c r="V53" s="8">
        <v>-1.980046</v>
      </c>
      <c r="W53" s="8"/>
      <c r="X53" s="8"/>
      <c r="Y53" s="8">
        <v>14.168749999999999</v>
      </c>
      <c r="Z53" s="8"/>
      <c r="AA53" s="8"/>
      <c r="AB53" s="8">
        <v>1.0870759999999999</v>
      </c>
      <c r="AC53" s="8"/>
      <c r="AD53" s="8"/>
      <c r="AE53" s="8">
        <v>6.1917320000000001E-3</v>
      </c>
      <c r="AF53" s="8"/>
      <c r="AG53" s="8"/>
      <c r="AH53" s="8">
        <v>23.053280000000001</v>
      </c>
      <c r="AI53" s="8"/>
      <c r="AJ53" s="8"/>
      <c r="AK53" s="8">
        <v>18.59449</v>
      </c>
      <c r="AL53" s="8"/>
      <c r="AM53" s="8"/>
      <c r="AN53" s="8">
        <v>45.009819999999998</v>
      </c>
      <c r="AO53" s="8"/>
      <c r="AP53" s="8"/>
      <c r="AQ53" s="8">
        <v>569.20000000000005</v>
      </c>
      <c r="AR53" s="8"/>
      <c r="AS53" s="8"/>
      <c r="AT53" s="8">
        <v>-1183.43</v>
      </c>
      <c r="AU53" s="8"/>
      <c r="AV53" s="8"/>
      <c r="AW53" s="16"/>
      <c r="AX53" s="16"/>
      <c r="AY53" s="16"/>
      <c r="AZ53" s="16"/>
    </row>
    <row r="54" spans="1:5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16"/>
      <c r="AX54" s="16"/>
      <c r="AY54" s="16"/>
      <c r="AZ54" s="16"/>
    </row>
    <row r="55" spans="1:52" x14ac:dyDescent="0.25">
      <c r="A55" s="8" t="s">
        <v>24</v>
      </c>
      <c r="B55" s="8"/>
      <c r="C55" s="8"/>
      <c r="D55" s="8">
        <v>2352.54</v>
      </c>
      <c r="E55" s="8"/>
      <c r="F55" s="8"/>
      <c r="G55" s="8">
        <v>2352.7800000000002</v>
      </c>
      <c r="H55" s="8"/>
      <c r="I55" s="8"/>
      <c r="J55" s="8">
        <v>2370.31</v>
      </c>
      <c r="K55" s="8"/>
      <c r="L55" s="8"/>
      <c r="M55" s="8">
        <v>-2.481379</v>
      </c>
      <c r="N55" s="8"/>
      <c r="O55" s="8"/>
      <c r="P55" s="8">
        <v>22.57893</v>
      </c>
      <c r="Q55" s="8"/>
      <c r="R55" s="8"/>
      <c r="S55" s="8">
        <v>17.13373</v>
      </c>
      <c r="T55" s="8"/>
      <c r="U55" s="8"/>
      <c r="V55" s="8">
        <v>-5.059482</v>
      </c>
      <c r="W55" s="8"/>
      <c r="X55" s="8"/>
      <c r="Y55" s="8">
        <v>14.180020000000001</v>
      </c>
      <c r="Z55" s="8"/>
      <c r="AA55" s="8"/>
      <c r="AB55" s="8">
        <v>1.0532680000000001</v>
      </c>
      <c r="AC55" s="8"/>
      <c r="AD55" s="8"/>
      <c r="AE55" s="8">
        <v>-6.8937060000000003E-3</v>
      </c>
      <c r="AF55" s="8"/>
      <c r="AG55" s="8"/>
      <c r="AH55" s="8">
        <v>17.790710000000001</v>
      </c>
      <c r="AI55" s="8"/>
      <c r="AJ55" s="8"/>
      <c r="AK55" s="8">
        <v>13.93263</v>
      </c>
      <c r="AL55" s="8"/>
      <c r="AM55" s="8"/>
      <c r="AN55" s="8">
        <v>34.228450000000002</v>
      </c>
      <c r="AO55" s="8"/>
      <c r="AP55" s="8"/>
      <c r="AQ55" s="8">
        <v>519.79999999999995</v>
      </c>
      <c r="AR55" s="8"/>
      <c r="AS55" s="8"/>
      <c r="AT55" s="8">
        <v>-1171.27</v>
      </c>
      <c r="AU55" s="8"/>
      <c r="AV55" s="8"/>
      <c r="AW55" s="16"/>
      <c r="AX55" s="16"/>
      <c r="AY55" s="16"/>
      <c r="AZ55" s="16"/>
    </row>
    <row r="56" spans="1:5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16"/>
      <c r="AX56" s="16"/>
      <c r="AY56" s="16"/>
      <c r="AZ56" s="16"/>
    </row>
    <row r="57" spans="1:52" x14ac:dyDescent="0.25">
      <c r="A57" s="8" t="s">
        <v>25</v>
      </c>
      <c r="B57" s="8"/>
      <c r="C57" s="8"/>
      <c r="D57" s="8">
        <v>2385.52</v>
      </c>
      <c r="E57" s="8"/>
      <c r="F57" s="8"/>
      <c r="G57" s="8">
        <v>2385.61</v>
      </c>
      <c r="H57" s="8"/>
      <c r="I57" s="8"/>
      <c r="J57" s="8">
        <v>2396.1799999999998</v>
      </c>
      <c r="K57" s="8"/>
      <c r="L57" s="8"/>
      <c r="M57" s="8">
        <v>-0.34394069999999999</v>
      </c>
      <c r="N57" s="8"/>
      <c r="O57" s="8"/>
      <c r="P57" s="8">
        <v>24.30114</v>
      </c>
      <c r="Q57" s="8"/>
      <c r="R57" s="8"/>
      <c r="S57" s="8">
        <v>18.367139999999999</v>
      </c>
      <c r="T57" s="8"/>
      <c r="U57" s="8"/>
      <c r="V57" s="8">
        <v>-2.1492079999999998</v>
      </c>
      <c r="W57" s="8"/>
      <c r="X57" s="8"/>
      <c r="Y57" s="8">
        <v>14.65804</v>
      </c>
      <c r="Z57" s="8"/>
      <c r="AA57" s="8"/>
      <c r="AB57" s="8">
        <v>1.1290899999999999</v>
      </c>
      <c r="AC57" s="8"/>
      <c r="AD57" s="8"/>
      <c r="AE57" s="8">
        <v>-1.1460540000000001E-3</v>
      </c>
      <c r="AF57" s="8"/>
      <c r="AG57" s="8"/>
      <c r="AH57" s="8">
        <v>21.49417</v>
      </c>
      <c r="AI57" s="8"/>
      <c r="AJ57" s="8"/>
      <c r="AK57" s="8">
        <v>17.084199999999999</v>
      </c>
      <c r="AL57" s="8"/>
      <c r="AM57" s="8"/>
      <c r="AN57" s="8">
        <v>41.719009999999997</v>
      </c>
      <c r="AO57" s="8"/>
      <c r="AP57" s="8"/>
      <c r="AQ57" s="8">
        <v>597.5</v>
      </c>
      <c r="AR57" s="8"/>
      <c r="AS57" s="8"/>
      <c r="AT57" s="8">
        <v>-1189.76</v>
      </c>
      <c r="AU57" s="8"/>
      <c r="AV57" s="8"/>
      <c r="AW57" s="16"/>
      <c r="AX57" s="16"/>
      <c r="AY57" s="16"/>
      <c r="AZ57" s="16"/>
    </row>
    <row r="58" spans="1:5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16"/>
      <c r="AX58" s="16"/>
      <c r="AY58" s="16"/>
      <c r="AZ58" s="16"/>
    </row>
    <row r="59" spans="1:52" x14ac:dyDescent="0.25">
      <c r="A59" s="8" t="s">
        <v>26</v>
      </c>
      <c r="B59" s="8"/>
      <c r="C59" s="8"/>
      <c r="D59" s="8">
        <v>2375.36</v>
      </c>
      <c r="E59" s="8"/>
      <c r="F59" s="8"/>
      <c r="G59" s="8">
        <v>2375.52</v>
      </c>
      <c r="H59" s="8"/>
      <c r="I59" s="8"/>
      <c r="J59" s="8">
        <v>2389.58</v>
      </c>
      <c r="K59" s="8"/>
      <c r="L59" s="8"/>
      <c r="M59" s="8">
        <v>-0.31150359999999999</v>
      </c>
      <c r="N59" s="8"/>
      <c r="O59" s="8"/>
      <c r="P59" s="8">
        <v>23.6967</v>
      </c>
      <c r="Q59" s="8"/>
      <c r="R59" s="8"/>
      <c r="S59" s="8">
        <v>17.680499999999999</v>
      </c>
      <c r="T59" s="8"/>
      <c r="U59" s="8"/>
      <c r="V59" s="8">
        <v>-1.9286570000000001</v>
      </c>
      <c r="W59" s="8"/>
      <c r="X59" s="8"/>
      <c r="Y59" s="8">
        <v>14.16029</v>
      </c>
      <c r="Z59" s="8"/>
      <c r="AA59" s="8"/>
      <c r="AB59" s="8">
        <v>1.0868800000000001</v>
      </c>
      <c r="AC59" s="8"/>
      <c r="AD59" s="8"/>
      <c r="AE59" s="8">
        <v>-1.0627630000000001E-2</v>
      </c>
      <c r="AF59" s="8"/>
      <c r="AG59" s="8"/>
      <c r="AH59" s="8">
        <v>23.44239</v>
      </c>
      <c r="AI59" s="8"/>
      <c r="AJ59" s="8"/>
      <c r="AK59" s="8">
        <v>19.003640000000001</v>
      </c>
      <c r="AL59" s="8"/>
      <c r="AM59" s="8"/>
      <c r="AN59" s="8">
        <v>45.873849999999997</v>
      </c>
      <c r="AO59" s="8"/>
      <c r="AP59" s="8"/>
      <c r="AQ59" s="8">
        <v>570.29999999999995</v>
      </c>
      <c r="AR59" s="8"/>
      <c r="AS59" s="8"/>
      <c r="AT59" s="8">
        <v>-1183.68</v>
      </c>
      <c r="AU59" s="8"/>
      <c r="AV59" s="8"/>
      <c r="AW59" s="16"/>
      <c r="AX59" s="16"/>
      <c r="AY59" s="16"/>
      <c r="AZ59" s="16"/>
    </row>
    <row r="60" spans="1:5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16"/>
      <c r="AX60" s="16"/>
      <c r="AY60" s="16"/>
      <c r="AZ60" s="16"/>
    </row>
    <row r="61" spans="1:52" x14ac:dyDescent="0.25">
      <c r="A61" s="8" t="s">
        <v>27</v>
      </c>
      <c r="B61" s="8"/>
      <c r="C61" s="8"/>
      <c r="D61" s="8">
        <v>2342.48</v>
      </c>
      <c r="E61" s="8"/>
      <c r="F61" s="8"/>
      <c r="G61" s="8">
        <v>2342.7199999999998</v>
      </c>
      <c r="H61" s="8"/>
      <c r="I61" s="8"/>
      <c r="J61" s="8">
        <v>2360.25</v>
      </c>
      <c r="K61" s="8"/>
      <c r="L61" s="8"/>
      <c r="M61" s="8">
        <v>-2.3670249999999999</v>
      </c>
      <c r="N61" s="8"/>
      <c r="O61" s="8"/>
      <c r="P61" s="8">
        <v>22.106860000000001</v>
      </c>
      <c r="Q61" s="8"/>
      <c r="R61" s="8"/>
      <c r="S61" s="8">
        <v>16.738289999999999</v>
      </c>
      <c r="T61" s="8"/>
      <c r="U61" s="8"/>
      <c r="V61" s="8">
        <v>-4.8200620000000001</v>
      </c>
      <c r="W61" s="8"/>
      <c r="X61" s="8"/>
      <c r="Y61" s="8">
        <v>13.88092</v>
      </c>
      <c r="Z61" s="8"/>
      <c r="AA61" s="8"/>
      <c r="AB61" s="8">
        <v>1.028959</v>
      </c>
      <c r="AC61" s="8"/>
      <c r="AD61" s="8"/>
      <c r="AE61" s="8">
        <v>4.6816589999999998E-2</v>
      </c>
      <c r="AF61" s="8"/>
      <c r="AG61" s="8"/>
      <c r="AH61" s="8">
        <v>18.404119999999999</v>
      </c>
      <c r="AI61" s="8"/>
      <c r="AJ61" s="8"/>
      <c r="AK61" s="8">
        <v>14.31043</v>
      </c>
      <c r="AL61" s="8"/>
      <c r="AM61" s="8"/>
      <c r="AN61" s="8">
        <v>35.258789999999998</v>
      </c>
      <c r="AO61" s="8"/>
      <c r="AP61" s="8"/>
      <c r="AQ61" s="8">
        <v>498.3</v>
      </c>
      <c r="AR61" s="8"/>
      <c r="AS61" s="8"/>
      <c r="AT61" s="8">
        <v>-1166.24</v>
      </c>
      <c r="AU61" s="8"/>
      <c r="AV61" s="8"/>
      <c r="AW61" s="16"/>
      <c r="AX61" s="16"/>
      <c r="AY61" s="16"/>
      <c r="AZ61" s="16"/>
    </row>
    <row r="62" spans="1:5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16"/>
      <c r="AX62" s="16"/>
      <c r="AY62" s="16"/>
      <c r="AZ62" s="16"/>
    </row>
    <row r="63" spans="1:52" x14ac:dyDescent="0.25">
      <c r="A63" s="8" t="s">
        <v>28</v>
      </c>
      <c r="B63" s="8"/>
      <c r="C63" s="8"/>
      <c r="D63" s="8">
        <v>2342.29</v>
      </c>
      <c r="E63" s="8"/>
      <c r="F63" s="8"/>
      <c r="G63" s="8">
        <v>2342.63</v>
      </c>
      <c r="H63" s="8"/>
      <c r="I63" s="8"/>
      <c r="J63" s="8">
        <v>2363.61</v>
      </c>
      <c r="K63" s="8"/>
      <c r="L63" s="8"/>
      <c r="M63" s="8">
        <v>-2.4181010000000001</v>
      </c>
      <c r="N63" s="8"/>
      <c r="O63" s="8"/>
      <c r="P63" s="8">
        <v>22.021509999999999</v>
      </c>
      <c r="Q63" s="8"/>
      <c r="R63" s="8"/>
      <c r="S63" s="8">
        <v>16.78623</v>
      </c>
      <c r="T63" s="8"/>
      <c r="U63" s="8"/>
      <c r="V63" s="8">
        <v>-4.870571</v>
      </c>
      <c r="W63" s="8"/>
      <c r="X63" s="8"/>
      <c r="Y63" s="8">
        <v>13.948090000000001</v>
      </c>
      <c r="Z63" s="8"/>
      <c r="AA63" s="8"/>
      <c r="AB63" s="8">
        <v>1.031906</v>
      </c>
      <c r="AC63" s="8"/>
      <c r="AD63" s="8"/>
      <c r="AE63" s="8">
        <v>-8.0317289999999996E-3</v>
      </c>
      <c r="AF63" s="8"/>
      <c r="AG63" s="8"/>
      <c r="AH63" s="8">
        <v>18.01895</v>
      </c>
      <c r="AI63" s="8"/>
      <c r="AJ63" s="8"/>
      <c r="AK63" s="8">
        <v>14.019209999999999</v>
      </c>
      <c r="AL63" s="8"/>
      <c r="AM63" s="8"/>
      <c r="AN63" s="8">
        <v>34.535969999999999</v>
      </c>
      <c r="AO63" s="8"/>
      <c r="AP63" s="8"/>
      <c r="AQ63" s="8">
        <v>496.4</v>
      </c>
      <c r="AR63" s="8"/>
      <c r="AS63" s="8"/>
      <c r="AT63" s="8">
        <v>-1165.1500000000001</v>
      </c>
      <c r="AU63" s="8"/>
      <c r="AV63" s="8"/>
      <c r="AW63" s="16"/>
      <c r="AX63" s="16"/>
      <c r="AY63" s="16"/>
      <c r="AZ63" s="16"/>
    </row>
    <row r="64" spans="1:5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16"/>
      <c r="AX64" s="16"/>
      <c r="AY64" s="16"/>
      <c r="AZ64" s="16"/>
    </row>
    <row r="65" spans="1:52" x14ac:dyDescent="0.25">
      <c r="A65" s="8" t="s">
        <v>29</v>
      </c>
      <c r="B65" s="8"/>
      <c r="C65" s="8"/>
      <c r="D65" s="8">
        <v>2386.23</v>
      </c>
      <c r="E65" s="8"/>
      <c r="F65" s="8"/>
      <c r="G65" s="8">
        <v>2386.39</v>
      </c>
      <c r="H65" s="8"/>
      <c r="I65" s="8"/>
      <c r="J65" s="8">
        <v>2400.4499999999998</v>
      </c>
      <c r="K65" s="8"/>
      <c r="L65" s="8"/>
      <c r="M65" s="8">
        <v>-0.37449660000000001</v>
      </c>
      <c r="N65" s="8"/>
      <c r="O65" s="8"/>
      <c r="P65" s="8">
        <v>24.240010000000002</v>
      </c>
      <c r="Q65" s="8"/>
      <c r="R65" s="8"/>
      <c r="S65" s="8">
        <v>18.396920000000001</v>
      </c>
      <c r="T65" s="8"/>
      <c r="U65" s="8"/>
      <c r="V65" s="8">
        <v>-2.2688199999999998</v>
      </c>
      <c r="W65" s="8"/>
      <c r="X65" s="8"/>
      <c r="Y65" s="8">
        <v>14.70008</v>
      </c>
      <c r="Z65" s="8"/>
      <c r="AA65" s="8"/>
      <c r="AB65" s="8">
        <v>1.1309210000000001</v>
      </c>
      <c r="AC65" s="8"/>
      <c r="AD65" s="8"/>
      <c r="AE65" s="8">
        <v>3.8457090000000001E-3</v>
      </c>
      <c r="AF65" s="8"/>
      <c r="AG65" s="8"/>
      <c r="AH65" s="8">
        <v>20.516390000000001</v>
      </c>
      <c r="AI65" s="8"/>
      <c r="AJ65" s="8"/>
      <c r="AK65" s="8">
        <v>16.100020000000001</v>
      </c>
      <c r="AL65" s="8"/>
      <c r="AM65" s="8"/>
      <c r="AN65" s="8">
        <v>39.567329999999998</v>
      </c>
      <c r="AO65" s="8"/>
      <c r="AP65" s="8"/>
      <c r="AQ65" s="8">
        <v>596.79999999999995</v>
      </c>
      <c r="AR65" s="8"/>
      <c r="AS65" s="8"/>
      <c r="AT65" s="8">
        <v>-1189.1199999999999</v>
      </c>
      <c r="AU65" s="8"/>
      <c r="AV65" s="8"/>
      <c r="AW65" s="16"/>
      <c r="AX65" s="16"/>
      <c r="AY65" s="16"/>
      <c r="AZ65" s="16"/>
    </row>
    <row r="66" spans="1:52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16"/>
      <c r="AX66" s="16"/>
      <c r="AY66" s="16"/>
      <c r="AZ66" s="16"/>
    </row>
    <row r="67" spans="1:52" x14ac:dyDescent="0.25">
      <c r="A67" s="8" t="s">
        <v>30</v>
      </c>
      <c r="B67" s="8"/>
      <c r="C67" s="8"/>
      <c r="D67" s="8">
        <v>2345.38</v>
      </c>
      <c r="E67" s="8"/>
      <c r="F67" s="8"/>
      <c r="G67" s="8">
        <v>2345.62</v>
      </c>
      <c r="H67" s="8"/>
      <c r="I67" s="8"/>
      <c r="J67" s="8">
        <v>2363.15</v>
      </c>
      <c r="K67" s="8"/>
      <c r="L67" s="8"/>
      <c r="M67" s="8">
        <v>-2.6482019999999999</v>
      </c>
      <c r="N67" s="8"/>
      <c r="O67" s="8"/>
      <c r="P67" s="8">
        <v>22.256830000000001</v>
      </c>
      <c r="Q67" s="8"/>
      <c r="R67" s="8"/>
      <c r="S67" s="8">
        <v>16.921890000000001</v>
      </c>
      <c r="T67" s="8"/>
      <c r="U67" s="8"/>
      <c r="V67" s="8">
        <v>-5.1589410000000004</v>
      </c>
      <c r="W67" s="8"/>
      <c r="X67" s="8"/>
      <c r="Y67" s="8">
        <v>14.04162</v>
      </c>
      <c r="Z67" s="8"/>
      <c r="AA67" s="8"/>
      <c r="AB67" s="8">
        <v>1.0402450000000001</v>
      </c>
      <c r="AC67" s="8"/>
      <c r="AD67" s="8"/>
      <c r="AE67" s="8">
        <v>-5.5030860000000001E-2</v>
      </c>
      <c r="AF67" s="8"/>
      <c r="AG67" s="8"/>
      <c r="AH67" s="8">
        <v>17.217749999999999</v>
      </c>
      <c r="AI67" s="8"/>
      <c r="AJ67" s="8"/>
      <c r="AK67" s="8">
        <v>13.455489999999999</v>
      </c>
      <c r="AL67" s="8"/>
      <c r="AM67" s="8"/>
      <c r="AN67" s="8">
        <v>33.051099999999998</v>
      </c>
      <c r="AO67" s="8"/>
      <c r="AP67" s="8"/>
      <c r="AQ67" s="8">
        <v>505.1</v>
      </c>
      <c r="AR67" s="8"/>
      <c r="AS67" s="8"/>
      <c r="AT67" s="8">
        <v>-1167.69</v>
      </c>
      <c r="AU67" s="8"/>
      <c r="AV67" s="8"/>
      <c r="AW67" s="16"/>
      <c r="AX67" s="16"/>
      <c r="AY67" s="16"/>
      <c r="AZ67" s="16"/>
    </row>
    <row r="68" spans="1:5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16"/>
      <c r="AX68" s="16"/>
      <c r="AY68" s="16"/>
      <c r="AZ68" s="16"/>
    </row>
    <row r="69" spans="1:52" x14ac:dyDescent="0.25">
      <c r="A69" s="8" t="s">
        <v>31</v>
      </c>
      <c r="B69" s="8"/>
      <c r="C69" s="8"/>
      <c r="D69" s="8">
        <v>2341.54</v>
      </c>
      <c r="E69" s="8"/>
      <c r="F69" s="8"/>
      <c r="G69" s="8">
        <v>2341.87</v>
      </c>
      <c r="H69" s="8"/>
      <c r="I69" s="8"/>
      <c r="J69" s="8">
        <v>2362.86</v>
      </c>
      <c r="K69" s="8"/>
      <c r="L69" s="8"/>
      <c r="M69" s="8">
        <v>-2.4562200000000001</v>
      </c>
      <c r="N69" s="8"/>
      <c r="O69" s="8"/>
      <c r="P69" s="8">
        <v>21.989100000000001</v>
      </c>
      <c r="Q69" s="8"/>
      <c r="R69" s="8"/>
      <c r="S69" s="8">
        <v>16.782389999999999</v>
      </c>
      <c r="T69" s="8"/>
      <c r="U69" s="8"/>
      <c r="V69" s="8">
        <v>-4.9051419999999997</v>
      </c>
      <c r="W69" s="8"/>
      <c r="X69" s="8"/>
      <c r="Y69" s="8">
        <v>13.949339999999999</v>
      </c>
      <c r="Z69" s="8"/>
      <c r="AA69" s="8"/>
      <c r="AB69" s="8">
        <v>1.0316700000000001</v>
      </c>
      <c r="AC69" s="8"/>
      <c r="AD69" s="8"/>
      <c r="AE69" s="8">
        <v>-2.7234029999999999E-2</v>
      </c>
      <c r="AF69" s="8"/>
      <c r="AG69" s="8"/>
      <c r="AH69" s="8">
        <v>17.871179999999999</v>
      </c>
      <c r="AI69" s="8"/>
      <c r="AJ69" s="8"/>
      <c r="AK69" s="8">
        <v>13.910259999999999</v>
      </c>
      <c r="AL69" s="8"/>
      <c r="AM69" s="8"/>
      <c r="AN69" s="8">
        <v>34.256500000000003</v>
      </c>
      <c r="AO69" s="8"/>
      <c r="AP69" s="8"/>
      <c r="AQ69" s="8">
        <v>495</v>
      </c>
      <c r="AR69" s="8"/>
      <c r="AS69" s="8"/>
      <c r="AT69" s="8">
        <v>-1164.77</v>
      </c>
      <c r="AU69" s="8"/>
      <c r="AV69" s="8"/>
      <c r="AW69" s="16"/>
      <c r="AX69" s="16"/>
      <c r="AY69" s="16"/>
      <c r="AZ69" s="16"/>
    </row>
    <row r="70" spans="1:5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16"/>
      <c r="AX70" s="16"/>
      <c r="AY70" s="16"/>
      <c r="AZ70" s="16"/>
    </row>
    <row r="71" spans="1:52" x14ac:dyDescent="0.25">
      <c r="A71" s="8" t="s">
        <v>32</v>
      </c>
      <c r="B71" s="8"/>
      <c r="C71" s="8"/>
      <c r="D71" s="17">
        <v>2278.2399999999998</v>
      </c>
      <c r="E71" s="17"/>
      <c r="F71" s="17"/>
      <c r="G71" s="17">
        <v>2278.69</v>
      </c>
      <c r="H71" s="17"/>
      <c r="I71" s="17"/>
      <c r="J71" s="17">
        <v>2303.12</v>
      </c>
      <c r="K71" s="17"/>
      <c r="L71" s="17"/>
      <c r="M71" s="8">
        <v>-1.853704</v>
      </c>
      <c r="N71" s="8"/>
      <c r="O71" s="8"/>
      <c r="P71" s="17">
        <v>19.255769999999998</v>
      </c>
      <c r="Q71" s="17"/>
      <c r="R71" s="17"/>
      <c r="S71" s="17">
        <v>14.69669</v>
      </c>
      <c r="T71" s="17"/>
      <c r="U71" s="17"/>
      <c r="V71" s="8">
        <v>-3.6409889999999998</v>
      </c>
      <c r="W71" s="8"/>
      <c r="X71" s="8"/>
      <c r="Y71" s="17">
        <v>12.135630000000001</v>
      </c>
      <c r="Z71" s="17"/>
      <c r="AA71" s="17"/>
      <c r="AB71" s="17">
        <v>0.90345509999999996</v>
      </c>
      <c r="AC71" s="17"/>
      <c r="AD71" s="17"/>
      <c r="AE71" s="8">
        <v>-0.17757339999999999</v>
      </c>
      <c r="AF71" s="8"/>
      <c r="AG71" s="8"/>
      <c r="AH71" s="17">
        <v>13.44464</v>
      </c>
      <c r="AI71" s="17"/>
      <c r="AJ71" s="17"/>
      <c r="AK71" s="17">
        <v>10.803470000000001</v>
      </c>
      <c r="AL71" s="17"/>
      <c r="AM71" s="17"/>
      <c r="AN71" s="17">
        <v>24.717919999999999</v>
      </c>
      <c r="AO71" s="17"/>
      <c r="AP71" s="17"/>
      <c r="AQ71" s="17">
        <v>381.1</v>
      </c>
      <c r="AR71" s="17"/>
      <c r="AS71" s="17"/>
      <c r="AT71" s="17">
        <v>-1132.1199999999999</v>
      </c>
      <c r="AU71" s="17"/>
      <c r="AV71" s="17"/>
      <c r="AW71" s="16"/>
      <c r="AX71" s="16"/>
      <c r="AY71" s="16"/>
      <c r="AZ71" s="16"/>
    </row>
    <row r="72" spans="1:52" x14ac:dyDescent="0.25">
      <c r="A72" s="8"/>
      <c r="B72" s="8"/>
      <c r="C72" s="8"/>
      <c r="D72" s="17"/>
      <c r="E72" s="17"/>
      <c r="F72" s="17"/>
      <c r="G72" s="17"/>
      <c r="H72" s="17"/>
      <c r="I72" s="17"/>
      <c r="J72" s="17"/>
      <c r="K72" s="17"/>
      <c r="L72" s="17"/>
      <c r="M72" s="8"/>
      <c r="N72" s="8"/>
      <c r="O72" s="8"/>
      <c r="P72" s="17"/>
      <c r="Q72" s="17"/>
      <c r="R72" s="17"/>
      <c r="S72" s="17"/>
      <c r="T72" s="17"/>
      <c r="U72" s="17"/>
      <c r="V72" s="8"/>
      <c r="W72" s="8"/>
      <c r="X72" s="8"/>
      <c r="Y72" s="17"/>
      <c r="Z72" s="17"/>
      <c r="AA72" s="17"/>
      <c r="AB72" s="17"/>
      <c r="AC72" s="17"/>
      <c r="AD72" s="17"/>
      <c r="AE72" s="8"/>
      <c r="AF72" s="8"/>
      <c r="AG72" s="8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6"/>
      <c r="AX72" s="16"/>
      <c r="AY72" s="16"/>
      <c r="AZ72" s="16"/>
    </row>
    <row r="73" spans="1:52" x14ac:dyDescent="0.25">
      <c r="A73" s="8" t="s">
        <v>33</v>
      </c>
      <c r="B73" s="8"/>
      <c r="C73" s="8"/>
      <c r="D73" s="15">
        <f>MIN(D41:F72)</f>
        <v>2278.2399999999998</v>
      </c>
      <c r="E73" s="15"/>
      <c r="F73" s="15"/>
      <c r="G73" s="15">
        <f t="shared" ref="G73" si="5">MIN(G41:I72)</f>
        <v>2278.69</v>
      </c>
      <c r="H73" s="15"/>
      <c r="I73" s="15"/>
      <c r="J73" s="15">
        <f t="shared" ref="J73" si="6">MIN(J41:L72)</f>
        <v>2303.12</v>
      </c>
      <c r="K73" s="15"/>
      <c r="L73" s="15"/>
      <c r="M73" s="15">
        <v>-0.28128959999999997</v>
      </c>
      <c r="N73" s="15"/>
      <c r="O73" s="15"/>
      <c r="P73" s="15">
        <f>MIN(P41:R72)</f>
        <v>19.255769999999998</v>
      </c>
      <c r="Q73" s="15"/>
      <c r="R73" s="15"/>
      <c r="S73" s="15">
        <f>MIN(S41:U72)</f>
        <v>14.69669</v>
      </c>
      <c r="T73" s="15"/>
      <c r="U73" s="15"/>
      <c r="V73" s="15">
        <v>-1.8912519999999999</v>
      </c>
      <c r="W73" s="15"/>
      <c r="X73" s="15"/>
      <c r="Y73" s="15">
        <f>MIN(Y41:AA72)</f>
        <v>12.135630000000001</v>
      </c>
      <c r="Z73" s="15"/>
      <c r="AA73" s="15"/>
      <c r="AB73" s="15">
        <f>MIN(AB41:AD72)</f>
        <v>0.90345509999999996</v>
      </c>
      <c r="AC73" s="15"/>
      <c r="AD73" s="15"/>
      <c r="AE73" s="15">
        <v>-3.7711759999999999E-4</v>
      </c>
      <c r="AF73" s="15"/>
      <c r="AG73" s="15"/>
      <c r="AH73" s="15">
        <f>MIN(AH41:AJ72)</f>
        <v>13.44464</v>
      </c>
      <c r="AI73" s="15"/>
      <c r="AJ73" s="15"/>
      <c r="AK73" s="15">
        <f t="shared" ref="AK73" si="7">MIN(AK41:AM72)</f>
        <v>10.803470000000001</v>
      </c>
      <c r="AL73" s="15"/>
      <c r="AM73" s="15"/>
      <c r="AN73" s="15">
        <f t="shared" ref="AN73" si="8">MIN(AN41:AP72)</f>
        <v>24.717919999999999</v>
      </c>
      <c r="AO73" s="15"/>
      <c r="AP73" s="15"/>
      <c r="AQ73" s="15">
        <f t="shared" ref="AQ73" si="9">MIN(AQ41:AS72)</f>
        <v>381.1</v>
      </c>
      <c r="AR73" s="15"/>
      <c r="AS73" s="15"/>
      <c r="AT73" s="15">
        <f>MAX(AT41:AV72)</f>
        <v>-1132.1199999999999</v>
      </c>
      <c r="AU73" s="15"/>
      <c r="AV73" s="15"/>
      <c r="AW73" s="16"/>
      <c r="AX73" s="16"/>
      <c r="AY73" s="16"/>
      <c r="AZ73" s="16"/>
    </row>
    <row r="74" spans="1:52" x14ac:dyDescent="0.25">
      <c r="A74" s="8"/>
      <c r="B74" s="8"/>
      <c r="C74" s="8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6"/>
      <c r="AX74" s="16"/>
      <c r="AY74" s="16"/>
      <c r="AZ74" s="16"/>
    </row>
    <row r="75" spans="1:52" x14ac:dyDescent="0.25">
      <c r="A75" s="1"/>
      <c r="B75" s="1"/>
      <c r="C75" s="1"/>
    </row>
    <row r="76" spans="1:52" x14ac:dyDescent="0.25">
      <c r="A76" s="1"/>
      <c r="B76" s="1"/>
      <c r="C76" s="1"/>
    </row>
    <row r="77" spans="1:52" x14ac:dyDescent="0.25">
      <c r="A77" s="1"/>
      <c r="B77" s="1"/>
      <c r="C77" s="1"/>
    </row>
    <row r="78" spans="1:52" x14ac:dyDescent="0.25">
      <c r="A78" s="1"/>
      <c r="B78" s="1"/>
      <c r="C78" s="1"/>
    </row>
    <row r="79" spans="1:52" x14ac:dyDescent="0.25">
      <c r="A79" s="1"/>
      <c r="B79" s="1"/>
      <c r="C79" s="1"/>
    </row>
    <row r="80" spans="1:52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</sheetData>
  <mergeCells count="581">
    <mergeCell ref="AT73:AV74"/>
    <mergeCell ref="AW40:AZ74"/>
    <mergeCell ref="AB73:AD74"/>
    <mergeCell ref="AE73:AG74"/>
    <mergeCell ref="AH73:AJ74"/>
    <mergeCell ref="AK73:AM74"/>
    <mergeCell ref="AN73:AP74"/>
    <mergeCell ref="AQ73:AS74"/>
    <mergeCell ref="AQ71:AS72"/>
    <mergeCell ref="AT71:AV72"/>
    <mergeCell ref="AB71:AD72"/>
    <mergeCell ref="AE71:AG72"/>
    <mergeCell ref="AH71:AJ72"/>
    <mergeCell ref="AK71:AM72"/>
    <mergeCell ref="AN71:AP72"/>
    <mergeCell ref="AN69:AP70"/>
    <mergeCell ref="AQ69:AS70"/>
    <mergeCell ref="AT69:AV70"/>
    <mergeCell ref="AE67:AG68"/>
    <mergeCell ref="AH67:AJ68"/>
    <mergeCell ref="AK67:AM68"/>
    <mergeCell ref="AN67:AP68"/>
    <mergeCell ref="AQ67:AS68"/>
    <mergeCell ref="AT67:AV68"/>
    <mergeCell ref="D73:F74"/>
    <mergeCell ref="G73:I74"/>
    <mergeCell ref="J73:L74"/>
    <mergeCell ref="M73:O74"/>
    <mergeCell ref="P73:R74"/>
    <mergeCell ref="S73:U74"/>
    <mergeCell ref="V73:X74"/>
    <mergeCell ref="Y73:AA74"/>
    <mergeCell ref="Y71:AA72"/>
    <mergeCell ref="D71:F72"/>
    <mergeCell ref="G71:I72"/>
    <mergeCell ref="J71:L72"/>
    <mergeCell ref="M71:O72"/>
    <mergeCell ref="P71:R72"/>
    <mergeCell ref="S71:U72"/>
    <mergeCell ref="V71:X72"/>
    <mergeCell ref="AQ65:AS66"/>
    <mergeCell ref="D65:F66"/>
    <mergeCell ref="G65:I66"/>
    <mergeCell ref="J65:L66"/>
    <mergeCell ref="V69:X70"/>
    <mergeCell ref="Y69:AA70"/>
    <mergeCell ref="AB69:AD70"/>
    <mergeCell ref="AE69:AG70"/>
    <mergeCell ref="AH69:AJ70"/>
    <mergeCell ref="AK69:AM70"/>
    <mergeCell ref="D69:F70"/>
    <mergeCell ref="G69:I70"/>
    <mergeCell ref="J69:L70"/>
    <mergeCell ref="M69:O70"/>
    <mergeCell ref="P69:R70"/>
    <mergeCell ref="S69:U70"/>
    <mergeCell ref="D67:F68"/>
    <mergeCell ref="G67:I68"/>
    <mergeCell ref="J67:L68"/>
    <mergeCell ref="M67:O68"/>
    <mergeCell ref="P67:R68"/>
    <mergeCell ref="S67:U68"/>
    <mergeCell ref="AH63:AJ64"/>
    <mergeCell ref="AK63:AM64"/>
    <mergeCell ref="AN63:AP64"/>
    <mergeCell ref="V67:X68"/>
    <mergeCell ref="Y67:AA68"/>
    <mergeCell ref="AB67:AD68"/>
    <mergeCell ref="M65:O66"/>
    <mergeCell ref="P65:R66"/>
    <mergeCell ref="S65:U66"/>
    <mergeCell ref="V65:X66"/>
    <mergeCell ref="Y65:AA66"/>
    <mergeCell ref="Y63:AA64"/>
    <mergeCell ref="AK65:AM66"/>
    <mergeCell ref="AN65:AP66"/>
    <mergeCell ref="AT65:AV66"/>
    <mergeCell ref="AB65:AD66"/>
    <mergeCell ref="AE65:AG66"/>
    <mergeCell ref="AH65:AJ66"/>
    <mergeCell ref="V63:X64"/>
    <mergeCell ref="V61:X62"/>
    <mergeCell ref="Y61:AA62"/>
    <mergeCell ref="D61:F62"/>
    <mergeCell ref="G61:I62"/>
    <mergeCell ref="J61:L62"/>
    <mergeCell ref="M61:O62"/>
    <mergeCell ref="P61:R62"/>
    <mergeCell ref="S61:U62"/>
    <mergeCell ref="AN61:AP62"/>
    <mergeCell ref="AQ61:AS62"/>
    <mergeCell ref="AT61:AV62"/>
    <mergeCell ref="AB61:AD62"/>
    <mergeCell ref="AE61:AG62"/>
    <mergeCell ref="AH61:AJ62"/>
    <mergeCell ref="AK61:AM62"/>
    <mergeCell ref="AQ63:AS64"/>
    <mergeCell ref="AT63:AV64"/>
    <mergeCell ref="AB63:AD64"/>
    <mergeCell ref="AE63:AG64"/>
    <mergeCell ref="J57:L58"/>
    <mergeCell ref="M57:O58"/>
    <mergeCell ref="P57:R58"/>
    <mergeCell ref="S57:U58"/>
    <mergeCell ref="D63:F64"/>
    <mergeCell ref="G63:I64"/>
    <mergeCell ref="J63:L64"/>
    <mergeCell ref="M63:O64"/>
    <mergeCell ref="P63:R64"/>
    <mergeCell ref="S63:U64"/>
    <mergeCell ref="AE59:AG60"/>
    <mergeCell ref="AH59:AJ60"/>
    <mergeCell ref="AK59:AM60"/>
    <mergeCell ref="AN59:AP60"/>
    <mergeCell ref="AQ59:AS60"/>
    <mergeCell ref="AT59:AV60"/>
    <mergeCell ref="AT57:AV58"/>
    <mergeCell ref="D59:F60"/>
    <mergeCell ref="G59:I60"/>
    <mergeCell ref="J59:L60"/>
    <mergeCell ref="M59:O60"/>
    <mergeCell ref="P59:R60"/>
    <mergeCell ref="S59:U60"/>
    <mergeCell ref="V59:X60"/>
    <mergeCell ref="Y59:AA60"/>
    <mergeCell ref="AB59:AD60"/>
    <mergeCell ref="AB57:AD58"/>
    <mergeCell ref="AE57:AG58"/>
    <mergeCell ref="AH57:AJ58"/>
    <mergeCell ref="AK57:AM58"/>
    <mergeCell ref="AN57:AP58"/>
    <mergeCell ref="AQ57:AS58"/>
    <mergeCell ref="D57:F58"/>
    <mergeCell ref="G57:I58"/>
    <mergeCell ref="V57:X58"/>
    <mergeCell ref="Y57:AA58"/>
    <mergeCell ref="Y55:AA56"/>
    <mergeCell ref="AN53:AP54"/>
    <mergeCell ref="AQ53:AS54"/>
    <mergeCell ref="AT53:AV54"/>
    <mergeCell ref="D55:F56"/>
    <mergeCell ref="G55:I56"/>
    <mergeCell ref="J55:L56"/>
    <mergeCell ref="M55:O56"/>
    <mergeCell ref="P55:R56"/>
    <mergeCell ref="S55:U56"/>
    <mergeCell ref="V55:X56"/>
    <mergeCell ref="V53:X54"/>
    <mergeCell ref="Y53:AA54"/>
    <mergeCell ref="AB53:AD54"/>
    <mergeCell ref="AE53:AG54"/>
    <mergeCell ref="AH53:AJ54"/>
    <mergeCell ref="AK53:AM54"/>
    <mergeCell ref="D53:F54"/>
    <mergeCell ref="G53:I54"/>
    <mergeCell ref="J53:L54"/>
    <mergeCell ref="M53:O54"/>
    <mergeCell ref="P53:R54"/>
    <mergeCell ref="S53:U54"/>
    <mergeCell ref="AQ55:AS56"/>
    <mergeCell ref="AT55:AV56"/>
    <mergeCell ref="AE51:AG52"/>
    <mergeCell ref="AH51:AJ52"/>
    <mergeCell ref="AK51:AM52"/>
    <mergeCell ref="AN51:AP52"/>
    <mergeCell ref="AQ51:AS52"/>
    <mergeCell ref="AT51:AV52"/>
    <mergeCell ref="AB55:AD56"/>
    <mergeCell ref="AE55:AG56"/>
    <mergeCell ref="AH55:AJ56"/>
    <mergeCell ref="AK55:AM56"/>
    <mergeCell ref="AN55:AP56"/>
    <mergeCell ref="D51:F52"/>
    <mergeCell ref="G51:I52"/>
    <mergeCell ref="J51:L52"/>
    <mergeCell ref="M51:O52"/>
    <mergeCell ref="P51:R52"/>
    <mergeCell ref="S51:U52"/>
    <mergeCell ref="V51:X52"/>
    <mergeCell ref="Y51:AA52"/>
    <mergeCell ref="AB51:AD52"/>
    <mergeCell ref="D47:F48"/>
    <mergeCell ref="G47:I48"/>
    <mergeCell ref="J47:L48"/>
    <mergeCell ref="M47:O48"/>
    <mergeCell ref="P47:R48"/>
    <mergeCell ref="S47:U48"/>
    <mergeCell ref="V47:X48"/>
    <mergeCell ref="AT47:AV48"/>
    <mergeCell ref="D49:F50"/>
    <mergeCell ref="G49:I50"/>
    <mergeCell ref="J49:L50"/>
    <mergeCell ref="M49:O50"/>
    <mergeCell ref="P49:R50"/>
    <mergeCell ref="S49:U50"/>
    <mergeCell ref="V49:X50"/>
    <mergeCell ref="Y49:AA50"/>
    <mergeCell ref="AB49:AD50"/>
    <mergeCell ref="Y47:AA48"/>
    <mergeCell ref="AB47:AD48"/>
    <mergeCell ref="AE47:AG48"/>
    <mergeCell ref="AH47:AJ48"/>
    <mergeCell ref="AK47:AM48"/>
    <mergeCell ref="AN47:AP48"/>
    <mergeCell ref="AE49:AG50"/>
    <mergeCell ref="P45:R46"/>
    <mergeCell ref="S45:U46"/>
    <mergeCell ref="V45:X46"/>
    <mergeCell ref="AE45:AG46"/>
    <mergeCell ref="AH45:AJ46"/>
    <mergeCell ref="AK45:AM46"/>
    <mergeCell ref="AN45:AP46"/>
    <mergeCell ref="AQ45:AS46"/>
    <mergeCell ref="AT45:AV46"/>
    <mergeCell ref="AQ47:AS48"/>
    <mergeCell ref="AQ49:AS50"/>
    <mergeCell ref="Y45:AA46"/>
    <mergeCell ref="AB45:AD46"/>
    <mergeCell ref="AT41:AV42"/>
    <mergeCell ref="Y43:AA44"/>
    <mergeCell ref="AB43:AD44"/>
    <mergeCell ref="Y41:AA42"/>
    <mergeCell ref="AB41:AD42"/>
    <mergeCell ref="AE41:AG42"/>
    <mergeCell ref="AE43:AG44"/>
    <mergeCell ref="AH43:AJ44"/>
    <mergeCell ref="AK43:AM44"/>
    <mergeCell ref="AH41:AJ42"/>
    <mergeCell ref="AK41:AM42"/>
    <mergeCell ref="AN41:AP42"/>
    <mergeCell ref="AQ41:AS42"/>
    <mergeCell ref="AN43:AP44"/>
    <mergeCell ref="AQ43:AS44"/>
    <mergeCell ref="AT43:AV44"/>
    <mergeCell ref="AT49:AV50"/>
    <mergeCell ref="AH49:AJ50"/>
    <mergeCell ref="AK49:AM50"/>
    <mergeCell ref="AN49:AP50"/>
    <mergeCell ref="AQ40:AS40"/>
    <mergeCell ref="AT40:AV40"/>
    <mergeCell ref="A41:C42"/>
    <mergeCell ref="A43:C44"/>
    <mergeCell ref="A45:C46"/>
    <mergeCell ref="A47:C48"/>
    <mergeCell ref="D41:F42"/>
    <mergeCell ref="G41:I42"/>
    <mergeCell ref="J41:L42"/>
    <mergeCell ref="M41:O42"/>
    <mergeCell ref="D43:F44"/>
    <mergeCell ref="G43:I44"/>
    <mergeCell ref="J43:L44"/>
    <mergeCell ref="M43:O44"/>
    <mergeCell ref="P43:R44"/>
    <mergeCell ref="S43:U44"/>
    <mergeCell ref="V43:X44"/>
    <mergeCell ref="P41:R42"/>
    <mergeCell ref="S41:U42"/>
    <mergeCell ref="V41:X42"/>
    <mergeCell ref="D45:F46"/>
    <mergeCell ref="G45:I46"/>
    <mergeCell ref="J45:L46"/>
    <mergeCell ref="M45:O46"/>
    <mergeCell ref="AW5:AZ39"/>
    <mergeCell ref="D40:F40"/>
    <mergeCell ref="G40:I40"/>
    <mergeCell ref="J40:L40"/>
    <mergeCell ref="M40:O40"/>
    <mergeCell ref="P40:R40"/>
    <mergeCell ref="S40:U40"/>
    <mergeCell ref="V40:X40"/>
    <mergeCell ref="Y40:AA40"/>
    <mergeCell ref="AB40:AD40"/>
    <mergeCell ref="AT36:AV37"/>
    <mergeCell ref="V36:X37"/>
    <mergeCell ref="Y36:AA37"/>
    <mergeCell ref="AB36:AD37"/>
    <mergeCell ref="AE36:AG37"/>
    <mergeCell ref="AH36:AJ37"/>
    <mergeCell ref="AK36:AM37"/>
    <mergeCell ref="D36:F37"/>
    <mergeCell ref="G36:I37"/>
    <mergeCell ref="J36:L37"/>
    <mergeCell ref="M36:O37"/>
    <mergeCell ref="P36:R37"/>
    <mergeCell ref="S36:U37"/>
    <mergeCell ref="AE34:AG35"/>
    <mergeCell ref="A1:AV1"/>
    <mergeCell ref="A5:C5"/>
    <mergeCell ref="A40:C40"/>
    <mergeCell ref="D38:F39"/>
    <mergeCell ref="G38:I39"/>
    <mergeCell ref="J38:L39"/>
    <mergeCell ref="M38:O39"/>
    <mergeCell ref="P38:R39"/>
    <mergeCell ref="S38:U39"/>
    <mergeCell ref="V38:X39"/>
    <mergeCell ref="AE40:AG40"/>
    <mergeCell ref="AH40:AJ40"/>
    <mergeCell ref="AK40:AM40"/>
    <mergeCell ref="AN40:AP40"/>
    <mergeCell ref="AQ38:AS39"/>
    <mergeCell ref="AT38:AV39"/>
    <mergeCell ref="Y38:AA39"/>
    <mergeCell ref="AB38:AD39"/>
    <mergeCell ref="AE38:AG39"/>
    <mergeCell ref="AH38:AJ39"/>
    <mergeCell ref="AK38:AM39"/>
    <mergeCell ref="AN38:AP39"/>
    <mergeCell ref="AN36:AP37"/>
    <mergeCell ref="AQ36:AS37"/>
    <mergeCell ref="AH34:AJ35"/>
    <mergeCell ref="AK34:AM35"/>
    <mergeCell ref="AN34:AP35"/>
    <mergeCell ref="AQ34:AS35"/>
    <mergeCell ref="AT34:AV35"/>
    <mergeCell ref="AT32:AV33"/>
    <mergeCell ref="D34:F35"/>
    <mergeCell ref="G34:I35"/>
    <mergeCell ref="J34:L35"/>
    <mergeCell ref="M34:O35"/>
    <mergeCell ref="P34:R35"/>
    <mergeCell ref="S34:U35"/>
    <mergeCell ref="V34:X35"/>
    <mergeCell ref="Y34:AA35"/>
    <mergeCell ref="AB34:AD35"/>
    <mergeCell ref="AB32:AD33"/>
    <mergeCell ref="AE32:AG33"/>
    <mergeCell ref="AH32:AJ33"/>
    <mergeCell ref="AK32:AM33"/>
    <mergeCell ref="AN32:AP33"/>
    <mergeCell ref="AQ32:AS33"/>
    <mergeCell ref="AQ30:AS31"/>
    <mergeCell ref="AT30:AV31"/>
    <mergeCell ref="D32:F33"/>
    <mergeCell ref="G32:I33"/>
    <mergeCell ref="J32:L33"/>
    <mergeCell ref="M32:O33"/>
    <mergeCell ref="P32:R33"/>
    <mergeCell ref="S32:U33"/>
    <mergeCell ref="V32:X33"/>
    <mergeCell ref="Y32:AA33"/>
    <mergeCell ref="Y30:AA31"/>
    <mergeCell ref="AB30:AD31"/>
    <mergeCell ref="AE30:AG31"/>
    <mergeCell ref="AH30:AJ31"/>
    <mergeCell ref="AK30:AM31"/>
    <mergeCell ref="AN30:AP31"/>
    <mergeCell ref="D30:F31"/>
    <mergeCell ref="G30:I31"/>
    <mergeCell ref="J30:L31"/>
    <mergeCell ref="M30:O31"/>
    <mergeCell ref="P30:R31"/>
    <mergeCell ref="S30:U31"/>
    <mergeCell ref="V30:X31"/>
    <mergeCell ref="D28:F29"/>
    <mergeCell ref="G28:I29"/>
    <mergeCell ref="J28:L29"/>
    <mergeCell ref="M28:O29"/>
    <mergeCell ref="P28:R29"/>
    <mergeCell ref="S28:U29"/>
    <mergeCell ref="AB24:AD25"/>
    <mergeCell ref="D26:F27"/>
    <mergeCell ref="G26:I27"/>
    <mergeCell ref="J26:L27"/>
    <mergeCell ref="M26:O27"/>
    <mergeCell ref="P26:R27"/>
    <mergeCell ref="S26:U27"/>
    <mergeCell ref="V26:X27"/>
    <mergeCell ref="Y26:AA27"/>
    <mergeCell ref="D24:F25"/>
    <mergeCell ref="G24:I25"/>
    <mergeCell ref="J24:L25"/>
    <mergeCell ref="M24:O25"/>
    <mergeCell ref="P24:R25"/>
    <mergeCell ref="S24:U25"/>
    <mergeCell ref="V24:X25"/>
    <mergeCell ref="AN28:AP29"/>
    <mergeCell ref="AQ28:AS29"/>
    <mergeCell ref="AT28:AV29"/>
    <mergeCell ref="AB28:AD29"/>
    <mergeCell ref="AE28:AG29"/>
    <mergeCell ref="AH28:AJ29"/>
    <mergeCell ref="AK28:AM29"/>
    <mergeCell ref="AB26:AD27"/>
    <mergeCell ref="V28:X29"/>
    <mergeCell ref="Y28:AA29"/>
    <mergeCell ref="AE26:AG27"/>
    <mergeCell ref="AH26:AJ27"/>
    <mergeCell ref="AK26:AM27"/>
    <mergeCell ref="AN26:AP27"/>
    <mergeCell ref="AQ26:AS27"/>
    <mergeCell ref="AT26:AV27"/>
    <mergeCell ref="V20:X21"/>
    <mergeCell ref="Y20:AA21"/>
    <mergeCell ref="P20:R21"/>
    <mergeCell ref="S20:U21"/>
    <mergeCell ref="AT24:AV25"/>
    <mergeCell ref="AE22:AG23"/>
    <mergeCell ref="AH22:AJ23"/>
    <mergeCell ref="AE24:AG25"/>
    <mergeCell ref="AH24:AJ25"/>
    <mergeCell ref="AK24:AM25"/>
    <mergeCell ref="AN24:AP25"/>
    <mergeCell ref="AQ24:AS25"/>
    <mergeCell ref="AN20:AP21"/>
    <mergeCell ref="AQ20:AS21"/>
    <mergeCell ref="AT20:AV21"/>
    <mergeCell ref="AT22:AV23"/>
    <mergeCell ref="AB22:AD23"/>
    <mergeCell ref="AK22:AM23"/>
    <mergeCell ref="AN22:AP23"/>
    <mergeCell ref="D22:F23"/>
    <mergeCell ref="G22:I23"/>
    <mergeCell ref="J22:L23"/>
    <mergeCell ref="M22:O23"/>
    <mergeCell ref="P22:R23"/>
    <mergeCell ref="S22:U23"/>
    <mergeCell ref="V22:X23"/>
    <mergeCell ref="Y24:AA25"/>
    <mergeCell ref="Y22:AA23"/>
    <mergeCell ref="AB18:AD19"/>
    <mergeCell ref="AE18:AG19"/>
    <mergeCell ref="AN16:AP17"/>
    <mergeCell ref="AQ16:AS17"/>
    <mergeCell ref="AB20:AD21"/>
    <mergeCell ref="AE20:AG21"/>
    <mergeCell ref="AH20:AJ21"/>
    <mergeCell ref="AK20:AM21"/>
    <mergeCell ref="AQ22:AS23"/>
    <mergeCell ref="AT16:AV17"/>
    <mergeCell ref="D18:F19"/>
    <mergeCell ref="G18:I19"/>
    <mergeCell ref="J18:L19"/>
    <mergeCell ref="M18:O19"/>
    <mergeCell ref="P18:R19"/>
    <mergeCell ref="P16:R17"/>
    <mergeCell ref="S16:U17"/>
    <mergeCell ref="V16:X17"/>
    <mergeCell ref="Y16:AA17"/>
    <mergeCell ref="AB16:AD17"/>
    <mergeCell ref="AE16:AG17"/>
    <mergeCell ref="D16:F17"/>
    <mergeCell ref="G16:I17"/>
    <mergeCell ref="J16:L17"/>
    <mergeCell ref="M16:O17"/>
    <mergeCell ref="AK18:AM19"/>
    <mergeCell ref="AN18:AP19"/>
    <mergeCell ref="AQ18:AS19"/>
    <mergeCell ref="AT18:AV19"/>
    <mergeCell ref="AH18:AJ19"/>
    <mergeCell ref="S18:U19"/>
    <mergeCell ref="V18:X19"/>
    <mergeCell ref="Y18:AA19"/>
    <mergeCell ref="AN10:AP11"/>
    <mergeCell ref="AE14:AG15"/>
    <mergeCell ref="AH14:AJ15"/>
    <mergeCell ref="AK14:AM15"/>
    <mergeCell ref="AN14:AP15"/>
    <mergeCell ref="AQ14:AS15"/>
    <mergeCell ref="AT14:AV15"/>
    <mergeCell ref="AT12:AV13"/>
    <mergeCell ref="D14:F15"/>
    <mergeCell ref="G14:I15"/>
    <mergeCell ref="J14:L15"/>
    <mergeCell ref="M14:O15"/>
    <mergeCell ref="P14:R15"/>
    <mergeCell ref="S14:U15"/>
    <mergeCell ref="V14:X15"/>
    <mergeCell ref="Y14:AA15"/>
    <mergeCell ref="AB14:AD15"/>
    <mergeCell ref="AB12:AD13"/>
    <mergeCell ref="AE12:AG13"/>
    <mergeCell ref="AH12:AJ13"/>
    <mergeCell ref="AK12:AM13"/>
    <mergeCell ref="AN12:AP13"/>
    <mergeCell ref="AQ12:AS13"/>
    <mergeCell ref="D12:F13"/>
    <mergeCell ref="AN8:AP9"/>
    <mergeCell ref="AQ8:AS9"/>
    <mergeCell ref="AT8:AV9"/>
    <mergeCell ref="D10:F11"/>
    <mergeCell ref="G10:I11"/>
    <mergeCell ref="J10:L11"/>
    <mergeCell ref="M10:O11"/>
    <mergeCell ref="P10:R11"/>
    <mergeCell ref="S10:U11"/>
    <mergeCell ref="V10:X11"/>
    <mergeCell ref="D8:F9"/>
    <mergeCell ref="G8:I9"/>
    <mergeCell ref="J8:L9"/>
    <mergeCell ref="M8:O9"/>
    <mergeCell ref="P8:R9"/>
    <mergeCell ref="S8:U9"/>
    <mergeCell ref="V8:X9"/>
    <mergeCell ref="Y8:AA9"/>
    <mergeCell ref="AB8:AD9"/>
    <mergeCell ref="AE8:AG9"/>
    <mergeCell ref="AH8:AJ9"/>
    <mergeCell ref="AB10:AD11"/>
    <mergeCell ref="AE10:AG11"/>
    <mergeCell ref="AH10:AJ11"/>
    <mergeCell ref="AQ10:AS11"/>
    <mergeCell ref="AT10:AV11"/>
    <mergeCell ref="A73:C74"/>
    <mergeCell ref="A69:C70"/>
    <mergeCell ref="A71:C72"/>
    <mergeCell ref="A49:C50"/>
    <mergeCell ref="A51:C52"/>
    <mergeCell ref="A53:C54"/>
    <mergeCell ref="A55:C56"/>
    <mergeCell ref="A38:C39"/>
    <mergeCell ref="A26:C27"/>
    <mergeCell ref="A28:C29"/>
    <mergeCell ref="A30:C31"/>
    <mergeCell ref="A32:C33"/>
    <mergeCell ref="A34:C35"/>
    <mergeCell ref="A36:C37"/>
    <mergeCell ref="A57:C58"/>
    <mergeCell ref="A59:C60"/>
    <mergeCell ref="A61:C62"/>
    <mergeCell ref="A63:C64"/>
    <mergeCell ref="A65:C66"/>
    <mergeCell ref="A67:C68"/>
    <mergeCell ref="A14:C15"/>
    <mergeCell ref="V12:X13"/>
    <mergeCell ref="A16:C17"/>
    <mergeCell ref="A18:C19"/>
    <mergeCell ref="A20:C21"/>
    <mergeCell ref="A22:C23"/>
    <mergeCell ref="A24:C25"/>
    <mergeCell ref="A8:C9"/>
    <mergeCell ref="A10:C11"/>
    <mergeCell ref="A12:C13"/>
    <mergeCell ref="AK6:AM7"/>
    <mergeCell ref="AK8:AM9"/>
    <mergeCell ref="Y12:AA13"/>
    <mergeCell ref="Y10:AA11"/>
    <mergeCell ref="AK10:AM11"/>
    <mergeCell ref="G12:I13"/>
    <mergeCell ref="J12:L13"/>
    <mergeCell ref="M12:O13"/>
    <mergeCell ref="P12:R13"/>
    <mergeCell ref="S12:U13"/>
    <mergeCell ref="AH16:AJ17"/>
    <mergeCell ref="AK16:AM17"/>
    <mergeCell ref="D20:F21"/>
    <mergeCell ref="G20:I21"/>
    <mergeCell ref="J20:L21"/>
    <mergeCell ref="M20:O21"/>
    <mergeCell ref="AN6:AP7"/>
    <mergeCell ref="AQ6:AS7"/>
    <mergeCell ref="AT6:AV7"/>
    <mergeCell ref="AQ5:AS5"/>
    <mergeCell ref="AT5:AV5"/>
    <mergeCell ref="D2:AV4"/>
    <mergeCell ref="D6:F7"/>
    <mergeCell ref="G6:I7"/>
    <mergeCell ref="J6:L7"/>
    <mergeCell ref="M6:O7"/>
    <mergeCell ref="P6:R7"/>
    <mergeCell ref="S6:U7"/>
    <mergeCell ref="V6:X7"/>
    <mergeCell ref="AK5:AM5"/>
    <mergeCell ref="AN5:AP5"/>
    <mergeCell ref="A2:C4"/>
    <mergeCell ref="A6:C7"/>
    <mergeCell ref="Y6:AA7"/>
    <mergeCell ref="AB6:AD7"/>
    <mergeCell ref="AE6:AG7"/>
    <mergeCell ref="AH6:AJ7"/>
    <mergeCell ref="S5:U5"/>
    <mergeCell ref="V5:X5"/>
    <mergeCell ref="Y5:AA5"/>
    <mergeCell ref="AB5:AD5"/>
    <mergeCell ref="AE5:AG5"/>
    <mergeCell ref="AH5:AJ5"/>
    <mergeCell ref="D5:F5"/>
    <mergeCell ref="J5:L5"/>
    <mergeCell ref="G5:I5"/>
    <mergeCell ref="M5:O5"/>
    <mergeCell ref="P5:R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A4F1-D12D-4687-919B-4E90D8ADD808}">
  <dimension ref="A1:AZ74"/>
  <sheetViews>
    <sheetView zoomScaleNormal="100" workbookViewId="0">
      <selection sqref="A1:AV1"/>
    </sheetView>
  </sheetViews>
  <sheetFormatPr defaultRowHeight="15" x14ac:dyDescent="0.25"/>
  <sheetData>
    <row r="1" spans="1:5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52" x14ac:dyDescent="0.25">
      <c r="A2" s="8" t="s">
        <v>14</v>
      </c>
      <c r="B2" s="8"/>
      <c r="C2" s="8"/>
      <c r="D2" s="8" t="s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5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5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52" ht="15" customHeight="1" x14ac:dyDescent="0.25">
      <c r="A5" s="13" t="s">
        <v>34</v>
      </c>
      <c r="B5" s="13"/>
      <c r="C5" s="13"/>
      <c r="D5" s="10" t="s">
        <v>1</v>
      </c>
      <c r="E5" s="10"/>
      <c r="F5" s="10"/>
      <c r="G5" s="10" t="s">
        <v>3</v>
      </c>
      <c r="H5" s="10"/>
      <c r="I5" s="10"/>
      <c r="J5" s="10" t="s">
        <v>2</v>
      </c>
      <c r="K5" s="10"/>
      <c r="L5" s="10"/>
      <c r="M5" s="10" t="s">
        <v>5</v>
      </c>
      <c r="N5" s="10"/>
      <c r="O5" s="10"/>
      <c r="P5" s="10" t="s">
        <v>6</v>
      </c>
      <c r="Q5" s="10"/>
      <c r="R5" s="10"/>
      <c r="S5" s="10" t="s">
        <v>7</v>
      </c>
      <c r="T5" s="10"/>
      <c r="U5" s="10"/>
      <c r="V5" s="10" t="s">
        <v>8</v>
      </c>
      <c r="W5" s="10"/>
      <c r="X5" s="10"/>
      <c r="Y5" s="10" t="s">
        <v>4</v>
      </c>
      <c r="Z5" s="10"/>
      <c r="AA5" s="10"/>
      <c r="AB5" s="10" t="s">
        <v>9</v>
      </c>
      <c r="AC5" s="10"/>
      <c r="AD5" s="10"/>
      <c r="AE5" s="10" t="s">
        <v>10</v>
      </c>
      <c r="AF5" s="10"/>
      <c r="AG5" s="10"/>
      <c r="AH5" s="10" t="s">
        <v>11</v>
      </c>
      <c r="AI5" s="10"/>
      <c r="AJ5" s="10"/>
      <c r="AK5" s="10" t="s">
        <v>12</v>
      </c>
      <c r="AL5" s="10"/>
      <c r="AM5" s="10"/>
      <c r="AN5" s="10" t="s">
        <v>13</v>
      </c>
      <c r="AO5" s="10"/>
      <c r="AP5" s="10"/>
      <c r="AQ5" s="10" t="s">
        <v>15</v>
      </c>
      <c r="AR5" s="10"/>
      <c r="AS5" s="10"/>
      <c r="AT5" s="10" t="s">
        <v>16</v>
      </c>
      <c r="AU5" s="10"/>
      <c r="AV5" s="10"/>
      <c r="AW5" s="25" t="s">
        <v>47</v>
      </c>
      <c r="AX5" s="25"/>
      <c r="AY5" s="25"/>
      <c r="AZ5" s="25"/>
    </row>
    <row r="6" spans="1:52" ht="15" customHeight="1" x14ac:dyDescent="0.25">
      <c r="A6" s="8" t="s">
        <v>38</v>
      </c>
      <c r="B6" s="8"/>
      <c r="C6" s="8"/>
      <c r="D6" s="9">
        <v>3000.9</v>
      </c>
      <c r="E6" s="9"/>
      <c r="F6" s="9"/>
      <c r="G6" s="9">
        <v>3001.07</v>
      </c>
      <c r="H6" s="9"/>
      <c r="I6" s="9"/>
      <c r="J6" s="9">
        <v>3014.94</v>
      </c>
      <c r="K6" s="9"/>
      <c r="L6" s="9"/>
      <c r="M6" s="9">
        <v>-9.7795129999999997</v>
      </c>
      <c r="N6" s="9"/>
      <c r="O6" s="9"/>
      <c r="P6" s="9">
        <v>99.680859999999996</v>
      </c>
      <c r="Q6" s="9"/>
      <c r="R6" s="9"/>
      <c r="S6" s="9">
        <v>76.522390000000001</v>
      </c>
      <c r="T6" s="9"/>
      <c r="U6" s="9"/>
      <c r="V6" s="9">
        <v>-0.90743379999999996</v>
      </c>
      <c r="W6" s="9"/>
      <c r="X6" s="9"/>
      <c r="Y6" s="9">
        <v>5.7602640000000003</v>
      </c>
      <c r="Z6" s="9"/>
      <c r="AA6" s="9"/>
      <c r="AB6" s="9">
        <v>0.67419410000000002</v>
      </c>
      <c r="AC6" s="9"/>
      <c r="AD6" s="9"/>
      <c r="AE6" s="9">
        <v>8.4695690000000004E-2</v>
      </c>
      <c r="AF6" s="9"/>
      <c r="AG6" s="9"/>
      <c r="AH6" s="11">
        <v>122.999</v>
      </c>
      <c r="AI6" s="11"/>
      <c r="AJ6" s="11"/>
      <c r="AK6" s="9">
        <v>84.011520000000004</v>
      </c>
      <c r="AL6" s="9"/>
      <c r="AM6" s="9"/>
      <c r="AN6" s="11">
        <v>12.32002</v>
      </c>
      <c r="AO6" s="11"/>
      <c r="AP6" s="11"/>
      <c r="AQ6" s="9">
        <v>10547</v>
      </c>
      <c r="AR6" s="9"/>
      <c r="AS6" s="9"/>
      <c r="AT6" s="9">
        <v>-1496.45</v>
      </c>
      <c r="AU6" s="9"/>
      <c r="AV6" s="9"/>
      <c r="AW6" s="25"/>
      <c r="AX6" s="25"/>
      <c r="AY6" s="25"/>
      <c r="AZ6" s="25"/>
    </row>
    <row r="7" spans="1:52" ht="15" customHeight="1" x14ac:dyDescent="0.25">
      <c r="A7" s="8"/>
      <c r="B7" s="8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  <c r="AI7" s="11"/>
      <c r="AJ7" s="11"/>
      <c r="AK7" s="9"/>
      <c r="AL7" s="9"/>
      <c r="AM7" s="9"/>
      <c r="AN7" s="11"/>
      <c r="AO7" s="11"/>
      <c r="AP7" s="11"/>
      <c r="AQ7" s="9"/>
      <c r="AR7" s="9"/>
      <c r="AS7" s="9"/>
      <c r="AT7" s="9"/>
      <c r="AU7" s="9"/>
      <c r="AV7" s="9"/>
      <c r="AW7" s="25"/>
      <c r="AX7" s="25"/>
      <c r="AY7" s="25"/>
      <c r="AZ7" s="25"/>
    </row>
    <row r="8" spans="1:52" ht="15" customHeight="1" x14ac:dyDescent="0.25">
      <c r="A8" s="8" t="s">
        <v>39</v>
      </c>
      <c r="B8" s="8"/>
      <c r="C8" s="8"/>
      <c r="D8" s="9">
        <v>2992.43</v>
      </c>
      <c r="E8" s="9"/>
      <c r="F8" s="9"/>
      <c r="G8" s="9">
        <v>2992.68</v>
      </c>
      <c r="H8" s="9"/>
      <c r="I8" s="9"/>
      <c r="J8" s="9">
        <v>3009.98</v>
      </c>
      <c r="K8" s="9"/>
      <c r="L8" s="9"/>
      <c r="M8" s="11">
        <v>-8.2811219999999999</v>
      </c>
      <c r="N8" s="11"/>
      <c r="O8" s="11"/>
      <c r="P8" s="9">
        <v>97.48706</v>
      </c>
      <c r="Q8" s="9"/>
      <c r="R8" s="9"/>
      <c r="S8" s="9">
        <v>75.125559999999993</v>
      </c>
      <c r="T8" s="9"/>
      <c r="U8" s="9"/>
      <c r="V8" s="9">
        <v>-0.71172340000000001</v>
      </c>
      <c r="W8" s="9"/>
      <c r="X8" s="9"/>
      <c r="Y8" s="9">
        <v>5.6458740000000001</v>
      </c>
      <c r="Z8" s="9"/>
      <c r="AA8" s="9"/>
      <c r="AB8" s="9">
        <v>0.66188740000000001</v>
      </c>
      <c r="AC8" s="9"/>
      <c r="AD8" s="9"/>
      <c r="AE8" s="9">
        <v>1.3409570000000001E-2</v>
      </c>
      <c r="AF8" s="9"/>
      <c r="AG8" s="9"/>
      <c r="AH8" s="9">
        <v>123.7295</v>
      </c>
      <c r="AI8" s="9"/>
      <c r="AJ8" s="9"/>
      <c r="AK8" s="9">
        <v>90.841560000000001</v>
      </c>
      <c r="AL8" s="9"/>
      <c r="AM8" s="9"/>
      <c r="AN8" s="9">
        <v>12.512930000000001</v>
      </c>
      <c r="AO8" s="9"/>
      <c r="AP8" s="9"/>
      <c r="AQ8" s="9">
        <v>10129</v>
      </c>
      <c r="AR8" s="9"/>
      <c r="AS8" s="9"/>
      <c r="AT8" s="9">
        <v>-1491.22</v>
      </c>
      <c r="AU8" s="9"/>
      <c r="AV8" s="9"/>
      <c r="AW8" s="25"/>
      <c r="AX8" s="25"/>
      <c r="AY8" s="25"/>
      <c r="AZ8" s="25"/>
    </row>
    <row r="9" spans="1:52" ht="15" customHeight="1" x14ac:dyDescent="0.25">
      <c r="A9" s="8"/>
      <c r="B9" s="8"/>
      <c r="C9" s="8"/>
      <c r="D9" s="9"/>
      <c r="E9" s="9"/>
      <c r="F9" s="9"/>
      <c r="G9" s="9"/>
      <c r="H9" s="9"/>
      <c r="I9" s="9"/>
      <c r="J9" s="9"/>
      <c r="K9" s="9"/>
      <c r="L9" s="9"/>
      <c r="M9" s="11"/>
      <c r="N9" s="11"/>
      <c r="O9" s="11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25"/>
      <c r="AX9" s="25"/>
      <c r="AY9" s="25"/>
      <c r="AZ9" s="25"/>
    </row>
    <row r="10" spans="1:52" ht="15" customHeight="1" x14ac:dyDescent="0.25">
      <c r="A10" s="8" t="s">
        <v>40</v>
      </c>
      <c r="B10" s="8"/>
      <c r="C10" s="8"/>
      <c r="D10" s="11">
        <v>2989.98</v>
      </c>
      <c r="E10" s="11"/>
      <c r="F10" s="11"/>
      <c r="G10" s="11">
        <v>2990.23</v>
      </c>
      <c r="H10" s="11"/>
      <c r="I10" s="11"/>
      <c r="J10" s="11">
        <v>3007.52</v>
      </c>
      <c r="K10" s="11"/>
      <c r="L10" s="11"/>
      <c r="M10" s="9">
        <v>-8.3239439999999991</v>
      </c>
      <c r="N10" s="9"/>
      <c r="O10" s="9"/>
      <c r="P10" s="9">
        <v>97.076800000000006</v>
      </c>
      <c r="Q10" s="9"/>
      <c r="R10" s="9"/>
      <c r="S10" s="9">
        <v>74.536060000000006</v>
      </c>
      <c r="T10" s="9"/>
      <c r="U10" s="9"/>
      <c r="V10" s="14">
        <v>-0.7060341</v>
      </c>
      <c r="W10" s="14"/>
      <c r="X10" s="14"/>
      <c r="Y10" s="9">
        <v>5.6008399999999998</v>
      </c>
      <c r="Z10" s="9"/>
      <c r="AA10" s="9"/>
      <c r="AB10" s="9">
        <v>0.65669359999999999</v>
      </c>
      <c r="AC10" s="9"/>
      <c r="AD10" s="9"/>
      <c r="AE10" s="9">
        <v>-1.0022150000000001E-2</v>
      </c>
      <c r="AF10" s="9"/>
      <c r="AG10" s="9"/>
      <c r="AH10" s="9">
        <v>123.45359999999999</v>
      </c>
      <c r="AI10" s="9"/>
      <c r="AJ10" s="9"/>
      <c r="AK10" s="9">
        <v>90.397350000000003</v>
      </c>
      <c r="AL10" s="9"/>
      <c r="AM10" s="9"/>
      <c r="AN10" s="9">
        <v>12.49216</v>
      </c>
      <c r="AO10" s="9"/>
      <c r="AP10" s="9"/>
      <c r="AQ10" s="11">
        <v>10044</v>
      </c>
      <c r="AR10" s="11"/>
      <c r="AS10" s="11"/>
      <c r="AT10" s="9">
        <v>-1489.99</v>
      </c>
      <c r="AU10" s="9"/>
      <c r="AV10" s="9"/>
      <c r="AW10" s="25"/>
      <c r="AX10" s="25"/>
      <c r="AY10" s="25"/>
      <c r="AZ10" s="25"/>
    </row>
    <row r="11" spans="1:52" ht="15" customHeight="1" x14ac:dyDescent="0.25">
      <c r="A11" s="8"/>
      <c r="B11" s="8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9"/>
      <c r="N11" s="9"/>
      <c r="O11" s="9"/>
      <c r="P11" s="9"/>
      <c r="Q11" s="9"/>
      <c r="R11" s="9"/>
      <c r="S11" s="9"/>
      <c r="T11" s="9"/>
      <c r="U11" s="9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1"/>
      <c r="AR11" s="11"/>
      <c r="AS11" s="11"/>
      <c r="AT11" s="9"/>
      <c r="AU11" s="9"/>
      <c r="AV11" s="9"/>
      <c r="AW11" s="25"/>
      <c r="AX11" s="25"/>
      <c r="AY11" s="25"/>
      <c r="AZ11" s="25"/>
    </row>
    <row r="12" spans="1:52" ht="15" customHeight="1" x14ac:dyDescent="0.25">
      <c r="A12" s="8" t="s">
        <v>41</v>
      </c>
      <c r="B12" s="8"/>
      <c r="C12" s="8"/>
      <c r="D12" s="9">
        <v>2991.97</v>
      </c>
      <c r="E12" s="9"/>
      <c r="F12" s="9"/>
      <c r="G12" s="9">
        <v>2992.32</v>
      </c>
      <c r="H12" s="9"/>
      <c r="I12" s="9"/>
      <c r="J12" s="9">
        <v>3013.03</v>
      </c>
      <c r="K12" s="9"/>
      <c r="L12" s="9"/>
      <c r="M12" s="18">
        <v>-8.353415</v>
      </c>
      <c r="N12" s="18"/>
      <c r="O12" s="18"/>
      <c r="P12" s="9">
        <v>97.081720000000004</v>
      </c>
      <c r="Q12" s="9"/>
      <c r="R12" s="9"/>
      <c r="S12" s="9">
        <v>74.513000000000005</v>
      </c>
      <c r="T12" s="9"/>
      <c r="U12" s="9"/>
      <c r="V12" s="18">
        <v>-0.70902410000000005</v>
      </c>
      <c r="W12" s="18"/>
      <c r="X12" s="18"/>
      <c r="Y12" s="11">
        <v>5.5990580000000003</v>
      </c>
      <c r="Z12" s="11"/>
      <c r="AA12" s="11"/>
      <c r="AB12" s="9">
        <v>0.65649049999999998</v>
      </c>
      <c r="AC12" s="9"/>
      <c r="AD12" s="9"/>
      <c r="AE12" s="9">
        <v>-9.0121730000000001E-3</v>
      </c>
      <c r="AF12" s="9"/>
      <c r="AG12" s="9"/>
      <c r="AH12" s="9">
        <v>123.3622</v>
      </c>
      <c r="AI12" s="9"/>
      <c r="AJ12" s="9"/>
      <c r="AK12" s="9">
        <v>90.245189999999994</v>
      </c>
      <c r="AL12" s="9"/>
      <c r="AM12" s="9"/>
      <c r="AN12" s="9">
        <v>12.481920000000001</v>
      </c>
      <c r="AO12" s="9"/>
      <c r="AP12" s="9"/>
      <c r="AQ12" s="9">
        <v>10087</v>
      </c>
      <c r="AR12" s="9"/>
      <c r="AS12" s="9"/>
      <c r="AT12" s="9">
        <v>-1489.99</v>
      </c>
      <c r="AU12" s="9"/>
      <c r="AV12" s="9"/>
      <c r="AW12" s="25"/>
      <c r="AX12" s="25"/>
      <c r="AY12" s="25"/>
      <c r="AZ12" s="25"/>
    </row>
    <row r="13" spans="1:52" ht="15" customHeight="1" x14ac:dyDescent="0.25">
      <c r="A13" s="8"/>
      <c r="B13" s="8"/>
      <c r="C13" s="8"/>
      <c r="D13" s="9"/>
      <c r="E13" s="9"/>
      <c r="F13" s="9"/>
      <c r="G13" s="9"/>
      <c r="H13" s="9"/>
      <c r="I13" s="9"/>
      <c r="J13" s="9"/>
      <c r="K13" s="9"/>
      <c r="L13" s="9"/>
      <c r="M13" s="18"/>
      <c r="N13" s="18"/>
      <c r="O13" s="18"/>
      <c r="P13" s="9"/>
      <c r="Q13" s="9"/>
      <c r="R13" s="9"/>
      <c r="S13" s="9"/>
      <c r="T13" s="9"/>
      <c r="U13" s="9"/>
      <c r="V13" s="18"/>
      <c r="W13" s="18"/>
      <c r="X13" s="18"/>
      <c r="Y13" s="11"/>
      <c r="Z13" s="11"/>
      <c r="AA13" s="11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25"/>
      <c r="AX13" s="25"/>
      <c r="AY13" s="25"/>
      <c r="AZ13" s="25"/>
    </row>
    <row r="14" spans="1:52" ht="15" customHeight="1" x14ac:dyDescent="0.25">
      <c r="A14" s="8" t="s">
        <v>42</v>
      </c>
      <c r="B14" s="8"/>
      <c r="C14" s="8"/>
      <c r="D14" s="9">
        <v>3001.93</v>
      </c>
      <c r="E14" s="9"/>
      <c r="F14" s="9"/>
      <c r="G14" s="9">
        <v>3002.18</v>
      </c>
      <c r="H14" s="9"/>
      <c r="I14" s="9"/>
      <c r="J14" s="9">
        <v>3019.48</v>
      </c>
      <c r="K14" s="9"/>
      <c r="L14" s="9"/>
      <c r="M14" s="9">
        <v>-10.066409999999999</v>
      </c>
      <c r="N14" s="9"/>
      <c r="O14" s="9"/>
      <c r="P14" s="9">
        <v>99.508039999999994</v>
      </c>
      <c r="Q14" s="9"/>
      <c r="R14" s="9"/>
      <c r="S14" s="9">
        <v>76.466840000000005</v>
      </c>
      <c r="T14" s="9"/>
      <c r="U14" s="9"/>
      <c r="V14" s="9">
        <v>-0.92867710000000003</v>
      </c>
      <c r="W14" s="9"/>
      <c r="X14" s="9"/>
      <c r="Y14" s="9">
        <v>5.7694549999999998</v>
      </c>
      <c r="Z14" s="9"/>
      <c r="AA14" s="9"/>
      <c r="AB14" s="9">
        <v>0.67370459999999999</v>
      </c>
      <c r="AC14" s="9"/>
      <c r="AD14" s="9"/>
      <c r="AE14" s="9">
        <v>8.3671570000000001E-2</v>
      </c>
      <c r="AF14" s="9"/>
      <c r="AG14" s="9"/>
      <c r="AH14" s="9">
        <v>123.2696</v>
      </c>
      <c r="AI14" s="9"/>
      <c r="AJ14" s="9"/>
      <c r="AK14" s="11">
        <v>83.680610000000001</v>
      </c>
      <c r="AL14" s="11"/>
      <c r="AM14" s="11"/>
      <c r="AN14" s="9">
        <v>12.356629999999999</v>
      </c>
      <c r="AO14" s="9"/>
      <c r="AP14" s="9"/>
      <c r="AQ14" s="9">
        <v>10554</v>
      </c>
      <c r="AR14" s="9"/>
      <c r="AS14" s="9"/>
      <c r="AT14" s="9">
        <v>-1495.97</v>
      </c>
      <c r="AU14" s="9"/>
      <c r="AV14" s="9"/>
      <c r="AW14" s="25"/>
      <c r="AX14" s="25"/>
      <c r="AY14" s="25"/>
      <c r="AZ14" s="25"/>
    </row>
    <row r="15" spans="1:52" ht="15" customHeight="1" x14ac:dyDescent="0.25">
      <c r="A15" s="8"/>
      <c r="B15" s="8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1"/>
      <c r="AL15" s="11"/>
      <c r="AM15" s="11"/>
      <c r="AN15" s="9"/>
      <c r="AO15" s="9"/>
      <c r="AP15" s="9"/>
      <c r="AQ15" s="9"/>
      <c r="AR15" s="9"/>
      <c r="AS15" s="9"/>
      <c r="AT15" s="9"/>
      <c r="AU15" s="9"/>
      <c r="AV15" s="9"/>
      <c r="AW15" s="25"/>
      <c r="AX15" s="25"/>
      <c r="AY15" s="25"/>
      <c r="AZ15" s="25"/>
    </row>
    <row r="16" spans="1:52" ht="15" customHeight="1" x14ac:dyDescent="0.25">
      <c r="A16" s="8" t="s">
        <v>43</v>
      </c>
      <c r="B16" s="8"/>
      <c r="C16" s="8"/>
      <c r="D16" s="9">
        <v>2992.87</v>
      </c>
      <c r="E16" s="9"/>
      <c r="F16" s="9"/>
      <c r="G16" s="9">
        <v>2993.22</v>
      </c>
      <c r="H16" s="9"/>
      <c r="I16" s="9"/>
      <c r="J16" s="9">
        <v>3013.93</v>
      </c>
      <c r="K16" s="9"/>
      <c r="L16" s="9"/>
      <c r="M16" s="9">
        <v>-8.3675429999999995</v>
      </c>
      <c r="N16" s="9"/>
      <c r="O16" s="9"/>
      <c r="P16" s="9">
        <v>97.192679999999996</v>
      </c>
      <c r="Q16" s="9"/>
      <c r="R16" s="9"/>
      <c r="S16" s="9">
        <v>74.974930000000001</v>
      </c>
      <c r="T16" s="9"/>
      <c r="U16" s="9"/>
      <c r="V16" s="11">
        <v>-0.70760310000000004</v>
      </c>
      <c r="W16" s="11"/>
      <c r="X16" s="11"/>
      <c r="Y16" s="9">
        <v>5.6492259999999996</v>
      </c>
      <c r="Z16" s="9"/>
      <c r="AA16" s="9"/>
      <c r="AB16" s="9">
        <v>0.66056029999999999</v>
      </c>
      <c r="AC16" s="9"/>
      <c r="AD16" s="9"/>
      <c r="AE16" s="18">
        <v>1.109806E-2</v>
      </c>
      <c r="AF16" s="18"/>
      <c r="AG16" s="18"/>
      <c r="AH16" s="9">
        <v>123.9162</v>
      </c>
      <c r="AI16" s="9"/>
      <c r="AJ16" s="9"/>
      <c r="AK16" s="9">
        <v>92.218620000000001</v>
      </c>
      <c r="AL16" s="9"/>
      <c r="AM16" s="9"/>
      <c r="AN16" s="9">
        <v>12.6053</v>
      </c>
      <c r="AO16" s="9"/>
      <c r="AP16" s="9"/>
      <c r="AQ16" s="9">
        <v>10110</v>
      </c>
      <c r="AR16" s="9"/>
      <c r="AS16" s="9"/>
      <c r="AT16" s="9">
        <v>-1490.44</v>
      </c>
      <c r="AU16" s="9"/>
      <c r="AV16" s="9"/>
      <c r="AW16" s="25"/>
      <c r="AX16" s="25"/>
      <c r="AY16" s="25"/>
      <c r="AZ16" s="25"/>
    </row>
    <row r="17" spans="1:52" ht="15" customHeight="1" x14ac:dyDescent="0.25">
      <c r="A17" s="8"/>
      <c r="B17" s="8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1"/>
      <c r="W17" s="11"/>
      <c r="X17" s="11"/>
      <c r="Y17" s="9"/>
      <c r="Z17" s="9"/>
      <c r="AA17" s="9"/>
      <c r="AB17" s="9"/>
      <c r="AC17" s="9"/>
      <c r="AD17" s="9"/>
      <c r="AE17" s="18"/>
      <c r="AF17" s="18"/>
      <c r="AG17" s="18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25"/>
      <c r="AX17" s="25"/>
      <c r="AY17" s="25"/>
      <c r="AZ17" s="25"/>
    </row>
    <row r="18" spans="1:52" ht="15" customHeight="1" x14ac:dyDescent="0.25">
      <c r="A18" s="8" t="s">
        <v>44</v>
      </c>
      <c r="B18" s="8"/>
      <c r="C18" s="8"/>
      <c r="D18" s="9">
        <v>2991</v>
      </c>
      <c r="E18" s="9"/>
      <c r="F18" s="9"/>
      <c r="G18" s="9">
        <v>2991.35</v>
      </c>
      <c r="H18" s="9"/>
      <c r="I18" s="9"/>
      <c r="J18" s="9">
        <v>3012.06</v>
      </c>
      <c r="K18" s="9"/>
      <c r="L18" s="9"/>
      <c r="M18" s="9">
        <v>-8.4692969999999992</v>
      </c>
      <c r="N18" s="9"/>
      <c r="O18" s="9"/>
      <c r="P18" s="11">
        <v>96.91131</v>
      </c>
      <c r="Q18" s="11"/>
      <c r="R18" s="11"/>
      <c r="S18" s="11">
        <v>74.424989999999994</v>
      </c>
      <c r="T18" s="11"/>
      <c r="U18" s="11"/>
      <c r="V18" s="9">
        <v>-0.71118859999999995</v>
      </c>
      <c r="W18" s="9"/>
      <c r="X18" s="9"/>
      <c r="Y18" s="9">
        <v>5.6036619999999999</v>
      </c>
      <c r="Z18" s="9"/>
      <c r="AA18" s="9"/>
      <c r="AB18" s="11">
        <v>0.6557151</v>
      </c>
      <c r="AC18" s="11"/>
      <c r="AD18" s="11"/>
      <c r="AE18" s="11">
        <v>-6.8872409999999997E-3</v>
      </c>
      <c r="AF18" s="11"/>
      <c r="AG18" s="11"/>
      <c r="AH18" s="9">
        <v>123.0926</v>
      </c>
      <c r="AI18" s="9"/>
      <c r="AJ18" s="9"/>
      <c r="AK18" s="9">
        <v>90.720129999999997</v>
      </c>
      <c r="AL18" s="9"/>
      <c r="AM18" s="9"/>
      <c r="AN18" s="9">
        <v>12.502890000000001</v>
      </c>
      <c r="AO18" s="9"/>
      <c r="AP18" s="9"/>
      <c r="AQ18" s="9">
        <v>10052</v>
      </c>
      <c r="AR18" s="9"/>
      <c r="AS18" s="9"/>
      <c r="AT18" s="11">
        <v>-1489.5</v>
      </c>
      <c r="AU18" s="11"/>
      <c r="AV18" s="11"/>
      <c r="AW18" s="25"/>
      <c r="AX18" s="25"/>
      <c r="AY18" s="25"/>
      <c r="AZ18" s="25"/>
    </row>
    <row r="19" spans="1:52" ht="15" customHeight="1" x14ac:dyDescent="0.25">
      <c r="A19" s="8"/>
      <c r="B19" s="8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1"/>
      <c r="Q19" s="11"/>
      <c r="R19" s="11"/>
      <c r="S19" s="11"/>
      <c r="T19" s="11"/>
      <c r="U19" s="11"/>
      <c r="V19" s="9"/>
      <c r="W19" s="9"/>
      <c r="X19" s="9"/>
      <c r="Y19" s="9"/>
      <c r="Z19" s="9"/>
      <c r="AA19" s="9"/>
      <c r="AB19" s="11"/>
      <c r="AC19" s="11"/>
      <c r="AD19" s="11"/>
      <c r="AE19" s="11"/>
      <c r="AF19" s="11"/>
      <c r="AG19" s="11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11"/>
      <c r="AU19" s="11"/>
      <c r="AV19" s="11"/>
      <c r="AW19" s="25"/>
      <c r="AX19" s="25"/>
      <c r="AY19" s="25"/>
      <c r="AZ19" s="25"/>
    </row>
    <row r="20" spans="1:52" ht="15" customHeight="1" x14ac:dyDescent="0.25">
      <c r="A20" s="8" t="s">
        <v>45</v>
      </c>
      <c r="B20" s="8"/>
      <c r="C20" s="8"/>
      <c r="D20" s="9" t="s">
        <v>46</v>
      </c>
      <c r="E20" s="9"/>
      <c r="F20" s="9"/>
      <c r="G20" s="9" t="s">
        <v>46</v>
      </c>
      <c r="H20" s="9"/>
      <c r="I20" s="9"/>
      <c r="J20" s="9" t="s">
        <v>46</v>
      </c>
      <c r="K20" s="9"/>
      <c r="L20" s="9"/>
      <c r="M20" s="9" t="s">
        <v>46</v>
      </c>
      <c r="N20" s="9"/>
      <c r="O20" s="9"/>
      <c r="P20" s="9" t="s">
        <v>46</v>
      </c>
      <c r="Q20" s="9"/>
      <c r="R20" s="9"/>
      <c r="S20" s="9" t="s">
        <v>46</v>
      </c>
      <c r="T20" s="9"/>
      <c r="U20" s="9"/>
      <c r="V20" s="9" t="s">
        <v>46</v>
      </c>
      <c r="W20" s="9"/>
      <c r="X20" s="9"/>
      <c r="Y20" s="9" t="s">
        <v>46</v>
      </c>
      <c r="Z20" s="9"/>
      <c r="AA20" s="9"/>
      <c r="AB20" s="9" t="s">
        <v>46</v>
      </c>
      <c r="AC20" s="9"/>
      <c r="AD20" s="9"/>
      <c r="AE20" s="9" t="s">
        <v>46</v>
      </c>
      <c r="AF20" s="9"/>
      <c r="AG20" s="9"/>
      <c r="AH20" s="9" t="s">
        <v>46</v>
      </c>
      <c r="AI20" s="9"/>
      <c r="AJ20" s="9"/>
      <c r="AK20" s="9" t="s">
        <v>46</v>
      </c>
      <c r="AL20" s="9"/>
      <c r="AM20" s="9"/>
      <c r="AN20" s="9" t="s">
        <v>46</v>
      </c>
      <c r="AO20" s="9"/>
      <c r="AP20" s="9"/>
      <c r="AQ20" s="9" t="s">
        <v>46</v>
      </c>
      <c r="AR20" s="9"/>
      <c r="AS20" s="9"/>
      <c r="AT20" s="9" t="s">
        <v>46</v>
      </c>
      <c r="AU20" s="9"/>
      <c r="AV20" s="9"/>
      <c r="AW20" s="25"/>
      <c r="AX20" s="25"/>
      <c r="AY20" s="25"/>
      <c r="AZ20" s="25"/>
    </row>
    <row r="21" spans="1:52" ht="15" customHeight="1" x14ac:dyDescent="0.25">
      <c r="A21" s="8"/>
      <c r="B21" s="8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25"/>
      <c r="AX21" s="25"/>
      <c r="AY21" s="25"/>
      <c r="AZ21" s="25"/>
    </row>
    <row r="22" spans="1:52" ht="15" customHeight="1" x14ac:dyDescent="0.25">
      <c r="A22" s="8" t="s">
        <v>33</v>
      </c>
      <c r="B22" s="8"/>
      <c r="C22" s="8"/>
      <c r="D22" s="14">
        <f>MIN(D6:F21)</f>
        <v>2989.98</v>
      </c>
      <c r="E22" s="15"/>
      <c r="F22" s="15"/>
      <c r="G22" s="14">
        <f>MIN(G6:I21)</f>
        <v>2990.23</v>
      </c>
      <c r="H22" s="15"/>
      <c r="I22" s="15"/>
      <c r="J22" s="14">
        <f>MIN(J6:L21)</f>
        <v>3007.52</v>
      </c>
      <c r="K22" s="15"/>
      <c r="L22" s="15"/>
      <c r="M22" s="14">
        <v>-8.2811219999999999</v>
      </c>
      <c r="N22" s="14"/>
      <c r="O22" s="14"/>
      <c r="P22" s="14">
        <f>MIN(P6:R21)</f>
        <v>96.91131</v>
      </c>
      <c r="Q22" s="15"/>
      <c r="R22" s="15"/>
      <c r="S22" s="14">
        <f>MIN(S6:U21)</f>
        <v>74.424989999999994</v>
      </c>
      <c r="T22" s="15"/>
      <c r="U22" s="15"/>
      <c r="V22" s="14">
        <v>-0.7060341</v>
      </c>
      <c r="W22" s="14"/>
      <c r="X22" s="14"/>
      <c r="Y22" s="14">
        <f>MIN(Y6:AA21)</f>
        <v>5.5990580000000003</v>
      </c>
      <c r="Z22" s="15"/>
      <c r="AA22" s="15"/>
      <c r="AB22" s="14">
        <f>MIN(AB6:AD21)</f>
        <v>0.6557151</v>
      </c>
      <c r="AC22" s="15"/>
      <c r="AD22" s="15"/>
      <c r="AE22" s="14">
        <v>-6.8872409999999997E-3</v>
      </c>
      <c r="AF22" s="14"/>
      <c r="AG22" s="14"/>
      <c r="AH22" s="14">
        <f>MIN(AH6:AJ21)</f>
        <v>122.999</v>
      </c>
      <c r="AI22" s="15"/>
      <c r="AJ22" s="15"/>
      <c r="AK22" s="14">
        <f>MIN(AK6:AM21)</f>
        <v>83.680610000000001</v>
      </c>
      <c r="AL22" s="15"/>
      <c r="AM22" s="15"/>
      <c r="AN22" s="14">
        <f>MIN(AN6:AP21)</f>
        <v>12.32002</v>
      </c>
      <c r="AO22" s="15"/>
      <c r="AP22" s="15"/>
      <c r="AQ22" s="14">
        <f>MIN(AQ6:AS21)</f>
        <v>10044</v>
      </c>
      <c r="AR22" s="15"/>
      <c r="AS22" s="15"/>
      <c r="AT22" s="14">
        <f>MAX(AT6:AV21)</f>
        <v>-1489.5</v>
      </c>
      <c r="AU22" s="15"/>
      <c r="AV22" s="15"/>
      <c r="AW22" s="25"/>
      <c r="AX22" s="25"/>
      <c r="AY22" s="25"/>
      <c r="AZ22" s="25"/>
    </row>
    <row r="23" spans="1:52" ht="15" customHeight="1" x14ac:dyDescent="0.25">
      <c r="A23" s="8"/>
      <c r="B23" s="8"/>
      <c r="C23" s="8"/>
      <c r="D23" s="15"/>
      <c r="E23" s="15"/>
      <c r="F23" s="15"/>
      <c r="G23" s="15"/>
      <c r="H23" s="15"/>
      <c r="I23" s="15"/>
      <c r="J23" s="15"/>
      <c r="K23" s="15"/>
      <c r="L23" s="15"/>
      <c r="M23" s="14"/>
      <c r="N23" s="14"/>
      <c r="O23" s="14"/>
      <c r="P23" s="15"/>
      <c r="Q23" s="15"/>
      <c r="R23" s="15"/>
      <c r="S23" s="15"/>
      <c r="T23" s="15"/>
      <c r="U23" s="15"/>
      <c r="V23" s="14"/>
      <c r="W23" s="14"/>
      <c r="X23" s="14"/>
      <c r="Y23" s="15"/>
      <c r="Z23" s="15"/>
      <c r="AA23" s="15"/>
      <c r="AB23" s="15"/>
      <c r="AC23" s="15"/>
      <c r="AD23" s="15"/>
      <c r="AE23" s="14"/>
      <c r="AF23" s="14"/>
      <c r="AG23" s="14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25"/>
      <c r="AX23" s="25"/>
      <c r="AY23" s="25"/>
      <c r="AZ23" s="25"/>
    </row>
    <row r="24" spans="1:52" ht="15" customHeight="1" x14ac:dyDescent="0.25">
      <c r="A24" s="13" t="s">
        <v>35</v>
      </c>
      <c r="B24" s="13"/>
      <c r="C24" s="13"/>
      <c r="D24" s="10" t="s">
        <v>1</v>
      </c>
      <c r="E24" s="10"/>
      <c r="F24" s="10"/>
      <c r="G24" s="10" t="s">
        <v>3</v>
      </c>
      <c r="H24" s="10"/>
      <c r="I24" s="10"/>
      <c r="J24" s="10" t="s">
        <v>2</v>
      </c>
      <c r="K24" s="10"/>
      <c r="L24" s="10"/>
      <c r="M24" s="10" t="s">
        <v>5</v>
      </c>
      <c r="N24" s="10"/>
      <c r="O24" s="10"/>
      <c r="P24" s="10" t="s">
        <v>6</v>
      </c>
      <c r="Q24" s="10"/>
      <c r="R24" s="10"/>
      <c r="S24" s="10" t="s">
        <v>7</v>
      </c>
      <c r="T24" s="10"/>
      <c r="U24" s="10"/>
      <c r="V24" s="10" t="s">
        <v>8</v>
      </c>
      <c r="W24" s="10"/>
      <c r="X24" s="10"/>
      <c r="Y24" s="10" t="s">
        <v>4</v>
      </c>
      <c r="Z24" s="10"/>
      <c r="AA24" s="10"/>
      <c r="AB24" s="10" t="s">
        <v>9</v>
      </c>
      <c r="AC24" s="10"/>
      <c r="AD24" s="10"/>
      <c r="AE24" s="10" t="s">
        <v>10</v>
      </c>
      <c r="AF24" s="10"/>
      <c r="AG24" s="10"/>
      <c r="AH24" s="10" t="s">
        <v>11</v>
      </c>
      <c r="AI24" s="10"/>
      <c r="AJ24" s="10"/>
      <c r="AK24" s="10" t="s">
        <v>12</v>
      </c>
      <c r="AL24" s="10"/>
      <c r="AM24" s="10"/>
      <c r="AN24" s="10" t="s">
        <v>13</v>
      </c>
      <c r="AO24" s="10"/>
      <c r="AP24" s="10"/>
      <c r="AQ24" s="10" t="s">
        <v>15</v>
      </c>
      <c r="AR24" s="10"/>
      <c r="AS24" s="10"/>
      <c r="AT24" s="10" t="s">
        <v>16</v>
      </c>
      <c r="AU24" s="10"/>
      <c r="AV24" s="10"/>
      <c r="AW24" s="25" t="s">
        <v>61</v>
      </c>
      <c r="AX24" s="25"/>
      <c r="AY24" s="25"/>
      <c r="AZ24" s="25"/>
    </row>
    <row r="25" spans="1:52" ht="15" customHeight="1" x14ac:dyDescent="0.25">
      <c r="A25" s="8" t="s">
        <v>38</v>
      </c>
      <c r="B25" s="8"/>
      <c r="C25" s="8"/>
      <c r="D25" s="8">
        <v>2090.67</v>
      </c>
      <c r="E25" s="8"/>
      <c r="F25" s="8"/>
      <c r="G25" s="8">
        <v>2090.84</v>
      </c>
      <c r="H25" s="8"/>
      <c r="I25" s="8"/>
      <c r="J25" s="17">
        <v>2104.71</v>
      </c>
      <c r="K25" s="17"/>
      <c r="L25" s="17"/>
      <c r="M25" s="19">
        <v>-1.284538</v>
      </c>
      <c r="N25" s="19"/>
      <c r="O25" s="19"/>
      <c r="P25" s="8">
        <v>15.752700000000001</v>
      </c>
      <c r="Q25" s="8"/>
      <c r="R25" s="8"/>
      <c r="S25" s="8">
        <v>12.00357</v>
      </c>
      <c r="T25" s="8"/>
      <c r="U25" s="8"/>
      <c r="V25" s="19">
        <v>-1.4404950000000001</v>
      </c>
      <c r="W25" s="19"/>
      <c r="X25" s="19"/>
      <c r="Y25" s="8">
        <v>10.41933</v>
      </c>
      <c r="Z25" s="8"/>
      <c r="AA25" s="8"/>
      <c r="AB25" s="8">
        <v>0.73790009999999995</v>
      </c>
      <c r="AC25" s="8"/>
      <c r="AD25" s="8"/>
      <c r="AE25" s="8">
        <v>6.6957139999999998E-2</v>
      </c>
      <c r="AF25" s="8"/>
      <c r="AG25" s="8"/>
      <c r="AH25" s="8">
        <v>10.80082</v>
      </c>
      <c r="AI25" s="8"/>
      <c r="AJ25" s="8"/>
      <c r="AK25" s="8">
        <v>8.5611549999999994</v>
      </c>
      <c r="AL25" s="8"/>
      <c r="AM25" s="8"/>
      <c r="AN25" s="17">
        <v>16.219840000000001</v>
      </c>
      <c r="AO25" s="17"/>
      <c r="AP25" s="17"/>
      <c r="AQ25" s="8">
        <v>263.39999999999998</v>
      </c>
      <c r="AR25" s="8"/>
      <c r="AS25" s="8"/>
      <c r="AT25" s="8">
        <v>-1041.3399999999999</v>
      </c>
      <c r="AU25" s="8"/>
      <c r="AV25" s="8"/>
      <c r="AW25" s="25"/>
      <c r="AX25" s="25"/>
      <c r="AY25" s="25"/>
      <c r="AZ25" s="25"/>
    </row>
    <row r="26" spans="1:52" ht="1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17"/>
      <c r="K26" s="17"/>
      <c r="L26" s="17"/>
      <c r="M26" s="19"/>
      <c r="N26" s="19"/>
      <c r="O26" s="19"/>
      <c r="P26" s="8"/>
      <c r="Q26" s="8"/>
      <c r="R26" s="8"/>
      <c r="S26" s="8"/>
      <c r="T26" s="8"/>
      <c r="U26" s="8"/>
      <c r="V26" s="19"/>
      <c r="W26" s="19"/>
      <c r="X26" s="19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17"/>
      <c r="AO26" s="17"/>
      <c r="AP26" s="17"/>
      <c r="AQ26" s="8"/>
      <c r="AR26" s="8"/>
      <c r="AS26" s="8"/>
      <c r="AT26" s="8"/>
      <c r="AU26" s="8"/>
      <c r="AV26" s="8"/>
      <c r="AW26" s="25"/>
      <c r="AX26" s="25"/>
      <c r="AY26" s="25"/>
      <c r="AZ26" s="25"/>
    </row>
    <row r="27" spans="1:52" ht="15" customHeight="1" x14ac:dyDescent="0.25">
      <c r="A27" s="8" t="s">
        <v>39</v>
      </c>
      <c r="B27" s="8"/>
      <c r="C27" s="8"/>
      <c r="D27" s="8">
        <v>2091.1</v>
      </c>
      <c r="E27" s="8"/>
      <c r="F27" s="8"/>
      <c r="G27" s="8">
        <v>2091.35</v>
      </c>
      <c r="H27" s="8"/>
      <c r="I27" s="8"/>
      <c r="J27" s="8">
        <v>2108.65</v>
      </c>
      <c r="K27" s="8"/>
      <c r="L27" s="8"/>
      <c r="M27" s="17">
        <v>-1.256416</v>
      </c>
      <c r="N27" s="17"/>
      <c r="O27" s="17"/>
      <c r="P27" s="8">
        <v>15.693110000000001</v>
      </c>
      <c r="Q27" s="8"/>
      <c r="R27" s="8"/>
      <c r="S27" s="8">
        <v>11.94777</v>
      </c>
      <c r="T27" s="8"/>
      <c r="U27" s="8"/>
      <c r="V27" s="8">
        <v>-1.428372</v>
      </c>
      <c r="W27" s="8"/>
      <c r="X27" s="8"/>
      <c r="Y27" s="8">
        <v>10.351190000000001</v>
      </c>
      <c r="Z27" s="8"/>
      <c r="AA27" s="8"/>
      <c r="AB27" s="8">
        <v>0.73446979999999995</v>
      </c>
      <c r="AC27" s="8"/>
      <c r="AD27" s="8"/>
      <c r="AE27" s="17">
        <v>-2.5727100000000002E-3</v>
      </c>
      <c r="AF27" s="17"/>
      <c r="AG27" s="17"/>
      <c r="AH27" s="8">
        <v>11.005890000000001</v>
      </c>
      <c r="AI27" s="8"/>
      <c r="AJ27" s="8"/>
      <c r="AK27" s="8">
        <v>8.707732</v>
      </c>
      <c r="AL27" s="8"/>
      <c r="AM27" s="8"/>
      <c r="AN27" s="8">
        <v>16.406860000000002</v>
      </c>
      <c r="AO27" s="8"/>
      <c r="AP27" s="8"/>
      <c r="AQ27" s="8">
        <v>262.5</v>
      </c>
      <c r="AR27" s="8"/>
      <c r="AS27" s="8"/>
      <c r="AT27" s="8">
        <v>-1040.55</v>
      </c>
      <c r="AU27" s="8"/>
      <c r="AV27" s="8"/>
      <c r="AW27" s="25"/>
      <c r="AX27" s="25"/>
      <c r="AY27" s="25"/>
      <c r="AZ27" s="25"/>
    </row>
    <row r="28" spans="1:52" ht="1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7"/>
      <c r="N28" s="17"/>
      <c r="O28" s="17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17"/>
      <c r="AF28" s="17"/>
      <c r="AG28" s="17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25"/>
      <c r="AX28" s="25"/>
      <c r="AY28" s="25"/>
      <c r="AZ28" s="25"/>
    </row>
    <row r="29" spans="1:52" ht="15" customHeight="1" x14ac:dyDescent="0.25">
      <c r="A29" s="8" t="s">
        <v>40</v>
      </c>
      <c r="B29" s="8"/>
      <c r="C29" s="8"/>
      <c r="D29" s="8">
        <v>2091</v>
      </c>
      <c r="E29" s="8"/>
      <c r="F29" s="8"/>
      <c r="G29" s="8">
        <v>2091.25</v>
      </c>
      <c r="H29" s="8"/>
      <c r="I29" s="8"/>
      <c r="J29" s="8">
        <v>2108.5500000000002</v>
      </c>
      <c r="K29" s="8"/>
      <c r="L29" s="8"/>
      <c r="M29" s="8">
        <v>-1.270859</v>
      </c>
      <c r="N29" s="8"/>
      <c r="O29" s="8"/>
      <c r="P29" s="8">
        <v>15.69101</v>
      </c>
      <c r="Q29" s="8"/>
      <c r="R29" s="8"/>
      <c r="S29" s="8">
        <v>11.94387</v>
      </c>
      <c r="T29" s="8"/>
      <c r="U29" s="8"/>
      <c r="V29" s="8">
        <v>-1.443289</v>
      </c>
      <c r="W29" s="8"/>
      <c r="X29" s="8"/>
      <c r="Y29" s="8">
        <v>10.348179999999999</v>
      </c>
      <c r="Z29" s="8"/>
      <c r="AA29" s="8"/>
      <c r="AB29" s="8">
        <v>0.73422969999999999</v>
      </c>
      <c r="AC29" s="8"/>
      <c r="AD29" s="8"/>
      <c r="AE29" s="8">
        <v>-6.9769970000000004E-3</v>
      </c>
      <c r="AF29" s="8"/>
      <c r="AG29" s="8"/>
      <c r="AH29" s="8">
        <v>10.95045</v>
      </c>
      <c r="AI29" s="8"/>
      <c r="AJ29" s="8"/>
      <c r="AK29" s="8">
        <v>8.665286</v>
      </c>
      <c r="AL29" s="8"/>
      <c r="AM29" s="8"/>
      <c r="AN29" s="8">
        <v>16.348230000000001</v>
      </c>
      <c r="AO29" s="8"/>
      <c r="AP29" s="8"/>
      <c r="AQ29" s="8">
        <v>262.39999999999998</v>
      </c>
      <c r="AR29" s="8"/>
      <c r="AS29" s="8"/>
      <c r="AT29" s="8">
        <v>-1040.5</v>
      </c>
      <c r="AU29" s="8"/>
      <c r="AV29" s="8"/>
      <c r="AW29" s="25"/>
      <c r="AX29" s="25"/>
      <c r="AY29" s="25"/>
      <c r="AZ29" s="25"/>
    </row>
    <row r="30" spans="1:52" ht="1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25"/>
      <c r="AX30" s="25"/>
      <c r="AY30" s="25"/>
      <c r="AZ30" s="25"/>
    </row>
    <row r="31" spans="1:52" ht="15" customHeight="1" x14ac:dyDescent="0.25">
      <c r="A31" s="8" t="s">
        <v>41</v>
      </c>
      <c r="B31" s="8"/>
      <c r="C31" s="8"/>
      <c r="D31" s="8">
        <v>2092.96</v>
      </c>
      <c r="E31" s="8"/>
      <c r="F31" s="8"/>
      <c r="G31" s="8">
        <v>2093.31</v>
      </c>
      <c r="H31" s="8"/>
      <c r="I31" s="8"/>
      <c r="J31" s="8">
        <v>2114.0100000000002</v>
      </c>
      <c r="K31" s="8"/>
      <c r="L31" s="8"/>
      <c r="M31" s="8">
        <v>-1.2678210000000001</v>
      </c>
      <c r="N31" s="8"/>
      <c r="O31" s="8"/>
      <c r="P31" s="8">
        <v>15.690239999999999</v>
      </c>
      <c r="Q31" s="8"/>
      <c r="R31" s="8"/>
      <c r="S31" s="8">
        <v>11.94361</v>
      </c>
      <c r="T31" s="8"/>
      <c r="U31" s="8"/>
      <c r="V31" s="17">
        <v>-1.436045</v>
      </c>
      <c r="W31" s="17"/>
      <c r="X31" s="17"/>
      <c r="Y31" s="8">
        <v>10.34933</v>
      </c>
      <c r="Z31" s="8"/>
      <c r="AA31" s="8"/>
      <c r="AB31" s="8">
        <v>0.73421420000000004</v>
      </c>
      <c r="AC31" s="8"/>
      <c r="AD31" s="8"/>
      <c r="AE31" s="8">
        <v>-6.1487490000000002E-3</v>
      </c>
      <c r="AF31" s="8"/>
      <c r="AG31" s="8"/>
      <c r="AH31" s="8">
        <v>10.95044</v>
      </c>
      <c r="AI31" s="8"/>
      <c r="AJ31" s="8"/>
      <c r="AK31" s="8">
        <v>8.6656669999999991</v>
      </c>
      <c r="AL31" s="8"/>
      <c r="AM31" s="8"/>
      <c r="AN31" s="8">
        <v>16.34854</v>
      </c>
      <c r="AO31" s="8"/>
      <c r="AP31" s="8"/>
      <c r="AQ31" s="8">
        <v>263.5</v>
      </c>
      <c r="AR31" s="8"/>
      <c r="AS31" s="8"/>
      <c r="AT31" s="8">
        <v>-1040.48</v>
      </c>
      <c r="AU31" s="8"/>
      <c r="AV31" s="8"/>
      <c r="AW31" s="25"/>
      <c r="AX31" s="25"/>
      <c r="AY31" s="25"/>
      <c r="AZ31" s="25"/>
    </row>
    <row r="32" spans="1:52" ht="1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17"/>
      <c r="W32" s="17"/>
      <c r="X32" s="17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25"/>
      <c r="AX32" s="25"/>
      <c r="AY32" s="25"/>
      <c r="AZ32" s="25"/>
    </row>
    <row r="33" spans="1:52" ht="15" customHeight="1" x14ac:dyDescent="0.25">
      <c r="A33" s="8" t="s">
        <v>42</v>
      </c>
      <c r="B33" s="8"/>
      <c r="C33" s="8"/>
      <c r="D33" s="17">
        <v>2087.5500000000002</v>
      </c>
      <c r="E33" s="17"/>
      <c r="F33" s="17"/>
      <c r="G33" s="17">
        <v>2087.8000000000002</v>
      </c>
      <c r="H33" s="17"/>
      <c r="I33" s="17"/>
      <c r="J33" s="8">
        <v>2105.09</v>
      </c>
      <c r="K33" s="8"/>
      <c r="L33" s="8"/>
      <c r="M33" s="8">
        <v>-1.2846500000000001</v>
      </c>
      <c r="N33" s="8"/>
      <c r="O33" s="8"/>
      <c r="P33" s="8">
        <v>15.58131</v>
      </c>
      <c r="Q33" s="8"/>
      <c r="R33" s="8"/>
      <c r="S33" s="8">
        <v>11.847939999999999</v>
      </c>
      <c r="T33" s="8"/>
      <c r="U33" s="8"/>
      <c r="V33" s="8">
        <v>-1.4505300000000001</v>
      </c>
      <c r="W33" s="8"/>
      <c r="X33" s="8"/>
      <c r="Y33" s="8">
        <v>10.315049999999999</v>
      </c>
      <c r="Z33" s="8"/>
      <c r="AA33" s="8"/>
      <c r="AB33" s="8">
        <v>0.72833270000000006</v>
      </c>
      <c r="AC33" s="8"/>
      <c r="AD33" s="8"/>
      <c r="AE33" s="8">
        <v>4.6317539999999997E-2</v>
      </c>
      <c r="AF33" s="8"/>
      <c r="AG33" s="8"/>
      <c r="AH33" s="17">
        <v>10.12921</v>
      </c>
      <c r="AI33" s="17"/>
      <c r="AJ33" s="17"/>
      <c r="AK33" s="17">
        <v>8.2288119999999996</v>
      </c>
      <c r="AL33" s="17"/>
      <c r="AM33" s="17"/>
      <c r="AN33" s="8">
        <v>16.599699999999999</v>
      </c>
      <c r="AO33" s="8"/>
      <c r="AP33" s="8"/>
      <c r="AQ33" s="17">
        <v>258.8</v>
      </c>
      <c r="AR33" s="17"/>
      <c r="AS33" s="17"/>
      <c r="AT33" s="8">
        <v>-1038.77</v>
      </c>
      <c r="AU33" s="8"/>
      <c r="AV33" s="8"/>
      <c r="AW33" s="25"/>
      <c r="AX33" s="25"/>
      <c r="AY33" s="25"/>
      <c r="AZ33" s="25"/>
    </row>
    <row r="34" spans="1:52" ht="15" customHeight="1" x14ac:dyDescent="0.25">
      <c r="A34" s="8"/>
      <c r="B34" s="8"/>
      <c r="C34" s="8"/>
      <c r="D34" s="17"/>
      <c r="E34" s="17"/>
      <c r="F34" s="17"/>
      <c r="G34" s="17"/>
      <c r="H34" s="17"/>
      <c r="I34" s="1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7"/>
      <c r="AI34" s="17"/>
      <c r="AJ34" s="17"/>
      <c r="AK34" s="17"/>
      <c r="AL34" s="17"/>
      <c r="AM34" s="17"/>
      <c r="AN34" s="8"/>
      <c r="AO34" s="8"/>
      <c r="AP34" s="8"/>
      <c r="AQ34" s="17"/>
      <c r="AR34" s="17"/>
      <c r="AS34" s="17"/>
      <c r="AT34" s="8"/>
      <c r="AU34" s="8"/>
      <c r="AV34" s="8"/>
      <c r="AW34" s="25"/>
      <c r="AX34" s="25"/>
      <c r="AY34" s="25"/>
      <c r="AZ34" s="25"/>
    </row>
    <row r="35" spans="1:52" ht="15" customHeight="1" x14ac:dyDescent="0.25">
      <c r="A35" s="8" t="s">
        <v>43</v>
      </c>
      <c r="B35" s="8"/>
      <c r="C35" s="8"/>
      <c r="D35" s="8">
        <v>2088.71</v>
      </c>
      <c r="E35" s="8"/>
      <c r="F35" s="8"/>
      <c r="G35" s="8">
        <v>2089.06</v>
      </c>
      <c r="H35" s="8"/>
      <c r="I35" s="8"/>
      <c r="J35" s="8">
        <v>2109.7600000000002</v>
      </c>
      <c r="K35" s="8"/>
      <c r="L35" s="8"/>
      <c r="M35" s="8">
        <v>-1.264302</v>
      </c>
      <c r="N35" s="8"/>
      <c r="O35" s="8"/>
      <c r="P35" s="8">
        <v>15.551270000000001</v>
      </c>
      <c r="Q35" s="8"/>
      <c r="R35" s="8"/>
      <c r="S35" s="17">
        <v>11.81682</v>
      </c>
      <c r="T35" s="17"/>
      <c r="U35" s="17"/>
      <c r="V35" s="8">
        <v>-1.439649</v>
      </c>
      <c r="W35" s="8"/>
      <c r="X35" s="8"/>
      <c r="Y35" s="8">
        <v>10.269310000000001</v>
      </c>
      <c r="Z35" s="8"/>
      <c r="AA35" s="8"/>
      <c r="AB35" s="17">
        <v>0.72641979999999995</v>
      </c>
      <c r="AC35" s="17"/>
      <c r="AD35" s="17"/>
      <c r="AE35" s="19">
        <v>-3.603462E-3</v>
      </c>
      <c r="AF35" s="19"/>
      <c r="AG35" s="19"/>
      <c r="AH35" s="8">
        <v>10.153740000000001</v>
      </c>
      <c r="AI35" s="8"/>
      <c r="AJ35" s="8"/>
      <c r="AK35" s="8">
        <v>8.2368109999999994</v>
      </c>
      <c r="AL35" s="8"/>
      <c r="AM35" s="8"/>
      <c r="AN35" s="8">
        <v>16.476880000000001</v>
      </c>
      <c r="AO35" s="8"/>
      <c r="AP35" s="8"/>
      <c r="AQ35" s="17">
        <v>258.8</v>
      </c>
      <c r="AR35" s="17"/>
      <c r="AS35" s="17"/>
      <c r="AT35" s="8">
        <v>-1038.3499999999999</v>
      </c>
      <c r="AU35" s="8"/>
      <c r="AV35" s="8"/>
      <c r="AW35" s="25"/>
      <c r="AX35" s="25"/>
      <c r="AY35" s="25"/>
      <c r="AZ35" s="25"/>
    </row>
    <row r="36" spans="1:52" ht="1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7"/>
      <c r="T36" s="17"/>
      <c r="U36" s="17"/>
      <c r="V36" s="8"/>
      <c r="W36" s="8"/>
      <c r="X36" s="8"/>
      <c r="Y36" s="8"/>
      <c r="Z36" s="8"/>
      <c r="AA36" s="8"/>
      <c r="AB36" s="17"/>
      <c r="AC36" s="17"/>
      <c r="AD36" s="17"/>
      <c r="AE36" s="19"/>
      <c r="AF36" s="19"/>
      <c r="AG36" s="19"/>
      <c r="AH36" s="8"/>
      <c r="AI36" s="8"/>
      <c r="AJ36" s="8"/>
      <c r="AK36" s="8"/>
      <c r="AL36" s="8"/>
      <c r="AM36" s="8"/>
      <c r="AN36" s="8"/>
      <c r="AO36" s="8"/>
      <c r="AP36" s="8"/>
      <c r="AQ36" s="17"/>
      <c r="AR36" s="17"/>
      <c r="AS36" s="17"/>
      <c r="AT36" s="8"/>
      <c r="AU36" s="8"/>
      <c r="AV36" s="8"/>
      <c r="AW36" s="25"/>
      <c r="AX36" s="25"/>
      <c r="AY36" s="25"/>
      <c r="AZ36" s="25"/>
    </row>
    <row r="37" spans="1:52" ht="15" customHeight="1" x14ac:dyDescent="0.25">
      <c r="A37" s="8" t="s">
        <v>44</v>
      </c>
      <c r="B37" s="8"/>
      <c r="C37" s="8"/>
      <c r="D37" s="8">
        <v>2088.66</v>
      </c>
      <c r="E37" s="8"/>
      <c r="F37" s="8"/>
      <c r="G37" s="8">
        <v>2089.0100000000002</v>
      </c>
      <c r="H37" s="8"/>
      <c r="I37" s="8"/>
      <c r="J37" s="8">
        <v>2109.7199999999998</v>
      </c>
      <c r="K37" s="8"/>
      <c r="L37" s="8"/>
      <c r="M37" s="8">
        <v>-1.266202</v>
      </c>
      <c r="N37" s="8"/>
      <c r="O37" s="8"/>
      <c r="P37" s="17">
        <v>15.550039999999999</v>
      </c>
      <c r="Q37" s="17"/>
      <c r="R37" s="17"/>
      <c r="S37" s="8">
        <v>11.817130000000001</v>
      </c>
      <c r="T37" s="8"/>
      <c r="U37" s="8"/>
      <c r="V37" s="8">
        <v>-1.440728</v>
      </c>
      <c r="W37" s="8"/>
      <c r="X37" s="8"/>
      <c r="Y37" s="17">
        <v>10.26857</v>
      </c>
      <c r="Z37" s="17"/>
      <c r="AA37" s="17"/>
      <c r="AB37" s="8">
        <v>0.72643869999999999</v>
      </c>
      <c r="AC37" s="8"/>
      <c r="AD37" s="8"/>
      <c r="AE37" s="8">
        <v>-6.5767559999999996E-3</v>
      </c>
      <c r="AF37" s="8"/>
      <c r="AG37" s="8"/>
      <c r="AH37" s="8">
        <v>10.153700000000001</v>
      </c>
      <c r="AI37" s="8"/>
      <c r="AJ37" s="8"/>
      <c r="AK37" s="8">
        <v>8.2362190000000002</v>
      </c>
      <c r="AL37" s="8"/>
      <c r="AM37" s="8"/>
      <c r="AN37" s="8">
        <v>16.473600000000001</v>
      </c>
      <c r="AO37" s="8"/>
      <c r="AP37" s="8"/>
      <c r="AQ37" s="17">
        <v>258.8</v>
      </c>
      <c r="AR37" s="17"/>
      <c r="AS37" s="17"/>
      <c r="AT37" s="17">
        <v>-1038.33</v>
      </c>
      <c r="AU37" s="17"/>
      <c r="AV37" s="17"/>
      <c r="AW37" s="25"/>
      <c r="AX37" s="25"/>
      <c r="AY37" s="25"/>
      <c r="AZ37" s="25"/>
    </row>
    <row r="38" spans="1:52" ht="1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17"/>
      <c r="Q38" s="17"/>
      <c r="R38" s="17"/>
      <c r="S38" s="8"/>
      <c r="T38" s="8"/>
      <c r="U38" s="8"/>
      <c r="V38" s="8"/>
      <c r="W38" s="8"/>
      <c r="X38" s="8"/>
      <c r="Y38" s="17"/>
      <c r="Z38" s="17"/>
      <c r="AA38" s="17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17"/>
      <c r="AR38" s="17"/>
      <c r="AS38" s="17"/>
      <c r="AT38" s="17"/>
      <c r="AU38" s="17"/>
      <c r="AV38" s="17"/>
      <c r="AW38" s="25"/>
      <c r="AX38" s="25"/>
      <c r="AY38" s="25"/>
      <c r="AZ38" s="25"/>
    </row>
    <row r="39" spans="1:52" ht="15" customHeight="1" x14ac:dyDescent="0.25">
      <c r="A39" s="8" t="s">
        <v>45</v>
      </c>
      <c r="B39" s="8"/>
      <c r="C39" s="8"/>
      <c r="D39" s="8">
        <v>2091.0500000000002</v>
      </c>
      <c r="E39" s="8"/>
      <c r="F39" s="8"/>
      <c r="G39" s="8">
        <v>2091.52</v>
      </c>
      <c r="H39" s="8"/>
      <c r="I39" s="8"/>
      <c r="J39" s="8">
        <v>2115.62</v>
      </c>
      <c r="K39" s="8"/>
      <c r="L39" s="8"/>
      <c r="M39" s="8">
        <v>-1.280972</v>
      </c>
      <c r="N39" s="8"/>
      <c r="O39" s="8"/>
      <c r="P39" s="8">
        <v>15.56514</v>
      </c>
      <c r="Q39" s="8"/>
      <c r="R39" s="8"/>
      <c r="S39" s="8">
        <v>11.825670000000001</v>
      </c>
      <c r="T39" s="8"/>
      <c r="U39" s="8"/>
      <c r="V39" s="8">
        <v>-1.4419850000000001</v>
      </c>
      <c r="W39" s="8"/>
      <c r="X39" s="8"/>
      <c r="Y39" s="8">
        <v>10.31179</v>
      </c>
      <c r="Z39" s="8"/>
      <c r="AA39" s="8"/>
      <c r="AB39" s="8">
        <v>0.72696380000000005</v>
      </c>
      <c r="AC39" s="8"/>
      <c r="AD39" s="8"/>
      <c r="AE39" s="8">
        <v>6.5795389999999995E-2</v>
      </c>
      <c r="AF39" s="8"/>
      <c r="AG39" s="8"/>
      <c r="AH39" s="8">
        <v>10.14744</v>
      </c>
      <c r="AI39" s="8"/>
      <c r="AJ39" s="8"/>
      <c r="AK39" s="8">
        <v>8.2455339999999993</v>
      </c>
      <c r="AL39" s="8"/>
      <c r="AM39" s="8"/>
      <c r="AN39" s="8">
        <v>16.653500000000001</v>
      </c>
      <c r="AO39" s="8"/>
      <c r="AP39" s="8"/>
      <c r="AQ39" s="8">
        <v>260.39999999999998</v>
      </c>
      <c r="AR39" s="8"/>
      <c r="AS39" s="8"/>
      <c r="AT39" s="8">
        <v>-1038.53</v>
      </c>
      <c r="AU39" s="8"/>
      <c r="AV39" s="8"/>
      <c r="AW39" s="25"/>
      <c r="AX39" s="25"/>
      <c r="AY39" s="25"/>
      <c r="AZ39" s="25"/>
    </row>
    <row r="40" spans="1:52" ht="1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25"/>
      <c r="AX40" s="25"/>
      <c r="AY40" s="25"/>
      <c r="AZ40" s="25"/>
    </row>
    <row r="41" spans="1:52" ht="15" customHeight="1" x14ac:dyDescent="0.25">
      <c r="A41" s="8" t="s">
        <v>33</v>
      </c>
      <c r="B41" s="8"/>
      <c r="C41" s="8"/>
      <c r="D41" s="15">
        <f>MIN(D25:F40)</f>
        <v>2087.5500000000002</v>
      </c>
      <c r="E41" s="15"/>
      <c r="F41" s="15"/>
      <c r="G41" s="15">
        <f>MIN(G25:I40)</f>
        <v>2087.8000000000002</v>
      </c>
      <c r="H41" s="15"/>
      <c r="I41" s="15"/>
      <c r="J41" s="15">
        <f>MIN(J25:L40)</f>
        <v>2104.71</v>
      </c>
      <c r="K41" s="15"/>
      <c r="L41" s="15"/>
      <c r="M41" s="15">
        <v>-1.256416</v>
      </c>
      <c r="N41" s="15"/>
      <c r="O41" s="15"/>
      <c r="P41" s="15">
        <f>MIN(P25:R40)</f>
        <v>15.550039999999999</v>
      </c>
      <c r="Q41" s="15"/>
      <c r="R41" s="15"/>
      <c r="S41" s="15">
        <f>MIN(S25:U40)</f>
        <v>11.81682</v>
      </c>
      <c r="T41" s="15"/>
      <c r="U41" s="15"/>
      <c r="V41" s="15">
        <v>-1.436045</v>
      </c>
      <c r="W41" s="15"/>
      <c r="X41" s="15"/>
      <c r="Y41" s="15">
        <f>MIN(Y25:AA40)</f>
        <v>10.26857</v>
      </c>
      <c r="Z41" s="15"/>
      <c r="AA41" s="15"/>
      <c r="AB41" s="15">
        <f>MIN(AB25:AD40)</f>
        <v>0.72641979999999995</v>
      </c>
      <c r="AC41" s="15"/>
      <c r="AD41" s="15"/>
      <c r="AE41" s="15">
        <v>-2.5727100000000002E-3</v>
      </c>
      <c r="AF41" s="15"/>
      <c r="AG41" s="15"/>
      <c r="AH41" s="15">
        <f>MIN(AH25:AJ40)</f>
        <v>10.12921</v>
      </c>
      <c r="AI41" s="15"/>
      <c r="AJ41" s="15"/>
      <c r="AK41" s="15">
        <f>MIN(AK25:AM40)</f>
        <v>8.2288119999999996</v>
      </c>
      <c r="AL41" s="15"/>
      <c r="AM41" s="15"/>
      <c r="AN41" s="15">
        <f>MIN(AN25:AP40)</f>
        <v>16.219840000000001</v>
      </c>
      <c r="AO41" s="15"/>
      <c r="AP41" s="15"/>
      <c r="AQ41" s="15">
        <f>MIN(AQ25:AS40)</f>
        <v>258.8</v>
      </c>
      <c r="AR41" s="15"/>
      <c r="AS41" s="15"/>
      <c r="AT41" s="15">
        <f>MAX(AT25:AV40)</f>
        <v>-1038.33</v>
      </c>
      <c r="AU41" s="15"/>
      <c r="AV41" s="15"/>
      <c r="AW41" s="25"/>
      <c r="AX41" s="25"/>
      <c r="AY41" s="25"/>
      <c r="AZ41" s="25"/>
    </row>
    <row r="42" spans="1:52" ht="15" customHeight="1" x14ac:dyDescent="0.25">
      <c r="A42" s="8"/>
      <c r="B42" s="8"/>
      <c r="C42" s="8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25"/>
      <c r="AX42" s="25"/>
      <c r="AY42" s="25"/>
      <c r="AZ42" s="25"/>
    </row>
    <row r="43" spans="1:52" ht="15" customHeight="1" x14ac:dyDescent="0.25">
      <c r="AW43" s="2"/>
      <c r="AX43" s="2"/>
      <c r="AY43" s="2"/>
      <c r="AZ43" s="2"/>
    </row>
    <row r="44" spans="1:52" ht="15" customHeight="1" x14ac:dyDescent="0.25">
      <c r="AW44" s="2"/>
      <c r="AX44" s="2"/>
      <c r="AY44" s="2"/>
      <c r="AZ44" s="2"/>
    </row>
    <row r="45" spans="1:52" ht="15" customHeight="1" x14ac:dyDescent="0.25">
      <c r="AW45" s="2"/>
      <c r="AX45" s="2"/>
      <c r="AY45" s="2"/>
      <c r="AZ45" s="2"/>
    </row>
    <row r="46" spans="1:52" ht="15" customHeight="1" x14ac:dyDescent="0.25">
      <c r="AW46" s="2"/>
      <c r="AX46" s="2"/>
      <c r="AY46" s="2"/>
      <c r="AZ46" s="2"/>
    </row>
    <row r="47" spans="1:52" ht="15" customHeight="1" x14ac:dyDescent="0.25">
      <c r="AW47" s="2"/>
      <c r="AX47" s="2"/>
      <c r="AY47" s="2"/>
      <c r="AZ47" s="2"/>
    </row>
    <row r="48" spans="1:52" ht="15" customHeight="1" x14ac:dyDescent="0.25">
      <c r="AW48" s="2"/>
      <c r="AX48" s="2"/>
      <c r="AY48" s="2"/>
      <c r="AZ48" s="2"/>
    </row>
    <row r="49" spans="49:52" ht="15" customHeight="1" x14ac:dyDescent="0.25">
      <c r="AW49" s="2"/>
      <c r="AX49" s="2"/>
      <c r="AY49" s="2"/>
      <c r="AZ49" s="2"/>
    </row>
    <row r="50" spans="49:52" ht="15" customHeight="1" x14ac:dyDescent="0.25">
      <c r="AW50" s="2"/>
      <c r="AX50" s="2"/>
      <c r="AY50" s="2"/>
      <c r="AZ50" s="2"/>
    </row>
    <row r="51" spans="49:52" ht="15" customHeight="1" x14ac:dyDescent="0.25">
      <c r="AW51" s="2"/>
      <c r="AX51" s="2"/>
      <c r="AY51" s="2"/>
      <c r="AZ51" s="2"/>
    </row>
    <row r="52" spans="49:52" ht="15" customHeight="1" x14ac:dyDescent="0.25">
      <c r="AW52" s="2"/>
      <c r="AX52" s="2"/>
      <c r="AY52" s="2"/>
      <c r="AZ52" s="2"/>
    </row>
    <row r="53" spans="49:52" ht="15" customHeight="1" x14ac:dyDescent="0.25">
      <c r="AW53" s="2"/>
      <c r="AX53" s="2"/>
      <c r="AY53" s="2"/>
      <c r="AZ53" s="2"/>
    </row>
    <row r="54" spans="49:52" ht="15" customHeight="1" x14ac:dyDescent="0.25">
      <c r="AW54" s="2"/>
      <c r="AX54" s="2"/>
      <c r="AY54" s="2"/>
      <c r="AZ54" s="2"/>
    </row>
    <row r="55" spans="49:52" ht="15" customHeight="1" x14ac:dyDescent="0.25">
      <c r="AW55" s="2"/>
      <c r="AX55" s="2"/>
      <c r="AY55" s="2"/>
      <c r="AZ55" s="2"/>
    </row>
    <row r="56" spans="49:52" ht="15" customHeight="1" x14ac:dyDescent="0.25">
      <c r="AW56" s="2"/>
      <c r="AX56" s="2"/>
      <c r="AY56" s="2"/>
      <c r="AZ56" s="2"/>
    </row>
    <row r="57" spans="49:52" ht="15" customHeight="1" x14ac:dyDescent="0.25">
      <c r="AW57" s="2"/>
      <c r="AX57" s="2"/>
      <c r="AY57" s="2"/>
      <c r="AZ57" s="2"/>
    </row>
    <row r="58" spans="49:52" ht="15" customHeight="1" x14ac:dyDescent="0.25">
      <c r="AW58" s="2"/>
      <c r="AX58" s="2"/>
      <c r="AY58" s="2"/>
      <c r="AZ58" s="2"/>
    </row>
    <row r="59" spans="49:52" ht="15" customHeight="1" x14ac:dyDescent="0.25">
      <c r="AW59" s="2"/>
      <c r="AX59" s="2"/>
      <c r="AY59" s="2"/>
      <c r="AZ59" s="2"/>
    </row>
    <row r="60" spans="49:52" ht="15" customHeight="1" x14ac:dyDescent="0.25">
      <c r="AW60" s="2"/>
      <c r="AX60" s="2"/>
      <c r="AY60" s="2"/>
      <c r="AZ60" s="2"/>
    </row>
    <row r="61" spans="49:52" ht="15" customHeight="1" x14ac:dyDescent="0.25">
      <c r="AW61" s="2"/>
      <c r="AX61" s="2"/>
      <c r="AY61" s="2"/>
      <c r="AZ61" s="2"/>
    </row>
    <row r="62" spans="49:52" ht="15" customHeight="1" x14ac:dyDescent="0.25">
      <c r="AW62" s="2"/>
      <c r="AX62" s="2"/>
      <c r="AY62" s="2"/>
      <c r="AZ62" s="2"/>
    </row>
    <row r="63" spans="49:52" ht="15" customHeight="1" x14ac:dyDescent="0.25">
      <c r="AW63" s="2"/>
      <c r="AX63" s="2"/>
      <c r="AY63" s="2"/>
      <c r="AZ63" s="2"/>
    </row>
    <row r="64" spans="49:52" ht="15" customHeight="1" x14ac:dyDescent="0.25">
      <c r="AW64" s="2"/>
      <c r="AX64" s="2"/>
      <c r="AY64" s="2"/>
      <c r="AZ64" s="2"/>
    </row>
    <row r="65" spans="49:52" ht="15" customHeight="1" x14ac:dyDescent="0.25">
      <c r="AW65" s="2"/>
      <c r="AX65" s="2"/>
      <c r="AY65" s="2"/>
      <c r="AZ65" s="2"/>
    </row>
    <row r="66" spans="49:52" ht="15" customHeight="1" x14ac:dyDescent="0.25">
      <c r="AW66" s="2"/>
      <c r="AX66" s="2"/>
      <c r="AY66" s="2"/>
      <c r="AZ66" s="2"/>
    </row>
    <row r="67" spans="49:52" ht="15" customHeight="1" x14ac:dyDescent="0.25">
      <c r="AW67" s="2"/>
      <c r="AX67" s="2"/>
      <c r="AY67" s="2"/>
      <c r="AZ67" s="2"/>
    </row>
    <row r="68" spans="49:52" ht="15" customHeight="1" x14ac:dyDescent="0.25">
      <c r="AW68" s="2"/>
      <c r="AX68" s="2"/>
      <c r="AY68" s="2"/>
      <c r="AZ68" s="2"/>
    </row>
    <row r="69" spans="49:52" ht="15" customHeight="1" x14ac:dyDescent="0.25">
      <c r="AW69" s="2"/>
      <c r="AX69" s="2"/>
      <c r="AY69" s="2"/>
      <c r="AZ69" s="2"/>
    </row>
    <row r="70" spans="49:52" ht="15" customHeight="1" x14ac:dyDescent="0.25">
      <c r="AW70" s="2"/>
      <c r="AX70" s="2"/>
      <c r="AY70" s="2"/>
      <c r="AZ70" s="2"/>
    </row>
    <row r="71" spans="49:52" ht="15" customHeight="1" x14ac:dyDescent="0.25">
      <c r="AW71" s="2"/>
      <c r="AX71" s="2"/>
      <c r="AY71" s="2"/>
      <c r="AZ71" s="2"/>
    </row>
    <row r="72" spans="49:52" ht="15" customHeight="1" x14ac:dyDescent="0.25">
      <c r="AW72" s="2"/>
      <c r="AX72" s="2"/>
      <c r="AY72" s="2"/>
      <c r="AZ72" s="2"/>
    </row>
    <row r="73" spans="49:52" ht="15" customHeight="1" x14ac:dyDescent="0.25">
      <c r="AW73" s="2"/>
      <c r="AX73" s="2"/>
      <c r="AY73" s="2"/>
      <c r="AZ73" s="2"/>
    </row>
    <row r="74" spans="49:52" ht="15" customHeight="1" x14ac:dyDescent="0.25">
      <c r="AW74" s="2"/>
      <c r="AX74" s="2"/>
      <c r="AY74" s="2"/>
      <c r="AZ74" s="2"/>
    </row>
  </sheetData>
  <mergeCells count="325">
    <mergeCell ref="AW24:AZ42"/>
    <mergeCell ref="AH41:AJ42"/>
    <mergeCell ref="AK41:AM42"/>
    <mergeCell ref="AN41:AP42"/>
    <mergeCell ref="AQ41:AS42"/>
    <mergeCell ref="AT41:AV42"/>
    <mergeCell ref="P41:R42"/>
    <mergeCell ref="S41:U42"/>
    <mergeCell ref="Y41:AA42"/>
    <mergeCell ref="AB41:AD42"/>
    <mergeCell ref="Y39:AA40"/>
    <mergeCell ref="AB39:AD40"/>
    <mergeCell ref="AE39:AG40"/>
    <mergeCell ref="V41:X42"/>
    <mergeCell ref="AE41:AG42"/>
    <mergeCell ref="AT37:AV38"/>
    <mergeCell ref="AT39:AV40"/>
    <mergeCell ref="P39:R40"/>
    <mergeCell ref="S39:U40"/>
    <mergeCell ref="V39:X40"/>
    <mergeCell ref="AK33:AM34"/>
    <mergeCell ref="AN33:AP34"/>
    <mergeCell ref="AQ33:AS34"/>
    <mergeCell ref="AT33:AV34"/>
    <mergeCell ref="A41:C42"/>
    <mergeCell ref="D41:F42"/>
    <mergeCell ref="G41:I42"/>
    <mergeCell ref="J41:L42"/>
    <mergeCell ref="M41:O42"/>
    <mergeCell ref="AH37:AJ38"/>
    <mergeCell ref="AK37:AM38"/>
    <mergeCell ref="AN37:AP38"/>
    <mergeCell ref="AQ37:AS38"/>
    <mergeCell ref="A39:C40"/>
    <mergeCell ref="D39:F40"/>
    <mergeCell ref="G39:I40"/>
    <mergeCell ref="J39:L40"/>
    <mergeCell ref="M39:O40"/>
    <mergeCell ref="P37:R38"/>
    <mergeCell ref="S37:U38"/>
    <mergeCell ref="V37:X38"/>
    <mergeCell ref="Y37:AA38"/>
    <mergeCell ref="AB37:AD38"/>
    <mergeCell ref="AE37:AG38"/>
    <mergeCell ref="AH39:AJ40"/>
    <mergeCell ref="AK39:AM40"/>
    <mergeCell ref="AN39:AP40"/>
    <mergeCell ref="AQ39:AS40"/>
    <mergeCell ref="A37:C38"/>
    <mergeCell ref="D37:F38"/>
    <mergeCell ref="G37:I38"/>
    <mergeCell ref="J37:L38"/>
    <mergeCell ref="M37:O38"/>
    <mergeCell ref="P35:R36"/>
    <mergeCell ref="S35:U36"/>
    <mergeCell ref="V35:X36"/>
    <mergeCell ref="Y35:AA36"/>
    <mergeCell ref="A35:C36"/>
    <mergeCell ref="D35:F36"/>
    <mergeCell ref="G35:I36"/>
    <mergeCell ref="J35:L36"/>
    <mergeCell ref="M35:O36"/>
    <mergeCell ref="AQ35:AS36"/>
    <mergeCell ref="AT35:AV36"/>
    <mergeCell ref="AB35:AD36"/>
    <mergeCell ref="AE35:AG36"/>
    <mergeCell ref="A33:C34"/>
    <mergeCell ref="D33:F34"/>
    <mergeCell ref="G33:I34"/>
    <mergeCell ref="J33:L34"/>
    <mergeCell ref="M33:O34"/>
    <mergeCell ref="P33:R34"/>
    <mergeCell ref="S33:U34"/>
    <mergeCell ref="V33:X34"/>
    <mergeCell ref="Y33:AA34"/>
    <mergeCell ref="AB33:AD34"/>
    <mergeCell ref="AE33:AG34"/>
    <mergeCell ref="AH35:AJ36"/>
    <mergeCell ref="AK35:AM36"/>
    <mergeCell ref="AN35:AP36"/>
    <mergeCell ref="P31:R32"/>
    <mergeCell ref="S31:U32"/>
    <mergeCell ref="V31:X32"/>
    <mergeCell ref="Y31:AA32"/>
    <mergeCell ref="AH29:AJ30"/>
    <mergeCell ref="G29:I30"/>
    <mergeCell ref="J29:L30"/>
    <mergeCell ref="M29:O30"/>
    <mergeCell ref="AH33:AJ34"/>
    <mergeCell ref="AK29:AM30"/>
    <mergeCell ref="AN29:AP30"/>
    <mergeCell ref="AQ29:AS30"/>
    <mergeCell ref="AT29:AV30"/>
    <mergeCell ref="A31:C32"/>
    <mergeCell ref="D31:F32"/>
    <mergeCell ref="G31:I32"/>
    <mergeCell ref="J31:L32"/>
    <mergeCell ref="M31:O32"/>
    <mergeCell ref="P29:R30"/>
    <mergeCell ref="S29:U30"/>
    <mergeCell ref="V29:X30"/>
    <mergeCell ref="Y29:AA30"/>
    <mergeCell ref="AB29:AD30"/>
    <mergeCell ref="AE29:AG30"/>
    <mergeCell ref="AH31:AJ32"/>
    <mergeCell ref="AK31:AM32"/>
    <mergeCell ref="AN31:AP32"/>
    <mergeCell ref="AQ31:AS32"/>
    <mergeCell ref="AT31:AV32"/>
    <mergeCell ref="AB31:AD32"/>
    <mergeCell ref="AE31:AG32"/>
    <mergeCell ref="A29:C30"/>
    <mergeCell ref="D29:F30"/>
    <mergeCell ref="AH25:AJ26"/>
    <mergeCell ref="AK25:AM26"/>
    <mergeCell ref="AN25:AP26"/>
    <mergeCell ref="AQ25:AS26"/>
    <mergeCell ref="AT25:AV26"/>
    <mergeCell ref="AB25:AD26"/>
    <mergeCell ref="AE25:AG26"/>
    <mergeCell ref="AH27:AJ28"/>
    <mergeCell ref="AK27:AM28"/>
    <mergeCell ref="AN27:AP28"/>
    <mergeCell ref="AQ27:AS28"/>
    <mergeCell ref="AT27:AV28"/>
    <mergeCell ref="AB27:AD28"/>
    <mergeCell ref="AE27:AG28"/>
    <mergeCell ref="A27:C28"/>
    <mergeCell ref="D27:F28"/>
    <mergeCell ref="G27:I28"/>
    <mergeCell ref="J27:L28"/>
    <mergeCell ref="M27:O28"/>
    <mergeCell ref="P25:R26"/>
    <mergeCell ref="S25:U26"/>
    <mergeCell ref="V25:X26"/>
    <mergeCell ref="Y25:AA26"/>
    <mergeCell ref="A25:C26"/>
    <mergeCell ref="D25:F26"/>
    <mergeCell ref="G25:I26"/>
    <mergeCell ref="J25:L26"/>
    <mergeCell ref="M25:O26"/>
    <mergeCell ref="P27:R28"/>
    <mergeCell ref="S27:U28"/>
    <mergeCell ref="V27:X28"/>
    <mergeCell ref="Y27:AA28"/>
    <mergeCell ref="S24:U24"/>
    <mergeCell ref="V24:X24"/>
    <mergeCell ref="Y24:AA24"/>
    <mergeCell ref="AB24:AD24"/>
    <mergeCell ref="AK22:AM23"/>
    <mergeCell ref="AN22:AP23"/>
    <mergeCell ref="AQ22:AS23"/>
    <mergeCell ref="AT22:AV23"/>
    <mergeCell ref="A24:C24"/>
    <mergeCell ref="D24:F24"/>
    <mergeCell ref="G24:I24"/>
    <mergeCell ref="J24:L24"/>
    <mergeCell ref="M24:O24"/>
    <mergeCell ref="P24:R24"/>
    <mergeCell ref="S22:U23"/>
    <mergeCell ref="Y22:AA23"/>
    <mergeCell ref="AB22:AD23"/>
    <mergeCell ref="AH22:AJ23"/>
    <mergeCell ref="AK24:AM24"/>
    <mergeCell ref="AN24:AP24"/>
    <mergeCell ref="AQ24:AS24"/>
    <mergeCell ref="AT24:AV24"/>
    <mergeCell ref="AE24:AG24"/>
    <mergeCell ref="AH24:AJ24"/>
    <mergeCell ref="AE20:AG21"/>
    <mergeCell ref="AH20:AJ21"/>
    <mergeCell ref="V22:X23"/>
    <mergeCell ref="AE22:AG23"/>
    <mergeCell ref="A22:C23"/>
    <mergeCell ref="D22:F23"/>
    <mergeCell ref="G22:I23"/>
    <mergeCell ref="J22:L23"/>
    <mergeCell ref="M22:O23"/>
    <mergeCell ref="P22:R23"/>
    <mergeCell ref="AK18:AM19"/>
    <mergeCell ref="AN18:AP19"/>
    <mergeCell ref="AQ18:AS19"/>
    <mergeCell ref="AT18:AV19"/>
    <mergeCell ref="A20:C21"/>
    <mergeCell ref="D20:F21"/>
    <mergeCell ref="G20:I21"/>
    <mergeCell ref="J20:L21"/>
    <mergeCell ref="M20:O21"/>
    <mergeCell ref="P20:R21"/>
    <mergeCell ref="S18:U19"/>
    <mergeCell ref="V18:X19"/>
    <mergeCell ref="Y18:AA19"/>
    <mergeCell ref="AB18:AD19"/>
    <mergeCell ref="AE18:AG19"/>
    <mergeCell ref="AH18:AJ19"/>
    <mergeCell ref="AK20:AM21"/>
    <mergeCell ref="AN20:AP21"/>
    <mergeCell ref="AQ20:AS21"/>
    <mergeCell ref="AT20:AV21"/>
    <mergeCell ref="S20:U21"/>
    <mergeCell ref="V20:X21"/>
    <mergeCell ref="Y20:AA21"/>
    <mergeCell ref="AB20:AD21"/>
    <mergeCell ref="A18:C19"/>
    <mergeCell ref="D18:F19"/>
    <mergeCell ref="G18:I19"/>
    <mergeCell ref="J18:L19"/>
    <mergeCell ref="M18:O19"/>
    <mergeCell ref="P18:R19"/>
    <mergeCell ref="S16:U17"/>
    <mergeCell ref="V16:X17"/>
    <mergeCell ref="Y16:AA17"/>
    <mergeCell ref="AK14:AM15"/>
    <mergeCell ref="AN14:AP15"/>
    <mergeCell ref="AQ14:AS15"/>
    <mergeCell ref="AT14:AV15"/>
    <mergeCell ref="A16:C17"/>
    <mergeCell ref="D16:F17"/>
    <mergeCell ref="G16:I17"/>
    <mergeCell ref="J16:L17"/>
    <mergeCell ref="M16:O17"/>
    <mergeCell ref="P16:R17"/>
    <mergeCell ref="S14:U15"/>
    <mergeCell ref="V14:X15"/>
    <mergeCell ref="Y14:AA15"/>
    <mergeCell ref="AB14:AD15"/>
    <mergeCell ref="AE14:AG15"/>
    <mergeCell ref="AH14:AJ15"/>
    <mergeCell ref="AK16:AM17"/>
    <mergeCell ref="AN16:AP17"/>
    <mergeCell ref="AQ16:AS17"/>
    <mergeCell ref="AT16:AV17"/>
    <mergeCell ref="AB16:AD17"/>
    <mergeCell ref="AE16:AG17"/>
    <mergeCell ref="AH16:AJ17"/>
    <mergeCell ref="A14:C15"/>
    <mergeCell ref="D14:F15"/>
    <mergeCell ref="G14:I15"/>
    <mergeCell ref="J14:L15"/>
    <mergeCell ref="M14:O15"/>
    <mergeCell ref="P14:R15"/>
    <mergeCell ref="S12:U13"/>
    <mergeCell ref="V12:X13"/>
    <mergeCell ref="Y12:AA13"/>
    <mergeCell ref="AK10:AM11"/>
    <mergeCell ref="AN10:AP11"/>
    <mergeCell ref="AQ10:AS11"/>
    <mergeCell ref="AT10:AV11"/>
    <mergeCell ref="A12:C13"/>
    <mergeCell ref="D12:F13"/>
    <mergeCell ref="G12:I13"/>
    <mergeCell ref="J12:L13"/>
    <mergeCell ref="M12:O13"/>
    <mergeCell ref="P12:R13"/>
    <mergeCell ref="S10:U11"/>
    <mergeCell ref="V10:X11"/>
    <mergeCell ref="Y10:AA11"/>
    <mergeCell ref="AB10:AD11"/>
    <mergeCell ref="AE10:AG11"/>
    <mergeCell ref="AH10:AJ11"/>
    <mergeCell ref="AK12:AM13"/>
    <mergeCell ref="AN12:AP13"/>
    <mergeCell ref="AQ12:AS13"/>
    <mergeCell ref="AT12:AV13"/>
    <mergeCell ref="AB12:AD13"/>
    <mergeCell ref="AE12:AG13"/>
    <mergeCell ref="AH12:AJ13"/>
    <mergeCell ref="J10:L11"/>
    <mergeCell ref="M10:O11"/>
    <mergeCell ref="P10:R11"/>
    <mergeCell ref="S8:U9"/>
    <mergeCell ref="V8:X9"/>
    <mergeCell ref="Y8:AA9"/>
    <mergeCell ref="AB8:AD9"/>
    <mergeCell ref="AE8:AG9"/>
    <mergeCell ref="AH8:AJ9"/>
    <mergeCell ref="AW5:AZ23"/>
    <mergeCell ref="AK6:AM7"/>
    <mergeCell ref="AN6:AP7"/>
    <mergeCell ref="AQ6:AS7"/>
    <mergeCell ref="AT6:AV7"/>
    <mergeCell ref="A8:C9"/>
    <mergeCell ref="D8:F9"/>
    <mergeCell ref="G8:I9"/>
    <mergeCell ref="J8:L9"/>
    <mergeCell ref="M8:O9"/>
    <mergeCell ref="P8:R9"/>
    <mergeCell ref="S6:U7"/>
    <mergeCell ref="V6:X7"/>
    <mergeCell ref="Y6:AA7"/>
    <mergeCell ref="AB6:AD7"/>
    <mergeCell ref="AE6:AG7"/>
    <mergeCell ref="AH6:AJ7"/>
    <mergeCell ref="AK8:AM9"/>
    <mergeCell ref="AN8:AP9"/>
    <mergeCell ref="AQ8:AS9"/>
    <mergeCell ref="AT8:AV9"/>
    <mergeCell ref="A10:C11"/>
    <mergeCell ref="D10:F11"/>
    <mergeCell ref="G10:I11"/>
    <mergeCell ref="A1:AV1"/>
    <mergeCell ref="A2:C4"/>
    <mergeCell ref="D2:AV4"/>
    <mergeCell ref="A5:C5"/>
    <mergeCell ref="D5:F5"/>
    <mergeCell ref="G5:I5"/>
    <mergeCell ref="J5:L5"/>
    <mergeCell ref="M5:O5"/>
    <mergeCell ref="P5:R5"/>
    <mergeCell ref="S5:U5"/>
    <mergeCell ref="AN5:AP5"/>
    <mergeCell ref="AQ5:AS5"/>
    <mergeCell ref="AT5:AV5"/>
    <mergeCell ref="AE5:AG5"/>
    <mergeCell ref="AH5:AJ5"/>
    <mergeCell ref="AK5:AM5"/>
    <mergeCell ref="A6:C7"/>
    <mergeCell ref="D6:F7"/>
    <mergeCell ref="G6:I7"/>
    <mergeCell ref="J6:L7"/>
    <mergeCell ref="M6:O7"/>
    <mergeCell ref="P6:R7"/>
    <mergeCell ref="V5:X5"/>
    <mergeCell ref="Y5:AA5"/>
    <mergeCell ref="AB5:A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6E03-D916-4878-A17E-22DD1A63453C}">
  <dimension ref="A1:AZ74"/>
  <sheetViews>
    <sheetView zoomScaleNormal="100" workbookViewId="0">
      <selection sqref="A1:AV1"/>
    </sheetView>
  </sheetViews>
  <sheetFormatPr defaultRowHeight="15" x14ac:dyDescent="0.25"/>
  <sheetData>
    <row r="1" spans="1:5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52" x14ac:dyDescent="0.25">
      <c r="A2" s="8" t="s">
        <v>14</v>
      </c>
      <c r="B2" s="8"/>
      <c r="C2" s="8"/>
      <c r="D2" s="8" t="s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5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5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52" ht="15" customHeight="1" x14ac:dyDescent="0.25">
      <c r="A5" s="13" t="s">
        <v>34</v>
      </c>
      <c r="B5" s="13"/>
      <c r="C5" s="13"/>
      <c r="D5" s="10" t="s">
        <v>1</v>
      </c>
      <c r="E5" s="10"/>
      <c r="F5" s="10"/>
      <c r="G5" s="10" t="s">
        <v>3</v>
      </c>
      <c r="H5" s="10"/>
      <c r="I5" s="10"/>
      <c r="J5" s="10" t="s">
        <v>2</v>
      </c>
      <c r="K5" s="10"/>
      <c r="L5" s="10"/>
      <c r="M5" s="10" t="s">
        <v>5</v>
      </c>
      <c r="N5" s="10"/>
      <c r="O5" s="10"/>
      <c r="P5" s="10" t="s">
        <v>6</v>
      </c>
      <c r="Q5" s="10"/>
      <c r="R5" s="10"/>
      <c r="S5" s="10" t="s">
        <v>7</v>
      </c>
      <c r="T5" s="10"/>
      <c r="U5" s="10"/>
      <c r="V5" s="10" t="s">
        <v>8</v>
      </c>
      <c r="W5" s="10"/>
      <c r="X5" s="10"/>
      <c r="Y5" s="10" t="s">
        <v>4</v>
      </c>
      <c r="Z5" s="10"/>
      <c r="AA5" s="10"/>
      <c r="AB5" s="10" t="s">
        <v>9</v>
      </c>
      <c r="AC5" s="10"/>
      <c r="AD5" s="10"/>
      <c r="AE5" s="10" t="s">
        <v>10</v>
      </c>
      <c r="AF5" s="10"/>
      <c r="AG5" s="10"/>
      <c r="AH5" s="10" t="s">
        <v>11</v>
      </c>
      <c r="AI5" s="10"/>
      <c r="AJ5" s="10"/>
      <c r="AK5" s="10" t="s">
        <v>12</v>
      </c>
      <c r="AL5" s="10"/>
      <c r="AM5" s="10"/>
      <c r="AN5" s="10" t="s">
        <v>13</v>
      </c>
      <c r="AO5" s="10"/>
      <c r="AP5" s="10"/>
      <c r="AQ5" s="10" t="s">
        <v>15</v>
      </c>
      <c r="AR5" s="10"/>
      <c r="AS5" s="10"/>
      <c r="AT5" s="10" t="s">
        <v>16</v>
      </c>
      <c r="AU5" s="10"/>
      <c r="AV5" s="10"/>
      <c r="AW5" s="20" t="s">
        <v>59</v>
      </c>
      <c r="AX5" s="20"/>
      <c r="AY5" s="20"/>
      <c r="AZ5" s="20"/>
    </row>
    <row r="6" spans="1:52" ht="15" customHeight="1" x14ac:dyDescent="0.25">
      <c r="A6" s="8" t="s">
        <v>26</v>
      </c>
      <c r="B6" s="8"/>
      <c r="C6" s="8"/>
      <c r="D6" s="9">
        <v>-429.52</v>
      </c>
      <c r="E6" s="9"/>
      <c r="F6" s="9"/>
      <c r="G6" s="9">
        <v>-429.36</v>
      </c>
      <c r="H6" s="9"/>
      <c r="I6" s="9"/>
      <c r="J6" s="9">
        <v>-415.31</v>
      </c>
      <c r="K6" s="9"/>
      <c r="L6" s="9"/>
      <c r="M6" s="9">
        <v>-9.6019829999999997E-3</v>
      </c>
      <c r="N6" s="9"/>
      <c r="O6" s="9"/>
      <c r="P6" s="11">
        <v>0.10328080000000001</v>
      </c>
      <c r="Q6" s="11"/>
      <c r="R6" s="11"/>
      <c r="S6" s="11">
        <v>8.0115140000000001E-2</v>
      </c>
      <c r="T6" s="11"/>
      <c r="U6" s="11"/>
      <c r="V6" s="9">
        <v>-0.15294869999999999</v>
      </c>
      <c r="W6" s="9"/>
      <c r="X6" s="9"/>
      <c r="Y6" s="9">
        <v>1.2154700000000001</v>
      </c>
      <c r="Z6" s="9"/>
      <c r="AA6" s="9"/>
      <c r="AB6" s="11">
        <v>0.96286280000000002</v>
      </c>
      <c r="AC6" s="11"/>
      <c r="AD6" s="11"/>
      <c r="AE6" s="9">
        <v>-5.0767720000000002E-2</v>
      </c>
      <c r="AF6" s="9"/>
      <c r="AG6" s="9"/>
      <c r="AH6" s="11">
        <v>176.40979999999999</v>
      </c>
      <c r="AI6" s="11"/>
      <c r="AJ6" s="11"/>
      <c r="AK6" s="11">
        <v>126.2259</v>
      </c>
      <c r="AL6" s="11"/>
      <c r="AM6" s="11"/>
      <c r="AN6" s="11">
        <v>19.03547</v>
      </c>
      <c r="AO6" s="11"/>
      <c r="AP6" s="11"/>
      <c r="AQ6" s="11">
        <v>1.0829999999999999E-2</v>
      </c>
      <c r="AR6" s="11"/>
      <c r="AS6" s="11"/>
      <c r="AT6" s="11">
        <v>218.76</v>
      </c>
      <c r="AU6" s="11"/>
      <c r="AV6" s="11"/>
      <c r="AW6" s="20"/>
      <c r="AX6" s="20"/>
      <c r="AY6" s="20"/>
      <c r="AZ6" s="20"/>
    </row>
    <row r="7" spans="1:52" ht="15" customHeight="1" x14ac:dyDescent="0.25">
      <c r="A7" s="8"/>
      <c r="B7" s="8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1"/>
      <c r="Q7" s="11"/>
      <c r="R7" s="11"/>
      <c r="S7" s="11"/>
      <c r="T7" s="11"/>
      <c r="U7" s="11"/>
      <c r="V7" s="9"/>
      <c r="W7" s="9"/>
      <c r="X7" s="9"/>
      <c r="Y7" s="9"/>
      <c r="Z7" s="9"/>
      <c r="AA7" s="9"/>
      <c r="AB7" s="11"/>
      <c r="AC7" s="11"/>
      <c r="AD7" s="11"/>
      <c r="AE7" s="9"/>
      <c r="AF7" s="9"/>
      <c r="AG7" s="9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20"/>
      <c r="AX7" s="20"/>
      <c r="AY7" s="20"/>
      <c r="AZ7" s="20"/>
    </row>
    <row r="8" spans="1:52" ht="15" customHeight="1" x14ac:dyDescent="0.25">
      <c r="A8" s="8" t="s">
        <v>29</v>
      </c>
      <c r="B8" s="8"/>
      <c r="C8" s="8"/>
      <c r="D8" s="11">
        <v>-398.82</v>
      </c>
      <c r="E8" s="11"/>
      <c r="F8" s="11"/>
      <c r="G8" s="11">
        <v>-398.66</v>
      </c>
      <c r="H8" s="11"/>
      <c r="I8" s="11"/>
      <c r="J8" s="11">
        <v>-384.61</v>
      </c>
      <c r="K8" s="11"/>
      <c r="L8" s="11"/>
      <c r="M8" s="11">
        <v>-1.0902850000000001E-3</v>
      </c>
      <c r="N8" s="11"/>
      <c r="O8" s="11"/>
      <c r="P8" s="9">
        <v>0.1097794</v>
      </c>
      <c r="Q8" s="9"/>
      <c r="R8" s="9"/>
      <c r="S8" s="9">
        <v>8.6720400000000003E-2</v>
      </c>
      <c r="T8" s="9"/>
      <c r="U8" s="9"/>
      <c r="V8" s="11">
        <v>-2.672807E-2</v>
      </c>
      <c r="W8" s="11"/>
      <c r="X8" s="11"/>
      <c r="Y8" s="9">
        <v>1.21217</v>
      </c>
      <c r="Z8" s="9"/>
      <c r="AA8" s="9"/>
      <c r="AB8" s="9">
        <v>1.0422480000000001</v>
      </c>
      <c r="AC8" s="9"/>
      <c r="AD8" s="9"/>
      <c r="AE8" s="11">
        <v>-2.2826919999999998E-3</v>
      </c>
      <c r="AF8" s="11"/>
      <c r="AG8" s="11"/>
      <c r="AH8" s="9">
        <v>244.46270000000001</v>
      </c>
      <c r="AI8" s="9"/>
      <c r="AJ8" s="9"/>
      <c r="AK8" s="9">
        <v>190.02010000000001</v>
      </c>
      <c r="AL8" s="9"/>
      <c r="AM8" s="9"/>
      <c r="AN8" s="9">
        <v>27.925090000000001</v>
      </c>
      <c r="AO8" s="9"/>
      <c r="AP8" s="9"/>
      <c r="AQ8" s="9">
        <v>1.2239999999999999E-2</v>
      </c>
      <c r="AR8" s="9"/>
      <c r="AS8" s="9"/>
      <c r="AT8" s="9">
        <v>203.41</v>
      </c>
      <c r="AU8" s="9"/>
      <c r="AV8" s="9"/>
      <c r="AW8" s="20"/>
      <c r="AX8" s="20"/>
      <c r="AY8" s="20"/>
      <c r="AZ8" s="20"/>
    </row>
    <row r="9" spans="1:52" ht="15" customHeight="1" x14ac:dyDescent="0.25">
      <c r="A9" s="8"/>
      <c r="B9" s="8"/>
      <c r="C9" s="8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9"/>
      <c r="Q9" s="9"/>
      <c r="R9" s="9"/>
      <c r="S9" s="9"/>
      <c r="T9" s="9"/>
      <c r="U9" s="9"/>
      <c r="V9" s="11"/>
      <c r="W9" s="11"/>
      <c r="X9" s="11"/>
      <c r="Y9" s="9"/>
      <c r="Z9" s="9"/>
      <c r="AA9" s="9"/>
      <c r="AB9" s="9"/>
      <c r="AC9" s="9"/>
      <c r="AD9" s="9"/>
      <c r="AE9" s="11"/>
      <c r="AF9" s="11"/>
      <c r="AG9" s="11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20"/>
      <c r="AX9" s="20"/>
      <c r="AY9" s="20"/>
      <c r="AZ9" s="20"/>
    </row>
    <row r="10" spans="1:52" ht="15" customHeight="1" x14ac:dyDescent="0.25">
      <c r="A10" s="8" t="s">
        <v>23</v>
      </c>
      <c r="B10" s="8"/>
      <c r="C10" s="8"/>
      <c r="D10" s="9">
        <v>-425.39</v>
      </c>
      <c r="E10" s="9"/>
      <c r="F10" s="9"/>
      <c r="G10" s="9">
        <v>-425.23</v>
      </c>
      <c r="H10" s="9"/>
      <c r="I10" s="9"/>
      <c r="J10" s="9">
        <v>-411.18</v>
      </c>
      <c r="K10" s="9"/>
      <c r="L10" s="9"/>
      <c r="M10" s="9">
        <v>-9.2222499999999995E-3</v>
      </c>
      <c r="N10" s="9"/>
      <c r="O10" s="9"/>
      <c r="P10" s="9">
        <v>0.1041325</v>
      </c>
      <c r="Q10" s="9"/>
      <c r="R10" s="9"/>
      <c r="S10" s="9">
        <v>8.1080879999999994E-2</v>
      </c>
      <c r="T10" s="9"/>
      <c r="U10" s="9"/>
      <c r="V10" s="9">
        <v>-0.14790800000000001</v>
      </c>
      <c r="W10" s="9"/>
      <c r="X10" s="9"/>
      <c r="Y10" s="11">
        <v>1.1345989999999999</v>
      </c>
      <c r="Z10" s="11"/>
      <c r="AA10" s="11"/>
      <c r="AB10" s="9">
        <v>0.97446949999999999</v>
      </c>
      <c r="AC10" s="9"/>
      <c r="AD10" s="9"/>
      <c r="AE10" s="9">
        <v>1.320872E-2</v>
      </c>
      <c r="AF10" s="9"/>
      <c r="AG10" s="9"/>
      <c r="AH10" s="9">
        <v>179.7268</v>
      </c>
      <c r="AI10" s="9"/>
      <c r="AJ10" s="9"/>
      <c r="AK10" s="9">
        <v>128.7604</v>
      </c>
      <c r="AL10" s="9"/>
      <c r="AM10" s="9"/>
      <c r="AN10" s="9">
        <v>19.452269999999999</v>
      </c>
      <c r="AO10" s="9"/>
      <c r="AP10" s="9"/>
      <c r="AQ10" s="9">
        <v>1.1010000000000001E-2</v>
      </c>
      <c r="AR10" s="9"/>
      <c r="AS10" s="9"/>
      <c r="AT10" s="9">
        <v>216.7</v>
      </c>
      <c r="AU10" s="9"/>
      <c r="AV10" s="9"/>
      <c r="AW10" s="20"/>
      <c r="AX10" s="20"/>
      <c r="AY10" s="20"/>
      <c r="AZ10" s="20"/>
    </row>
    <row r="11" spans="1:52" ht="15" customHeight="1" x14ac:dyDescent="0.25">
      <c r="A11" s="8"/>
      <c r="B11" s="8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1"/>
      <c r="Z11" s="11"/>
      <c r="AA11" s="11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20"/>
      <c r="AX11" s="20"/>
      <c r="AY11" s="20"/>
      <c r="AZ11" s="20"/>
    </row>
    <row r="12" spans="1:52" ht="15" customHeight="1" x14ac:dyDescent="0.25">
      <c r="A12" s="8" t="s">
        <v>33</v>
      </c>
      <c r="B12" s="8"/>
      <c r="C12" s="8"/>
      <c r="D12" s="14">
        <v>-398.82</v>
      </c>
      <c r="E12" s="14"/>
      <c r="F12" s="14"/>
      <c r="G12" s="14">
        <v>-398.66</v>
      </c>
      <c r="H12" s="14"/>
      <c r="I12" s="14"/>
      <c r="J12" s="14">
        <v>-384.61</v>
      </c>
      <c r="K12" s="14"/>
      <c r="L12" s="14"/>
      <c r="M12" s="14">
        <v>-1.0902850000000001E-3</v>
      </c>
      <c r="N12" s="14"/>
      <c r="O12" s="14"/>
      <c r="P12" s="14">
        <f>MIN(P6:R11)</f>
        <v>0.10328080000000001</v>
      </c>
      <c r="Q12" s="15"/>
      <c r="R12" s="15"/>
      <c r="S12" s="14">
        <f>MIN(S6:U11)</f>
        <v>8.0115140000000001E-2</v>
      </c>
      <c r="T12" s="15"/>
      <c r="U12" s="15"/>
      <c r="V12" s="14">
        <v>-2.672807E-2</v>
      </c>
      <c r="W12" s="14"/>
      <c r="X12" s="14"/>
      <c r="Y12" s="14">
        <f>MIN(Y6:AA11)</f>
        <v>1.1345989999999999</v>
      </c>
      <c r="Z12" s="15"/>
      <c r="AA12" s="15"/>
      <c r="AB12" s="14">
        <f>MIN(AB6:AD11)</f>
        <v>0.96286280000000002</v>
      </c>
      <c r="AC12" s="15"/>
      <c r="AD12" s="15"/>
      <c r="AE12" s="14">
        <v>-2.2826919999999998E-3</v>
      </c>
      <c r="AF12" s="14"/>
      <c r="AG12" s="14"/>
      <c r="AH12" s="14">
        <f>MIN(AH6:AJ11)</f>
        <v>176.40979999999999</v>
      </c>
      <c r="AI12" s="15"/>
      <c r="AJ12" s="15"/>
      <c r="AK12" s="14">
        <f>MIN(AK6:AM11)</f>
        <v>126.2259</v>
      </c>
      <c r="AL12" s="15"/>
      <c r="AM12" s="15"/>
      <c r="AN12" s="14">
        <f>MIN(AN6:AP11)</f>
        <v>19.03547</v>
      </c>
      <c r="AO12" s="15"/>
      <c r="AP12" s="15"/>
      <c r="AQ12" s="14">
        <f>MIN(AQ6:AS11)</f>
        <v>1.0829999999999999E-2</v>
      </c>
      <c r="AR12" s="15"/>
      <c r="AS12" s="15"/>
      <c r="AT12" s="14">
        <f>MAX(AT6:AV11)</f>
        <v>218.76</v>
      </c>
      <c r="AU12" s="15"/>
      <c r="AV12" s="15"/>
      <c r="AW12" s="20"/>
      <c r="AX12" s="20"/>
      <c r="AY12" s="20"/>
      <c r="AZ12" s="20"/>
    </row>
    <row r="13" spans="1:52" ht="15" customHeight="1" x14ac:dyDescent="0.25">
      <c r="A13" s="8"/>
      <c r="B13" s="8"/>
      <c r="C13" s="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5"/>
      <c r="Q13" s="15"/>
      <c r="R13" s="15"/>
      <c r="S13" s="15"/>
      <c r="T13" s="15"/>
      <c r="U13" s="15"/>
      <c r="V13" s="14"/>
      <c r="W13" s="14"/>
      <c r="X13" s="14"/>
      <c r="Y13" s="15"/>
      <c r="Z13" s="15"/>
      <c r="AA13" s="15"/>
      <c r="AB13" s="15"/>
      <c r="AC13" s="15"/>
      <c r="AD13" s="15"/>
      <c r="AE13" s="14"/>
      <c r="AF13" s="14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20"/>
      <c r="AX13" s="20"/>
      <c r="AY13" s="20"/>
      <c r="AZ13" s="20"/>
    </row>
    <row r="14" spans="1:52" ht="15" customHeight="1" x14ac:dyDescent="0.25">
      <c r="A14" s="13" t="s">
        <v>35</v>
      </c>
      <c r="B14" s="13"/>
      <c r="C14" s="13"/>
      <c r="D14" s="10" t="s">
        <v>1</v>
      </c>
      <c r="E14" s="10"/>
      <c r="F14" s="10"/>
      <c r="G14" s="10" t="s">
        <v>3</v>
      </c>
      <c r="H14" s="10"/>
      <c r="I14" s="10"/>
      <c r="J14" s="10" t="s">
        <v>2</v>
      </c>
      <c r="K14" s="10"/>
      <c r="L14" s="10"/>
      <c r="M14" s="10" t="s">
        <v>5</v>
      </c>
      <c r="N14" s="10"/>
      <c r="O14" s="10"/>
      <c r="P14" s="10" t="s">
        <v>6</v>
      </c>
      <c r="Q14" s="10"/>
      <c r="R14" s="10"/>
      <c r="S14" s="10" t="s">
        <v>7</v>
      </c>
      <c r="T14" s="10"/>
      <c r="U14" s="10"/>
      <c r="V14" s="10" t="s">
        <v>8</v>
      </c>
      <c r="W14" s="10"/>
      <c r="X14" s="10"/>
      <c r="Y14" s="10" t="s">
        <v>4</v>
      </c>
      <c r="Z14" s="10"/>
      <c r="AA14" s="10"/>
      <c r="AB14" s="10" t="s">
        <v>9</v>
      </c>
      <c r="AC14" s="10"/>
      <c r="AD14" s="10"/>
      <c r="AE14" s="10" t="s">
        <v>10</v>
      </c>
      <c r="AF14" s="10"/>
      <c r="AG14" s="10"/>
      <c r="AH14" s="10" t="s">
        <v>11</v>
      </c>
      <c r="AI14" s="10"/>
      <c r="AJ14" s="10"/>
      <c r="AK14" s="10" t="s">
        <v>12</v>
      </c>
      <c r="AL14" s="10"/>
      <c r="AM14" s="10"/>
      <c r="AN14" s="10" t="s">
        <v>13</v>
      </c>
      <c r="AO14" s="10"/>
      <c r="AP14" s="10"/>
      <c r="AQ14" s="10" t="s">
        <v>15</v>
      </c>
      <c r="AR14" s="10"/>
      <c r="AS14" s="10"/>
      <c r="AT14" s="10" t="s">
        <v>16</v>
      </c>
      <c r="AU14" s="10"/>
      <c r="AV14" s="10"/>
      <c r="AW14" s="20" t="s">
        <v>60</v>
      </c>
      <c r="AX14" s="20"/>
      <c r="AY14" s="20"/>
      <c r="AZ14" s="20"/>
    </row>
    <row r="15" spans="1:52" ht="15" customHeight="1" x14ac:dyDescent="0.25">
      <c r="A15" s="8" t="s">
        <v>30</v>
      </c>
      <c r="B15" s="8"/>
      <c r="C15" s="8"/>
      <c r="D15" s="17">
        <v>-199.87</v>
      </c>
      <c r="E15" s="17"/>
      <c r="F15" s="17"/>
      <c r="G15" s="17">
        <v>-199.63</v>
      </c>
      <c r="H15" s="17"/>
      <c r="I15" s="17"/>
      <c r="J15" s="8">
        <v>-182.1</v>
      </c>
      <c r="K15" s="8"/>
      <c r="L15" s="8"/>
      <c r="M15" s="19">
        <v>-2.018058E-2</v>
      </c>
      <c r="N15" s="19"/>
      <c r="O15" s="19"/>
      <c r="P15" s="8">
        <v>0.16046650000000001</v>
      </c>
      <c r="Q15" s="8"/>
      <c r="R15" s="8"/>
      <c r="S15" s="8">
        <v>0.1308783</v>
      </c>
      <c r="T15" s="8"/>
      <c r="U15" s="8"/>
      <c r="V15" s="19">
        <v>-0.54342210000000002</v>
      </c>
      <c r="W15" s="19"/>
      <c r="X15" s="19"/>
      <c r="Y15" s="8">
        <v>2.7738040000000002</v>
      </c>
      <c r="Z15" s="8"/>
      <c r="AA15" s="8"/>
      <c r="AB15" s="8">
        <v>0.99369430000000003</v>
      </c>
      <c r="AC15" s="8"/>
      <c r="AD15" s="8"/>
      <c r="AE15" s="8">
        <v>-6.3194100000000003E-2</v>
      </c>
      <c r="AF15" s="8"/>
      <c r="AG15" s="8"/>
      <c r="AH15" s="17">
        <v>16.413640000000001</v>
      </c>
      <c r="AI15" s="17"/>
      <c r="AJ15" s="17"/>
      <c r="AK15" s="17">
        <v>12.905950000000001</v>
      </c>
      <c r="AL15" s="17"/>
      <c r="AM15" s="17"/>
      <c r="AN15" s="17">
        <v>31.489799999999999</v>
      </c>
      <c r="AO15" s="17"/>
      <c r="AP15" s="17"/>
      <c r="AQ15" s="8">
        <v>2.6259999999999999E-2</v>
      </c>
      <c r="AR15" s="8"/>
      <c r="AS15" s="8"/>
      <c r="AT15" s="8">
        <v>104.93</v>
      </c>
      <c r="AU15" s="8"/>
      <c r="AV15" s="8"/>
      <c r="AW15" s="20"/>
      <c r="AX15" s="20"/>
      <c r="AY15" s="20"/>
      <c r="AZ15" s="20"/>
    </row>
    <row r="16" spans="1:52" ht="15" customHeight="1" x14ac:dyDescent="0.25">
      <c r="A16" s="8"/>
      <c r="B16" s="8"/>
      <c r="C16" s="8"/>
      <c r="D16" s="17"/>
      <c r="E16" s="17"/>
      <c r="F16" s="17"/>
      <c r="G16" s="17"/>
      <c r="H16" s="17"/>
      <c r="I16" s="17"/>
      <c r="J16" s="8"/>
      <c r="K16" s="8"/>
      <c r="L16" s="8"/>
      <c r="M16" s="19"/>
      <c r="N16" s="19"/>
      <c r="O16" s="19"/>
      <c r="P16" s="8"/>
      <c r="Q16" s="8"/>
      <c r="R16" s="8"/>
      <c r="S16" s="8"/>
      <c r="T16" s="8"/>
      <c r="U16" s="8"/>
      <c r="V16" s="19"/>
      <c r="W16" s="19"/>
      <c r="X16" s="19"/>
      <c r="Y16" s="8"/>
      <c r="Z16" s="8"/>
      <c r="AA16" s="8"/>
      <c r="AB16" s="8"/>
      <c r="AC16" s="8"/>
      <c r="AD16" s="8"/>
      <c r="AE16" s="8"/>
      <c r="AF16" s="8"/>
      <c r="AG16" s="8"/>
      <c r="AH16" s="17"/>
      <c r="AI16" s="17"/>
      <c r="AJ16" s="17"/>
      <c r="AK16" s="17"/>
      <c r="AL16" s="17"/>
      <c r="AM16" s="17"/>
      <c r="AN16" s="17"/>
      <c r="AO16" s="17"/>
      <c r="AP16" s="17"/>
      <c r="AQ16" s="8"/>
      <c r="AR16" s="8"/>
      <c r="AS16" s="8"/>
      <c r="AT16" s="8"/>
      <c r="AU16" s="8"/>
      <c r="AV16" s="8"/>
      <c r="AW16" s="20"/>
      <c r="AX16" s="20"/>
      <c r="AY16" s="20"/>
      <c r="AZ16" s="20"/>
    </row>
    <row r="17" spans="1:52" ht="15" customHeight="1" x14ac:dyDescent="0.25">
      <c r="A17" s="8" t="s">
        <v>27</v>
      </c>
      <c r="B17" s="8"/>
      <c r="C17" s="8"/>
      <c r="D17" s="8">
        <v>-201.36</v>
      </c>
      <c r="E17" s="8"/>
      <c r="F17" s="8"/>
      <c r="G17" s="8">
        <v>-201.12</v>
      </c>
      <c r="H17" s="8"/>
      <c r="I17" s="8"/>
      <c r="J17" s="8">
        <v>-183.59</v>
      </c>
      <c r="K17" s="8"/>
      <c r="L17" s="8"/>
      <c r="M17" s="17">
        <v>-1.7868040000000002E-2</v>
      </c>
      <c r="N17" s="17"/>
      <c r="O17" s="17"/>
      <c r="P17" s="8">
        <v>0.1595617</v>
      </c>
      <c r="Q17" s="8"/>
      <c r="R17" s="8"/>
      <c r="S17" s="8">
        <v>0.12927230000000001</v>
      </c>
      <c r="T17" s="8"/>
      <c r="U17" s="8"/>
      <c r="V17" s="17">
        <v>-0.49082740000000002</v>
      </c>
      <c r="W17" s="17"/>
      <c r="X17" s="17"/>
      <c r="Y17" s="8">
        <v>2.739341</v>
      </c>
      <c r="Z17" s="8"/>
      <c r="AA17" s="8"/>
      <c r="AB17" s="8">
        <v>0.98150079999999995</v>
      </c>
      <c r="AC17" s="8"/>
      <c r="AD17" s="8"/>
      <c r="AE17" s="17">
        <v>2.0493669999999999E-2</v>
      </c>
      <c r="AF17" s="17"/>
      <c r="AG17" s="17"/>
      <c r="AH17" s="8">
        <v>17.331499999999998</v>
      </c>
      <c r="AI17" s="8"/>
      <c r="AJ17" s="8"/>
      <c r="AK17" s="8">
        <v>13.5252</v>
      </c>
      <c r="AL17" s="8"/>
      <c r="AM17" s="8"/>
      <c r="AN17" s="8">
        <v>33.172359999999998</v>
      </c>
      <c r="AO17" s="8"/>
      <c r="AP17" s="8"/>
      <c r="AQ17" s="8">
        <v>2.596E-2</v>
      </c>
      <c r="AR17" s="8"/>
      <c r="AS17" s="8"/>
      <c r="AT17" s="8">
        <v>105.68</v>
      </c>
      <c r="AU17" s="8"/>
      <c r="AV17" s="8"/>
      <c r="AW17" s="20"/>
      <c r="AX17" s="20"/>
      <c r="AY17" s="20"/>
      <c r="AZ17" s="20"/>
    </row>
    <row r="18" spans="1:52" ht="1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7"/>
      <c r="N18" s="17"/>
      <c r="O18" s="17"/>
      <c r="P18" s="8"/>
      <c r="Q18" s="8"/>
      <c r="R18" s="8"/>
      <c r="S18" s="8"/>
      <c r="T18" s="8"/>
      <c r="U18" s="8"/>
      <c r="V18" s="17"/>
      <c r="W18" s="17"/>
      <c r="X18" s="17"/>
      <c r="Y18" s="8"/>
      <c r="Z18" s="8"/>
      <c r="AA18" s="8"/>
      <c r="AB18" s="8"/>
      <c r="AC18" s="8"/>
      <c r="AD18" s="8"/>
      <c r="AE18" s="17"/>
      <c r="AF18" s="17"/>
      <c r="AG18" s="17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20"/>
      <c r="AX18" s="20"/>
      <c r="AY18" s="20"/>
      <c r="AZ18" s="20"/>
    </row>
    <row r="19" spans="1:52" ht="15" customHeight="1" x14ac:dyDescent="0.25">
      <c r="A19" s="8" t="s">
        <v>31</v>
      </c>
      <c r="B19" s="8"/>
      <c r="C19" s="8"/>
      <c r="D19" s="8">
        <v>-200.35</v>
      </c>
      <c r="E19" s="8"/>
      <c r="F19" s="8"/>
      <c r="G19" s="8">
        <v>-200.01</v>
      </c>
      <c r="H19" s="8"/>
      <c r="I19" s="8"/>
      <c r="J19" s="17">
        <v>-179.03</v>
      </c>
      <c r="K19" s="17"/>
      <c r="L19" s="17"/>
      <c r="M19" s="8">
        <v>-1.826086E-2</v>
      </c>
      <c r="N19" s="8"/>
      <c r="O19" s="8"/>
      <c r="P19" s="17">
        <v>0.15906970000000001</v>
      </c>
      <c r="Q19" s="17"/>
      <c r="R19" s="17"/>
      <c r="S19" s="17">
        <v>0.1290895</v>
      </c>
      <c r="T19" s="17"/>
      <c r="U19" s="17"/>
      <c r="V19" s="8">
        <v>-0.49908170000000002</v>
      </c>
      <c r="W19" s="8"/>
      <c r="X19" s="8"/>
      <c r="Y19" s="17">
        <v>2.7358959999999999</v>
      </c>
      <c r="Z19" s="17"/>
      <c r="AA19" s="17"/>
      <c r="AB19" s="17">
        <v>0.98011309999999996</v>
      </c>
      <c r="AC19" s="17"/>
      <c r="AD19" s="17"/>
      <c r="AE19" s="8">
        <v>-2.5613960000000002E-2</v>
      </c>
      <c r="AF19" s="8"/>
      <c r="AG19" s="8"/>
      <c r="AH19" s="8">
        <v>17.131080000000001</v>
      </c>
      <c r="AI19" s="8"/>
      <c r="AJ19" s="8"/>
      <c r="AK19" s="8">
        <v>13.365349999999999</v>
      </c>
      <c r="AL19" s="8"/>
      <c r="AM19" s="8"/>
      <c r="AN19" s="8">
        <v>32.753509999999999</v>
      </c>
      <c r="AO19" s="8"/>
      <c r="AP19" s="8"/>
      <c r="AQ19" s="17">
        <v>2.5899999999999999E-2</v>
      </c>
      <c r="AR19" s="17"/>
      <c r="AS19" s="17"/>
      <c r="AT19" s="17">
        <v>106.17</v>
      </c>
      <c r="AU19" s="17"/>
      <c r="AV19" s="17"/>
      <c r="AW19" s="20"/>
      <c r="AX19" s="20"/>
      <c r="AY19" s="20"/>
      <c r="AZ19" s="20"/>
    </row>
    <row r="20" spans="1:52" ht="1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17"/>
      <c r="K20" s="17"/>
      <c r="L20" s="17"/>
      <c r="M20" s="8"/>
      <c r="N20" s="8"/>
      <c r="O20" s="8"/>
      <c r="P20" s="17"/>
      <c r="Q20" s="17"/>
      <c r="R20" s="17"/>
      <c r="S20" s="17"/>
      <c r="T20" s="17"/>
      <c r="U20" s="17"/>
      <c r="V20" s="8"/>
      <c r="W20" s="8"/>
      <c r="X20" s="8"/>
      <c r="Y20" s="17"/>
      <c r="Z20" s="17"/>
      <c r="AA20" s="17"/>
      <c r="AB20" s="17"/>
      <c r="AC20" s="17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17"/>
      <c r="AU20" s="17"/>
      <c r="AV20" s="17"/>
      <c r="AW20" s="20"/>
      <c r="AX20" s="20"/>
      <c r="AY20" s="20"/>
      <c r="AZ20" s="20"/>
    </row>
    <row r="21" spans="1:52" ht="15" customHeight="1" x14ac:dyDescent="0.25">
      <c r="A21" s="8" t="s">
        <v>33</v>
      </c>
      <c r="B21" s="8"/>
      <c r="C21" s="8"/>
      <c r="D21" s="15">
        <v>-199.87</v>
      </c>
      <c r="E21" s="15"/>
      <c r="F21" s="15"/>
      <c r="G21" s="15">
        <v>-199.63</v>
      </c>
      <c r="H21" s="15"/>
      <c r="I21" s="15"/>
      <c r="J21" s="15">
        <v>-179.03</v>
      </c>
      <c r="K21" s="15"/>
      <c r="L21" s="15"/>
      <c r="M21" s="15">
        <v>-1.7868040000000002E-2</v>
      </c>
      <c r="N21" s="15"/>
      <c r="O21" s="15"/>
      <c r="P21" s="15">
        <f>MIN(P15:R20)</f>
        <v>0.15906970000000001</v>
      </c>
      <c r="Q21" s="15"/>
      <c r="R21" s="15"/>
      <c r="S21" s="15">
        <f>MIN(S15:U20)</f>
        <v>0.1290895</v>
      </c>
      <c r="T21" s="15"/>
      <c r="U21" s="15"/>
      <c r="V21" s="15">
        <v>-0.49082740000000002</v>
      </c>
      <c r="W21" s="15"/>
      <c r="X21" s="15"/>
      <c r="Y21" s="15">
        <f>MIN(Y15:AA20)</f>
        <v>2.7358959999999999</v>
      </c>
      <c r="Z21" s="15"/>
      <c r="AA21" s="15"/>
      <c r="AB21" s="15">
        <f>MIN(AB15:AD20)</f>
        <v>0.98011309999999996</v>
      </c>
      <c r="AC21" s="15"/>
      <c r="AD21" s="15"/>
      <c r="AE21" s="15">
        <v>2.0493669999999999E-2</v>
      </c>
      <c r="AF21" s="15"/>
      <c r="AG21" s="15"/>
      <c r="AH21" s="15">
        <f>MIN(AH15:AJ20)</f>
        <v>16.413640000000001</v>
      </c>
      <c r="AI21" s="15"/>
      <c r="AJ21" s="15"/>
      <c r="AK21" s="15">
        <f>MIN(AK15:AM20)</f>
        <v>12.905950000000001</v>
      </c>
      <c r="AL21" s="15"/>
      <c r="AM21" s="15"/>
      <c r="AN21" s="15">
        <f>MIN(AN15:AP20)</f>
        <v>31.489799999999999</v>
      </c>
      <c r="AO21" s="15"/>
      <c r="AP21" s="15"/>
      <c r="AQ21" s="15">
        <f>MIN(AQ15:AS20)</f>
        <v>2.5899999999999999E-2</v>
      </c>
      <c r="AR21" s="15"/>
      <c r="AS21" s="15"/>
      <c r="AT21" s="15">
        <f>MAX(AT15:AV20)</f>
        <v>106.17</v>
      </c>
      <c r="AU21" s="15"/>
      <c r="AV21" s="15"/>
      <c r="AW21" s="20"/>
      <c r="AX21" s="20"/>
      <c r="AY21" s="20"/>
      <c r="AZ21" s="20"/>
    </row>
    <row r="22" spans="1:52" ht="15" customHeight="1" x14ac:dyDescent="0.25">
      <c r="A22" s="8"/>
      <c r="B22" s="8"/>
      <c r="C22" s="8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20"/>
      <c r="AX22" s="20"/>
      <c r="AY22" s="20"/>
      <c r="AZ22" s="20"/>
    </row>
    <row r="23" spans="1:52" ht="15" customHeight="1" x14ac:dyDescent="0.25">
      <c r="AW23" s="2"/>
      <c r="AX23" s="2"/>
      <c r="AY23" s="2"/>
      <c r="AZ23" s="2"/>
    </row>
    <row r="24" spans="1:52" ht="15" customHeight="1" x14ac:dyDescent="0.25">
      <c r="AW24" s="2"/>
      <c r="AX24" s="2"/>
      <c r="AY24" s="2"/>
      <c r="AZ24" s="2"/>
    </row>
    <row r="25" spans="1:52" ht="15" customHeight="1" x14ac:dyDescent="0.25">
      <c r="AW25" s="2"/>
      <c r="AX25" s="2"/>
      <c r="AY25" s="2"/>
      <c r="AZ25" s="2"/>
    </row>
    <row r="26" spans="1:52" ht="15" customHeight="1" x14ac:dyDescent="0.25">
      <c r="AW26" s="2"/>
      <c r="AX26" s="2"/>
      <c r="AY26" s="2"/>
      <c r="AZ26" s="2"/>
    </row>
    <row r="27" spans="1:52" ht="15" customHeight="1" x14ac:dyDescent="0.25">
      <c r="AW27" s="2"/>
      <c r="AX27" s="2"/>
      <c r="AY27" s="2"/>
      <c r="AZ27" s="2"/>
    </row>
    <row r="28" spans="1:52" ht="15" customHeight="1" x14ac:dyDescent="0.25">
      <c r="AW28" s="2"/>
      <c r="AX28" s="2"/>
      <c r="AY28" s="2"/>
      <c r="AZ28" s="2"/>
    </row>
    <row r="29" spans="1:52" ht="15" customHeight="1" x14ac:dyDescent="0.25">
      <c r="AW29" s="2"/>
      <c r="AX29" s="2"/>
      <c r="AY29" s="2"/>
      <c r="AZ29" s="2"/>
    </row>
    <row r="30" spans="1:52" ht="15" customHeight="1" x14ac:dyDescent="0.25">
      <c r="AW30" s="2"/>
      <c r="AX30" s="2"/>
      <c r="AY30" s="2"/>
      <c r="AZ30" s="2"/>
    </row>
    <row r="31" spans="1:52" ht="15" customHeight="1" x14ac:dyDescent="0.25">
      <c r="AW31" s="2"/>
      <c r="AX31" s="2"/>
      <c r="AY31" s="2"/>
      <c r="AZ31" s="2"/>
    </row>
    <row r="32" spans="1:52" ht="15" customHeight="1" x14ac:dyDescent="0.25">
      <c r="AW32" s="2"/>
      <c r="AX32" s="2"/>
      <c r="AY32" s="2"/>
      <c r="AZ32" s="2"/>
    </row>
    <row r="33" spans="49:52" ht="15" customHeight="1" x14ac:dyDescent="0.25">
      <c r="AW33" s="2"/>
      <c r="AX33" s="2"/>
      <c r="AY33" s="2"/>
      <c r="AZ33" s="2"/>
    </row>
    <row r="34" spans="49:52" ht="15" customHeight="1" x14ac:dyDescent="0.25">
      <c r="AW34" s="2"/>
      <c r="AX34" s="2"/>
      <c r="AY34" s="2"/>
      <c r="AZ34" s="2"/>
    </row>
    <row r="35" spans="49:52" ht="15" customHeight="1" x14ac:dyDescent="0.25">
      <c r="AW35" s="2"/>
      <c r="AX35" s="2"/>
      <c r="AY35" s="2"/>
      <c r="AZ35" s="2"/>
    </row>
    <row r="36" spans="49:52" ht="15" customHeight="1" x14ac:dyDescent="0.25">
      <c r="AW36" s="2"/>
      <c r="AX36" s="2"/>
      <c r="AY36" s="2"/>
      <c r="AZ36" s="2"/>
    </row>
    <row r="37" spans="49:52" ht="15" customHeight="1" x14ac:dyDescent="0.25">
      <c r="AW37" s="2"/>
      <c r="AX37" s="2"/>
      <c r="AY37" s="2"/>
      <c r="AZ37" s="2"/>
    </row>
    <row r="38" spans="49:52" ht="15" customHeight="1" x14ac:dyDescent="0.25">
      <c r="AW38" s="2"/>
      <c r="AX38" s="2"/>
      <c r="AY38" s="2"/>
      <c r="AZ38" s="2"/>
    </row>
    <row r="39" spans="49:52" ht="15" customHeight="1" x14ac:dyDescent="0.25">
      <c r="AW39" s="2"/>
      <c r="AX39" s="2"/>
      <c r="AY39" s="2"/>
      <c r="AZ39" s="2"/>
    </row>
    <row r="40" spans="49:52" ht="15" customHeight="1" x14ac:dyDescent="0.25">
      <c r="AW40" s="2"/>
      <c r="AX40" s="2"/>
      <c r="AY40" s="2"/>
      <c r="AZ40" s="2"/>
    </row>
    <row r="41" spans="49:52" ht="15" customHeight="1" x14ac:dyDescent="0.25">
      <c r="AW41" s="2"/>
      <c r="AX41" s="2"/>
      <c r="AY41" s="2"/>
      <c r="AZ41" s="2"/>
    </row>
    <row r="42" spans="49:52" ht="15" customHeight="1" x14ac:dyDescent="0.25">
      <c r="AW42" s="2"/>
      <c r="AX42" s="2"/>
      <c r="AY42" s="2"/>
      <c r="AZ42" s="2"/>
    </row>
    <row r="43" spans="49:52" ht="15" customHeight="1" x14ac:dyDescent="0.25">
      <c r="AW43" s="2"/>
      <c r="AX43" s="2"/>
      <c r="AY43" s="2"/>
      <c r="AZ43" s="2"/>
    </row>
    <row r="44" spans="49:52" ht="15" customHeight="1" x14ac:dyDescent="0.25">
      <c r="AW44" s="2"/>
      <c r="AX44" s="2"/>
      <c r="AY44" s="2"/>
      <c r="AZ44" s="2"/>
    </row>
    <row r="45" spans="49:52" ht="15" customHeight="1" x14ac:dyDescent="0.25">
      <c r="AW45" s="2"/>
      <c r="AX45" s="2"/>
      <c r="AY45" s="2"/>
      <c r="AZ45" s="2"/>
    </row>
    <row r="46" spans="49:52" ht="15" customHeight="1" x14ac:dyDescent="0.25">
      <c r="AW46" s="2"/>
      <c r="AX46" s="2"/>
      <c r="AY46" s="2"/>
      <c r="AZ46" s="2"/>
    </row>
    <row r="47" spans="49:52" ht="15" customHeight="1" x14ac:dyDescent="0.25">
      <c r="AW47" s="2"/>
      <c r="AX47" s="2"/>
      <c r="AY47" s="2"/>
      <c r="AZ47" s="2"/>
    </row>
    <row r="48" spans="49:52" ht="15" customHeight="1" x14ac:dyDescent="0.25">
      <c r="AW48" s="2"/>
      <c r="AX48" s="2"/>
      <c r="AY48" s="2"/>
      <c r="AZ48" s="2"/>
    </row>
    <row r="49" spans="49:52" ht="15" customHeight="1" x14ac:dyDescent="0.25">
      <c r="AW49" s="2"/>
      <c r="AX49" s="2"/>
      <c r="AY49" s="2"/>
      <c r="AZ49" s="2"/>
    </row>
    <row r="50" spans="49:52" ht="15" customHeight="1" x14ac:dyDescent="0.25">
      <c r="AW50" s="2"/>
      <c r="AX50" s="2"/>
      <c r="AY50" s="2"/>
      <c r="AZ50" s="2"/>
    </row>
    <row r="51" spans="49:52" ht="15" customHeight="1" x14ac:dyDescent="0.25">
      <c r="AW51" s="2"/>
      <c r="AX51" s="2"/>
      <c r="AY51" s="2"/>
      <c r="AZ51" s="2"/>
    </row>
    <row r="52" spans="49:52" ht="15" customHeight="1" x14ac:dyDescent="0.25">
      <c r="AW52" s="2"/>
      <c r="AX52" s="2"/>
      <c r="AY52" s="2"/>
      <c r="AZ52" s="2"/>
    </row>
    <row r="53" spans="49:52" ht="15" customHeight="1" x14ac:dyDescent="0.25">
      <c r="AW53" s="2"/>
      <c r="AX53" s="2"/>
      <c r="AY53" s="2"/>
      <c r="AZ53" s="2"/>
    </row>
    <row r="54" spans="49:52" ht="15" customHeight="1" x14ac:dyDescent="0.25">
      <c r="AW54" s="2"/>
      <c r="AX54" s="2"/>
      <c r="AY54" s="2"/>
      <c r="AZ54" s="2"/>
    </row>
    <row r="55" spans="49:52" ht="15" customHeight="1" x14ac:dyDescent="0.25">
      <c r="AW55" s="2"/>
      <c r="AX55" s="2"/>
      <c r="AY55" s="2"/>
      <c r="AZ55" s="2"/>
    </row>
    <row r="56" spans="49:52" ht="15" customHeight="1" x14ac:dyDescent="0.25">
      <c r="AW56" s="2"/>
      <c r="AX56" s="2"/>
      <c r="AY56" s="2"/>
      <c r="AZ56" s="2"/>
    </row>
    <row r="57" spans="49:52" ht="15" customHeight="1" x14ac:dyDescent="0.25">
      <c r="AW57" s="2"/>
      <c r="AX57" s="2"/>
      <c r="AY57" s="2"/>
      <c r="AZ57" s="2"/>
    </row>
    <row r="58" spans="49:52" ht="15" customHeight="1" x14ac:dyDescent="0.25">
      <c r="AW58" s="2"/>
      <c r="AX58" s="2"/>
      <c r="AY58" s="2"/>
      <c r="AZ58" s="2"/>
    </row>
    <row r="59" spans="49:52" ht="15" customHeight="1" x14ac:dyDescent="0.25">
      <c r="AW59" s="2"/>
      <c r="AX59" s="2"/>
      <c r="AY59" s="2"/>
      <c r="AZ59" s="2"/>
    </row>
    <row r="60" spans="49:52" ht="15" customHeight="1" x14ac:dyDescent="0.25">
      <c r="AW60" s="2"/>
      <c r="AX60" s="2"/>
      <c r="AY60" s="2"/>
      <c r="AZ60" s="2"/>
    </row>
    <row r="61" spans="49:52" ht="15" customHeight="1" x14ac:dyDescent="0.25">
      <c r="AW61" s="2"/>
      <c r="AX61" s="2"/>
      <c r="AY61" s="2"/>
      <c r="AZ61" s="2"/>
    </row>
    <row r="62" spans="49:52" ht="15" customHeight="1" x14ac:dyDescent="0.25">
      <c r="AW62" s="2"/>
      <c r="AX62" s="2"/>
      <c r="AY62" s="2"/>
      <c r="AZ62" s="2"/>
    </row>
    <row r="63" spans="49:52" ht="15" customHeight="1" x14ac:dyDescent="0.25">
      <c r="AW63" s="2"/>
      <c r="AX63" s="2"/>
      <c r="AY63" s="2"/>
      <c r="AZ63" s="2"/>
    </row>
    <row r="64" spans="49:52" ht="15" customHeight="1" x14ac:dyDescent="0.25">
      <c r="AW64" s="2"/>
      <c r="AX64" s="2"/>
      <c r="AY64" s="2"/>
      <c r="AZ64" s="2"/>
    </row>
    <row r="65" spans="49:52" ht="15" customHeight="1" x14ac:dyDescent="0.25">
      <c r="AW65" s="2"/>
      <c r="AX65" s="2"/>
      <c r="AY65" s="2"/>
      <c r="AZ65" s="2"/>
    </row>
    <row r="66" spans="49:52" ht="15" customHeight="1" x14ac:dyDescent="0.25">
      <c r="AW66" s="2"/>
      <c r="AX66" s="2"/>
      <c r="AY66" s="2"/>
      <c r="AZ66" s="2"/>
    </row>
    <row r="67" spans="49:52" ht="15" customHeight="1" x14ac:dyDescent="0.25">
      <c r="AW67" s="2"/>
      <c r="AX67" s="2"/>
      <c r="AY67" s="2"/>
      <c r="AZ67" s="2"/>
    </row>
    <row r="68" spans="49:52" ht="15" customHeight="1" x14ac:dyDescent="0.25">
      <c r="AW68" s="2"/>
      <c r="AX68" s="2"/>
      <c r="AY68" s="2"/>
      <c r="AZ68" s="2"/>
    </row>
    <row r="69" spans="49:52" ht="15" customHeight="1" x14ac:dyDescent="0.25">
      <c r="AW69" s="2"/>
      <c r="AX69" s="2"/>
      <c r="AY69" s="2"/>
      <c r="AZ69" s="2"/>
    </row>
    <row r="70" spans="49:52" ht="15" customHeight="1" x14ac:dyDescent="0.25">
      <c r="AW70" s="2"/>
      <c r="AX70" s="2"/>
      <c r="AY70" s="2"/>
      <c r="AZ70" s="2"/>
    </row>
    <row r="71" spans="49:52" ht="15" customHeight="1" x14ac:dyDescent="0.25">
      <c r="AW71" s="2"/>
      <c r="AX71" s="2"/>
      <c r="AY71" s="2"/>
      <c r="AZ71" s="2"/>
    </row>
    <row r="72" spans="49:52" ht="15" customHeight="1" x14ac:dyDescent="0.25">
      <c r="AW72" s="2"/>
      <c r="AX72" s="2"/>
      <c r="AY72" s="2"/>
      <c r="AZ72" s="2"/>
    </row>
    <row r="73" spans="49:52" ht="15" customHeight="1" x14ac:dyDescent="0.25">
      <c r="AW73" s="2"/>
      <c r="AX73" s="2"/>
      <c r="AY73" s="2"/>
      <c r="AZ73" s="2"/>
    </row>
    <row r="74" spans="49:52" ht="15" customHeight="1" x14ac:dyDescent="0.25">
      <c r="AW74" s="2"/>
      <c r="AX74" s="2"/>
      <c r="AY74" s="2"/>
      <c r="AZ74" s="2"/>
    </row>
  </sheetData>
  <mergeCells count="165">
    <mergeCell ref="AW5:AZ13"/>
    <mergeCell ref="AW14:AZ22"/>
    <mergeCell ref="AH21:AJ22"/>
    <mergeCell ref="AK21:AM22"/>
    <mergeCell ref="AN21:AP22"/>
    <mergeCell ref="AQ21:AS22"/>
    <mergeCell ref="AT21:AV22"/>
    <mergeCell ref="P21:R22"/>
    <mergeCell ref="S21:U22"/>
    <mergeCell ref="V21:X22"/>
    <mergeCell ref="Y21:AA22"/>
    <mergeCell ref="AB21:AD22"/>
    <mergeCell ref="AE21:AG22"/>
    <mergeCell ref="AT19:AV20"/>
    <mergeCell ref="P17:R18"/>
    <mergeCell ref="S17:U18"/>
    <mergeCell ref="V17:X18"/>
    <mergeCell ref="Y17:AA18"/>
    <mergeCell ref="V15:X16"/>
    <mergeCell ref="Y15:AA16"/>
    <mergeCell ref="AB15:AD16"/>
    <mergeCell ref="AE15:AG16"/>
    <mergeCell ref="AH17:AJ18"/>
    <mergeCell ref="AK17:AM18"/>
    <mergeCell ref="A21:C22"/>
    <mergeCell ref="D21:F22"/>
    <mergeCell ref="G21:I22"/>
    <mergeCell ref="J21:L22"/>
    <mergeCell ref="M21:O22"/>
    <mergeCell ref="AH19:AJ20"/>
    <mergeCell ref="AK19:AM20"/>
    <mergeCell ref="AN19:AP20"/>
    <mergeCell ref="AQ19:AS20"/>
    <mergeCell ref="P19:R20"/>
    <mergeCell ref="S19:U20"/>
    <mergeCell ref="V19:X20"/>
    <mergeCell ref="Y19:AA20"/>
    <mergeCell ref="AB19:AD20"/>
    <mergeCell ref="AE19:AG20"/>
    <mergeCell ref="A19:C20"/>
    <mergeCell ref="D19:F20"/>
    <mergeCell ref="G19:I20"/>
    <mergeCell ref="J19:L20"/>
    <mergeCell ref="M19:O20"/>
    <mergeCell ref="A15:C16"/>
    <mergeCell ref="D15:F16"/>
    <mergeCell ref="G15:I16"/>
    <mergeCell ref="J15:L16"/>
    <mergeCell ref="M15:O16"/>
    <mergeCell ref="AQ15:AS16"/>
    <mergeCell ref="AT15:AV16"/>
    <mergeCell ref="A17:C18"/>
    <mergeCell ref="D17:F18"/>
    <mergeCell ref="G17:I18"/>
    <mergeCell ref="J17:L18"/>
    <mergeCell ref="M17:O18"/>
    <mergeCell ref="P15:R16"/>
    <mergeCell ref="AH15:AJ16"/>
    <mergeCell ref="AK15:AM16"/>
    <mergeCell ref="AN15:AP16"/>
    <mergeCell ref="S15:U16"/>
    <mergeCell ref="AN17:AP18"/>
    <mergeCell ref="AQ17:AS18"/>
    <mergeCell ref="AT17:AV18"/>
    <mergeCell ref="AB17:AD18"/>
    <mergeCell ref="AE17:AG18"/>
    <mergeCell ref="AK14:AM14"/>
    <mergeCell ref="AN14:AP14"/>
    <mergeCell ref="AQ14:AS14"/>
    <mergeCell ref="AT14:AV14"/>
    <mergeCell ref="A12:C13"/>
    <mergeCell ref="D12:F13"/>
    <mergeCell ref="G12:I13"/>
    <mergeCell ref="J12:L13"/>
    <mergeCell ref="S14:U14"/>
    <mergeCell ref="V14:X14"/>
    <mergeCell ref="Y14:AA14"/>
    <mergeCell ref="AB14:AD14"/>
    <mergeCell ref="AE14:AG14"/>
    <mergeCell ref="AH14:AJ14"/>
    <mergeCell ref="A14:C14"/>
    <mergeCell ref="D14:F14"/>
    <mergeCell ref="G14:I14"/>
    <mergeCell ref="J14:L14"/>
    <mergeCell ref="M14:O14"/>
    <mergeCell ref="P14:R14"/>
    <mergeCell ref="S12:U13"/>
    <mergeCell ref="V12:X13"/>
    <mergeCell ref="Y12:AA13"/>
    <mergeCell ref="M12:O13"/>
    <mergeCell ref="P12:R13"/>
    <mergeCell ref="AK10:AM11"/>
    <mergeCell ref="AN10:AP11"/>
    <mergeCell ref="AQ10:AS11"/>
    <mergeCell ref="AT10:AV11"/>
    <mergeCell ref="S10:U11"/>
    <mergeCell ref="V10:X11"/>
    <mergeCell ref="Y10:AA11"/>
    <mergeCell ref="AB10:AD11"/>
    <mergeCell ref="AE10:AG11"/>
    <mergeCell ref="AH10:AJ11"/>
    <mergeCell ref="AK12:AM13"/>
    <mergeCell ref="AN12:AP13"/>
    <mergeCell ref="AQ12:AS13"/>
    <mergeCell ref="AT12:AV13"/>
    <mergeCell ref="AB12:AD13"/>
    <mergeCell ref="AE12:AG13"/>
    <mergeCell ref="AH12:AJ13"/>
    <mergeCell ref="AQ8:AS9"/>
    <mergeCell ref="AT8:AV9"/>
    <mergeCell ref="AB8:AD9"/>
    <mergeCell ref="AE8:AG9"/>
    <mergeCell ref="AH8:AJ9"/>
    <mergeCell ref="A10:C11"/>
    <mergeCell ref="D10:F11"/>
    <mergeCell ref="G10:I11"/>
    <mergeCell ref="J10:L11"/>
    <mergeCell ref="M10:O11"/>
    <mergeCell ref="P10:R11"/>
    <mergeCell ref="S8:U9"/>
    <mergeCell ref="V8:X9"/>
    <mergeCell ref="Y8:AA9"/>
    <mergeCell ref="AK6:AM7"/>
    <mergeCell ref="AN6:AP7"/>
    <mergeCell ref="AQ6:AS7"/>
    <mergeCell ref="AT6:AV7"/>
    <mergeCell ref="A8:C9"/>
    <mergeCell ref="D8:F9"/>
    <mergeCell ref="G8:I9"/>
    <mergeCell ref="J8:L9"/>
    <mergeCell ref="M8:O9"/>
    <mergeCell ref="P8:R9"/>
    <mergeCell ref="S6:U7"/>
    <mergeCell ref="A6:C7"/>
    <mergeCell ref="D6:F7"/>
    <mergeCell ref="G6:I7"/>
    <mergeCell ref="J6:L7"/>
    <mergeCell ref="M6:O7"/>
    <mergeCell ref="P6:R7"/>
    <mergeCell ref="V6:X7"/>
    <mergeCell ref="Y6:AA7"/>
    <mergeCell ref="AB6:AD7"/>
    <mergeCell ref="AE6:AG7"/>
    <mergeCell ref="AH6:AJ7"/>
    <mergeCell ref="AK8:AM9"/>
    <mergeCell ref="AN8:AP9"/>
    <mergeCell ref="A1:AV1"/>
    <mergeCell ref="A2:C4"/>
    <mergeCell ref="D2:AV4"/>
    <mergeCell ref="A5:C5"/>
    <mergeCell ref="D5:F5"/>
    <mergeCell ref="G5:I5"/>
    <mergeCell ref="J5:L5"/>
    <mergeCell ref="M5:O5"/>
    <mergeCell ref="P5:R5"/>
    <mergeCell ref="S5:U5"/>
    <mergeCell ref="AN5:AP5"/>
    <mergeCell ref="AQ5:AS5"/>
    <mergeCell ref="AT5:AV5"/>
    <mergeCell ref="AE5:AG5"/>
    <mergeCell ref="AH5:AJ5"/>
    <mergeCell ref="AK5:AM5"/>
    <mergeCell ref="V5:X5"/>
    <mergeCell ref="Y5:AA5"/>
    <mergeCell ref="AB5:A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682B-1FF1-45A6-92B6-C834F018F006}">
  <dimension ref="A1:AZ41"/>
  <sheetViews>
    <sheetView zoomScaleNormal="100" workbookViewId="0">
      <selection sqref="A1:AV1"/>
    </sheetView>
  </sheetViews>
  <sheetFormatPr defaultRowHeight="15" x14ac:dyDescent="0.25"/>
  <sheetData>
    <row r="1" spans="1:5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52" x14ac:dyDescent="0.25">
      <c r="A2" s="8" t="s">
        <v>14</v>
      </c>
      <c r="B2" s="8"/>
      <c r="C2" s="8"/>
      <c r="D2" s="8" t="s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5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52" ht="1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52" ht="15" customHeight="1" x14ac:dyDescent="0.25">
      <c r="A5" s="13" t="s">
        <v>34</v>
      </c>
      <c r="B5" s="13"/>
      <c r="C5" s="13"/>
      <c r="D5" s="10" t="s">
        <v>1</v>
      </c>
      <c r="E5" s="10"/>
      <c r="F5" s="10"/>
      <c r="G5" s="10" t="s">
        <v>3</v>
      </c>
      <c r="H5" s="10"/>
      <c r="I5" s="10"/>
      <c r="J5" s="10" t="s">
        <v>2</v>
      </c>
      <c r="K5" s="10"/>
      <c r="L5" s="10"/>
      <c r="M5" s="10" t="s">
        <v>5</v>
      </c>
      <c r="N5" s="10"/>
      <c r="O5" s="10"/>
      <c r="P5" s="10" t="s">
        <v>6</v>
      </c>
      <c r="Q5" s="10"/>
      <c r="R5" s="10"/>
      <c r="S5" s="10" t="s">
        <v>7</v>
      </c>
      <c r="T5" s="10"/>
      <c r="U5" s="10"/>
      <c r="V5" s="10" t="s">
        <v>8</v>
      </c>
      <c r="W5" s="10"/>
      <c r="X5" s="10"/>
      <c r="Y5" s="10" t="s">
        <v>4</v>
      </c>
      <c r="Z5" s="10"/>
      <c r="AA5" s="10"/>
      <c r="AB5" s="10" t="s">
        <v>9</v>
      </c>
      <c r="AC5" s="10"/>
      <c r="AD5" s="10"/>
      <c r="AE5" s="10" t="s">
        <v>10</v>
      </c>
      <c r="AF5" s="10"/>
      <c r="AG5" s="10"/>
      <c r="AH5" s="10" t="s">
        <v>11</v>
      </c>
      <c r="AI5" s="10"/>
      <c r="AJ5" s="10"/>
      <c r="AK5" s="10" t="s">
        <v>12</v>
      </c>
      <c r="AL5" s="10"/>
      <c r="AM5" s="10"/>
      <c r="AN5" s="10" t="s">
        <v>13</v>
      </c>
      <c r="AO5" s="10"/>
      <c r="AP5" s="10"/>
      <c r="AQ5" s="10" t="s">
        <v>15</v>
      </c>
      <c r="AR5" s="10"/>
      <c r="AS5" s="10"/>
      <c r="AT5" s="10" t="s">
        <v>16</v>
      </c>
      <c r="AU5" s="10"/>
      <c r="AV5" s="10"/>
      <c r="AW5" s="20" t="s">
        <v>70</v>
      </c>
      <c r="AX5" s="20"/>
      <c r="AY5" s="20"/>
      <c r="AZ5" s="20"/>
    </row>
    <row r="6" spans="1:52" ht="15" customHeight="1" x14ac:dyDescent="0.25">
      <c r="A6" s="8" t="s">
        <v>56</v>
      </c>
      <c r="B6" s="8"/>
      <c r="C6" s="8"/>
      <c r="D6" s="11">
        <v>-594.67999999999995</v>
      </c>
      <c r="E6" s="11"/>
      <c r="F6" s="11"/>
      <c r="G6" s="11">
        <v>-594.42999999999995</v>
      </c>
      <c r="H6" s="11"/>
      <c r="I6" s="11"/>
      <c r="J6" s="11">
        <v>-577.15</v>
      </c>
      <c r="K6" s="11"/>
      <c r="L6" s="11"/>
      <c r="M6" s="9">
        <v>-4.9065189999999998E-3</v>
      </c>
      <c r="N6" s="9"/>
      <c r="O6" s="9"/>
      <c r="P6" s="11">
        <v>6.6806879999999999E-2</v>
      </c>
      <c r="Q6" s="11"/>
      <c r="R6" s="11"/>
      <c r="S6" s="11">
        <v>5.1389070000000002E-2</v>
      </c>
      <c r="T6" s="11"/>
      <c r="U6" s="11"/>
      <c r="V6" s="9">
        <v>-6.9802050000000004E-2</v>
      </c>
      <c r="W6" s="9"/>
      <c r="X6" s="9"/>
      <c r="Y6" s="11">
        <v>0.71958520000000004</v>
      </c>
      <c r="Z6" s="11"/>
      <c r="AA6" s="11"/>
      <c r="AB6" s="11">
        <v>0.61761889999999997</v>
      </c>
      <c r="AC6" s="11"/>
      <c r="AD6" s="11"/>
      <c r="AE6" s="9">
        <v>1.6250529999999999E-2</v>
      </c>
      <c r="AF6" s="9"/>
      <c r="AG6" s="9"/>
      <c r="AH6" s="18">
        <v>143.1292</v>
      </c>
      <c r="AI6" s="18"/>
      <c r="AJ6" s="18"/>
      <c r="AK6" s="9">
        <v>112.7107</v>
      </c>
      <c r="AL6" s="9"/>
      <c r="AM6" s="9"/>
      <c r="AN6" s="18">
        <v>14.348850000000001</v>
      </c>
      <c r="AO6" s="18"/>
      <c r="AP6" s="18"/>
      <c r="AQ6" s="11">
        <v>4.777E-3</v>
      </c>
      <c r="AR6" s="11"/>
      <c r="AS6" s="11"/>
      <c r="AT6" s="11">
        <v>302.33999999999997</v>
      </c>
      <c r="AU6" s="11"/>
      <c r="AV6" s="11"/>
      <c r="AW6" s="20"/>
      <c r="AX6" s="20"/>
      <c r="AY6" s="20"/>
      <c r="AZ6" s="20"/>
    </row>
    <row r="7" spans="1:52" ht="15" customHeight="1" x14ac:dyDescent="0.25">
      <c r="A7" s="8"/>
      <c r="B7" s="8"/>
      <c r="C7" s="8"/>
      <c r="D7" s="11"/>
      <c r="E7" s="11"/>
      <c r="F7" s="11"/>
      <c r="G7" s="11"/>
      <c r="H7" s="11"/>
      <c r="I7" s="11"/>
      <c r="J7" s="11"/>
      <c r="K7" s="11"/>
      <c r="L7" s="11"/>
      <c r="M7" s="9"/>
      <c r="N7" s="9"/>
      <c r="O7" s="9"/>
      <c r="P7" s="11"/>
      <c r="Q7" s="11"/>
      <c r="R7" s="11"/>
      <c r="S7" s="11"/>
      <c r="T7" s="11"/>
      <c r="U7" s="11"/>
      <c r="V7" s="9"/>
      <c r="W7" s="9"/>
      <c r="X7" s="9"/>
      <c r="Y7" s="11"/>
      <c r="Z7" s="11"/>
      <c r="AA7" s="11"/>
      <c r="AB7" s="11"/>
      <c r="AC7" s="11"/>
      <c r="AD7" s="11"/>
      <c r="AE7" s="9"/>
      <c r="AF7" s="9"/>
      <c r="AG7" s="9"/>
      <c r="AH7" s="18"/>
      <c r="AI7" s="18"/>
      <c r="AJ7" s="18"/>
      <c r="AK7" s="9"/>
      <c r="AL7" s="9"/>
      <c r="AM7" s="9"/>
      <c r="AN7" s="18"/>
      <c r="AO7" s="18"/>
      <c r="AP7" s="18"/>
      <c r="AQ7" s="11"/>
      <c r="AR7" s="11"/>
      <c r="AS7" s="11"/>
      <c r="AT7" s="11"/>
      <c r="AU7" s="11"/>
      <c r="AV7" s="11"/>
      <c r="AW7" s="20"/>
      <c r="AX7" s="20"/>
      <c r="AY7" s="20"/>
      <c r="AZ7" s="20"/>
    </row>
    <row r="8" spans="1:52" ht="15" customHeight="1" x14ac:dyDescent="0.25">
      <c r="A8" s="8" t="s">
        <v>57</v>
      </c>
      <c r="B8" s="8"/>
      <c r="C8" s="8"/>
      <c r="D8" s="9">
        <v>-585.32000000000005</v>
      </c>
      <c r="E8" s="9"/>
      <c r="F8" s="9"/>
      <c r="G8" s="9">
        <v>-585.15</v>
      </c>
      <c r="H8" s="9"/>
      <c r="I8" s="9"/>
      <c r="J8" s="9">
        <v>-571.29999999999995</v>
      </c>
      <c r="K8" s="9"/>
      <c r="L8" s="9"/>
      <c r="M8" s="18">
        <v>-3.3554380000000001E-3</v>
      </c>
      <c r="N8" s="18"/>
      <c r="O8" s="18"/>
      <c r="P8" s="9">
        <v>6.8698339999999997E-2</v>
      </c>
      <c r="Q8" s="9"/>
      <c r="R8" s="9"/>
      <c r="S8" s="9">
        <v>5.3511929999999999E-2</v>
      </c>
      <c r="T8" s="9"/>
      <c r="U8" s="9"/>
      <c r="V8" s="9">
        <v>-4.9699689999999998E-2</v>
      </c>
      <c r="W8" s="9"/>
      <c r="X8" s="9"/>
      <c r="Y8" s="9">
        <v>0.74997650000000005</v>
      </c>
      <c r="Z8" s="9"/>
      <c r="AA8" s="9"/>
      <c r="AB8" s="9">
        <v>0.64313240000000005</v>
      </c>
      <c r="AC8" s="9"/>
      <c r="AD8" s="9"/>
      <c r="AE8" s="9">
        <v>-6.4494679999999999E-2</v>
      </c>
      <c r="AF8" s="9"/>
      <c r="AG8" s="9"/>
      <c r="AH8" s="11">
        <v>140.48220000000001</v>
      </c>
      <c r="AI8" s="11"/>
      <c r="AJ8" s="11"/>
      <c r="AK8" s="11">
        <v>109.1006</v>
      </c>
      <c r="AL8" s="11"/>
      <c r="AM8" s="11"/>
      <c r="AN8" s="11">
        <v>14.03327</v>
      </c>
      <c r="AO8" s="11"/>
      <c r="AP8" s="11"/>
      <c r="AQ8" s="9">
        <v>5.0299999999999997E-3</v>
      </c>
      <c r="AR8" s="9"/>
      <c r="AS8" s="9"/>
      <c r="AT8" s="9">
        <v>296.66000000000003</v>
      </c>
      <c r="AU8" s="9"/>
      <c r="AV8" s="9"/>
      <c r="AW8" s="20"/>
      <c r="AX8" s="20"/>
      <c r="AY8" s="20"/>
      <c r="AZ8" s="20"/>
    </row>
    <row r="9" spans="1:52" ht="15" customHeight="1" x14ac:dyDescent="0.25">
      <c r="A9" s="8"/>
      <c r="B9" s="8"/>
      <c r="C9" s="8"/>
      <c r="D9" s="9"/>
      <c r="E9" s="9"/>
      <c r="F9" s="9"/>
      <c r="G9" s="9"/>
      <c r="H9" s="9"/>
      <c r="I9" s="9"/>
      <c r="J9" s="9"/>
      <c r="K9" s="9"/>
      <c r="L9" s="9"/>
      <c r="M9" s="18"/>
      <c r="N9" s="18"/>
      <c r="O9" s="1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  <c r="AI9" s="11"/>
      <c r="AJ9" s="11"/>
      <c r="AK9" s="11"/>
      <c r="AL9" s="11"/>
      <c r="AM9" s="11"/>
      <c r="AN9" s="11"/>
      <c r="AO9" s="11"/>
      <c r="AP9" s="11"/>
      <c r="AQ9" s="9"/>
      <c r="AR9" s="9"/>
      <c r="AS9" s="9"/>
      <c r="AT9" s="9"/>
      <c r="AU9" s="9"/>
      <c r="AV9" s="9"/>
      <c r="AW9" s="20"/>
      <c r="AX9" s="20"/>
      <c r="AY9" s="20"/>
      <c r="AZ9" s="20"/>
    </row>
    <row r="10" spans="1:52" ht="15" customHeight="1" x14ac:dyDescent="0.25">
      <c r="A10" s="8" t="s">
        <v>62</v>
      </c>
      <c r="B10" s="8"/>
      <c r="C10" s="8"/>
      <c r="D10" s="18">
        <v>-536.24</v>
      </c>
      <c r="E10" s="18"/>
      <c r="F10" s="18"/>
      <c r="G10" s="18">
        <v>535.99</v>
      </c>
      <c r="H10" s="18"/>
      <c r="I10" s="18"/>
      <c r="J10" s="18">
        <v>-518.72</v>
      </c>
      <c r="K10" s="18"/>
      <c r="L10" s="18"/>
      <c r="M10" s="11">
        <v>-2.8247469999999998E-3</v>
      </c>
      <c r="N10" s="11"/>
      <c r="O10" s="11"/>
      <c r="P10" s="9">
        <v>7.7233399999999994E-2</v>
      </c>
      <c r="Q10" s="9"/>
      <c r="R10" s="9"/>
      <c r="S10" s="9">
        <v>5.9501930000000001E-2</v>
      </c>
      <c r="T10" s="9"/>
      <c r="U10" s="9"/>
      <c r="V10" s="11">
        <v>-4.1985090000000003E-2</v>
      </c>
      <c r="W10" s="11"/>
      <c r="X10" s="11"/>
      <c r="Y10" s="9">
        <v>0.83505229999999997</v>
      </c>
      <c r="Z10" s="9"/>
      <c r="AA10" s="9"/>
      <c r="AB10" s="9">
        <v>0.71512319999999996</v>
      </c>
      <c r="AC10" s="9"/>
      <c r="AD10" s="9"/>
      <c r="AE10" s="11">
        <v>-6.5366360000000002E-3</v>
      </c>
      <c r="AF10" s="11"/>
      <c r="AG10" s="11"/>
      <c r="AH10" s="9">
        <v>151.43539999999999</v>
      </c>
      <c r="AI10" s="9"/>
      <c r="AJ10" s="9"/>
      <c r="AK10" s="9">
        <v>119.5673</v>
      </c>
      <c r="AL10" s="9"/>
      <c r="AM10" s="9"/>
      <c r="AN10" s="9">
        <v>15.223039999999999</v>
      </c>
      <c r="AO10" s="9"/>
      <c r="AP10" s="9"/>
      <c r="AQ10" s="18">
        <v>6.3839999999999999E-3</v>
      </c>
      <c r="AR10" s="18"/>
      <c r="AS10" s="18"/>
      <c r="AT10" s="9">
        <v>273.12</v>
      </c>
      <c r="AU10" s="9"/>
      <c r="AV10" s="9"/>
      <c r="AW10" s="20"/>
      <c r="AX10" s="20"/>
      <c r="AY10" s="20"/>
      <c r="AZ10" s="20"/>
    </row>
    <row r="11" spans="1:52" ht="15" customHeight="1" x14ac:dyDescent="0.25">
      <c r="A11" s="8"/>
      <c r="B11" s="8"/>
      <c r="C11" s="8"/>
      <c r="D11" s="18"/>
      <c r="E11" s="18"/>
      <c r="F11" s="18"/>
      <c r="G11" s="18"/>
      <c r="H11" s="18"/>
      <c r="I11" s="18"/>
      <c r="J11" s="18"/>
      <c r="K11" s="18"/>
      <c r="L11" s="18"/>
      <c r="M11" s="11"/>
      <c r="N11" s="11"/>
      <c r="O11" s="11"/>
      <c r="P11" s="9"/>
      <c r="Q11" s="9"/>
      <c r="R11" s="9"/>
      <c r="S11" s="9"/>
      <c r="T11" s="9"/>
      <c r="U11" s="9"/>
      <c r="V11" s="11"/>
      <c r="W11" s="11"/>
      <c r="X11" s="11"/>
      <c r="Y11" s="9"/>
      <c r="Z11" s="9"/>
      <c r="AA11" s="9"/>
      <c r="AB11" s="9"/>
      <c r="AC11" s="9"/>
      <c r="AD11" s="9"/>
      <c r="AE11" s="11"/>
      <c r="AF11" s="11"/>
      <c r="AG11" s="11"/>
      <c r="AH11" s="9"/>
      <c r="AI11" s="9"/>
      <c r="AJ11" s="9"/>
      <c r="AK11" s="9"/>
      <c r="AL11" s="9"/>
      <c r="AM11" s="9"/>
      <c r="AN11" s="9"/>
      <c r="AO11" s="9"/>
      <c r="AP11" s="9"/>
      <c r="AQ11" s="18"/>
      <c r="AR11" s="18"/>
      <c r="AS11" s="18"/>
      <c r="AT11" s="9"/>
      <c r="AU11" s="9"/>
      <c r="AV11" s="9"/>
      <c r="AW11" s="20"/>
      <c r="AX11" s="20"/>
      <c r="AY11" s="20"/>
      <c r="AZ11" s="20"/>
    </row>
    <row r="12" spans="1:52" ht="15" customHeight="1" x14ac:dyDescent="0.25">
      <c r="A12" s="8" t="s">
        <v>33</v>
      </c>
      <c r="B12" s="8"/>
      <c r="C12" s="8"/>
      <c r="D12" s="14">
        <f>MIN(D6:F11)</f>
        <v>-594.67999999999995</v>
      </c>
      <c r="E12" s="15"/>
      <c r="F12" s="15"/>
      <c r="G12" s="14">
        <f>MIN(G6:I11)</f>
        <v>-594.42999999999995</v>
      </c>
      <c r="H12" s="15"/>
      <c r="I12" s="15"/>
      <c r="J12" s="14">
        <f>MIN(J6:L11)</f>
        <v>-577.15</v>
      </c>
      <c r="K12" s="15"/>
      <c r="L12" s="15"/>
      <c r="M12" s="14">
        <v>-2.8247469999999998E-3</v>
      </c>
      <c r="N12" s="14"/>
      <c r="O12" s="14"/>
      <c r="P12" s="14">
        <f>MIN(P6:R11)</f>
        <v>6.6806879999999999E-2</v>
      </c>
      <c r="Q12" s="15"/>
      <c r="R12" s="15"/>
      <c r="S12" s="14">
        <f>MIN(S6:U11)</f>
        <v>5.1389070000000002E-2</v>
      </c>
      <c r="T12" s="15"/>
      <c r="U12" s="15"/>
      <c r="V12" s="14">
        <v>-4.1985090000000003E-2</v>
      </c>
      <c r="W12" s="14"/>
      <c r="X12" s="14"/>
      <c r="Y12" s="14">
        <f>MIN(Y6:AA11)</f>
        <v>0.71958520000000004</v>
      </c>
      <c r="Z12" s="15"/>
      <c r="AA12" s="15"/>
      <c r="AB12" s="14">
        <f>MIN(AB6:AD11)</f>
        <v>0.61761889999999997</v>
      </c>
      <c r="AC12" s="15"/>
      <c r="AD12" s="15"/>
      <c r="AE12" s="14">
        <v>-6.5366360000000002E-3</v>
      </c>
      <c r="AF12" s="14"/>
      <c r="AG12" s="14"/>
      <c r="AH12" s="14">
        <f>MIN(AH6:AJ11)</f>
        <v>140.48220000000001</v>
      </c>
      <c r="AI12" s="15"/>
      <c r="AJ12" s="15"/>
      <c r="AK12" s="14">
        <f>MIN(AK6:AM11)</f>
        <v>109.1006</v>
      </c>
      <c r="AL12" s="15"/>
      <c r="AM12" s="15"/>
      <c r="AN12" s="14">
        <f>MIN(AN6:AP11)</f>
        <v>14.03327</v>
      </c>
      <c r="AO12" s="15"/>
      <c r="AP12" s="15"/>
      <c r="AQ12" s="14">
        <f>MIN(AQ6:AS11)</f>
        <v>4.777E-3</v>
      </c>
      <c r="AR12" s="15"/>
      <c r="AS12" s="15"/>
      <c r="AT12" s="14">
        <f>MAX(AT6:AV11)</f>
        <v>302.33999999999997</v>
      </c>
      <c r="AU12" s="15"/>
      <c r="AV12" s="15"/>
      <c r="AW12" s="20"/>
      <c r="AX12" s="20"/>
      <c r="AY12" s="20"/>
      <c r="AZ12" s="20"/>
    </row>
    <row r="13" spans="1:52" ht="15" customHeight="1" x14ac:dyDescent="0.25">
      <c r="A13" s="8"/>
      <c r="B13" s="8"/>
      <c r="C13" s="8"/>
      <c r="D13" s="15"/>
      <c r="E13" s="15"/>
      <c r="F13" s="15"/>
      <c r="G13" s="15"/>
      <c r="H13" s="15"/>
      <c r="I13" s="15"/>
      <c r="J13" s="15"/>
      <c r="K13" s="15"/>
      <c r="L13" s="15"/>
      <c r="M13" s="14"/>
      <c r="N13" s="14"/>
      <c r="O13" s="14"/>
      <c r="P13" s="15"/>
      <c r="Q13" s="15"/>
      <c r="R13" s="15"/>
      <c r="S13" s="15"/>
      <c r="T13" s="15"/>
      <c r="U13" s="15"/>
      <c r="V13" s="14"/>
      <c r="W13" s="14"/>
      <c r="X13" s="14"/>
      <c r="Y13" s="15"/>
      <c r="Z13" s="15"/>
      <c r="AA13" s="15"/>
      <c r="AB13" s="15"/>
      <c r="AC13" s="15"/>
      <c r="AD13" s="15"/>
      <c r="AE13" s="14"/>
      <c r="AF13" s="14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20"/>
      <c r="AX13" s="20"/>
      <c r="AY13" s="20"/>
      <c r="AZ13" s="20"/>
    </row>
    <row r="14" spans="1:52" ht="15" customHeight="1" x14ac:dyDescent="0.25">
      <c r="A14" s="13" t="s">
        <v>35</v>
      </c>
      <c r="B14" s="13"/>
      <c r="C14" s="13"/>
      <c r="D14" s="10" t="s">
        <v>1</v>
      </c>
      <c r="E14" s="10"/>
      <c r="F14" s="10"/>
      <c r="G14" s="10" t="s">
        <v>3</v>
      </c>
      <c r="H14" s="10"/>
      <c r="I14" s="10"/>
      <c r="J14" s="10" t="s">
        <v>2</v>
      </c>
      <c r="K14" s="10"/>
      <c r="L14" s="10"/>
      <c r="M14" s="10" t="s">
        <v>5</v>
      </c>
      <c r="N14" s="10"/>
      <c r="O14" s="10"/>
      <c r="P14" s="10" t="s">
        <v>6</v>
      </c>
      <c r="Q14" s="10"/>
      <c r="R14" s="10"/>
      <c r="S14" s="10" t="s">
        <v>7</v>
      </c>
      <c r="T14" s="10"/>
      <c r="U14" s="10"/>
      <c r="V14" s="10" t="s">
        <v>8</v>
      </c>
      <c r="W14" s="10"/>
      <c r="X14" s="10"/>
      <c r="Y14" s="10" t="s">
        <v>4</v>
      </c>
      <c r="Z14" s="10"/>
      <c r="AA14" s="10"/>
      <c r="AB14" s="10" t="s">
        <v>9</v>
      </c>
      <c r="AC14" s="10"/>
      <c r="AD14" s="10"/>
      <c r="AE14" s="10" t="s">
        <v>10</v>
      </c>
      <c r="AF14" s="10"/>
      <c r="AG14" s="10"/>
      <c r="AH14" s="10" t="s">
        <v>11</v>
      </c>
      <c r="AI14" s="10"/>
      <c r="AJ14" s="10"/>
      <c r="AK14" s="10" t="s">
        <v>12</v>
      </c>
      <c r="AL14" s="10"/>
      <c r="AM14" s="10"/>
      <c r="AN14" s="10" t="s">
        <v>13</v>
      </c>
      <c r="AO14" s="10"/>
      <c r="AP14" s="10"/>
      <c r="AQ14" s="10" t="s">
        <v>15</v>
      </c>
      <c r="AR14" s="10"/>
      <c r="AS14" s="10"/>
      <c r="AT14" s="10" t="s">
        <v>16</v>
      </c>
      <c r="AU14" s="10"/>
      <c r="AV14" s="10"/>
      <c r="AW14" s="20" t="s">
        <v>66</v>
      </c>
      <c r="AX14" s="20"/>
      <c r="AY14" s="20"/>
      <c r="AZ14" s="20"/>
    </row>
    <row r="15" spans="1:52" ht="15" customHeight="1" x14ac:dyDescent="0.25">
      <c r="A15" s="8" t="s">
        <v>63</v>
      </c>
      <c r="B15" s="8"/>
      <c r="C15" s="8"/>
      <c r="D15" s="8">
        <v>-334.68</v>
      </c>
      <c r="E15" s="8"/>
      <c r="F15" s="8"/>
      <c r="G15" s="8">
        <v>-334.33</v>
      </c>
      <c r="H15" s="8"/>
      <c r="I15" s="8"/>
      <c r="J15" s="19">
        <v>-313.64999999999998</v>
      </c>
      <c r="K15" s="19"/>
      <c r="L15" s="19"/>
      <c r="M15" s="19">
        <v>-9.3973040000000004E-3</v>
      </c>
      <c r="N15" s="19"/>
      <c r="O15" s="19"/>
      <c r="P15" s="17">
        <v>0.1120254</v>
      </c>
      <c r="Q15" s="17"/>
      <c r="R15" s="17"/>
      <c r="S15" s="17">
        <v>8.8526709999999995E-2</v>
      </c>
      <c r="T15" s="17"/>
      <c r="U15" s="17"/>
      <c r="V15" s="19">
        <v>-0.23763670000000001</v>
      </c>
      <c r="W15" s="19"/>
      <c r="X15" s="19"/>
      <c r="Y15" s="17">
        <v>1.889894</v>
      </c>
      <c r="Z15" s="17"/>
      <c r="AA15" s="17"/>
      <c r="AB15" s="17">
        <v>0.67213970000000001</v>
      </c>
      <c r="AC15" s="17"/>
      <c r="AD15" s="17"/>
      <c r="AE15" s="17">
        <v>-9.3810219999999993E-3</v>
      </c>
      <c r="AF15" s="17"/>
      <c r="AG15" s="17"/>
      <c r="AH15" s="8">
        <v>11.27581</v>
      </c>
      <c r="AI15" s="8"/>
      <c r="AJ15" s="8"/>
      <c r="AK15" s="8">
        <v>9.0817060000000005</v>
      </c>
      <c r="AL15" s="8"/>
      <c r="AM15" s="8"/>
      <c r="AN15" s="17">
        <v>17.33249</v>
      </c>
      <c r="AO15" s="17"/>
      <c r="AP15" s="17"/>
      <c r="AQ15" s="8">
        <v>1.349E-2</v>
      </c>
      <c r="AR15" s="8"/>
      <c r="AS15" s="8"/>
      <c r="AT15" s="17">
        <v>173.34</v>
      </c>
      <c r="AU15" s="17"/>
      <c r="AV15" s="17"/>
      <c r="AW15" s="20"/>
      <c r="AX15" s="20"/>
      <c r="AY15" s="20"/>
      <c r="AZ15" s="20"/>
    </row>
    <row r="16" spans="1:52" ht="1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19"/>
      <c r="K16" s="19"/>
      <c r="L16" s="19"/>
      <c r="M16" s="19"/>
      <c r="N16" s="19"/>
      <c r="O16" s="19"/>
      <c r="P16" s="17"/>
      <c r="Q16" s="17"/>
      <c r="R16" s="17"/>
      <c r="S16" s="17"/>
      <c r="T16" s="17"/>
      <c r="U16" s="17"/>
      <c r="V16" s="19"/>
      <c r="W16" s="19"/>
      <c r="X16" s="19"/>
      <c r="Y16" s="17"/>
      <c r="Z16" s="17"/>
      <c r="AA16" s="17"/>
      <c r="AB16" s="17"/>
      <c r="AC16" s="17"/>
      <c r="AD16" s="17"/>
      <c r="AE16" s="17"/>
      <c r="AF16" s="17"/>
      <c r="AG16" s="17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17"/>
      <c r="AU16" s="17"/>
      <c r="AV16" s="17"/>
      <c r="AW16" s="20"/>
      <c r="AX16" s="20"/>
      <c r="AY16" s="20"/>
      <c r="AZ16" s="20"/>
    </row>
    <row r="17" spans="1:52" ht="15" customHeight="1" x14ac:dyDescent="0.25">
      <c r="A17" s="8" t="s">
        <v>64</v>
      </c>
      <c r="B17" s="8"/>
      <c r="C17" s="8"/>
      <c r="D17" s="8">
        <v>-265.54000000000002</v>
      </c>
      <c r="E17" s="8"/>
      <c r="F17" s="8"/>
      <c r="G17" s="8">
        <v>-265.29000000000002</v>
      </c>
      <c r="H17" s="8"/>
      <c r="I17" s="8"/>
      <c r="J17" s="8">
        <v>-248.02</v>
      </c>
      <c r="K17" s="8"/>
      <c r="L17" s="8"/>
      <c r="M17" s="17">
        <v>-9.5780279999999995E-4</v>
      </c>
      <c r="N17" s="17"/>
      <c r="O17" s="17"/>
      <c r="P17" s="8">
        <v>0.13320409999999999</v>
      </c>
      <c r="Q17" s="8"/>
      <c r="R17" s="8"/>
      <c r="S17" s="8">
        <v>0.1031555</v>
      </c>
      <c r="T17" s="8"/>
      <c r="U17" s="8"/>
      <c r="V17" s="17">
        <v>-5.7571020000000001E-2</v>
      </c>
      <c r="W17" s="17"/>
      <c r="X17" s="17"/>
      <c r="Y17" s="8">
        <v>2.1924229999999998</v>
      </c>
      <c r="Z17" s="8"/>
      <c r="AA17" s="8"/>
      <c r="AB17" s="8">
        <v>0.78320909999999999</v>
      </c>
      <c r="AC17" s="8"/>
      <c r="AD17" s="8"/>
      <c r="AE17" s="19">
        <v>-1.713576E-2</v>
      </c>
      <c r="AF17" s="19"/>
      <c r="AG17" s="19"/>
      <c r="AH17" s="8">
        <v>13.48227</v>
      </c>
      <c r="AI17" s="8"/>
      <c r="AJ17" s="8"/>
      <c r="AK17" s="8">
        <v>10.71369</v>
      </c>
      <c r="AL17" s="8"/>
      <c r="AM17" s="8"/>
      <c r="AN17" s="8">
        <v>19.635390000000001</v>
      </c>
      <c r="AO17" s="8"/>
      <c r="AP17" s="8"/>
      <c r="AQ17" s="8">
        <v>1.899E-2</v>
      </c>
      <c r="AR17" s="8"/>
      <c r="AS17" s="8"/>
      <c r="AT17" s="8">
        <v>137.77000000000001</v>
      </c>
      <c r="AU17" s="8"/>
      <c r="AV17" s="8"/>
      <c r="AW17" s="20"/>
      <c r="AX17" s="20"/>
      <c r="AY17" s="20"/>
      <c r="AZ17" s="20"/>
    </row>
    <row r="18" spans="1:52" ht="1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7"/>
      <c r="N18" s="17"/>
      <c r="O18" s="17"/>
      <c r="P18" s="8"/>
      <c r="Q18" s="8"/>
      <c r="R18" s="8"/>
      <c r="S18" s="8"/>
      <c r="T18" s="8"/>
      <c r="U18" s="8"/>
      <c r="V18" s="17"/>
      <c r="W18" s="17"/>
      <c r="X18" s="17"/>
      <c r="Y18" s="8"/>
      <c r="Z18" s="8"/>
      <c r="AA18" s="8"/>
      <c r="AB18" s="8"/>
      <c r="AC18" s="8"/>
      <c r="AD18" s="8"/>
      <c r="AE18" s="19"/>
      <c r="AF18" s="19"/>
      <c r="AG18" s="19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20"/>
      <c r="AX18" s="20"/>
      <c r="AY18" s="20"/>
      <c r="AZ18" s="20"/>
    </row>
    <row r="19" spans="1:52" ht="15" customHeight="1" x14ac:dyDescent="0.25">
      <c r="A19" s="8" t="s">
        <v>65</v>
      </c>
      <c r="B19" s="8"/>
      <c r="C19" s="8"/>
      <c r="D19" s="17">
        <v>-334.96</v>
      </c>
      <c r="E19" s="17"/>
      <c r="F19" s="17"/>
      <c r="G19" s="17">
        <v>-334.71</v>
      </c>
      <c r="H19" s="17"/>
      <c r="I19" s="17"/>
      <c r="J19" s="17">
        <v>-317.43</v>
      </c>
      <c r="K19" s="17"/>
      <c r="L19" s="17"/>
      <c r="M19" s="8">
        <v>-9.643202E-3</v>
      </c>
      <c r="N19" s="8"/>
      <c r="O19" s="8"/>
      <c r="P19" s="8">
        <v>0.1121427</v>
      </c>
      <c r="Q19" s="8"/>
      <c r="R19" s="8"/>
      <c r="S19" s="8">
        <v>8.8642029999999997E-2</v>
      </c>
      <c r="T19" s="8"/>
      <c r="U19" s="8"/>
      <c r="V19" s="8">
        <v>-0.24416940000000001</v>
      </c>
      <c r="W19" s="8"/>
      <c r="X19" s="8"/>
      <c r="Y19" s="8">
        <v>1.8926810000000001</v>
      </c>
      <c r="Z19" s="8"/>
      <c r="AA19" s="8"/>
      <c r="AB19" s="8">
        <v>0.67301529999999998</v>
      </c>
      <c r="AC19" s="8"/>
      <c r="AD19" s="8"/>
      <c r="AE19" s="8">
        <v>5.639342E-2</v>
      </c>
      <c r="AF19" s="8"/>
      <c r="AG19" s="8"/>
      <c r="AH19" s="17">
        <v>11.24438</v>
      </c>
      <c r="AI19" s="17"/>
      <c r="AJ19" s="17"/>
      <c r="AK19" s="17">
        <v>9.0779069999999997</v>
      </c>
      <c r="AL19" s="17"/>
      <c r="AM19" s="17"/>
      <c r="AN19" s="8">
        <v>17.35765</v>
      </c>
      <c r="AO19" s="8"/>
      <c r="AP19" s="8"/>
      <c r="AQ19" s="17">
        <v>1.346E-2</v>
      </c>
      <c r="AR19" s="17"/>
      <c r="AS19" s="17"/>
      <c r="AT19" s="8">
        <v>172.48</v>
      </c>
      <c r="AU19" s="8"/>
      <c r="AV19" s="8"/>
      <c r="AW19" s="20"/>
      <c r="AX19" s="20"/>
      <c r="AY19" s="20"/>
      <c r="AZ19" s="20"/>
    </row>
    <row r="20" spans="1:52" ht="15" customHeight="1" x14ac:dyDescent="0.25">
      <c r="A20" s="8"/>
      <c r="B20" s="8"/>
      <c r="C20" s="8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7"/>
      <c r="AI20" s="17"/>
      <c r="AJ20" s="17"/>
      <c r="AK20" s="17"/>
      <c r="AL20" s="17"/>
      <c r="AM20" s="17"/>
      <c r="AN20" s="8"/>
      <c r="AO20" s="8"/>
      <c r="AP20" s="8"/>
      <c r="AQ20" s="17"/>
      <c r="AR20" s="17"/>
      <c r="AS20" s="17"/>
      <c r="AT20" s="8"/>
      <c r="AU20" s="8"/>
      <c r="AV20" s="8"/>
      <c r="AW20" s="20"/>
      <c r="AX20" s="20"/>
      <c r="AY20" s="20"/>
      <c r="AZ20" s="20"/>
    </row>
    <row r="21" spans="1:52" ht="15" customHeight="1" x14ac:dyDescent="0.25">
      <c r="A21" s="8" t="s">
        <v>33</v>
      </c>
      <c r="B21" s="8"/>
      <c r="C21" s="8"/>
      <c r="D21" s="15">
        <f>MIN(D15:F20)</f>
        <v>-334.96</v>
      </c>
      <c r="E21" s="15"/>
      <c r="F21" s="15"/>
      <c r="G21" s="15">
        <f>MIN(G15:I20)</f>
        <v>-334.71</v>
      </c>
      <c r="H21" s="15"/>
      <c r="I21" s="15"/>
      <c r="J21" s="15">
        <f>MIN(J15:L20)</f>
        <v>-317.43</v>
      </c>
      <c r="K21" s="15"/>
      <c r="L21" s="15"/>
      <c r="M21" s="15">
        <v>-9.5780279999999995E-4</v>
      </c>
      <c r="N21" s="15"/>
      <c r="O21" s="15"/>
      <c r="P21" s="15">
        <f>MIN(P15:R20)</f>
        <v>0.1120254</v>
      </c>
      <c r="Q21" s="15"/>
      <c r="R21" s="15"/>
      <c r="S21" s="15">
        <f>MIN(S15:U20)</f>
        <v>8.8526709999999995E-2</v>
      </c>
      <c r="T21" s="15"/>
      <c r="U21" s="15"/>
      <c r="V21" s="15">
        <v>-5.7571020000000001E-2</v>
      </c>
      <c r="W21" s="15"/>
      <c r="X21" s="15"/>
      <c r="Y21" s="15">
        <f>MIN(Y15:AA20)</f>
        <v>1.889894</v>
      </c>
      <c r="Z21" s="15"/>
      <c r="AA21" s="15"/>
      <c r="AB21" s="15">
        <f>MIN(AB15:AD20)</f>
        <v>0.67213970000000001</v>
      </c>
      <c r="AC21" s="15"/>
      <c r="AD21" s="15"/>
      <c r="AE21" s="15">
        <v>-9.3810219999999993E-3</v>
      </c>
      <c r="AF21" s="15"/>
      <c r="AG21" s="15"/>
      <c r="AH21" s="15">
        <f>MIN(AH15:AJ20)</f>
        <v>11.24438</v>
      </c>
      <c r="AI21" s="15"/>
      <c r="AJ21" s="15"/>
      <c r="AK21" s="15">
        <f>MIN(AK15:AM20)</f>
        <v>9.0779069999999997</v>
      </c>
      <c r="AL21" s="15"/>
      <c r="AM21" s="15"/>
      <c r="AN21" s="15">
        <f>MIN(AN15:AP20)</f>
        <v>17.33249</v>
      </c>
      <c r="AO21" s="15"/>
      <c r="AP21" s="15"/>
      <c r="AQ21" s="15">
        <f>MIN(AQ15:AS20)</f>
        <v>1.346E-2</v>
      </c>
      <c r="AR21" s="15"/>
      <c r="AS21" s="15"/>
      <c r="AT21" s="15">
        <f>MAX(AT15:AV20)</f>
        <v>173.34</v>
      </c>
      <c r="AU21" s="15"/>
      <c r="AV21" s="15"/>
      <c r="AW21" s="20"/>
      <c r="AX21" s="20"/>
      <c r="AY21" s="20"/>
      <c r="AZ21" s="20"/>
    </row>
    <row r="22" spans="1:52" ht="15" customHeight="1" x14ac:dyDescent="0.25">
      <c r="A22" s="8"/>
      <c r="B22" s="8"/>
      <c r="C22" s="8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20"/>
      <c r="AX22" s="20"/>
      <c r="AY22" s="20"/>
      <c r="AZ22" s="20"/>
    </row>
    <row r="23" spans="1:52" ht="15" customHeight="1" x14ac:dyDescent="0.25">
      <c r="AW23" s="3"/>
      <c r="AX23" s="3"/>
      <c r="AY23" s="3"/>
      <c r="AZ23" s="3"/>
    </row>
    <row r="24" spans="1:52" ht="15" customHeight="1" x14ac:dyDescent="0.25">
      <c r="AW24" s="3"/>
      <c r="AX24" s="3"/>
      <c r="AY24" s="3"/>
      <c r="AZ24" s="3"/>
    </row>
    <row r="25" spans="1:52" ht="15" customHeight="1" x14ac:dyDescent="0.25"/>
    <row r="26" spans="1:52" ht="15" customHeight="1" x14ac:dyDescent="0.25"/>
    <row r="27" spans="1:52" ht="15" customHeight="1" x14ac:dyDescent="0.25"/>
    <row r="28" spans="1:52" ht="15" customHeight="1" x14ac:dyDescent="0.25"/>
    <row r="29" spans="1:52" ht="15" customHeight="1" x14ac:dyDescent="0.25"/>
    <row r="30" spans="1:52" ht="15" customHeight="1" x14ac:dyDescent="0.25"/>
    <row r="31" spans="1:52" ht="15" customHeight="1" x14ac:dyDescent="0.25"/>
    <row r="32" spans="1:5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39" customHeight="1" x14ac:dyDescent="0.25"/>
    <row r="41" ht="39" customHeight="1" x14ac:dyDescent="0.25"/>
  </sheetData>
  <mergeCells count="165">
    <mergeCell ref="A1:AV1"/>
    <mergeCell ref="AW5:AZ13"/>
    <mergeCell ref="AW14:AZ22"/>
    <mergeCell ref="AK21:AM22"/>
    <mergeCell ref="AN21:AP22"/>
    <mergeCell ref="AQ21:AS22"/>
    <mergeCell ref="AT21:AV22"/>
    <mergeCell ref="S21:U22"/>
    <mergeCell ref="V21:X22"/>
    <mergeCell ref="Y21:AA22"/>
    <mergeCell ref="AB21:AD22"/>
    <mergeCell ref="AE21:AG22"/>
    <mergeCell ref="AH21:AJ22"/>
    <mergeCell ref="AT19:AV20"/>
    <mergeCell ref="S17:U18"/>
    <mergeCell ref="V17:X18"/>
    <mergeCell ref="Y17:AA18"/>
    <mergeCell ref="V15:X16"/>
    <mergeCell ref="Y15:AA16"/>
    <mergeCell ref="AB15:AD16"/>
    <mergeCell ref="AE15:AG16"/>
    <mergeCell ref="AH15:AJ16"/>
    <mergeCell ref="AK17:AM18"/>
    <mergeCell ref="AN17:AP18"/>
    <mergeCell ref="AQ17:AS18"/>
    <mergeCell ref="A21:C22"/>
    <mergeCell ref="D21:F22"/>
    <mergeCell ref="G21:I22"/>
    <mergeCell ref="J21:L22"/>
    <mergeCell ref="M21:O22"/>
    <mergeCell ref="P21:R22"/>
    <mergeCell ref="AK19:AM20"/>
    <mergeCell ref="AN19:AP20"/>
    <mergeCell ref="AQ19:AS20"/>
    <mergeCell ref="S19:U20"/>
    <mergeCell ref="V19:X20"/>
    <mergeCell ref="Y19:AA20"/>
    <mergeCell ref="AB19:AD20"/>
    <mergeCell ref="AE19:AG20"/>
    <mergeCell ref="AH19:AJ20"/>
    <mergeCell ref="A19:C20"/>
    <mergeCell ref="D19:F20"/>
    <mergeCell ref="G19:I20"/>
    <mergeCell ref="J19:L20"/>
    <mergeCell ref="M19:O20"/>
    <mergeCell ref="P19:R20"/>
    <mergeCell ref="AK15:AM16"/>
    <mergeCell ref="AN15:AP16"/>
    <mergeCell ref="AQ15:AS16"/>
    <mergeCell ref="AT17:AV18"/>
    <mergeCell ref="AB17:AD18"/>
    <mergeCell ref="AE17:AG18"/>
    <mergeCell ref="AH17:AJ18"/>
    <mergeCell ref="A15:C16"/>
    <mergeCell ref="D15:F16"/>
    <mergeCell ref="G15:I16"/>
    <mergeCell ref="J15:L16"/>
    <mergeCell ref="M15:O16"/>
    <mergeCell ref="P15:R16"/>
    <mergeCell ref="AT15:AV16"/>
    <mergeCell ref="A17:C18"/>
    <mergeCell ref="D17:F18"/>
    <mergeCell ref="G17:I18"/>
    <mergeCell ref="J17:L18"/>
    <mergeCell ref="M17:O18"/>
    <mergeCell ref="P17:R18"/>
    <mergeCell ref="S15:U16"/>
    <mergeCell ref="AN14:AP14"/>
    <mergeCell ref="AQ14:AS14"/>
    <mergeCell ref="AT14:AV14"/>
    <mergeCell ref="A12:C13"/>
    <mergeCell ref="D12:F13"/>
    <mergeCell ref="G12:I13"/>
    <mergeCell ref="J12:L13"/>
    <mergeCell ref="M12:O13"/>
    <mergeCell ref="V14:X14"/>
    <mergeCell ref="Y14:AA14"/>
    <mergeCell ref="AB14:AD14"/>
    <mergeCell ref="AE14:AG14"/>
    <mergeCell ref="AH14:AJ14"/>
    <mergeCell ref="AK14:AM14"/>
    <mergeCell ref="A14:C14"/>
    <mergeCell ref="D14:F14"/>
    <mergeCell ref="G14:I14"/>
    <mergeCell ref="J14:L14"/>
    <mergeCell ref="M14:O14"/>
    <mergeCell ref="P14:R14"/>
    <mergeCell ref="S14:U14"/>
    <mergeCell ref="V12:X13"/>
    <mergeCell ref="Y12:AA13"/>
    <mergeCell ref="P12:R13"/>
    <mergeCell ref="S12:U13"/>
    <mergeCell ref="AN10:AP11"/>
    <mergeCell ref="AQ10:AS11"/>
    <mergeCell ref="AT10:AV11"/>
    <mergeCell ref="V10:X11"/>
    <mergeCell ref="Y10:AA11"/>
    <mergeCell ref="AB10:AD11"/>
    <mergeCell ref="AE10:AG11"/>
    <mergeCell ref="AH10:AJ11"/>
    <mergeCell ref="AK10:AM11"/>
    <mergeCell ref="AN12:AP13"/>
    <mergeCell ref="AQ12:AS13"/>
    <mergeCell ref="AT12:AV13"/>
    <mergeCell ref="AB12:AD13"/>
    <mergeCell ref="AE12:AG13"/>
    <mergeCell ref="AH12:AJ13"/>
    <mergeCell ref="AK12:AM13"/>
    <mergeCell ref="AQ8:AS9"/>
    <mergeCell ref="AT8:AV9"/>
    <mergeCell ref="AB8:AD9"/>
    <mergeCell ref="AE8:AG9"/>
    <mergeCell ref="AH8:AJ9"/>
    <mergeCell ref="AK8:AM9"/>
    <mergeCell ref="A10:C11"/>
    <mergeCell ref="D10:F11"/>
    <mergeCell ref="G10:I11"/>
    <mergeCell ref="J10:L11"/>
    <mergeCell ref="M10:O11"/>
    <mergeCell ref="P10:R11"/>
    <mergeCell ref="S10:U11"/>
    <mergeCell ref="V8:X9"/>
    <mergeCell ref="Y8:AA9"/>
    <mergeCell ref="AN6:AP7"/>
    <mergeCell ref="AQ6:AS7"/>
    <mergeCell ref="AT6:AV7"/>
    <mergeCell ref="A8:C9"/>
    <mergeCell ref="D8:F9"/>
    <mergeCell ref="G8:I9"/>
    <mergeCell ref="J8:L9"/>
    <mergeCell ref="M8:O9"/>
    <mergeCell ref="P8:R9"/>
    <mergeCell ref="S8:U9"/>
    <mergeCell ref="A6:C7"/>
    <mergeCell ref="D6:F7"/>
    <mergeCell ref="G6:I7"/>
    <mergeCell ref="J6:L7"/>
    <mergeCell ref="M6:O7"/>
    <mergeCell ref="P6:R7"/>
    <mergeCell ref="S6:U7"/>
    <mergeCell ref="V6:X7"/>
    <mergeCell ref="Y6:AA7"/>
    <mergeCell ref="AB6:AD7"/>
    <mergeCell ref="AE6:AG7"/>
    <mergeCell ref="AH6:AJ7"/>
    <mergeCell ref="AK6:AM7"/>
    <mergeCell ref="AN8:AP9"/>
    <mergeCell ref="A2:C4"/>
    <mergeCell ref="D2:AV4"/>
    <mergeCell ref="A5:C5"/>
    <mergeCell ref="D5:F5"/>
    <mergeCell ref="G5:I5"/>
    <mergeCell ref="J5:L5"/>
    <mergeCell ref="M5:O5"/>
    <mergeCell ref="P5:R5"/>
    <mergeCell ref="S5:U5"/>
    <mergeCell ref="V5:X5"/>
    <mergeCell ref="AQ5:AS5"/>
    <mergeCell ref="AT5:AV5"/>
    <mergeCell ref="AE5:AG5"/>
    <mergeCell ref="AH5:AJ5"/>
    <mergeCell ref="AK5:AM5"/>
    <mergeCell ref="AN5:AP5"/>
    <mergeCell ref="Y5:AA5"/>
    <mergeCell ref="AB5:A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A38C-D1B6-4CCB-93A5-BAB4D6F8EF85}">
  <dimension ref="A1:AZ241"/>
  <sheetViews>
    <sheetView zoomScaleNormal="100" workbookViewId="0">
      <selection sqref="A1:AV1"/>
    </sheetView>
  </sheetViews>
  <sheetFormatPr defaultRowHeight="15" x14ac:dyDescent="0.25"/>
  <sheetData>
    <row r="1" spans="1:5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52" x14ac:dyDescent="0.25">
      <c r="A2" s="8" t="s">
        <v>14</v>
      </c>
      <c r="B2" s="8"/>
      <c r="C2" s="8"/>
      <c r="D2" s="8" t="s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5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5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52" ht="15" customHeight="1" x14ac:dyDescent="0.25">
      <c r="A5" s="13" t="s">
        <v>34</v>
      </c>
      <c r="B5" s="13"/>
      <c r="C5" s="13"/>
      <c r="D5" s="10" t="s">
        <v>1</v>
      </c>
      <c r="E5" s="10"/>
      <c r="F5" s="10"/>
      <c r="G5" s="10" t="s">
        <v>3</v>
      </c>
      <c r="H5" s="10"/>
      <c r="I5" s="10"/>
      <c r="J5" s="10" t="s">
        <v>2</v>
      </c>
      <c r="K5" s="10"/>
      <c r="L5" s="10"/>
      <c r="M5" s="10" t="s">
        <v>5</v>
      </c>
      <c r="N5" s="10"/>
      <c r="O5" s="10"/>
      <c r="P5" s="10" t="s">
        <v>6</v>
      </c>
      <c r="Q5" s="10"/>
      <c r="R5" s="10"/>
      <c r="S5" s="10" t="s">
        <v>7</v>
      </c>
      <c r="T5" s="10"/>
      <c r="U5" s="10"/>
      <c r="V5" s="10" t="s">
        <v>8</v>
      </c>
      <c r="W5" s="10"/>
      <c r="X5" s="10"/>
      <c r="Y5" s="10" t="s">
        <v>4</v>
      </c>
      <c r="Z5" s="10"/>
      <c r="AA5" s="10"/>
      <c r="AB5" s="10" t="s">
        <v>9</v>
      </c>
      <c r="AC5" s="10"/>
      <c r="AD5" s="10"/>
      <c r="AE5" s="10" t="s">
        <v>10</v>
      </c>
      <c r="AF5" s="10"/>
      <c r="AG5" s="10"/>
      <c r="AH5" s="10" t="s">
        <v>11</v>
      </c>
      <c r="AI5" s="10"/>
      <c r="AJ5" s="10"/>
      <c r="AK5" s="10" t="s">
        <v>12</v>
      </c>
      <c r="AL5" s="10"/>
      <c r="AM5" s="10"/>
      <c r="AN5" s="10" t="s">
        <v>13</v>
      </c>
      <c r="AO5" s="10"/>
      <c r="AP5" s="10"/>
      <c r="AQ5" s="10" t="s">
        <v>15</v>
      </c>
      <c r="AR5" s="10"/>
      <c r="AS5" s="10"/>
      <c r="AT5" s="10" t="s">
        <v>16</v>
      </c>
      <c r="AU5" s="10"/>
      <c r="AV5" s="10"/>
      <c r="AW5" s="20" t="s">
        <v>48</v>
      </c>
      <c r="AX5" s="20"/>
      <c r="AY5" s="20"/>
      <c r="AZ5" s="20"/>
    </row>
    <row r="6" spans="1:52" ht="15" customHeight="1" x14ac:dyDescent="0.25">
      <c r="A6" s="8" t="s">
        <v>26</v>
      </c>
      <c r="B6" s="8"/>
      <c r="C6" s="8"/>
      <c r="D6" s="9">
        <v>12308.54</v>
      </c>
      <c r="E6" s="9"/>
      <c r="F6" s="9"/>
      <c r="G6" s="9">
        <v>12308.58</v>
      </c>
      <c r="H6" s="9"/>
      <c r="I6" s="9"/>
      <c r="J6" s="9">
        <v>12328.31</v>
      </c>
      <c r="K6" s="9"/>
      <c r="L6" s="9"/>
      <c r="M6" s="9">
        <f>(0-0.4538734)</f>
        <v>-0.45387339999999998</v>
      </c>
      <c r="N6" s="9"/>
      <c r="O6" s="9"/>
      <c r="P6" s="9">
        <v>91.517330000000001</v>
      </c>
      <c r="Q6" s="9"/>
      <c r="R6" s="9"/>
      <c r="S6" s="9">
        <v>69.940870000000004</v>
      </c>
      <c r="T6" s="9"/>
      <c r="U6" s="9"/>
      <c r="V6" s="9">
        <v>-9.2564069999999994</v>
      </c>
      <c r="W6" s="9"/>
      <c r="X6" s="9"/>
      <c r="Y6" s="9">
        <v>25.929169999999999</v>
      </c>
      <c r="Z6" s="9"/>
      <c r="AA6" s="9"/>
      <c r="AB6" s="9">
        <v>1.4154770000000001</v>
      </c>
      <c r="AC6" s="9"/>
      <c r="AD6" s="9"/>
      <c r="AE6" s="9">
        <v>-5.0061139999999997E-2</v>
      </c>
      <c r="AF6" s="9"/>
      <c r="AG6" s="9"/>
      <c r="AH6" s="9">
        <v>75.936120000000003</v>
      </c>
      <c r="AI6" s="9"/>
      <c r="AJ6" s="9"/>
      <c r="AK6" s="9">
        <v>56.955030000000001</v>
      </c>
      <c r="AL6" s="9"/>
      <c r="AM6" s="9"/>
      <c r="AN6" s="9">
        <v>41.659750000000003</v>
      </c>
      <c r="AO6" s="9"/>
      <c r="AP6" s="9"/>
      <c r="AQ6" s="9">
        <v>8408</v>
      </c>
      <c r="AR6" s="9"/>
      <c r="AS6" s="9"/>
      <c r="AT6" s="9">
        <v>-6150.27</v>
      </c>
      <c r="AU6" s="9"/>
      <c r="AV6" s="9"/>
      <c r="AW6" s="20"/>
      <c r="AX6" s="20"/>
      <c r="AY6" s="20"/>
      <c r="AZ6" s="20"/>
    </row>
    <row r="7" spans="1:52" ht="15" customHeight="1" x14ac:dyDescent="0.25">
      <c r="A7" s="8"/>
      <c r="B7" s="8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20"/>
      <c r="AX7" s="20"/>
      <c r="AY7" s="20"/>
      <c r="AZ7" s="20"/>
    </row>
    <row r="8" spans="1:52" ht="15" customHeight="1" x14ac:dyDescent="0.25">
      <c r="A8" s="8" t="s">
        <v>23</v>
      </c>
      <c r="B8" s="8"/>
      <c r="C8" s="8"/>
      <c r="D8" s="9">
        <v>12155.93</v>
      </c>
      <c r="E8" s="9"/>
      <c r="F8" s="9"/>
      <c r="G8" s="9">
        <v>12155.97</v>
      </c>
      <c r="H8" s="9"/>
      <c r="I8" s="9"/>
      <c r="J8" s="9">
        <v>12175.71</v>
      </c>
      <c r="K8" s="9"/>
      <c r="L8" s="9"/>
      <c r="M8" s="9">
        <v>-0.4656787</v>
      </c>
      <c r="N8" s="9"/>
      <c r="O8" s="9"/>
      <c r="P8" s="9">
        <v>84.906459999999996</v>
      </c>
      <c r="Q8" s="9"/>
      <c r="R8" s="9"/>
      <c r="S8" s="9">
        <v>65.349130000000002</v>
      </c>
      <c r="T8" s="9"/>
      <c r="U8" s="9"/>
      <c r="V8" s="9">
        <v>-7.5903559999999999</v>
      </c>
      <c r="W8" s="9"/>
      <c r="X8" s="9"/>
      <c r="Y8" s="9">
        <v>23.339289999999998</v>
      </c>
      <c r="Z8" s="9"/>
      <c r="AA8" s="9"/>
      <c r="AB8" s="9">
        <v>1.3225480000000001</v>
      </c>
      <c r="AC8" s="9"/>
      <c r="AD8" s="9"/>
      <c r="AE8" s="9">
        <v>0.105915</v>
      </c>
      <c r="AF8" s="9"/>
      <c r="AG8" s="9"/>
      <c r="AH8" s="21">
        <v>71.620239999999995</v>
      </c>
      <c r="AI8" s="21"/>
      <c r="AJ8" s="21"/>
      <c r="AK8" s="21">
        <v>55.828339999999997</v>
      </c>
      <c r="AL8" s="21"/>
      <c r="AM8" s="21"/>
      <c r="AN8" s="21">
        <v>39.416069999999998</v>
      </c>
      <c r="AO8" s="21"/>
      <c r="AP8" s="21"/>
      <c r="AQ8" s="9">
        <v>7237</v>
      </c>
      <c r="AR8" s="9"/>
      <c r="AS8" s="9"/>
      <c r="AT8" s="9">
        <v>-6073.97</v>
      </c>
      <c r="AU8" s="9"/>
      <c r="AV8" s="9"/>
      <c r="AW8" s="20"/>
      <c r="AX8" s="20"/>
      <c r="AY8" s="20"/>
      <c r="AZ8" s="20"/>
    </row>
    <row r="9" spans="1:52" ht="15" customHeight="1" x14ac:dyDescent="0.25">
      <c r="A9" s="8"/>
      <c r="B9" s="8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21"/>
      <c r="AI9" s="21"/>
      <c r="AJ9" s="21"/>
      <c r="AK9" s="21"/>
      <c r="AL9" s="21"/>
      <c r="AM9" s="21"/>
      <c r="AN9" s="21"/>
      <c r="AO9" s="21"/>
      <c r="AP9" s="21"/>
      <c r="AQ9" s="9"/>
      <c r="AR9" s="9"/>
      <c r="AS9" s="9"/>
      <c r="AT9" s="9"/>
      <c r="AU9" s="9"/>
      <c r="AV9" s="9"/>
      <c r="AW9" s="20"/>
      <c r="AX9" s="20"/>
      <c r="AY9" s="20"/>
      <c r="AZ9" s="20"/>
    </row>
    <row r="10" spans="1:52" ht="15" customHeight="1" x14ac:dyDescent="0.25">
      <c r="A10" s="8" t="s">
        <v>31</v>
      </c>
      <c r="B10" s="8"/>
      <c r="C10" s="8"/>
      <c r="D10" s="21">
        <v>11939.63</v>
      </c>
      <c r="E10" s="21"/>
      <c r="F10" s="21"/>
      <c r="G10" s="21">
        <v>11939.71</v>
      </c>
      <c r="H10" s="21"/>
      <c r="I10" s="21"/>
      <c r="J10" s="21">
        <v>11969.29</v>
      </c>
      <c r="K10" s="21"/>
      <c r="L10" s="21"/>
      <c r="M10" s="21">
        <v>-0.33162190000000002</v>
      </c>
      <c r="N10" s="21"/>
      <c r="O10" s="21"/>
      <c r="P10" s="21">
        <v>76.310149999999993</v>
      </c>
      <c r="Q10" s="21"/>
      <c r="R10" s="21"/>
      <c r="S10" s="21">
        <v>60.424259999999997</v>
      </c>
      <c r="T10" s="21"/>
      <c r="U10" s="21"/>
      <c r="V10" s="21">
        <v>-5.9247620000000003</v>
      </c>
      <c r="W10" s="21"/>
      <c r="X10" s="21"/>
      <c r="Y10" s="21">
        <v>21.009419999999999</v>
      </c>
      <c r="Z10" s="21"/>
      <c r="AA10" s="21"/>
      <c r="AB10" s="21">
        <v>1.2228779999999999</v>
      </c>
      <c r="AC10" s="21"/>
      <c r="AD10" s="21"/>
      <c r="AE10" s="21">
        <v>-3.9434919999999998E-2</v>
      </c>
      <c r="AF10" s="21"/>
      <c r="AG10" s="21"/>
      <c r="AH10" s="9">
        <v>77.562100000000001</v>
      </c>
      <c r="AI10" s="9"/>
      <c r="AJ10" s="9"/>
      <c r="AK10" s="9">
        <v>61.24315</v>
      </c>
      <c r="AL10" s="9"/>
      <c r="AM10" s="9"/>
      <c r="AN10" s="9">
        <v>43.218739999999997</v>
      </c>
      <c r="AO10" s="9"/>
      <c r="AP10" s="9"/>
      <c r="AQ10" s="21">
        <v>5857</v>
      </c>
      <c r="AR10" s="21"/>
      <c r="AS10" s="21"/>
      <c r="AT10" s="21">
        <v>-5963.82</v>
      </c>
      <c r="AU10" s="21"/>
      <c r="AV10" s="21"/>
      <c r="AW10" s="20"/>
      <c r="AX10" s="20"/>
      <c r="AY10" s="20"/>
      <c r="AZ10" s="20"/>
    </row>
    <row r="11" spans="1:52" ht="15" customHeight="1" x14ac:dyDescent="0.25">
      <c r="A11" s="8"/>
      <c r="B11" s="8"/>
      <c r="C11" s="8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9"/>
      <c r="AI11" s="9"/>
      <c r="AJ11" s="9"/>
      <c r="AK11" s="9"/>
      <c r="AL11" s="9"/>
      <c r="AM11" s="9"/>
      <c r="AN11" s="9"/>
      <c r="AO11" s="9"/>
      <c r="AP11" s="9"/>
      <c r="AQ11" s="21"/>
      <c r="AR11" s="21"/>
      <c r="AS11" s="21"/>
      <c r="AT11" s="21"/>
      <c r="AU11" s="21"/>
      <c r="AV11" s="21"/>
      <c r="AW11" s="20"/>
      <c r="AX11" s="20"/>
      <c r="AY11" s="20"/>
      <c r="AZ11" s="20"/>
    </row>
    <row r="12" spans="1:52" ht="15" customHeight="1" x14ac:dyDescent="0.25">
      <c r="A12" s="8" t="s">
        <v>33</v>
      </c>
      <c r="B12" s="8"/>
      <c r="C12" s="8"/>
      <c r="D12" s="14">
        <f>MIN(D6:F11)</f>
        <v>11939.63</v>
      </c>
      <c r="E12" s="15"/>
      <c r="F12" s="15"/>
      <c r="G12" s="14">
        <f>MIN(G6:I11)</f>
        <v>11939.71</v>
      </c>
      <c r="H12" s="15"/>
      <c r="I12" s="15"/>
      <c r="J12" s="14">
        <f>MIN(J6:L11)</f>
        <v>11969.29</v>
      </c>
      <c r="K12" s="15"/>
      <c r="L12" s="15"/>
      <c r="M12" s="22">
        <v>-0.33162190000000002</v>
      </c>
      <c r="N12" s="22"/>
      <c r="O12" s="22"/>
      <c r="P12" s="14">
        <f>MIN(P6:R11)</f>
        <v>76.310149999999993</v>
      </c>
      <c r="Q12" s="15"/>
      <c r="R12" s="15"/>
      <c r="S12" s="14">
        <f>MIN(S6:U11)</f>
        <v>60.424259999999997</v>
      </c>
      <c r="T12" s="15"/>
      <c r="U12" s="15"/>
      <c r="V12" s="22">
        <v>-5.9247620000000003</v>
      </c>
      <c r="W12" s="22"/>
      <c r="X12" s="22"/>
      <c r="Y12" s="14">
        <f>MIN(Y6:AA11)</f>
        <v>21.009419999999999</v>
      </c>
      <c r="Z12" s="15"/>
      <c r="AA12" s="15"/>
      <c r="AB12" s="14">
        <f>MIN(AB6:AD11)</f>
        <v>1.2228779999999999</v>
      </c>
      <c r="AC12" s="15"/>
      <c r="AD12" s="15"/>
      <c r="AE12" s="22">
        <v>-3.9434919999999998E-2</v>
      </c>
      <c r="AF12" s="22"/>
      <c r="AG12" s="22"/>
      <c r="AH12" s="14">
        <f>MIN(AH6:AJ11)</f>
        <v>71.620239999999995</v>
      </c>
      <c r="AI12" s="15"/>
      <c r="AJ12" s="15"/>
      <c r="AK12" s="14">
        <f>MIN(AK6:AM11)</f>
        <v>55.828339999999997</v>
      </c>
      <c r="AL12" s="15"/>
      <c r="AM12" s="15"/>
      <c r="AN12" s="14">
        <f>MIN(AN6:AP11)</f>
        <v>39.416069999999998</v>
      </c>
      <c r="AO12" s="15"/>
      <c r="AP12" s="15"/>
      <c r="AQ12" s="14">
        <f>MIN(AQ6:AS11)</f>
        <v>5857</v>
      </c>
      <c r="AR12" s="15"/>
      <c r="AS12" s="15"/>
      <c r="AT12" s="14">
        <f>MAX(AT6:AV11)</f>
        <v>-5963.82</v>
      </c>
      <c r="AU12" s="15"/>
      <c r="AV12" s="15"/>
      <c r="AW12" s="20"/>
      <c r="AX12" s="20"/>
      <c r="AY12" s="20"/>
      <c r="AZ12" s="20"/>
    </row>
    <row r="13" spans="1:52" ht="15" customHeight="1" x14ac:dyDescent="0.25">
      <c r="A13" s="8"/>
      <c r="B13" s="8"/>
      <c r="C13" s="8"/>
      <c r="D13" s="15"/>
      <c r="E13" s="15"/>
      <c r="F13" s="15"/>
      <c r="G13" s="15"/>
      <c r="H13" s="15"/>
      <c r="I13" s="15"/>
      <c r="J13" s="15"/>
      <c r="K13" s="15"/>
      <c r="L13" s="15"/>
      <c r="M13" s="22"/>
      <c r="N13" s="22"/>
      <c r="O13" s="22"/>
      <c r="P13" s="15"/>
      <c r="Q13" s="15"/>
      <c r="R13" s="15"/>
      <c r="S13" s="15"/>
      <c r="T13" s="15"/>
      <c r="U13" s="15"/>
      <c r="V13" s="22"/>
      <c r="W13" s="22"/>
      <c r="X13" s="22"/>
      <c r="Y13" s="15"/>
      <c r="Z13" s="15"/>
      <c r="AA13" s="15"/>
      <c r="AB13" s="15"/>
      <c r="AC13" s="15"/>
      <c r="AD13" s="15"/>
      <c r="AE13" s="22"/>
      <c r="AF13" s="22"/>
      <c r="AG13" s="22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20"/>
      <c r="AX13" s="20"/>
      <c r="AY13" s="20"/>
      <c r="AZ13" s="20"/>
    </row>
    <row r="14" spans="1:52" ht="15" customHeight="1" x14ac:dyDescent="0.25">
      <c r="A14" s="13" t="s">
        <v>35</v>
      </c>
      <c r="B14" s="13"/>
      <c r="C14" s="13"/>
      <c r="D14" s="10" t="s">
        <v>1</v>
      </c>
      <c r="E14" s="10"/>
      <c r="F14" s="10"/>
      <c r="G14" s="10" t="s">
        <v>3</v>
      </c>
      <c r="H14" s="10"/>
      <c r="I14" s="10"/>
      <c r="J14" s="10" t="s">
        <v>2</v>
      </c>
      <c r="K14" s="10"/>
      <c r="L14" s="10"/>
      <c r="M14" s="10" t="s">
        <v>5</v>
      </c>
      <c r="N14" s="10"/>
      <c r="O14" s="10"/>
      <c r="P14" s="10" t="s">
        <v>6</v>
      </c>
      <c r="Q14" s="10"/>
      <c r="R14" s="10"/>
      <c r="S14" s="10" t="s">
        <v>7</v>
      </c>
      <c r="T14" s="10"/>
      <c r="U14" s="10"/>
      <c r="V14" s="10" t="s">
        <v>8</v>
      </c>
      <c r="W14" s="10"/>
      <c r="X14" s="10"/>
      <c r="Y14" s="10" t="s">
        <v>4</v>
      </c>
      <c r="Z14" s="10"/>
      <c r="AA14" s="10"/>
      <c r="AB14" s="10" t="s">
        <v>9</v>
      </c>
      <c r="AC14" s="10"/>
      <c r="AD14" s="10"/>
      <c r="AE14" s="10" t="s">
        <v>10</v>
      </c>
      <c r="AF14" s="10"/>
      <c r="AG14" s="10"/>
      <c r="AH14" s="10" t="s">
        <v>11</v>
      </c>
      <c r="AI14" s="10"/>
      <c r="AJ14" s="10"/>
      <c r="AK14" s="10" t="s">
        <v>12</v>
      </c>
      <c r="AL14" s="10"/>
      <c r="AM14" s="10"/>
      <c r="AN14" s="10" t="s">
        <v>13</v>
      </c>
      <c r="AO14" s="10"/>
      <c r="AP14" s="10"/>
      <c r="AQ14" s="10" t="s">
        <v>15</v>
      </c>
      <c r="AR14" s="10"/>
      <c r="AS14" s="10"/>
      <c r="AT14" s="10" t="s">
        <v>16</v>
      </c>
      <c r="AU14" s="10"/>
      <c r="AV14" s="10"/>
      <c r="AW14" s="20" t="s">
        <v>72</v>
      </c>
      <c r="AX14" s="20"/>
      <c r="AY14" s="20"/>
      <c r="AZ14" s="20"/>
    </row>
    <row r="15" spans="1:52" ht="15" customHeight="1" x14ac:dyDescent="0.25">
      <c r="A15" s="8" t="s">
        <v>22</v>
      </c>
      <c r="B15" s="8"/>
      <c r="C15" s="8"/>
      <c r="D15" s="8">
        <v>8119.73</v>
      </c>
      <c r="E15" s="8"/>
      <c r="F15" s="8"/>
      <c r="G15" s="8">
        <v>8119.76</v>
      </c>
      <c r="H15" s="8"/>
      <c r="I15" s="8"/>
      <c r="J15" s="8">
        <v>8134.56</v>
      </c>
      <c r="K15" s="8"/>
      <c r="L15" s="8"/>
      <c r="M15" s="19">
        <v>-0.51491439999999999</v>
      </c>
      <c r="N15" s="19"/>
      <c r="O15" s="19"/>
      <c r="P15" s="8">
        <v>12.12276</v>
      </c>
      <c r="Q15" s="8"/>
      <c r="R15" s="8"/>
      <c r="S15" s="8">
        <v>9.4969280000000005</v>
      </c>
      <c r="T15" s="8"/>
      <c r="U15" s="8"/>
      <c r="V15" s="19">
        <v>-63.452440000000003</v>
      </c>
      <c r="W15" s="19"/>
      <c r="X15" s="19"/>
      <c r="Y15" s="8">
        <v>85.62321</v>
      </c>
      <c r="Z15" s="8"/>
      <c r="AA15" s="8"/>
      <c r="AB15" s="8">
        <v>0.72854960000000002</v>
      </c>
      <c r="AC15" s="8"/>
      <c r="AD15" s="8"/>
      <c r="AE15" s="17">
        <v>1.2057190000000001E-2</v>
      </c>
      <c r="AF15" s="17"/>
      <c r="AG15" s="17"/>
      <c r="AH15" s="8">
        <v>8.577617</v>
      </c>
      <c r="AI15" s="8"/>
      <c r="AJ15" s="8"/>
      <c r="AK15" s="8">
        <v>7.2354979999999998</v>
      </c>
      <c r="AL15" s="8"/>
      <c r="AM15" s="8"/>
      <c r="AN15" s="8">
        <v>152.2115</v>
      </c>
      <c r="AO15" s="8"/>
      <c r="AP15" s="8"/>
      <c r="AQ15" s="8">
        <v>147.4</v>
      </c>
      <c r="AR15" s="8"/>
      <c r="AS15" s="8"/>
      <c r="AT15" s="8">
        <v>-4056.87</v>
      </c>
      <c r="AU15" s="8"/>
      <c r="AV15" s="8"/>
      <c r="AW15" s="20"/>
      <c r="AX15" s="20"/>
      <c r="AY15" s="20"/>
      <c r="AZ15" s="20"/>
    </row>
    <row r="16" spans="1:52" ht="1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9"/>
      <c r="N16" s="19"/>
      <c r="O16" s="19"/>
      <c r="P16" s="8"/>
      <c r="Q16" s="8"/>
      <c r="R16" s="8"/>
      <c r="S16" s="8"/>
      <c r="T16" s="8"/>
      <c r="U16" s="8"/>
      <c r="V16" s="19"/>
      <c r="W16" s="19"/>
      <c r="X16" s="19"/>
      <c r="Y16" s="8"/>
      <c r="Z16" s="8"/>
      <c r="AA16" s="8"/>
      <c r="AB16" s="8"/>
      <c r="AC16" s="8"/>
      <c r="AD16" s="8"/>
      <c r="AE16" s="17"/>
      <c r="AF16" s="17"/>
      <c r="AG16" s="17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20"/>
      <c r="AX16" s="20"/>
      <c r="AY16" s="20"/>
      <c r="AZ16" s="20"/>
    </row>
    <row r="17" spans="1:52" ht="15" customHeight="1" x14ac:dyDescent="0.25">
      <c r="A17" s="8" t="s">
        <v>26</v>
      </c>
      <c r="B17" s="8"/>
      <c r="C17" s="8"/>
      <c r="D17" s="17">
        <v>8100.42</v>
      </c>
      <c r="E17" s="17"/>
      <c r="F17" s="17"/>
      <c r="G17" s="17">
        <v>8100.46</v>
      </c>
      <c r="H17" s="17"/>
      <c r="I17" s="17"/>
      <c r="J17" s="17">
        <v>8120.2</v>
      </c>
      <c r="K17" s="17"/>
      <c r="L17" s="17"/>
      <c r="M17" s="8">
        <v>-0.11059140000000001</v>
      </c>
      <c r="N17" s="8"/>
      <c r="O17" s="8"/>
      <c r="P17" s="17">
        <v>12.006130000000001</v>
      </c>
      <c r="Q17" s="17"/>
      <c r="R17" s="17"/>
      <c r="S17" s="17">
        <v>9.3902560000000008</v>
      </c>
      <c r="T17" s="17"/>
      <c r="U17" s="17"/>
      <c r="V17" s="17">
        <v>-57.660290000000003</v>
      </c>
      <c r="W17" s="17"/>
      <c r="X17" s="17"/>
      <c r="Y17" s="17">
        <v>81.689329999999998</v>
      </c>
      <c r="Z17" s="17"/>
      <c r="AA17" s="17"/>
      <c r="AB17" s="17">
        <v>0.72036639999999996</v>
      </c>
      <c r="AC17" s="17"/>
      <c r="AD17" s="17"/>
      <c r="AE17" s="8">
        <v>-2.8822090000000002E-2</v>
      </c>
      <c r="AF17" s="8"/>
      <c r="AG17" s="8"/>
      <c r="AH17" s="8">
        <v>8.7664399999999993</v>
      </c>
      <c r="AI17" s="8"/>
      <c r="AJ17" s="8"/>
      <c r="AK17" s="8">
        <v>7.4227999999999996</v>
      </c>
      <c r="AL17" s="8"/>
      <c r="AM17" s="8"/>
      <c r="AN17" s="8">
        <v>155.4102</v>
      </c>
      <c r="AO17" s="8"/>
      <c r="AP17" s="8"/>
      <c r="AQ17" s="17">
        <v>144.69999999999999</v>
      </c>
      <c r="AR17" s="17"/>
      <c r="AS17" s="17"/>
      <c r="AT17" s="17">
        <v>-4046.21</v>
      </c>
      <c r="AU17" s="17"/>
      <c r="AV17" s="17"/>
      <c r="AW17" s="20"/>
      <c r="AX17" s="20"/>
      <c r="AY17" s="20"/>
      <c r="AZ17" s="20"/>
    </row>
    <row r="18" spans="1:52" ht="15" customHeight="1" x14ac:dyDescent="0.25">
      <c r="A18" s="8"/>
      <c r="B18" s="8"/>
      <c r="C18" s="8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17"/>
      <c r="AU18" s="17"/>
      <c r="AV18" s="17"/>
      <c r="AW18" s="20"/>
      <c r="AX18" s="20"/>
      <c r="AY18" s="20"/>
      <c r="AZ18" s="20"/>
    </row>
    <row r="19" spans="1:52" ht="15" customHeight="1" x14ac:dyDescent="0.25">
      <c r="A19" s="8" t="s">
        <v>23</v>
      </c>
      <c r="B19" s="8"/>
      <c r="C19" s="8"/>
      <c r="D19" s="8">
        <v>8108.31</v>
      </c>
      <c r="E19" s="8"/>
      <c r="F19" s="8"/>
      <c r="G19" s="8">
        <v>8108.35</v>
      </c>
      <c r="H19" s="8"/>
      <c r="I19" s="8"/>
      <c r="J19" s="8">
        <v>8128.08</v>
      </c>
      <c r="K19" s="8"/>
      <c r="L19" s="8"/>
      <c r="M19" s="17">
        <v>-0.4060899</v>
      </c>
      <c r="N19" s="17"/>
      <c r="O19" s="17"/>
      <c r="P19" s="8">
        <v>12.04499</v>
      </c>
      <c r="Q19" s="8"/>
      <c r="R19" s="8"/>
      <c r="S19" s="8">
        <v>9.450132</v>
      </c>
      <c r="T19" s="8"/>
      <c r="U19" s="8"/>
      <c r="V19" s="8">
        <v>-61.386389999999999</v>
      </c>
      <c r="W19" s="8"/>
      <c r="X19" s="8"/>
      <c r="Y19" s="8">
        <v>83.791089999999997</v>
      </c>
      <c r="Z19" s="8"/>
      <c r="AA19" s="8"/>
      <c r="AB19" s="8">
        <v>0.72495969999999998</v>
      </c>
      <c r="AC19" s="8"/>
      <c r="AD19" s="8"/>
      <c r="AE19" s="8">
        <v>1.388089E-2</v>
      </c>
      <c r="AF19" s="8"/>
      <c r="AG19" s="8"/>
      <c r="AH19" s="17">
        <v>8.3207210000000007</v>
      </c>
      <c r="AI19" s="17"/>
      <c r="AJ19" s="17"/>
      <c r="AK19" s="17">
        <v>6.9936930000000004</v>
      </c>
      <c r="AL19" s="17"/>
      <c r="AM19" s="17"/>
      <c r="AN19" s="17">
        <v>147.77860000000001</v>
      </c>
      <c r="AO19" s="17"/>
      <c r="AP19" s="17"/>
      <c r="AQ19" s="8">
        <v>145.6</v>
      </c>
      <c r="AR19" s="8"/>
      <c r="AS19" s="8"/>
      <c r="AT19" s="8">
        <v>-4050.16</v>
      </c>
      <c r="AU19" s="8"/>
      <c r="AV19" s="8"/>
      <c r="AW19" s="20"/>
      <c r="AX19" s="20"/>
      <c r="AY19" s="20"/>
      <c r="AZ19" s="20"/>
    </row>
    <row r="20" spans="1:52" ht="1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7"/>
      <c r="N20" s="17"/>
      <c r="O20" s="1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7"/>
      <c r="AI20" s="17"/>
      <c r="AJ20" s="17"/>
      <c r="AK20" s="17"/>
      <c r="AL20" s="17"/>
      <c r="AM20" s="17"/>
      <c r="AN20" s="17"/>
      <c r="AO20" s="17"/>
      <c r="AP20" s="17"/>
      <c r="AQ20" s="8"/>
      <c r="AR20" s="8"/>
      <c r="AS20" s="8"/>
      <c r="AT20" s="8"/>
      <c r="AU20" s="8"/>
      <c r="AV20" s="8"/>
      <c r="AW20" s="20"/>
      <c r="AX20" s="20"/>
      <c r="AY20" s="20"/>
      <c r="AZ20" s="20"/>
    </row>
    <row r="21" spans="1:52" ht="15" customHeight="1" x14ac:dyDescent="0.25">
      <c r="A21" s="8" t="s">
        <v>33</v>
      </c>
      <c r="B21" s="8"/>
      <c r="C21" s="8"/>
      <c r="D21" s="15">
        <f>MIN(D15:F20)</f>
        <v>8100.42</v>
      </c>
      <c r="E21" s="15"/>
      <c r="F21" s="15"/>
      <c r="G21" s="15">
        <f>MIN(G15:I20)</f>
        <v>8100.46</v>
      </c>
      <c r="H21" s="15"/>
      <c r="I21" s="15"/>
      <c r="J21" s="15">
        <f>MIN(J15:L20)</f>
        <v>8120.2</v>
      </c>
      <c r="K21" s="15"/>
      <c r="L21" s="15"/>
      <c r="M21" s="15">
        <v>-0.4060899</v>
      </c>
      <c r="N21" s="15"/>
      <c r="O21" s="15"/>
      <c r="P21" s="15">
        <f>MIN(P15:R20)</f>
        <v>12.006130000000001</v>
      </c>
      <c r="Q21" s="15"/>
      <c r="R21" s="15"/>
      <c r="S21" s="15">
        <f>MIN(S15:U20)</f>
        <v>9.3902560000000008</v>
      </c>
      <c r="T21" s="15"/>
      <c r="U21" s="15"/>
      <c r="V21" s="15">
        <v>-57.660290000000003</v>
      </c>
      <c r="W21" s="15"/>
      <c r="X21" s="15"/>
      <c r="Y21" s="15">
        <f>MIN(Y15:AA20)</f>
        <v>81.689329999999998</v>
      </c>
      <c r="Z21" s="15"/>
      <c r="AA21" s="15"/>
      <c r="AB21" s="15">
        <f>MIN(AB15:AD20)</f>
        <v>0.72036639999999996</v>
      </c>
      <c r="AC21" s="15"/>
      <c r="AD21" s="15"/>
      <c r="AE21" s="15">
        <v>1.2057190000000001E-2</v>
      </c>
      <c r="AF21" s="15"/>
      <c r="AG21" s="15"/>
      <c r="AH21" s="15">
        <f>MIN(AH15:AJ20)</f>
        <v>8.3207210000000007</v>
      </c>
      <c r="AI21" s="15"/>
      <c r="AJ21" s="15"/>
      <c r="AK21" s="15">
        <f>MIN(AK15:AM20)</f>
        <v>6.9936930000000004</v>
      </c>
      <c r="AL21" s="15"/>
      <c r="AM21" s="15"/>
      <c r="AN21" s="15">
        <f>MIN(AN15:AP20)</f>
        <v>147.77860000000001</v>
      </c>
      <c r="AO21" s="15"/>
      <c r="AP21" s="15"/>
      <c r="AQ21" s="15">
        <f>MIN(AQ15:AS20)</f>
        <v>144.69999999999999</v>
      </c>
      <c r="AR21" s="15"/>
      <c r="AS21" s="15"/>
      <c r="AT21" s="15">
        <f>MAX(AT15:AV20)</f>
        <v>-4046.21</v>
      </c>
      <c r="AU21" s="15"/>
      <c r="AV21" s="15"/>
      <c r="AW21" s="20"/>
      <c r="AX21" s="20"/>
      <c r="AY21" s="20"/>
      <c r="AZ21" s="20"/>
    </row>
    <row r="22" spans="1:52" ht="15" customHeight="1" x14ac:dyDescent="0.25">
      <c r="A22" s="8"/>
      <c r="B22" s="8"/>
      <c r="C22" s="8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20"/>
      <c r="AX22" s="20"/>
      <c r="AY22" s="20"/>
      <c r="AZ22" s="20"/>
    </row>
    <row r="23" spans="1:52" ht="15" customHeight="1" x14ac:dyDescent="0.25">
      <c r="A23" s="1"/>
      <c r="B23" s="1"/>
      <c r="C23" s="1"/>
      <c r="AW23" s="2"/>
      <c r="AX23" s="2"/>
      <c r="AY23" s="2"/>
      <c r="AZ23" s="2"/>
    </row>
    <row r="24" spans="1:52" ht="15" customHeight="1" x14ac:dyDescent="0.25">
      <c r="A24" s="1"/>
      <c r="B24" s="1"/>
      <c r="C24" s="1"/>
      <c r="AW24" s="2"/>
      <c r="AX24" s="2"/>
      <c r="AY24" s="2"/>
      <c r="AZ24" s="2"/>
    </row>
    <row r="25" spans="1:52" ht="15" customHeight="1" x14ac:dyDescent="0.25">
      <c r="A25" s="1"/>
      <c r="B25" s="1"/>
      <c r="C25" s="1"/>
      <c r="AW25" s="2"/>
      <c r="AX25" s="2"/>
      <c r="AY25" s="2"/>
      <c r="AZ25" s="2"/>
    </row>
    <row r="26" spans="1:52" ht="15" customHeight="1" x14ac:dyDescent="0.25">
      <c r="A26" s="1"/>
      <c r="B26" s="1"/>
      <c r="C26" s="1"/>
      <c r="AW26" s="2"/>
      <c r="AX26" s="2"/>
      <c r="AY26" s="2"/>
      <c r="AZ26" s="2"/>
    </row>
    <row r="27" spans="1:52" ht="15" customHeight="1" x14ac:dyDescent="0.25">
      <c r="A27" s="1"/>
      <c r="B27" s="1"/>
      <c r="C27" s="1"/>
      <c r="AW27" s="2"/>
      <c r="AX27" s="2"/>
      <c r="AY27" s="2"/>
      <c r="AZ27" s="2"/>
    </row>
    <row r="28" spans="1:52" ht="15" customHeight="1" x14ac:dyDescent="0.25">
      <c r="A28" s="1"/>
      <c r="B28" s="1"/>
      <c r="C28" s="1"/>
      <c r="AW28" s="2"/>
      <c r="AX28" s="2"/>
      <c r="AY28" s="2"/>
      <c r="AZ28" s="2"/>
    </row>
    <row r="29" spans="1:52" ht="15" customHeight="1" x14ac:dyDescent="0.25">
      <c r="A29" s="1"/>
      <c r="B29" s="1"/>
      <c r="C29" s="1"/>
      <c r="AW29" s="2"/>
      <c r="AX29" s="2"/>
      <c r="AY29" s="2"/>
      <c r="AZ29" s="2"/>
    </row>
    <row r="30" spans="1:52" ht="15" customHeight="1" x14ac:dyDescent="0.25">
      <c r="A30" s="1"/>
      <c r="B30" s="1"/>
      <c r="C30" s="1"/>
      <c r="AW30" s="2"/>
      <c r="AX30" s="2"/>
      <c r="AY30" s="2"/>
      <c r="AZ30" s="2"/>
    </row>
    <row r="31" spans="1:52" ht="15" customHeight="1" x14ac:dyDescent="0.25">
      <c r="A31" s="1"/>
      <c r="B31" s="1"/>
      <c r="C31" s="1"/>
      <c r="AW31" s="2"/>
      <c r="AX31" s="2"/>
      <c r="AY31" s="2"/>
      <c r="AZ31" s="2"/>
    </row>
    <row r="32" spans="1:52" ht="15" customHeight="1" x14ac:dyDescent="0.25">
      <c r="A32" s="1"/>
      <c r="B32" s="1"/>
      <c r="C32" s="1"/>
      <c r="AW32" s="2"/>
      <c r="AX32" s="2"/>
      <c r="AY32" s="2"/>
      <c r="AZ32" s="2"/>
    </row>
    <row r="33" spans="1:52" ht="15" customHeight="1" x14ac:dyDescent="0.25">
      <c r="A33" s="1"/>
      <c r="B33" s="1"/>
      <c r="C33" s="1"/>
      <c r="AW33" s="2"/>
      <c r="AX33" s="2"/>
      <c r="AY33" s="2"/>
      <c r="AZ33" s="2"/>
    </row>
    <row r="34" spans="1:52" ht="15" customHeight="1" x14ac:dyDescent="0.25">
      <c r="A34" s="1"/>
      <c r="B34" s="1"/>
      <c r="C34" s="1"/>
      <c r="AW34" s="2"/>
      <c r="AX34" s="2"/>
      <c r="AY34" s="2"/>
      <c r="AZ34" s="2"/>
    </row>
    <row r="35" spans="1:52" ht="15" customHeight="1" x14ac:dyDescent="0.25">
      <c r="A35" s="1"/>
      <c r="B35" s="1"/>
      <c r="C35" s="1"/>
      <c r="AW35" s="2"/>
      <c r="AX35" s="2"/>
      <c r="AY35" s="2"/>
      <c r="AZ35" s="2"/>
    </row>
    <row r="36" spans="1:52" ht="15" customHeight="1" x14ac:dyDescent="0.25">
      <c r="A36" s="1"/>
      <c r="B36" s="1"/>
      <c r="C36" s="1"/>
      <c r="AW36" s="2"/>
      <c r="AX36" s="2"/>
      <c r="AY36" s="2"/>
      <c r="AZ36" s="2"/>
    </row>
    <row r="37" spans="1:52" ht="15" customHeight="1" x14ac:dyDescent="0.25">
      <c r="A37" s="1"/>
      <c r="B37" s="1"/>
      <c r="C37" s="1"/>
      <c r="AW37" s="2"/>
      <c r="AX37" s="2"/>
      <c r="AY37" s="2"/>
      <c r="AZ37" s="2"/>
    </row>
    <row r="38" spans="1:52" ht="15" customHeight="1" x14ac:dyDescent="0.25">
      <c r="A38" s="1"/>
      <c r="B38" s="1"/>
      <c r="C38" s="1"/>
      <c r="AW38" s="2"/>
      <c r="AX38" s="2"/>
      <c r="AY38" s="2"/>
      <c r="AZ38" s="2"/>
    </row>
    <row r="39" spans="1:52" ht="15" customHeight="1" x14ac:dyDescent="0.25">
      <c r="A39" s="1"/>
      <c r="B39" s="1"/>
      <c r="C39" s="1"/>
      <c r="AW39" s="2"/>
      <c r="AX39" s="2"/>
      <c r="AY39" s="2"/>
      <c r="AZ39" s="2"/>
    </row>
    <row r="40" spans="1:52" ht="15" customHeight="1" x14ac:dyDescent="0.25">
      <c r="A40" s="1"/>
      <c r="B40" s="1"/>
      <c r="C40" s="1"/>
      <c r="AW40" s="2"/>
      <c r="AX40" s="2"/>
      <c r="AY40" s="2"/>
      <c r="AZ40" s="2"/>
    </row>
    <row r="41" spans="1:52" ht="15" customHeight="1" x14ac:dyDescent="0.25">
      <c r="A41" s="1"/>
      <c r="B41" s="1"/>
      <c r="C41" s="1"/>
      <c r="AW41" s="2"/>
      <c r="AX41" s="2"/>
      <c r="AY41" s="2"/>
      <c r="AZ41" s="2"/>
    </row>
    <row r="42" spans="1:52" ht="15" customHeight="1" x14ac:dyDescent="0.25">
      <c r="A42" s="1"/>
      <c r="B42" s="1"/>
      <c r="C42" s="1"/>
      <c r="AW42" s="2"/>
      <c r="AX42" s="2"/>
      <c r="AY42" s="2"/>
      <c r="AZ42" s="2"/>
    </row>
    <row r="43" spans="1:52" ht="15" customHeight="1" x14ac:dyDescent="0.25">
      <c r="A43" s="1"/>
      <c r="B43" s="1"/>
      <c r="C43" s="1"/>
      <c r="AW43" s="2"/>
      <c r="AX43" s="2"/>
      <c r="AY43" s="2"/>
      <c r="AZ43" s="2"/>
    </row>
    <row r="44" spans="1:52" ht="15" customHeight="1" x14ac:dyDescent="0.25">
      <c r="A44" s="1"/>
      <c r="B44" s="1"/>
      <c r="C44" s="1"/>
      <c r="AW44" s="2"/>
      <c r="AX44" s="2"/>
      <c r="AY44" s="2"/>
      <c r="AZ44" s="2"/>
    </row>
    <row r="45" spans="1:52" ht="15" customHeight="1" x14ac:dyDescent="0.25">
      <c r="A45" s="1"/>
      <c r="B45" s="1"/>
      <c r="C45" s="1"/>
      <c r="AW45" s="2"/>
      <c r="AX45" s="2"/>
      <c r="AY45" s="2"/>
      <c r="AZ45" s="2"/>
    </row>
    <row r="46" spans="1:52" ht="15" customHeight="1" x14ac:dyDescent="0.25">
      <c r="A46" s="1"/>
      <c r="B46" s="1"/>
      <c r="C46" s="1"/>
      <c r="AW46" s="2"/>
      <c r="AX46" s="2"/>
      <c r="AY46" s="2"/>
      <c r="AZ46" s="2"/>
    </row>
    <row r="47" spans="1:52" ht="15" customHeight="1" x14ac:dyDescent="0.25">
      <c r="A47" s="1"/>
      <c r="B47" s="1"/>
      <c r="C47" s="1"/>
      <c r="AW47" s="2"/>
      <c r="AX47" s="2"/>
      <c r="AY47" s="2"/>
      <c r="AZ47" s="2"/>
    </row>
    <row r="48" spans="1:52" ht="15" customHeight="1" x14ac:dyDescent="0.25">
      <c r="A48" s="1"/>
      <c r="B48" s="1"/>
      <c r="C48" s="1"/>
      <c r="AW48" s="2"/>
      <c r="AX48" s="2"/>
      <c r="AY48" s="2"/>
      <c r="AZ48" s="2"/>
    </row>
    <row r="49" spans="1:52" ht="15" customHeight="1" x14ac:dyDescent="0.25">
      <c r="A49" s="1"/>
      <c r="B49" s="1"/>
      <c r="C49" s="1"/>
      <c r="AW49" s="2"/>
      <c r="AX49" s="2"/>
      <c r="AY49" s="2"/>
      <c r="AZ49" s="2"/>
    </row>
    <row r="50" spans="1:52" ht="15" customHeight="1" x14ac:dyDescent="0.25">
      <c r="A50" s="1"/>
      <c r="B50" s="1"/>
      <c r="C50" s="1"/>
      <c r="AW50" s="2"/>
      <c r="AX50" s="2"/>
      <c r="AY50" s="2"/>
      <c r="AZ50" s="2"/>
    </row>
    <row r="51" spans="1:52" ht="15" customHeight="1" x14ac:dyDescent="0.25">
      <c r="A51" s="1"/>
      <c r="B51" s="1"/>
      <c r="C51" s="1"/>
      <c r="AW51" s="2"/>
      <c r="AX51" s="2"/>
      <c r="AY51" s="2"/>
      <c r="AZ51" s="2"/>
    </row>
    <row r="52" spans="1:52" ht="15" customHeight="1" x14ac:dyDescent="0.25">
      <c r="A52" s="1"/>
      <c r="B52" s="1"/>
      <c r="C52" s="1"/>
      <c r="AW52" s="2"/>
      <c r="AX52" s="2"/>
      <c r="AY52" s="2"/>
      <c r="AZ52" s="2"/>
    </row>
    <row r="53" spans="1:52" ht="15" customHeight="1" x14ac:dyDescent="0.25">
      <c r="A53" s="1"/>
      <c r="B53" s="1"/>
      <c r="C53" s="1"/>
      <c r="AW53" s="2"/>
      <c r="AX53" s="2"/>
      <c r="AY53" s="2"/>
      <c r="AZ53" s="2"/>
    </row>
    <row r="54" spans="1:52" ht="15" customHeight="1" x14ac:dyDescent="0.25">
      <c r="A54" s="1"/>
      <c r="B54" s="1"/>
      <c r="C54" s="1"/>
      <c r="AW54" s="2"/>
      <c r="AX54" s="2"/>
      <c r="AY54" s="2"/>
      <c r="AZ54" s="2"/>
    </row>
    <row r="55" spans="1:52" ht="15" customHeight="1" x14ac:dyDescent="0.25">
      <c r="A55" s="1"/>
      <c r="B55" s="1"/>
      <c r="C55" s="1"/>
      <c r="AW55" s="2"/>
      <c r="AX55" s="2"/>
      <c r="AY55" s="2"/>
      <c r="AZ55" s="2"/>
    </row>
    <row r="56" spans="1:52" ht="15" customHeight="1" x14ac:dyDescent="0.25">
      <c r="A56" s="1"/>
      <c r="B56" s="1"/>
      <c r="C56" s="1"/>
      <c r="AW56" s="2"/>
      <c r="AX56" s="2"/>
      <c r="AY56" s="2"/>
      <c r="AZ56" s="2"/>
    </row>
    <row r="57" spans="1:52" ht="15" customHeight="1" x14ac:dyDescent="0.25">
      <c r="A57" s="1"/>
      <c r="B57" s="1"/>
      <c r="C57" s="1"/>
      <c r="AW57" s="2"/>
      <c r="AX57" s="2"/>
      <c r="AY57" s="2"/>
      <c r="AZ57" s="2"/>
    </row>
    <row r="58" spans="1:52" ht="15" customHeight="1" x14ac:dyDescent="0.25">
      <c r="A58" s="1"/>
      <c r="B58" s="1"/>
      <c r="C58" s="1"/>
      <c r="AW58" s="2"/>
      <c r="AX58" s="2"/>
      <c r="AY58" s="2"/>
      <c r="AZ58" s="2"/>
    </row>
    <row r="59" spans="1:52" ht="15" customHeight="1" x14ac:dyDescent="0.25">
      <c r="A59" s="1"/>
      <c r="B59" s="1"/>
      <c r="C59" s="1"/>
      <c r="AW59" s="2"/>
      <c r="AX59" s="2"/>
      <c r="AY59" s="2"/>
      <c r="AZ59" s="2"/>
    </row>
    <row r="60" spans="1:52" ht="15" customHeight="1" x14ac:dyDescent="0.25">
      <c r="A60" s="1"/>
      <c r="B60" s="1"/>
      <c r="C60" s="1"/>
      <c r="AW60" s="2"/>
      <c r="AX60" s="2"/>
      <c r="AY60" s="2"/>
      <c r="AZ60" s="2"/>
    </row>
    <row r="61" spans="1:52" ht="15" customHeight="1" x14ac:dyDescent="0.25">
      <c r="A61" s="1"/>
      <c r="B61" s="1"/>
      <c r="C61" s="1"/>
      <c r="AW61" s="2"/>
      <c r="AX61" s="2"/>
      <c r="AY61" s="2"/>
      <c r="AZ61" s="2"/>
    </row>
    <row r="62" spans="1:52" ht="15" customHeight="1" x14ac:dyDescent="0.25">
      <c r="A62" s="1"/>
      <c r="B62" s="1"/>
      <c r="C62" s="1"/>
      <c r="AW62" s="2"/>
      <c r="AX62" s="2"/>
      <c r="AY62" s="2"/>
      <c r="AZ62" s="2"/>
    </row>
    <row r="63" spans="1:52" ht="15" customHeight="1" x14ac:dyDescent="0.25">
      <c r="A63" s="1"/>
      <c r="B63" s="1"/>
      <c r="C63" s="1"/>
      <c r="AW63" s="2"/>
      <c r="AX63" s="2"/>
      <c r="AY63" s="2"/>
      <c r="AZ63" s="2"/>
    </row>
    <row r="64" spans="1:52" ht="15" customHeight="1" x14ac:dyDescent="0.25">
      <c r="A64" s="1"/>
      <c r="B64" s="1"/>
      <c r="C64" s="1"/>
      <c r="AW64" s="2"/>
      <c r="AX64" s="2"/>
      <c r="AY64" s="2"/>
      <c r="AZ64" s="2"/>
    </row>
    <row r="65" spans="1:52" ht="15" customHeight="1" x14ac:dyDescent="0.25">
      <c r="A65" s="1"/>
      <c r="B65" s="1"/>
      <c r="C65" s="1"/>
      <c r="AW65" s="2"/>
      <c r="AX65" s="2"/>
      <c r="AY65" s="2"/>
      <c r="AZ65" s="2"/>
    </row>
    <row r="66" spans="1:52" ht="15" customHeight="1" x14ac:dyDescent="0.25">
      <c r="A66" s="1"/>
      <c r="B66" s="1"/>
      <c r="C66" s="1"/>
      <c r="AW66" s="2"/>
      <c r="AX66" s="2"/>
      <c r="AY66" s="2"/>
      <c r="AZ66" s="2"/>
    </row>
    <row r="67" spans="1:52" ht="15" customHeight="1" x14ac:dyDescent="0.25">
      <c r="A67" s="1"/>
      <c r="B67" s="1"/>
      <c r="C67" s="1"/>
      <c r="AW67" s="2"/>
      <c r="AX67" s="2"/>
      <c r="AY67" s="2"/>
      <c r="AZ67" s="2"/>
    </row>
    <row r="68" spans="1:52" ht="15" customHeight="1" x14ac:dyDescent="0.25">
      <c r="A68" s="1"/>
      <c r="B68" s="1"/>
      <c r="C68" s="1"/>
      <c r="AW68" s="2"/>
      <c r="AX68" s="2"/>
      <c r="AY68" s="2"/>
      <c r="AZ68" s="2"/>
    </row>
    <row r="69" spans="1:52" ht="15" customHeight="1" x14ac:dyDescent="0.25">
      <c r="A69" s="1"/>
      <c r="B69" s="1"/>
      <c r="C69" s="1"/>
      <c r="AW69" s="2"/>
      <c r="AX69" s="2"/>
      <c r="AY69" s="2"/>
      <c r="AZ69" s="2"/>
    </row>
    <row r="70" spans="1:52" ht="15" customHeight="1" x14ac:dyDescent="0.25">
      <c r="A70" s="1"/>
      <c r="B70" s="1"/>
      <c r="C70" s="1"/>
      <c r="AW70" s="2"/>
      <c r="AX70" s="2"/>
      <c r="AY70" s="2"/>
      <c r="AZ70" s="2"/>
    </row>
    <row r="71" spans="1:52" ht="15" customHeight="1" x14ac:dyDescent="0.25">
      <c r="A71" s="1"/>
      <c r="B71" s="1"/>
      <c r="C71" s="1"/>
      <c r="AW71" s="2"/>
      <c r="AX71" s="2"/>
      <c r="AY71" s="2"/>
      <c r="AZ71" s="2"/>
    </row>
    <row r="72" spans="1:52" ht="15" customHeight="1" x14ac:dyDescent="0.25">
      <c r="A72" s="1"/>
      <c r="B72" s="1"/>
      <c r="C72" s="1"/>
      <c r="AW72" s="2"/>
      <c r="AX72" s="2"/>
      <c r="AY72" s="2"/>
      <c r="AZ72" s="2"/>
    </row>
    <row r="73" spans="1:52" ht="15" customHeight="1" x14ac:dyDescent="0.25">
      <c r="A73" s="1"/>
      <c r="B73" s="1"/>
      <c r="C73" s="1"/>
      <c r="AW73" s="2"/>
      <c r="AX73" s="2"/>
      <c r="AY73" s="2"/>
      <c r="AZ73" s="2"/>
    </row>
    <row r="74" spans="1:52" ht="15" customHeight="1" x14ac:dyDescent="0.25">
      <c r="A74" s="1"/>
      <c r="B74" s="1"/>
      <c r="C74" s="1"/>
      <c r="AW74" s="2"/>
      <c r="AX74" s="2"/>
      <c r="AY74" s="2"/>
      <c r="AZ74" s="2"/>
    </row>
    <row r="75" spans="1:52" x14ac:dyDescent="0.25">
      <c r="A75" s="1"/>
      <c r="B75" s="1"/>
      <c r="C75" s="1"/>
    </row>
    <row r="76" spans="1:52" x14ac:dyDescent="0.25">
      <c r="A76" s="1"/>
      <c r="B76" s="1"/>
      <c r="C76" s="1"/>
    </row>
    <row r="77" spans="1:52" x14ac:dyDescent="0.25">
      <c r="A77" s="1"/>
      <c r="B77" s="1"/>
      <c r="C77" s="1"/>
    </row>
    <row r="78" spans="1:52" x14ac:dyDescent="0.25">
      <c r="A78" s="1"/>
      <c r="B78" s="1"/>
      <c r="C78" s="1"/>
    </row>
    <row r="79" spans="1:52" x14ac:dyDescent="0.25">
      <c r="A79" s="1"/>
      <c r="B79" s="1"/>
      <c r="C79" s="1"/>
    </row>
    <row r="80" spans="1:52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</sheetData>
  <mergeCells count="165">
    <mergeCell ref="AW5:AZ13"/>
    <mergeCell ref="AW14:AZ22"/>
    <mergeCell ref="V12:X13"/>
    <mergeCell ref="AH21:AJ22"/>
    <mergeCell ref="AK21:AM22"/>
    <mergeCell ref="AN21:AP22"/>
    <mergeCell ref="AQ21:AS22"/>
    <mergeCell ref="AT21:AV22"/>
    <mergeCell ref="P21:R22"/>
    <mergeCell ref="S21:U22"/>
    <mergeCell ref="V21:X22"/>
    <mergeCell ref="Y21:AA22"/>
    <mergeCell ref="AB21:AD22"/>
    <mergeCell ref="AE21:AG22"/>
    <mergeCell ref="AT19:AV20"/>
    <mergeCell ref="P17:R18"/>
    <mergeCell ref="S17:U18"/>
    <mergeCell ref="V17:X18"/>
    <mergeCell ref="Y17:AA18"/>
    <mergeCell ref="V15:X16"/>
    <mergeCell ref="Y15:AA16"/>
    <mergeCell ref="AB15:AD16"/>
    <mergeCell ref="AE15:AG16"/>
    <mergeCell ref="AH17:AJ18"/>
    <mergeCell ref="A21:C22"/>
    <mergeCell ref="D21:F22"/>
    <mergeCell ref="G21:I22"/>
    <mergeCell ref="J21:L22"/>
    <mergeCell ref="M21:O22"/>
    <mergeCell ref="AH19:AJ20"/>
    <mergeCell ref="AK19:AM20"/>
    <mergeCell ref="AN19:AP20"/>
    <mergeCell ref="AQ19:AS20"/>
    <mergeCell ref="P19:R20"/>
    <mergeCell ref="S19:U20"/>
    <mergeCell ref="V19:X20"/>
    <mergeCell ref="Y19:AA20"/>
    <mergeCell ref="AB19:AD20"/>
    <mergeCell ref="AE19:AG20"/>
    <mergeCell ref="A19:C20"/>
    <mergeCell ref="D19:F20"/>
    <mergeCell ref="G19:I20"/>
    <mergeCell ref="J19:L20"/>
    <mergeCell ref="M19:O20"/>
    <mergeCell ref="A15:C16"/>
    <mergeCell ref="D15:F16"/>
    <mergeCell ref="G15:I16"/>
    <mergeCell ref="J15:L16"/>
    <mergeCell ref="M15:O16"/>
    <mergeCell ref="AQ15:AS16"/>
    <mergeCell ref="AT15:AV16"/>
    <mergeCell ref="A17:C18"/>
    <mergeCell ref="D17:F18"/>
    <mergeCell ref="G17:I18"/>
    <mergeCell ref="J17:L18"/>
    <mergeCell ref="M17:O18"/>
    <mergeCell ref="P15:R16"/>
    <mergeCell ref="AH15:AJ16"/>
    <mergeCell ref="AK15:AM16"/>
    <mergeCell ref="AN15:AP16"/>
    <mergeCell ref="S15:U16"/>
    <mergeCell ref="AK17:AM18"/>
    <mergeCell ref="AN17:AP18"/>
    <mergeCell ref="AQ17:AS18"/>
    <mergeCell ref="AT17:AV18"/>
    <mergeCell ref="AB17:AD18"/>
    <mergeCell ref="AE17:AG18"/>
    <mergeCell ref="AK14:AM14"/>
    <mergeCell ref="AN14:AP14"/>
    <mergeCell ref="AQ14:AS14"/>
    <mergeCell ref="AT14:AV14"/>
    <mergeCell ref="A12:C13"/>
    <mergeCell ref="D12:F13"/>
    <mergeCell ref="G12:I13"/>
    <mergeCell ref="J12:L13"/>
    <mergeCell ref="M12:O13"/>
    <mergeCell ref="S14:U14"/>
    <mergeCell ref="V14:X14"/>
    <mergeCell ref="Y14:AA14"/>
    <mergeCell ref="AB14:AD14"/>
    <mergeCell ref="AE14:AG14"/>
    <mergeCell ref="AH14:AJ14"/>
    <mergeCell ref="A14:C14"/>
    <mergeCell ref="D14:F14"/>
    <mergeCell ref="G14:I14"/>
    <mergeCell ref="J14:L14"/>
    <mergeCell ref="M14:O14"/>
    <mergeCell ref="P14:R14"/>
    <mergeCell ref="S12:U13"/>
    <mergeCell ref="Y12:AA13"/>
    <mergeCell ref="AB12:AD13"/>
    <mergeCell ref="P12:R13"/>
    <mergeCell ref="AK10:AM11"/>
    <mergeCell ref="AN10:AP11"/>
    <mergeCell ref="AQ10:AS11"/>
    <mergeCell ref="AT10:AV11"/>
    <mergeCell ref="S10:U11"/>
    <mergeCell ref="V10:X11"/>
    <mergeCell ref="Y10:AA11"/>
    <mergeCell ref="AB10:AD11"/>
    <mergeCell ref="AE10:AG11"/>
    <mergeCell ref="AH10:AJ11"/>
    <mergeCell ref="AK12:AM13"/>
    <mergeCell ref="AN12:AP13"/>
    <mergeCell ref="AQ12:AS13"/>
    <mergeCell ref="AT12:AV13"/>
    <mergeCell ref="AE12:AG13"/>
    <mergeCell ref="AH12:AJ13"/>
    <mergeCell ref="AQ8:AS9"/>
    <mergeCell ref="AT8:AV9"/>
    <mergeCell ref="AB8:AD9"/>
    <mergeCell ref="AE8:AG9"/>
    <mergeCell ref="AH8:AJ9"/>
    <mergeCell ref="A10:C11"/>
    <mergeCell ref="D10:F11"/>
    <mergeCell ref="G10:I11"/>
    <mergeCell ref="J10:L11"/>
    <mergeCell ref="M10:O11"/>
    <mergeCell ref="P10:R11"/>
    <mergeCell ref="S8:U9"/>
    <mergeCell ref="V8:X9"/>
    <mergeCell ref="Y8:AA9"/>
    <mergeCell ref="AK6:AM7"/>
    <mergeCell ref="AN6:AP7"/>
    <mergeCell ref="AQ6:AS7"/>
    <mergeCell ref="AT6:AV7"/>
    <mergeCell ref="A8:C9"/>
    <mergeCell ref="D8:F9"/>
    <mergeCell ref="G8:I9"/>
    <mergeCell ref="J8:L9"/>
    <mergeCell ref="M8:O9"/>
    <mergeCell ref="P8:R9"/>
    <mergeCell ref="S6:U7"/>
    <mergeCell ref="A6:C7"/>
    <mergeCell ref="D6:F7"/>
    <mergeCell ref="G6:I7"/>
    <mergeCell ref="J6:L7"/>
    <mergeCell ref="M6:O7"/>
    <mergeCell ref="P6:R7"/>
    <mergeCell ref="V6:X7"/>
    <mergeCell ref="Y6:AA7"/>
    <mergeCell ref="AB6:AD7"/>
    <mergeCell ref="AE6:AG7"/>
    <mergeCell ref="AH6:AJ7"/>
    <mergeCell ref="AK8:AM9"/>
    <mergeCell ref="AN8:AP9"/>
    <mergeCell ref="A1:AV1"/>
    <mergeCell ref="A2:C4"/>
    <mergeCell ref="D2:AV4"/>
    <mergeCell ref="A5:C5"/>
    <mergeCell ref="D5:F5"/>
    <mergeCell ref="G5:I5"/>
    <mergeCell ref="J5:L5"/>
    <mergeCell ref="M5:O5"/>
    <mergeCell ref="P5:R5"/>
    <mergeCell ref="S5:U5"/>
    <mergeCell ref="AN5:AP5"/>
    <mergeCell ref="AQ5:AS5"/>
    <mergeCell ref="AT5:AV5"/>
    <mergeCell ref="AE5:AG5"/>
    <mergeCell ref="AH5:AJ5"/>
    <mergeCell ref="AK5:AM5"/>
    <mergeCell ref="V5:X5"/>
    <mergeCell ref="Y5:AA5"/>
    <mergeCell ref="AB5:AD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DCE4-09B1-48AE-A531-9943FE8AC6F5}">
  <dimension ref="A1:AZ74"/>
  <sheetViews>
    <sheetView zoomScaleNormal="100" workbookViewId="0">
      <selection sqref="A1:AV1"/>
    </sheetView>
  </sheetViews>
  <sheetFormatPr defaultRowHeight="15" x14ac:dyDescent="0.25"/>
  <sheetData>
    <row r="1" spans="1:5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52" x14ac:dyDescent="0.25">
      <c r="A2" s="8" t="s">
        <v>14</v>
      </c>
      <c r="B2" s="8"/>
      <c r="C2" s="8"/>
      <c r="D2" s="8" t="s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5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5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52" ht="15" customHeight="1" x14ac:dyDescent="0.25">
      <c r="A5" s="13" t="s">
        <v>34</v>
      </c>
      <c r="B5" s="13"/>
      <c r="C5" s="13"/>
      <c r="D5" s="10" t="s">
        <v>1</v>
      </c>
      <c r="E5" s="10"/>
      <c r="F5" s="10"/>
      <c r="G5" s="10" t="s">
        <v>3</v>
      </c>
      <c r="H5" s="10"/>
      <c r="I5" s="10"/>
      <c r="J5" s="10" t="s">
        <v>2</v>
      </c>
      <c r="K5" s="10"/>
      <c r="L5" s="10"/>
      <c r="M5" s="10" t="s">
        <v>5</v>
      </c>
      <c r="N5" s="10"/>
      <c r="O5" s="10"/>
      <c r="P5" s="10" t="s">
        <v>6</v>
      </c>
      <c r="Q5" s="10"/>
      <c r="R5" s="10"/>
      <c r="S5" s="10" t="s">
        <v>7</v>
      </c>
      <c r="T5" s="10"/>
      <c r="U5" s="10"/>
      <c r="V5" s="10" t="s">
        <v>8</v>
      </c>
      <c r="W5" s="10"/>
      <c r="X5" s="10"/>
      <c r="Y5" s="10" t="s">
        <v>4</v>
      </c>
      <c r="Z5" s="10"/>
      <c r="AA5" s="10"/>
      <c r="AB5" s="10" t="s">
        <v>9</v>
      </c>
      <c r="AC5" s="10"/>
      <c r="AD5" s="10"/>
      <c r="AE5" s="10" t="s">
        <v>10</v>
      </c>
      <c r="AF5" s="10"/>
      <c r="AG5" s="10"/>
      <c r="AH5" s="10" t="s">
        <v>11</v>
      </c>
      <c r="AI5" s="10"/>
      <c r="AJ5" s="10"/>
      <c r="AK5" s="10" t="s">
        <v>12</v>
      </c>
      <c r="AL5" s="10"/>
      <c r="AM5" s="10"/>
      <c r="AN5" s="10" t="s">
        <v>13</v>
      </c>
      <c r="AO5" s="10"/>
      <c r="AP5" s="10"/>
      <c r="AQ5" s="10" t="s">
        <v>15</v>
      </c>
      <c r="AR5" s="10"/>
      <c r="AS5" s="10"/>
      <c r="AT5" s="10" t="s">
        <v>16</v>
      </c>
      <c r="AU5" s="10"/>
      <c r="AV5" s="10"/>
      <c r="AW5" s="20" t="s">
        <v>53</v>
      </c>
      <c r="AX5" s="20"/>
      <c r="AY5" s="20"/>
      <c r="AZ5" s="20"/>
    </row>
    <row r="6" spans="1:52" ht="15" customHeight="1" x14ac:dyDescent="0.25">
      <c r="A6" s="8" t="s">
        <v>50</v>
      </c>
      <c r="B6" s="8"/>
      <c r="C6" s="8"/>
      <c r="D6" s="9" t="s">
        <v>46</v>
      </c>
      <c r="E6" s="9"/>
      <c r="F6" s="9"/>
      <c r="G6" s="9" t="s">
        <v>46</v>
      </c>
      <c r="H6" s="9"/>
      <c r="I6" s="9"/>
      <c r="J6" s="9" t="s">
        <v>46</v>
      </c>
      <c r="K6" s="9"/>
      <c r="L6" s="9"/>
      <c r="M6" s="9" t="s">
        <v>46</v>
      </c>
      <c r="N6" s="9"/>
      <c r="O6" s="9"/>
      <c r="P6" s="9" t="s">
        <v>46</v>
      </c>
      <c r="Q6" s="9"/>
      <c r="R6" s="9"/>
      <c r="S6" s="9" t="s">
        <v>46</v>
      </c>
      <c r="T6" s="9"/>
      <c r="U6" s="9"/>
      <c r="V6" s="9" t="s">
        <v>46</v>
      </c>
      <c r="W6" s="9"/>
      <c r="X6" s="9"/>
      <c r="Y6" s="9" t="s">
        <v>46</v>
      </c>
      <c r="Z6" s="9"/>
      <c r="AA6" s="9"/>
      <c r="AB6" s="9" t="s">
        <v>46</v>
      </c>
      <c r="AC6" s="9"/>
      <c r="AD6" s="9"/>
      <c r="AE6" s="9" t="s">
        <v>46</v>
      </c>
      <c r="AF6" s="9"/>
      <c r="AG6" s="9"/>
      <c r="AH6" s="9" t="s">
        <v>46</v>
      </c>
      <c r="AI6" s="9"/>
      <c r="AJ6" s="9"/>
      <c r="AK6" s="9" t="s">
        <v>46</v>
      </c>
      <c r="AL6" s="9"/>
      <c r="AM6" s="9"/>
      <c r="AN6" s="9" t="s">
        <v>46</v>
      </c>
      <c r="AO6" s="9"/>
      <c r="AP6" s="9"/>
      <c r="AQ6" s="9" t="s">
        <v>46</v>
      </c>
      <c r="AR6" s="9"/>
      <c r="AS6" s="9"/>
      <c r="AT6" s="9" t="s">
        <v>46</v>
      </c>
      <c r="AU6" s="9"/>
      <c r="AV6" s="9"/>
      <c r="AW6" s="20"/>
      <c r="AX6" s="20"/>
      <c r="AY6" s="20"/>
      <c r="AZ6" s="20"/>
    </row>
    <row r="7" spans="1:52" ht="15" customHeight="1" x14ac:dyDescent="0.25">
      <c r="A7" s="8"/>
      <c r="B7" s="8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20"/>
      <c r="AX7" s="20"/>
      <c r="AY7" s="20"/>
      <c r="AZ7" s="20"/>
    </row>
    <row r="8" spans="1:52" ht="15" customHeight="1" x14ac:dyDescent="0.25">
      <c r="A8" s="8" t="s">
        <v>51</v>
      </c>
      <c r="B8" s="8"/>
      <c r="C8" s="8"/>
      <c r="D8" s="11">
        <v>10806.14</v>
      </c>
      <c r="E8" s="11"/>
      <c r="F8" s="11"/>
      <c r="G8" s="11">
        <v>10806.2</v>
      </c>
      <c r="H8" s="11"/>
      <c r="I8" s="11"/>
      <c r="J8" s="11">
        <v>10830.62</v>
      </c>
      <c r="K8" s="11"/>
      <c r="L8" s="11"/>
      <c r="M8" s="11">
        <v>-1.011644</v>
      </c>
      <c r="N8" s="11"/>
      <c r="O8" s="11"/>
      <c r="P8" s="11">
        <v>54.841610000000003</v>
      </c>
      <c r="Q8" s="11"/>
      <c r="R8" s="11"/>
      <c r="S8" s="11">
        <v>36.753160000000001</v>
      </c>
      <c r="T8" s="11"/>
      <c r="U8" s="11"/>
      <c r="V8" s="11">
        <v>-1.6975469999999999</v>
      </c>
      <c r="W8" s="11"/>
      <c r="X8" s="11"/>
      <c r="Y8" s="11">
        <v>11.808920000000001</v>
      </c>
      <c r="Z8" s="11"/>
      <c r="AA8" s="11"/>
      <c r="AB8" s="11">
        <v>0.74381759999999997</v>
      </c>
      <c r="AC8" s="11"/>
      <c r="AD8" s="11"/>
      <c r="AE8" s="11">
        <v>-3.450537E-3</v>
      </c>
      <c r="AF8" s="11"/>
      <c r="AG8" s="11"/>
      <c r="AH8" s="11">
        <v>46.480539999999998</v>
      </c>
      <c r="AI8" s="11"/>
      <c r="AJ8" s="11"/>
      <c r="AK8" s="11">
        <v>36.185099999999998</v>
      </c>
      <c r="AL8" s="11"/>
      <c r="AM8" s="11"/>
      <c r="AN8" s="11">
        <v>20.688110000000002</v>
      </c>
      <c r="AO8" s="11"/>
      <c r="AP8" s="11"/>
      <c r="AQ8" s="11">
        <v>3170</v>
      </c>
      <c r="AR8" s="11"/>
      <c r="AS8" s="11"/>
      <c r="AT8" s="11">
        <v>-5398.07</v>
      </c>
      <c r="AU8" s="11"/>
      <c r="AV8" s="11"/>
      <c r="AW8" s="20"/>
      <c r="AX8" s="20"/>
      <c r="AY8" s="20"/>
      <c r="AZ8" s="20"/>
    </row>
    <row r="9" spans="1:52" ht="15" customHeight="1" x14ac:dyDescent="0.25">
      <c r="A9" s="8"/>
      <c r="B9" s="8"/>
      <c r="C9" s="8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20"/>
      <c r="AX9" s="20"/>
      <c r="AY9" s="20"/>
      <c r="AZ9" s="20"/>
    </row>
    <row r="10" spans="1:52" ht="15" customHeight="1" x14ac:dyDescent="0.25">
      <c r="A10" s="8" t="s">
        <v>52</v>
      </c>
      <c r="B10" s="8"/>
      <c r="C10" s="8"/>
      <c r="D10" s="9" t="s">
        <v>46</v>
      </c>
      <c r="E10" s="9"/>
      <c r="F10" s="9"/>
      <c r="G10" s="9" t="s">
        <v>46</v>
      </c>
      <c r="H10" s="9"/>
      <c r="I10" s="9"/>
      <c r="J10" s="9" t="s">
        <v>46</v>
      </c>
      <c r="K10" s="9"/>
      <c r="L10" s="9"/>
      <c r="M10" s="9" t="s">
        <v>46</v>
      </c>
      <c r="N10" s="9"/>
      <c r="O10" s="9"/>
      <c r="P10" s="9" t="s">
        <v>46</v>
      </c>
      <c r="Q10" s="9"/>
      <c r="R10" s="9"/>
      <c r="S10" s="9" t="s">
        <v>46</v>
      </c>
      <c r="T10" s="9"/>
      <c r="U10" s="9"/>
      <c r="V10" s="9" t="s">
        <v>46</v>
      </c>
      <c r="W10" s="9"/>
      <c r="X10" s="9"/>
      <c r="Y10" s="9" t="s">
        <v>46</v>
      </c>
      <c r="Z10" s="9"/>
      <c r="AA10" s="9"/>
      <c r="AB10" s="9" t="s">
        <v>46</v>
      </c>
      <c r="AC10" s="9"/>
      <c r="AD10" s="9"/>
      <c r="AE10" s="9" t="s">
        <v>46</v>
      </c>
      <c r="AF10" s="9"/>
      <c r="AG10" s="9"/>
      <c r="AH10" s="9" t="s">
        <v>46</v>
      </c>
      <c r="AI10" s="9"/>
      <c r="AJ10" s="9"/>
      <c r="AK10" s="9" t="s">
        <v>46</v>
      </c>
      <c r="AL10" s="9"/>
      <c r="AM10" s="9"/>
      <c r="AN10" s="9" t="s">
        <v>46</v>
      </c>
      <c r="AO10" s="9"/>
      <c r="AP10" s="9"/>
      <c r="AQ10" s="9" t="s">
        <v>46</v>
      </c>
      <c r="AR10" s="9"/>
      <c r="AS10" s="9"/>
      <c r="AT10" s="9" t="s">
        <v>46</v>
      </c>
      <c r="AU10" s="9"/>
      <c r="AV10" s="9"/>
      <c r="AW10" s="20"/>
      <c r="AX10" s="20"/>
      <c r="AY10" s="20"/>
      <c r="AZ10" s="20"/>
    </row>
    <row r="11" spans="1:52" ht="15" customHeight="1" x14ac:dyDescent="0.25">
      <c r="A11" s="8"/>
      <c r="B11" s="8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20"/>
      <c r="AX11" s="20"/>
      <c r="AY11" s="20"/>
      <c r="AZ11" s="20"/>
    </row>
    <row r="12" spans="1:52" ht="15" customHeight="1" x14ac:dyDescent="0.25">
      <c r="A12" s="8" t="s">
        <v>33</v>
      </c>
      <c r="B12" s="8"/>
      <c r="C12" s="8"/>
      <c r="D12" s="14">
        <f>MIN(D6:F11)</f>
        <v>10806.14</v>
      </c>
      <c r="E12" s="15"/>
      <c r="F12" s="15"/>
      <c r="G12" s="14">
        <f>MIN(G6:I11)</f>
        <v>10806.2</v>
      </c>
      <c r="H12" s="15"/>
      <c r="I12" s="15"/>
      <c r="J12" s="14">
        <f>MIN(J6:L11)</f>
        <v>10830.62</v>
      </c>
      <c r="K12" s="15"/>
      <c r="L12" s="15"/>
      <c r="M12" s="14">
        <v>-1.011644</v>
      </c>
      <c r="N12" s="14"/>
      <c r="O12" s="14"/>
      <c r="P12" s="14">
        <f>MIN(P6:R11)</f>
        <v>54.841610000000003</v>
      </c>
      <c r="Q12" s="15"/>
      <c r="R12" s="15"/>
      <c r="S12" s="14">
        <f>MIN(S6:U11)</f>
        <v>36.753160000000001</v>
      </c>
      <c r="T12" s="15"/>
      <c r="U12" s="15"/>
      <c r="V12" s="14">
        <v>-1.6975469999999999</v>
      </c>
      <c r="W12" s="14"/>
      <c r="X12" s="14"/>
      <c r="Y12" s="14">
        <f>MIN(Y6:AA11)</f>
        <v>11.808920000000001</v>
      </c>
      <c r="Z12" s="15"/>
      <c r="AA12" s="15"/>
      <c r="AB12" s="14">
        <f>MIN(AB6:AD11)</f>
        <v>0.74381759999999997</v>
      </c>
      <c r="AC12" s="15"/>
      <c r="AD12" s="15"/>
      <c r="AE12" s="14">
        <v>-3.450537E-3</v>
      </c>
      <c r="AF12" s="14"/>
      <c r="AG12" s="14"/>
      <c r="AH12" s="14">
        <f>MIN(AH6:AJ11)</f>
        <v>46.480539999999998</v>
      </c>
      <c r="AI12" s="15"/>
      <c r="AJ12" s="15"/>
      <c r="AK12" s="14">
        <f>MIN(AK6:AM11)</f>
        <v>36.185099999999998</v>
      </c>
      <c r="AL12" s="15"/>
      <c r="AM12" s="15"/>
      <c r="AN12" s="14">
        <f>MIN(AN6:AP11)</f>
        <v>20.688110000000002</v>
      </c>
      <c r="AO12" s="15"/>
      <c r="AP12" s="15"/>
      <c r="AQ12" s="14">
        <f>MIN(AQ6:AS11)</f>
        <v>3170</v>
      </c>
      <c r="AR12" s="15"/>
      <c r="AS12" s="15"/>
      <c r="AT12" s="14">
        <f>MAX(AT6:AV11)</f>
        <v>-5398.07</v>
      </c>
      <c r="AU12" s="15"/>
      <c r="AV12" s="15"/>
      <c r="AW12" s="20"/>
      <c r="AX12" s="20"/>
      <c r="AY12" s="20"/>
      <c r="AZ12" s="20"/>
    </row>
    <row r="13" spans="1:52" ht="15" customHeight="1" x14ac:dyDescent="0.25">
      <c r="A13" s="8"/>
      <c r="B13" s="8"/>
      <c r="C13" s="8"/>
      <c r="D13" s="15"/>
      <c r="E13" s="15"/>
      <c r="F13" s="15"/>
      <c r="G13" s="15"/>
      <c r="H13" s="15"/>
      <c r="I13" s="15"/>
      <c r="J13" s="15"/>
      <c r="K13" s="15"/>
      <c r="L13" s="15"/>
      <c r="M13" s="14"/>
      <c r="N13" s="14"/>
      <c r="O13" s="14"/>
      <c r="P13" s="15"/>
      <c r="Q13" s="15"/>
      <c r="R13" s="15"/>
      <c r="S13" s="15"/>
      <c r="T13" s="15"/>
      <c r="U13" s="15"/>
      <c r="V13" s="14"/>
      <c r="W13" s="14"/>
      <c r="X13" s="14"/>
      <c r="Y13" s="15"/>
      <c r="Z13" s="15"/>
      <c r="AA13" s="15"/>
      <c r="AB13" s="15"/>
      <c r="AC13" s="15"/>
      <c r="AD13" s="15"/>
      <c r="AE13" s="14"/>
      <c r="AF13" s="14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20"/>
      <c r="AX13" s="20"/>
      <c r="AY13" s="20"/>
      <c r="AZ13" s="20"/>
    </row>
    <row r="14" spans="1:52" ht="15" customHeight="1" x14ac:dyDescent="0.25">
      <c r="A14" s="13" t="s">
        <v>35</v>
      </c>
      <c r="B14" s="13"/>
      <c r="C14" s="13"/>
      <c r="D14" s="10" t="s">
        <v>1</v>
      </c>
      <c r="E14" s="10"/>
      <c r="F14" s="10"/>
      <c r="G14" s="10" t="s">
        <v>3</v>
      </c>
      <c r="H14" s="10"/>
      <c r="I14" s="10"/>
      <c r="J14" s="10" t="s">
        <v>2</v>
      </c>
      <c r="K14" s="10"/>
      <c r="L14" s="10"/>
      <c r="M14" s="10" t="s">
        <v>5</v>
      </c>
      <c r="N14" s="10"/>
      <c r="O14" s="10"/>
      <c r="P14" s="10" t="s">
        <v>6</v>
      </c>
      <c r="Q14" s="10"/>
      <c r="R14" s="10"/>
      <c r="S14" s="10" t="s">
        <v>7</v>
      </c>
      <c r="T14" s="10"/>
      <c r="U14" s="10"/>
      <c r="V14" s="10" t="s">
        <v>8</v>
      </c>
      <c r="W14" s="10"/>
      <c r="X14" s="10"/>
      <c r="Y14" s="10" t="s">
        <v>4</v>
      </c>
      <c r="Z14" s="10"/>
      <c r="AA14" s="10"/>
      <c r="AB14" s="10" t="s">
        <v>9</v>
      </c>
      <c r="AC14" s="10"/>
      <c r="AD14" s="10"/>
      <c r="AE14" s="10" t="s">
        <v>10</v>
      </c>
      <c r="AF14" s="10"/>
      <c r="AG14" s="10"/>
      <c r="AH14" s="10" t="s">
        <v>11</v>
      </c>
      <c r="AI14" s="10"/>
      <c r="AJ14" s="10"/>
      <c r="AK14" s="10" t="s">
        <v>12</v>
      </c>
      <c r="AL14" s="10"/>
      <c r="AM14" s="10"/>
      <c r="AN14" s="10" t="s">
        <v>13</v>
      </c>
      <c r="AO14" s="10"/>
      <c r="AP14" s="10"/>
      <c r="AQ14" s="10" t="s">
        <v>15</v>
      </c>
      <c r="AR14" s="10"/>
      <c r="AS14" s="10"/>
      <c r="AT14" s="10" t="s">
        <v>16</v>
      </c>
      <c r="AU14" s="10"/>
      <c r="AV14" s="10"/>
      <c r="AW14" s="20" t="s">
        <v>73</v>
      </c>
      <c r="AX14" s="20"/>
      <c r="AY14" s="20"/>
      <c r="AZ14" s="20"/>
    </row>
    <row r="15" spans="1:52" ht="15" customHeight="1" x14ac:dyDescent="0.25">
      <c r="A15" s="8" t="s">
        <v>54</v>
      </c>
      <c r="B15" s="8"/>
      <c r="C15" s="8"/>
      <c r="D15" s="8" t="s">
        <v>46</v>
      </c>
      <c r="E15" s="8"/>
      <c r="F15" s="8"/>
      <c r="G15" s="8" t="s">
        <v>46</v>
      </c>
      <c r="H15" s="8"/>
      <c r="I15" s="8"/>
      <c r="J15" s="8" t="s">
        <v>46</v>
      </c>
      <c r="K15" s="8"/>
      <c r="L15" s="8"/>
      <c r="M15" s="8" t="s">
        <v>46</v>
      </c>
      <c r="N15" s="8"/>
      <c r="O15" s="8"/>
      <c r="P15" s="8" t="s">
        <v>46</v>
      </c>
      <c r="Q15" s="8"/>
      <c r="R15" s="8"/>
      <c r="S15" s="8" t="s">
        <v>46</v>
      </c>
      <c r="T15" s="8"/>
      <c r="U15" s="8"/>
      <c r="V15" s="8" t="s">
        <v>46</v>
      </c>
      <c r="W15" s="8"/>
      <c r="X15" s="8"/>
      <c r="Y15" s="8" t="s">
        <v>46</v>
      </c>
      <c r="Z15" s="8"/>
      <c r="AA15" s="8"/>
      <c r="AB15" s="8" t="s">
        <v>46</v>
      </c>
      <c r="AC15" s="8"/>
      <c r="AD15" s="8"/>
      <c r="AE15" s="8" t="s">
        <v>46</v>
      </c>
      <c r="AF15" s="8"/>
      <c r="AG15" s="8"/>
      <c r="AH15" s="8" t="s">
        <v>46</v>
      </c>
      <c r="AI15" s="8"/>
      <c r="AJ15" s="8"/>
      <c r="AK15" s="8" t="s">
        <v>46</v>
      </c>
      <c r="AL15" s="8"/>
      <c r="AM15" s="8"/>
      <c r="AN15" s="8" t="s">
        <v>46</v>
      </c>
      <c r="AO15" s="8"/>
      <c r="AP15" s="8"/>
      <c r="AQ15" s="8" t="s">
        <v>46</v>
      </c>
      <c r="AR15" s="8"/>
      <c r="AS15" s="8"/>
      <c r="AT15" s="8" t="s">
        <v>46</v>
      </c>
      <c r="AU15" s="8"/>
      <c r="AV15" s="8"/>
      <c r="AW15" s="20"/>
      <c r="AX15" s="20"/>
      <c r="AY15" s="20"/>
      <c r="AZ15" s="20"/>
    </row>
    <row r="16" spans="1:52" ht="1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20"/>
      <c r="AX16" s="20"/>
      <c r="AY16" s="20"/>
      <c r="AZ16" s="20"/>
    </row>
    <row r="17" spans="1:52" ht="15" customHeight="1" x14ac:dyDescent="0.25">
      <c r="A17" s="8" t="s">
        <v>55</v>
      </c>
      <c r="B17" s="8"/>
      <c r="C17" s="8"/>
      <c r="D17" s="8" t="s">
        <v>46</v>
      </c>
      <c r="E17" s="8"/>
      <c r="F17" s="8"/>
      <c r="G17" s="8" t="s">
        <v>46</v>
      </c>
      <c r="H17" s="8"/>
      <c r="I17" s="8"/>
      <c r="J17" s="8" t="s">
        <v>46</v>
      </c>
      <c r="K17" s="8"/>
      <c r="L17" s="8"/>
      <c r="M17" s="8" t="s">
        <v>46</v>
      </c>
      <c r="N17" s="8"/>
      <c r="O17" s="8"/>
      <c r="P17" s="8" t="s">
        <v>46</v>
      </c>
      <c r="Q17" s="8"/>
      <c r="R17" s="8"/>
      <c r="S17" s="8" t="s">
        <v>46</v>
      </c>
      <c r="T17" s="8"/>
      <c r="U17" s="8"/>
      <c r="V17" s="8" t="s">
        <v>46</v>
      </c>
      <c r="W17" s="8"/>
      <c r="X17" s="8"/>
      <c r="Y17" s="8" t="s">
        <v>46</v>
      </c>
      <c r="Z17" s="8"/>
      <c r="AA17" s="8"/>
      <c r="AB17" s="8" t="s">
        <v>46</v>
      </c>
      <c r="AC17" s="8"/>
      <c r="AD17" s="8"/>
      <c r="AE17" s="8" t="s">
        <v>46</v>
      </c>
      <c r="AF17" s="8"/>
      <c r="AG17" s="8"/>
      <c r="AH17" s="8" t="s">
        <v>46</v>
      </c>
      <c r="AI17" s="8"/>
      <c r="AJ17" s="8"/>
      <c r="AK17" s="8" t="s">
        <v>46</v>
      </c>
      <c r="AL17" s="8"/>
      <c r="AM17" s="8"/>
      <c r="AN17" s="8" t="s">
        <v>46</v>
      </c>
      <c r="AO17" s="8"/>
      <c r="AP17" s="8"/>
      <c r="AQ17" s="8" t="s">
        <v>46</v>
      </c>
      <c r="AR17" s="8"/>
      <c r="AS17" s="8"/>
      <c r="AT17" s="8" t="s">
        <v>46</v>
      </c>
      <c r="AU17" s="8"/>
      <c r="AV17" s="8"/>
      <c r="AW17" s="20"/>
      <c r="AX17" s="20"/>
      <c r="AY17" s="20"/>
      <c r="AZ17" s="20"/>
    </row>
    <row r="18" spans="1:52" ht="1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20"/>
      <c r="AX18" s="20"/>
      <c r="AY18" s="20"/>
      <c r="AZ18" s="20"/>
    </row>
    <row r="19" spans="1:52" ht="15" customHeight="1" x14ac:dyDescent="0.25">
      <c r="A19" s="8" t="s">
        <v>68</v>
      </c>
      <c r="B19" s="8"/>
      <c r="C19" s="8"/>
      <c r="D19" s="17">
        <v>7003.78</v>
      </c>
      <c r="E19" s="17"/>
      <c r="F19" s="17"/>
      <c r="G19" s="17">
        <v>7003.92</v>
      </c>
      <c r="H19" s="17"/>
      <c r="I19" s="17"/>
      <c r="J19" s="17">
        <v>7042.94</v>
      </c>
      <c r="K19" s="17"/>
      <c r="L19" s="17"/>
      <c r="M19" s="17">
        <v>-0.1130488</v>
      </c>
      <c r="N19" s="17"/>
      <c r="O19" s="17"/>
      <c r="P19" s="17">
        <v>7.9273619999999996</v>
      </c>
      <c r="Q19" s="17"/>
      <c r="R19" s="17"/>
      <c r="S19" s="17">
        <v>5.9065700000000003</v>
      </c>
      <c r="T19" s="17"/>
      <c r="U19" s="17"/>
      <c r="V19" s="17">
        <v>-5.1196210000000004</v>
      </c>
      <c r="W19" s="17"/>
      <c r="X19" s="17"/>
      <c r="Y19" s="17">
        <v>22.497240000000001</v>
      </c>
      <c r="Z19" s="17"/>
      <c r="AA19" s="17"/>
      <c r="AB19" s="17">
        <v>0.76933989999999997</v>
      </c>
      <c r="AC19" s="17"/>
      <c r="AD19" s="17"/>
      <c r="AE19" s="17">
        <v>5.7558940000000001E-3</v>
      </c>
      <c r="AF19" s="17"/>
      <c r="AG19" s="17"/>
      <c r="AH19" s="17">
        <v>5.7549010000000003</v>
      </c>
      <c r="AI19" s="17"/>
      <c r="AJ19" s="17"/>
      <c r="AK19" s="17">
        <v>4.5269500000000003</v>
      </c>
      <c r="AL19" s="17"/>
      <c r="AM19" s="17"/>
      <c r="AN19" s="17">
        <v>36.217979999999997</v>
      </c>
      <c r="AO19" s="17"/>
      <c r="AP19" s="17"/>
      <c r="AQ19" s="17">
        <v>66.430000000000007</v>
      </c>
      <c r="AR19" s="17"/>
      <c r="AS19" s="17"/>
      <c r="AT19" s="17">
        <v>-3493.89</v>
      </c>
      <c r="AU19" s="17"/>
      <c r="AV19" s="17"/>
      <c r="AW19" s="20"/>
      <c r="AX19" s="20"/>
      <c r="AY19" s="20"/>
      <c r="AZ19" s="20"/>
    </row>
    <row r="20" spans="1:52" ht="15" customHeight="1" x14ac:dyDescent="0.25">
      <c r="A20" s="8"/>
      <c r="B20" s="8"/>
      <c r="C20" s="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20"/>
      <c r="AX20" s="20"/>
      <c r="AY20" s="20"/>
      <c r="AZ20" s="20"/>
    </row>
    <row r="21" spans="1:52" ht="15" customHeight="1" x14ac:dyDescent="0.25">
      <c r="A21" s="8" t="s">
        <v>33</v>
      </c>
      <c r="B21" s="8"/>
      <c r="C21" s="8"/>
      <c r="D21" s="15">
        <f>MIN(D15:F20)</f>
        <v>7003.78</v>
      </c>
      <c r="E21" s="15"/>
      <c r="F21" s="15"/>
      <c r="G21" s="15">
        <f>MIN(G15:I20)</f>
        <v>7003.92</v>
      </c>
      <c r="H21" s="15"/>
      <c r="I21" s="15"/>
      <c r="J21" s="15">
        <f>MIN(J15:L20)</f>
        <v>7042.94</v>
      </c>
      <c r="K21" s="15"/>
      <c r="L21" s="15"/>
      <c r="M21" s="15">
        <v>-0.21108669999999999</v>
      </c>
      <c r="N21" s="15"/>
      <c r="O21" s="15"/>
      <c r="P21" s="15">
        <f>MIN(P15:R20)</f>
        <v>7.9273619999999996</v>
      </c>
      <c r="Q21" s="15"/>
      <c r="R21" s="15"/>
      <c r="S21" s="15">
        <f>MIN(S15:U20)</f>
        <v>5.9065700000000003</v>
      </c>
      <c r="T21" s="15"/>
      <c r="U21" s="15"/>
      <c r="V21" s="15">
        <v>-54.633949999999999</v>
      </c>
      <c r="W21" s="15"/>
      <c r="X21" s="15"/>
      <c r="Y21" s="15">
        <f>MIN(Y15:AA20)</f>
        <v>22.497240000000001</v>
      </c>
      <c r="Z21" s="15"/>
      <c r="AA21" s="15"/>
      <c r="AB21" s="15">
        <f>MIN(AB15:AD20)</f>
        <v>0.76933989999999997</v>
      </c>
      <c r="AC21" s="15"/>
      <c r="AD21" s="15"/>
      <c r="AE21" s="15">
        <v>-2.3706640000000001E-2</v>
      </c>
      <c r="AF21" s="15"/>
      <c r="AG21" s="15"/>
      <c r="AH21" s="15">
        <f>MIN(AH15:AJ20)</f>
        <v>5.7549010000000003</v>
      </c>
      <c r="AI21" s="15"/>
      <c r="AJ21" s="15"/>
      <c r="AK21" s="15">
        <f>MIN(AK15:AM20)</f>
        <v>4.5269500000000003</v>
      </c>
      <c r="AL21" s="15"/>
      <c r="AM21" s="15"/>
      <c r="AN21" s="15">
        <f>MIN(AN15:AP20)</f>
        <v>36.217979999999997</v>
      </c>
      <c r="AO21" s="15"/>
      <c r="AP21" s="15"/>
      <c r="AQ21" s="15">
        <f>MIN(AQ15:AS20)</f>
        <v>66.430000000000007</v>
      </c>
      <c r="AR21" s="15"/>
      <c r="AS21" s="15"/>
      <c r="AT21" s="15">
        <f>MAX(AT15:AV20)</f>
        <v>-3493.89</v>
      </c>
      <c r="AU21" s="15"/>
      <c r="AV21" s="15"/>
      <c r="AW21" s="20"/>
      <c r="AX21" s="20"/>
      <c r="AY21" s="20"/>
      <c r="AZ21" s="20"/>
    </row>
    <row r="22" spans="1:52" ht="15" customHeight="1" x14ac:dyDescent="0.25">
      <c r="A22" s="8"/>
      <c r="B22" s="8"/>
      <c r="C22" s="8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20"/>
      <c r="AX22" s="20"/>
      <c r="AY22" s="20"/>
      <c r="AZ22" s="20"/>
    </row>
    <row r="23" spans="1:52" ht="15" customHeight="1" x14ac:dyDescent="0.25"/>
    <row r="24" spans="1:52" ht="15" customHeight="1" x14ac:dyDescent="0.25"/>
    <row r="25" spans="1:52" ht="15" customHeight="1" x14ac:dyDescent="0.25">
      <c r="AW25" s="3"/>
      <c r="AX25" s="3"/>
      <c r="AY25" s="3"/>
      <c r="AZ25" s="3"/>
    </row>
    <row r="26" spans="1:52" ht="15" customHeight="1" x14ac:dyDescent="0.25">
      <c r="AW26" s="3"/>
      <c r="AX26" s="3"/>
      <c r="AY26" s="3"/>
      <c r="AZ26" s="3"/>
    </row>
    <row r="27" spans="1:52" ht="15" customHeight="1" x14ac:dyDescent="0.25">
      <c r="AW27" s="3"/>
      <c r="AX27" s="3"/>
      <c r="AY27" s="3"/>
      <c r="AZ27" s="3"/>
    </row>
    <row r="28" spans="1:52" ht="15" customHeight="1" x14ac:dyDescent="0.25">
      <c r="AW28" s="3"/>
      <c r="AX28" s="3"/>
      <c r="AY28" s="3"/>
      <c r="AZ28" s="3"/>
    </row>
    <row r="29" spans="1:52" ht="15" customHeight="1" x14ac:dyDescent="0.25">
      <c r="AW29" s="3"/>
      <c r="AX29" s="3"/>
      <c r="AY29" s="3"/>
      <c r="AZ29" s="3"/>
    </row>
    <row r="30" spans="1:52" ht="15" customHeight="1" x14ac:dyDescent="0.25">
      <c r="AW30" s="3"/>
      <c r="AX30" s="3"/>
      <c r="AY30" s="3"/>
      <c r="AZ30" s="3"/>
    </row>
    <row r="31" spans="1:52" ht="15" customHeight="1" x14ac:dyDescent="0.25">
      <c r="AW31" s="3"/>
      <c r="AX31" s="3"/>
      <c r="AY31" s="3"/>
      <c r="AZ31" s="3"/>
    </row>
    <row r="32" spans="1:52" ht="15" customHeight="1" x14ac:dyDescent="0.25">
      <c r="AW32" s="3"/>
      <c r="AX32" s="3"/>
      <c r="AY32" s="3"/>
      <c r="AZ32" s="3"/>
    </row>
    <row r="33" spans="49:52" ht="15" customHeight="1" x14ac:dyDescent="0.25">
      <c r="AW33" s="3"/>
      <c r="AX33" s="3"/>
      <c r="AY33" s="3"/>
      <c r="AZ33" s="3"/>
    </row>
    <row r="34" spans="49:52" ht="15" customHeight="1" x14ac:dyDescent="0.25">
      <c r="AW34" s="3"/>
      <c r="AX34" s="3"/>
      <c r="AY34" s="3"/>
      <c r="AZ34" s="3"/>
    </row>
    <row r="35" spans="49:52" ht="15" customHeight="1" x14ac:dyDescent="0.25">
      <c r="AW35" s="3"/>
      <c r="AX35" s="3"/>
      <c r="AY35" s="3"/>
      <c r="AZ35" s="3"/>
    </row>
    <row r="36" spans="49:52" ht="15" customHeight="1" x14ac:dyDescent="0.25">
      <c r="AW36" s="3"/>
      <c r="AX36" s="3"/>
      <c r="AY36" s="3"/>
      <c r="AZ36" s="3"/>
    </row>
    <row r="37" spans="49:52" ht="15" customHeight="1" x14ac:dyDescent="0.25">
      <c r="AW37" s="3"/>
      <c r="AX37" s="3"/>
      <c r="AY37" s="3"/>
      <c r="AZ37" s="3"/>
    </row>
    <row r="38" spans="49:52" ht="15" customHeight="1" x14ac:dyDescent="0.25">
      <c r="AW38" s="3"/>
      <c r="AX38" s="3"/>
      <c r="AY38" s="3"/>
      <c r="AZ38" s="3"/>
    </row>
    <row r="39" spans="49:52" ht="15" customHeight="1" x14ac:dyDescent="0.25">
      <c r="AW39" s="3"/>
      <c r="AX39" s="3"/>
      <c r="AY39" s="3"/>
      <c r="AZ39" s="3"/>
    </row>
    <row r="40" spans="49:52" ht="15" customHeight="1" x14ac:dyDescent="0.25">
      <c r="AW40" s="3"/>
      <c r="AX40" s="3"/>
      <c r="AY40" s="3"/>
      <c r="AZ40" s="3"/>
    </row>
    <row r="41" spans="49:52" ht="15" customHeight="1" x14ac:dyDescent="0.25">
      <c r="AW41" s="2"/>
      <c r="AX41" s="2"/>
      <c r="AY41" s="2"/>
      <c r="AZ41" s="2"/>
    </row>
    <row r="42" spans="49:52" ht="15" customHeight="1" x14ac:dyDescent="0.25">
      <c r="AW42" s="2"/>
      <c r="AX42" s="2"/>
      <c r="AY42" s="2"/>
      <c r="AZ42" s="2"/>
    </row>
    <row r="43" spans="49:52" ht="15" customHeight="1" x14ac:dyDescent="0.25">
      <c r="AW43" s="2"/>
      <c r="AX43" s="2"/>
      <c r="AY43" s="2"/>
      <c r="AZ43" s="2"/>
    </row>
    <row r="44" spans="49:52" ht="15" customHeight="1" x14ac:dyDescent="0.25">
      <c r="AW44" s="2"/>
      <c r="AX44" s="2"/>
      <c r="AY44" s="2"/>
      <c r="AZ44" s="2"/>
    </row>
    <row r="45" spans="49:52" ht="15" customHeight="1" x14ac:dyDescent="0.25">
      <c r="AW45" s="2"/>
      <c r="AX45" s="2"/>
      <c r="AY45" s="2"/>
      <c r="AZ45" s="2"/>
    </row>
    <row r="46" spans="49:52" ht="15" customHeight="1" x14ac:dyDescent="0.25">
      <c r="AW46" s="2"/>
      <c r="AX46" s="2"/>
      <c r="AY46" s="2"/>
      <c r="AZ46" s="2"/>
    </row>
    <row r="47" spans="49:52" ht="15" customHeight="1" x14ac:dyDescent="0.25">
      <c r="AW47" s="2"/>
      <c r="AX47" s="2"/>
      <c r="AY47" s="2"/>
      <c r="AZ47" s="2"/>
    </row>
    <row r="48" spans="49:52" ht="15" customHeight="1" x14ac:dyDescent="0.25">
      <c r="AW48" s="2"/>
      <c r="AX48" s="2"/>
      <c r="AY48" s="2"/>
      <c r="AZ48" s="2"/>
    </row>
    <row r="49" spans="49:52" ht="15" customHeight="1" x14ac:dyDescent="0.25">
      <c r="AW49" s="2"/>
      <c r="AX49" s="2"/>
      <c r="AY49" s="2"/>
      <c r="AZ49" s="2"/>
    </row>
    <row r="50" spans="49:52" ht="15" customHeight="1" x14ac:dyDescent="0.25">
      <c r="AW50" s="2"/>
      <c r="AX50" s="2"/>
      <c r="AY50" s="2"/>
      <c r="AZ50" s="2"/>
    </row>
    <row r="51" spans="49:52" ht="15" customHeight="1" x14ac:dyDescent="0.25">
      <c r="AW51" s="2"/>
      <c r="AX51" s="2"/>
      <c r="AY51" s="2"/>
      <c r="AZ51" s="2"/>
    </row>
    <row r="52" spans="49:52" ht="15" customHeight="1" x14ac:dyDescent="0.25">
      <c r="AW52" s="2"/>
      <c r="AX52" s="2"/>
      <c r="AY52" s="2"/>
      <c r="AZ52" s="2"/>
    </row>
    <row r="53" spans="49:52" ht="15" customHeight="1" x14ac:dyDescent="0.25">
      <c r="AW53" s="2"/>
      <c r="AX53" s="2"/>
      <c r="AY53" s="2"/>
      <c r="AZ53" s="2"/>
    </row>
    <row r="54" spans="49:52" ht="15" customHeight="1" x14ac:dyDescent="0.25">
      <c r="AW54" s="2"/>
      <c r="AX54" s="2"/>
      <c r="AY54" s="2"/>
      <c r="AZ54" s="2"/>
    </row>
    <row r="55" spans="49:52" ht="15" customHeight="1" x14ac:dyDescent="0.25">
      <c r="AW55" s="2"/>
      <c r="AX55" s="2"/>
      <c r="AY55" s="2"/>
      <c r="AZ55" s="2"/>
    </row>
    <row r="56" spans="49:52" ht="15" customHeight="1" x14ac:dyDescent="0.25">
      <c r="AW56" s="2"/>
      <c r="AX56" s="2"/>
      <c r="AY56" s="2"/>
      <c r="AZ56" s="2"/>
    </row>
    <row r="57" spans="49:52" ht="15" customHeight="1" x14ac:dyDescent="0.25">
      <c r="AW57" s="2"/>
      <c r="AX57" s="2"/>
      <c r="AY57" s="2"/>
      <c r="AZ57" s="2"/>
    </row>
    <row r="58" spans="49:52" ht="15" customHeight="1" x14ac:dyDescent="0.25">
      <c r="AW58" s="2"/>
      <c r="AX58" s="2"/>
      <c r="AY58" s="2"/>
      <c r="AZ58" s="2"/>
    </row>
    <row r="59" spans="49:52" ht="15" customHeight="1" x14ac:dyDescent="0.25">
      <c r="AW59" s="2"/>
      <c r="AX59" s="2"/>
      <c r="AY59" s="2"/>
      <c r="AZ59" s="2"/>
    </row>
    <row r="60" spans="49:52" ht="15" customHeight="1" x14ac:dyDescent="0.25">
      <c r="AW60" s="2"/>
      <c r="AX60" s="2"/>
      <c r="AY60" s="2"/>
      <c r="AZ60" s="2"/>
    </row>
    <row r="61" spans="49:52" ht="15" customHeight="1" x14ac:dyDescent="0.25">
      <c r="AW61" s="2"/>
      <c r="AX61" s="2"/>
      <c r="AY61" s="2"/>
      <c r="AZ61" s="2"/>
    </row>
    <row r="62" spans="49:52" ht="15" customHeight="1" x14ac:dyDescent="0.25">
      <c r="AW62" s="2"/>
      <c r="AX62" s="2"/>
      <c r="AY62" s="2"/>
      <c r="AZ62" s="2"/>
    </row>
    <row r="63" spans="49:52" ht="15" customHeight="1" x14ac:dyDescent="0.25">
      <c r="AW63" s="2"/>
      <c r="AX63" s="2"/>
      <c r="AY63" s="2"/>
      <c r="AZ63" s="2"/>
    </row>
    <row r="64" spans="49:52" ht="15" customHeight="1" x14ac:dyDescent="0.25">
      <c r="AW64" s="2"/>
      <c r="AX64" s="2"/>
      <c r="AY64" s="2"/>
      <c r="AZ64" s="2"/>
    </row>
    <row r="65" spans="49:52" ht="15" customHeight="1" x14ac:dyDescent="0.25">
      <c r="AW65" s="2"/>
      <c r="AX65" s="2"/>
      <c r="AY65" s="2"/>
      <c r="AZ65" s="2"/>
    </row>
    <row r="66" spans="49:52" ht="15" customHeight="1" x14ac:dyDescent="0.25">
      <c r="AW66" s="2"/>
      <c r="AX66" s="2"/>
      <c r="AY66" s="2"/>
      <c r="AZ66" s="2"/>
    </row>
    <row r="67" spans="49:52" ht="15" customHeight="1" x14ac:dyDescent="0.25">
      <c r="AW67" s="2"/>
      <c r="AX67" s="2"/>
      <c r="AY67" s="2"/>
      <c r="AZ67" s="2"/>
    </row>
    <row r="68" spans="49:52" ht="15" customHeight="1" x14ac:dyDescent="0.25">
      <c r="AW68" s="2"/>
      <c r="AX68" s="2"/>
      <c r="AY68" s="2"/>
      <c r="AZ68" s="2"/>
    </row>
    <row r="69" spans="49:52" ht="15" customHeight="1" x14ac:dyDescent="0.25">
      <c r="AW69" s="2"/>
      <c r="AX69" s="2"/>
      <c r="AY69" s="2"/>
      <c r="AZ69" s="2"/>
    </row>
    <row r="70" spans="49:52" ht="15" customHeight="1" x14ac:dyDescent="0.25">
      <c r="AW70" s="2"/>
      <c r="AX70" s="2"/>
      <c r="AY70" s="2"/>
      <c r="AZ70" s="2"/>
    </row>
    <row r="71" spans="49:52" ht="15" customHeight="1" x14ac:dyDescent="0.25">
      <c r="AW71" s="2"/>
      <c r="AX71" s="2"/>
      <c r="AY71" s="2"/>
      <c r="AZ71" s="2"/>
    </row>
    <row r="72" spans="49:52" ht="15" customHeight="1" x14ac:dyDescent="0.25">
      <c r="AW72" s="2"/>
      <c r="AX72" s="2"/>
      <c r="AY72" s="2"/>
      <c r="AZ72" s="2"/>
    </row>
    <row r="73" spans="49:52" ht="15" customHeight="1" x14ac:dyDescent="0.25">
      <c r="AW73" s="2"/>
      <c r="AX73" s="2"/>
      <c r="AY73" s="2"/>
      <c r="AZ73" s="2"/>
    </row>
    <row r="74" spans="49:52" ht="15" customHeight="1" x14ac:dyDescent="0.25">
      <c r="AW74" s="2"/>
      <c r="AX74" s="2"/>
      <c r="AY74" s="2"/>
      <c r="AZ74" s="2"/>
    </row>
  </sheetData>
  <mergeCells count="165">
    <mergeCell ref="AW14:AZ22"/>
    <mergeCell ref="AW5:AZ13"/>
    <mergeCell ref="AE19:AG20"/>
    <mergeCell ref="AH21:AJ22"/>
    <mergeCell ref="AK21:AM22"/>
    <mergeCell ref="AN21:AP22"/>
    <mergeCell ref="AQ21:AS22"/>
    <mergeCell ref="AT21:AV22"/>
    <mergeCell ref="P21:R22"/>
    <mergeCell ref="S21:U22"/>
    <mergeCell ref="V21:X22"/>
    <mergeCell ref="Y21:AA22"/>
    <mergeCell ref="AB21:AD22"/>
    <mergeCell ref="AE21:AG22"/>
    <mergeCell ref="P17:R18"/>
    <mergeCell ref="S17:U18"/>
    <mergeCell ref="V17:X18"/>
    <mergeCell ref="Y17:AA18"/>
    <mergeCell ref="V15:X16"/>
    <mergeCell ref="Y15:AA16"/>
    <mergeCell ref="AB15:AD16"/>
    <mergeCell ref="AE15:AG16"/>
    <mergeCell ref="AH17:AJ18"/>
    <mergeCell ref="AK17:AM18"/>
    <mergeCell ref="A21:C22"/>
    <mergeCell ref="D21:F22"/>
    <mergeCell ref="G21:I22"/>
    <mergeCell ref="J21:L22"/>
    <mergeCell ref="M21:O22"/>
    <mergeCell ref="AK19:AM20"/>
    <mergeCell ref="AN19:AP20"/>
    <mergeCell ref="AQ19:AS20"/>
    <mergeCell ref="AT19:AV20"/>
    <mergeCell ref="P19:R20"/>
    <mergeCell ref="S19:U20"/>
    <mergeCell ref="V19:X20"/>
    <mergeCell ref="Y19:AA20"/>
    <mergeCell ref="AB19:AD20"/>
    <mergeCell ref="AH19:AJ20"/>
    <mergeCell ref="A19:C20"/>
    <mergeCell ref="D19:F20"/>
    <mergeCell ref="G19:I20"/>
    <mergeCell ref="J19:L20"/>
    <mergeCell ref="M19:O20"/>
    <mergeCell ref="A15:C16"/>
    <mergeCell ref="D15:F16"/>
    <mergeCell ref="G15:I16"/>
    <mergeCell ref="J15:L16"/>
    <mergeCell ref="M15:O16"/>
    <mergeCell ref="AQ15:AS16"/>
    <mergeCell ref="AT15:AV16"/>
    <mergeCell ref="A17:C18"/>
    <mergeCell ref="D17:F18"/>
    <mergeCell ref="G17:I18"/>
    <mergeCell ref="J17:L18"/>
    <mergeCell ref="M17:O18"/>
    <mergeCell ref="P15:R16"/>
    <mergeCell ref="AH15:AJ16"/>
    <mergeCell ref="AK15:AM16"/>
    <mergeCell ref="AN15:AP16"/>
    <mergeCell ref="S15:U16"/>
    <mergeCell ref="AN17:AP18"/>
    <mergeCell ref="AQ17:AS18"/>
    <mergeCell ref="AT17:AV18"/>
    <mergeCell ref="AB17:AD18"/>
    <mergeCell ref="AE17:AG18"/>
    <mergeCell ref="AK14:AM14"/>
    <mergeCell ref="AN14:AP14"/>
    <mergeCell ref="AQ14:AS14"/>
    <mergeCell ref="AT14:AV14"/>
    <mergeCell ref="A12:C13"/>
    <mergeCell ref="D12:F13"/>
    <mergeCell ref="G12:I13"/>
    <mergeCell ref="J12:L13"/>
    <mergeCell ref="S14:U14"/>
    <mergeCell ref="V14:X14"/>
    <mergeCell ref="Y14:AA14"/>
    <mergeCell ref="AB14:AD14"/>
    <mergeCell ref="AE14:AG14"/>
    <mergeCell ref="AH14:AJ14"/>
    <mergeCell ref="A14:C14"/>
    <mergeCell ref="D14:F14"/>
    <mergeCell ref="G14:I14"/>
    <mergeCell ref="J14:L14"/>
    <mergeCell ref="M14:O14"/>
    <mergeCell ref="P14:R14"/>
    <mergeCell ref="S12:U13"/>
    <mergeCell ref="V12:X13"/>
    <mergeCell ref="Y12:AA13"/>
    <mergeCell ref="M12:O13"/>
    <mergeCell ref="P12:R13"/>
    <mergeCell ref="AK10:AM11"/>
    <mergeCell ref="AN10:AP11"/>
    <mergeCell ref="AQ10:AS11"/>
    <mergeCell ref="AT10:AV11"/>
    <mergeCell ref="S10:U11"/>
    <mergeCell ref="V10:X11"/>
    <mergeCell ref="Y10:AA11"/>
    <mergeCell ref="AB10:AD11"/>
    <mergeCell ref="AE10:AG11"/>
    <mergeCell ref="AH10:AJ11"/>
    <mergeCell ref="AK12:AM13"/>
    <mergeCell ref="AN12:AP13"/>
    <mergeCell ref="AQ12:AS13"/>
    <mergeCell ref="AT12:AV13"/>
    <mergeCell ref="AB12:AD13"/>
    <mergeCell ref="AE12:AG13"/>
    <mergeCell ref="AH12:AJ13"/>
    <mergeCell ref="AQ8:AS9"/>
    <mergeCell ref="AT8:AV9"/>
    <mergeCell ref="AB8:AD9"/>
    <mergeCell ref="AE8:AG9"/>
    <mergeCell ref="AH8:AJ9"/>
    <mergeCell ref="A10:C11"/>
    <mergeCell ref="D10:F11"/>
    <mergeCell ref="G10:I11"/>
    <mergeCell ref="J10:L11"/>
    <mergeCell ref="M10:O11"/>
    <mergeCell ref="P10:R11"/>
    <mergeCell ref="S8:U9"/>
    <mergeCell ref="V8:X9"/>
    <mergeCell ref="Y8:AA9"/>
    <mergeCell ref="AK6:AM7"/>
    <mergeCell ref="AN6:AP7"/>
    <mergeCell ref="AQ6:AS7"/>
    <mergeCell ref="AT6:AV7"/>
    <mergeCell ref="A8:C9"/>
    <mergeCell ref="D8:F9"/>
    <mergeCell ref="G8:I9"/>
    <mergeCell ref="J8:L9"/>
    <mergeCell ref="M8:O9"/>
    <mergeCell ref="P8:R9"/>
    <mergeCell ref="S6:U7"/>
    <mergeCell ref="A6:C7"/>
    <mergeCell ref="D6:F7"/>
    <mergeCell ref="G6:I7"/>
    <mergeCell ref="J6:L7"/>
    <mergeCell ref="M6:O7"/>
    <mergeCell ref="P6:R7"/>
    <mergeCell ref="V6:X7"/>
    <mergeCell ref="Y6:AA7"/>
    <mergeCell ref="AB6:AD7"/>
    <mergeCell ref="AE6:AG7"/>
    <mergeCell ref="AH6:AJ7"/>
    <mergeCell ref="AK8:AM9"/>
    <mergeCell ref="AN8:AP9"/>
    <mergeCell ref="A1:AV1"/>
    <mergeCell ref="A2:C4"/>
    <mergeCell ref="D2:AV4"/>
    <mergeCell ref="A5:C5"/>
    <mergeCell ref="D5:F5"/>
    <mergeCell ref="G5:I5"/>
    <mergeCell ref="J5:L5"/>
    <mergeCell ref="M5:O5"/>
    <mergeCell ref="P5:R5"/>
    <mergeCell ref="S5:U5"/>
    <mergeCell ref="AN5:AP5"/>
    <mergeCell ref="AQ5:AS5"/>
    <mergeCell ref="AT5:AV5"/>
    <mergeCell ref="AE5:AG5"/>
    <mergeCell ref="AH5:AJ5"/>
    <mergeCell ref="AK5:AM5"/>
    <mergeCell ref="V5:X5"/>
    <mergeCell ref="Y5:AA5"/>
    <mergeCell ref="AB5:A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A14C-5B03-4C99-A7D0-A4D71A2A4FE7}">
  <dimension ref="A1:AZ22"/>
  <sheetViews>
    <sheetView zoomScaleNormal="100" workbookViewId="0">
      <selection sqref="A1:AV1"/>
    </sheetView>
  </sheetViews>
  <sheetFormatPr defaultRowHeight="15" x14ac:dyDescent="0.25"/>
  <sheetData>
    <row r="1" spans="1:5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52" x14ac:dyDescent="0.25">
      <c r="A2" s="8" t="s">
        <v>14</v>
      </c>
      <c r="B2" s="8"/>
      <c r="C2" s="8"/>
      <c r="D2" s="8" t="s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5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5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52" x14ac:dyDescent="0.25">
      <c r="A5" s="13" t="s">
        <v>34</v>
      </c>
      <c r="B5" s="13"/>
      <c r="C5" s="13"/>
      <c r="D5" s="10" t="s">
        <v>1</v>
      </c>
      <c r="E5" s="10"/>
      <c r="F5" s="10"/>
      <c r="G5" s="10" t="s">
        <v>3</v>
      </c>
      <c r="H5" s="10"/>
      <c r="I5" s="10"/>
      <c r="J5" s="10" t="s">
        <v>2</v>
      </c>
      <c r="K5" s="10"/>
      <c r="L5" s="10"/>
      <c r="M5" s="10" t="s">
        <v>5</v>
      </c>
      <c r="N5" s="10"/>
      <c r="O5" s="10"/>
      <c r="P5" s="10" t="s">
        <v>6</v>
      </c>
      <c r="Q5" s="10"/>
      <c r="R5" s="10"/>
      <c r="S5" s="10" t="s">
        <v>7</v>
      </c>
      <c r="T5" s="10"/>
      <c r="U5" s="10"/>
      <c r="V5" s="10" t="s">
        <v>8</v>
      </c>
      <c r="W5" s="10"/>
      <c r="X5" s="10"/>
      <c r="Y5" s="10" t="s">
        <v>4</v>
      </c>
      <c r="Z5" s="10"/>
      <c r="AA5" s="10"/>
      <c r="AB5" s="10" t="s">
        <v>9</v>
      </c>
      <c r="AC5" s="10"/>
      <c r="AD5" s="10"/>
      <c r="AE5" s="10" t="s">
        <v>10</v>
      </c>
      <c r="AF5" s="10"/>
      <c r="AG5" s="10"/>
      <c r="AH5" s="10" t="s">
        <v>11</v>
      </c>
      <c r="AI5" s="10"/>
      <c r="AJ5" s="10"/>
      <c r="AK5" s="10" t="s">
        <v>12</v>
      </c>
      <c r="AL5" s="10"/>
      <c r="AM5" s="10"/>
      <c r="AN5" s="10" t="s">
        <v>13</v>
      </c>
      <c r="AO5" s="10"/>
      <c r="AP5" s="10"/>
      <c r="AQ5" s="10" t="s">
        <v>15</v>
      </c>
      <c r="AR5" s="10"/>
      <c r="AS5" s="10"/>
      <c r="AT5" s="10" t="s">
        <v>16</v>
      </c>
      <c r="AU5" s="10"/>
      <c r="AV5" s="10"/>
      <c r="AW5" s="20" t="s">
        <v>49</v>
      </c>
      <c r="AX5" s="20"/>
      <c r="AY5" s="20"/>
      <c r="AZ5" s="20"/>
    </row>
    <row r="6" spans="1:52" x14ac:dyDescent="0.25">
      <c r="A6" s="8" t="s">
        <v>26</v>
      </c>
      <c r="B6" s="8"/>
      <c r="C6" s="8"/>
      <c r="D6" s="9">
        <v>495.25</v>
      </c>
      <c r="E6" s="9"/>
      <c r="F6" s="9"/>
      <c r="G6" s="9">
        <v>495.29</v>
      </c>
      <c r="H6" s="9"/>
      <c r="I6" s="9"/>
      <c r="J6" s="9">
        <v>515.03</v>
      </c>
      <c r="K6" s="9"/>
      <c r="L6" s="9"/>
      <c r="M6" s="9">
        <v>-2.3527029999999998E-3</v>
      </c>
      <c r="N6" s="9"/>
      <c r="O6" s="9"/>
      <c r="P6" s="9">
        <v>0.30574010000000001</v>
      </c>
      <c r="Q6" s="9"/>
      <c r="R6" s="9"/>
      <c r="S6" s="9">
        <v>0.228851</v>
      </c>
      <c r="T6" s="9"/>
      <c r="U6" s="9"/>
      <c r="V6" s="9">
        <v>-0.3261153</v>
      </c>
      <c r="W6" s="9"/>
      <c r="X6" s="9"/>
      <c r="Y6" s="9">
        <v>4.113505</v>
      </c>
      <c r="Z6" s="9"/>
      <c r="AA6" s="9"/>
      <c r="AB6" s="9">
        <v>1.497743</v>
      </c>
      <c r="AC6" s="9"/>
      <c r="AD6" s="9"/>
      <c r="AE6" s="9">
        <v>-4.7498180000000001E-2</v>
      </c>
      <c r="AF6" s="9"/>
      <c r="AG6" s="9"/>
      <c r="AH6" s="11">
        <v>68.906760000000006</v>
      </c>
      <c r="AI6" s="11"/>
      <c r="AJ6" s="11"/>
      <c r="AK6" s="11">
        <v>51.711709999999997</v>
      </c>
      <c r="AL6" s="11"/>
      <c r="AM6" s="11"/>
      <c r="AN6" s="11">
        <v>37.281480000000002</v>
      </c>
      <c r="AO6" s="11"/>
      <c r="AP6" s="11"/>
      <c r="AQ6" s="9">
        <v>9.3840000000000007E-2</v>
      </c>
      <c r="AR6" s="9"/>
      <c r="AS6" s="9"/>
      <c r="AT6" s="9">
        <v>-243.63</v>
      </c>
      <c r="AU6" s="9"/>
      <c r="AV6" s="9"/>
      <c r="AW6" s="20"/>
      <c r="AX6" s="20"/>
      <c r="AY6" s="20"/>
      <c r="AZ6" s="20"/>
    </row>
    <row r="7" spans="1:52" x14ac:dyDescent="0.25">
      <c r="A7" s="8"/>
      <c r="B7" s="8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  <c r="AI7" s="11"/>
      <c r="AJ7" s="11"/>
      <c r="AK7" s="11"/>
      <c r="AL7" s="11"/>
      <c r="AM7" s="11"/>
      <c r="AN7" s="11"/>
      <c r="AO7" s="11"/>
      <c r="AP7" s="11"/>
      <c r="AQ7" s="9"/>
      <c r="AR7" s="9"/>
      <c r="AS7" s="9"/>
      <c r="AT7" s="9"/>
      <c r="AU7" s="9"/>
      <c r="AV7" s="9"/>
      <c r="AW7" s="20"/>
      <c r="AX7" s="20"/>
      <c r="AY7" s="20"/>
      <c r="AZ7" s="20"/>
    </row>
    <row r="8" spans="1:52" x14ac:dyDescent="0.25">
      <c r="A8" s="8" t="s">
        <v>24</v>
      </c>
      <c r="B8" s="8"/>
      <c r="C8" s="8"/>
      <c r="D8" s="9">
        <v>469.98</v>
      </c>
      <c r="E8" s="9"/>
      <c r="F8" s="9"/>
      <c r="G8" s="9">
        <v>470.04</v>
      </c>
      <c r="H8" s="9"/>
      <c r="I8" s="9"/>
      <c r="J8" s="9">
        <v>494.7</v>
      </c>
      <c r="K8" s="9"/>
      <c r="L8" s="9"/>
      <c r="M8" s="9">
        <v>-1.470842E-3</v>
      </c>
      <c r="N8" s="9"/>
      <c r="O8" s="9"/>
      <c r="P8" s="9">
        <v>0.30170940000000002</v>
      </c>
      <c r="Q8" s="9"/>
      <c r="R8" s="9"/>
      <c r="S8" s="9">
        <v>0.2221921</v>
      </c>
      <c r="T8" s="9"/>
      <c r="U8" s="9"/>
      <c r="V8" s="9">
        <v>-0.29474519999999998</v>
      </c>
      <c r="W8" s="9"/>
      <c r="X8" s="9"/>
      <c r="Y8" s="9">
        <v>4.0050540000000003</v>
      </c>
      <c r="Z8" s="9"/>
      <c r="AA8" s="9"/>
      <c r="AB8" s="9">
        <v>1.4541630000000001</v>
      </c>
      <c r="AC8" s="9"/>
      <c r="AD8" s="9"/>
      <c r="AE8" s="11">
        <v>3.7305849999999998E-3</v>
      </c>
      <c r="AF8" s="11"/>
      <c r="AG8" s="11"/>
      <c r="AH8" s="18">
        <v>72.34778</v>
      </c>
      <c r="AI8" s="18"/>
      <c r="AJ8" s="18"/>
      <c r="AK8" s="18">
        <v>53.964700000000001</v>
      </c>
      <c r="AL8" s="18"/>
      <c r="AM8" s="18"/>
      <c r="AN8" s="18">
        <v>39.392560000000003</v>
      </c>
      <c r="AO8" s="18"/>
      <c r="AP8" s="18"/>
      <c r="AQ8" s="9">
        <v>9.1469999999999996E-2</v>
      </c>
      <c r="AR8" s="9"/>
      <c r="AS8" s="9"/>
      <c r="AT8" s="9">
        <v>-229.99</v>
      </c>
      <c r="AU8" s="9"/>
      <c r="AV8" s="9"/>
      <c r="AW8" s="20"/>
      <c r="AX8" s="20"/>
      <c r="AY8" s="20"/>
      <c r="AZ8" s="20"/>
    </row>
    <row r="9" spans="1:52" x14ac:dyDescent="0.25">
      <c r="A9" s="8"/>
      <c r="B9" s="8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1"/>
      <c r="AF9" s="11"/>
      <c r="AG9" s="11"/>
      <c r="AH9" s="18"/>
      <c r="AI9" s="18"/>
      <c r="AJ9" s="18"/>
      <c r="AK9" s="18"/>
      <c r="AL9" s="18"/>
      <c r="AM9" s="18"/>
      <c r="AN9" s="18"/>
      <c r="AO9" s="18"/>
      <c r="AP9" s="18"/>
      <c r="AQ9" s="9"/>
      <c r="AR9" s="9"/>
      <c r="AS9" s="9"/>
      <c r="AT9" s="9"/>
      <c r="AU9" s="9"/>
      <c r="AV9" s="9"/>
      <c r="AW9" s="20"/>
      <c r="AX9" s="20"/>
      <c r="AY9" s="20"/>
      <c r="AZ9" s="20"/>
    </row>
    <row r="10" spans="1:52" x14ac:dyDescent="0.25">
      <c r="A10" s="8" t="s">
        <v>30</v>
      </c>
      <c r="B10" s="8"/>
      <c r="C10" s="8"/>
      <c r="D10" s="11">
        <v>312.04000000000002</v>
      </c>
      <c r="E10" s="11"/>
      <c r="F10" s="11"/>
      <c r="G10" s="11">
        <v>312.10000000000002</v>
      </c>
      <c r="H10" s="11"/>
      <c r="I10" s="11"/>
      <c r="J10" s="11">
        <v>336.75</v>
      </c>
      <c r="K10" s="11"/>
      <c r="L10" s="11"/>
      <c r="M10" s="11">
        <v>-8.9551129999999998E-4</v>
      </c>
      <c r="N10" s="11"/>
      <c r="O10" s="11"/>
      <c r="P10" s="11">
        <v>0.27954570000000001</v>
      </c>
      <c r="Q10" s="11"/>
      <c r="R10" s="11"/>
      <c r="S10" s="11">
        <v>0.2154817</v>
      </c>
      <c r="T10" s="11"/>
      <c r="U10" s="11"/>
      <c r="V10" s="11">
        <v>-0.2360285</v>
      </c>
      <c r="W10" s="11"/>
      <c r="X10" s="11"/>
      <c r="Y10" s="11">
        <v>3.8619789999999998</v>
      </c>
      <c r="Z10" s="11"/>
      <c r="AA10" s="11"/>
      <c r="AB10" s="11">
        <v>1.4102460000000001</v>
      </c>
      <c r="AC10" s="11"/>
      <c r="AD10" s="11"/>
      <c r="AE10" s="18">
        <v>5.0383800000000003E-3</v>
      </c>
      <c r="AF10" s="18"/>
      <c r="AG10" s="18"/>
      <c r="AH10" s="9">
        <v>81.984380000000002</v>
      </c>
      <c r="AI10" s="9"/>
      <c r="AJ10" s="9"/>
      <c r="AK10" s="9">
        <v>62.811900000000001</v>
      </c>
      <c r="AL10" s="9"/>
      <c r="AM10" s="9"/>
      <c r="AN10" s="9">
        <v>45.552050000000001</v>
      </c>
      <c r="AO10" s="9"/>
      <c r="AP10" s="9"/>
      <c r="AQ10" s="11">
        <v>7.8520000000000006E-2</v>
      </c>
      <c r="AR10" s="11"/>
      <c r="AS10" s="11"/>
      <c r="AT10" s="11">
        <v>-151.02000000000001</v>
      </c>
      <c r="AU10" s="11"/>
      <c r="AV10" s="11"/>
      <c r="AW10" s="20"/>
      <c r="AX10" s="20"/>
      <c r="AY10" s="20"/>
      <c r="AZ10" s="20"/>
    </row>
    <row r="11" spans="1:52" x14ac:dyDescent="0.25">
      <c r="A11" s="8"/>
      <c r="B11" s="8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8"/>
      <c r="AF11" s="18"/>
      <c r="AG11" s="18"/>
      <c r="AH11" s="9"/>
      <c r="AI11" s="9"/>
      <c r="AJ11" s="9"/>
      <c r="AK11" s="9"/>
      <c r="AL11" s="9"/>
      <c r="AM11" s="9"/>
      <c r="AN11" s="9"/>
      <c r="AO11" s="9"/>
      <c r="AP11" s="9"/>
      <c r="AQ11" s="11"/>
      <c r="AR11" s="11"/>
      <c r="AS11" s="11"/>
      <c r="AT11" s="11"/>
      <c r="AU11" s="11"/>
      <c r="AV11" s="11"/>
      <c r="AW11" s="20"/>
      <c r="AX11" s="20"/>
      <c r="AY11" s="20"/>
      <c r="AZ11" s="20"/>
    </row>
    <row r="12" spans="1:52" x14ac:dyDescent="0.25">
      <c r="A12" s="8" t="s">
        <v>33</v>
      </c>
      <c r="B12" s="8"/>
      <c r="C12" s="8"/>
      <c r="D12" s="14">
        <f>MIN(D6:F11)</f>
        <v>312.04000000000002</v>
      </c>
      <c r="E12" s="15"/>
      <c r="F12" s="15"/>
      <c r="G12" s="14">
        <f>MIN(G6:I11)</f>
        <v>312.10000000000002</v>
      </c>
      <c r="H12" s="15"/>
      <c r="I12" s="15"/>
      <c r="J12" s="14">
        <f>MIN(J6:L11)</f>
        <v>336.75</v>
      </c>
      <c r="K12" s="15"/>
      <c r="L12" s="15"/>
      <c r="M12" s="14">
        <v>-8.9551129999999998E-4</v>
      </c>
      <c r="N12" s="14"/>
      <c r="O12" s="14"/>
      <c r="P12" s="14">
        <f>MIN(P6:R11)</f>
        <v>0.27954570000000001</v>
      </c>
      <c r="Q12" s="15"/>
      <c r="R12" s="15"/>
      <c r="S12" s="14">
        <f>MIN(S6:U11)</f>
        <v>0.2154817</v>
      </c>
      <c r="T12" s="15"/>
      <c r="U12" s="15"/>
      <c r="V12" s="14">
        <v>-0.2360285</v>
      </c>
      <c r="W12" s="14"/>
      <c r="X12" s="14"/>
      <c r="Y12" s="14">
        <f>MIN(Y6:AA11)</f>
        <v>3.8619789999999998</v>
      </c>
      <c r="Z12" s="15"/>
      <c r="AA12" s="15"/>
      <c r="AB12" s="14">
        <f>MIN(AB6:AD11)</f>
        <v>1.4102460000000001</v>
      </c>
      <c r="AC12" s="15"/>
      <c r="AD12" s="15"/>
      <c r="AE12" s="14">
        <v>3.7305849999999998E-3</v>
      </c>
      <c r="AF12" s="14"/>
      <c r="AG12" s="14"/>
      <c r="AH12" s="14">
        <f>MIN(AH6:AJ11)</f>
        <v>68.906760000000006</v>
      </c>
      <c r="AI12" s="15"/>
      <c r="AJ12" s="15"/>
      <c r="AK12" s="14">
        <f>MIN(AK6:AM11)</f>
        <v>51.711709999999997</v>
      </c>
      <c r="AL12" s="15"/>
      <c r="AM12" s="15"/>
      <c r="AN12" s="14">
        <f>MIN(AN6:AP11)</f>
        <v>37.281480000000002</v>
      </c>
      <c r="AO12" s="15"/>
      <c r="AP12" s="15"/>
      <c r="AQ12" s="14">
        <f>MIN(AQ6:AS11)</f>
        <v>7.8520000000000006E-2</v>
      </c>
      <c r="AR12" s="15"/>
      <c r="AS12" s="15"/>
      <c r="AT12" s="14">
        <f>MAX(AT6:AV11)</f>
        <v>-151.02000000000001</v>
      </c>
      <c r="AU12" s="15"/>
      <c r="AV12" s="15"/>
      <c r="AW12" s="20"/>
      <c r="AX12" s="20"/>
      <c r="AY12" s="20"/>
      <c r="AZ12" s="20"/>
    </row>
    <row r="13" spans="1:52" x14ac:dyDescent="0.25">
      <c r="A13" s="8"/>
      <c r="B13" s="8"/>
      <c r="C13" s="8"/>
      <c r="D13" s="15"/>
      <c r="E13" s="15"/>
      <c r="F13" s="15"/>
      <c r="G13" s="15"/>
      <c r="H13" s="15"/>
      <c r="I13" s="15"/>
      <c r="J13" s="15"/>
      <c r="K13" s="15"/>
      <c r="L13" s="15"/>
      <c r="M13" s="14"/>
      <c r="N13" s="14"/>
      <c r="O13" s="14"/>
      <c r="P13" s="15"/>
      <c r="Q13" s="15"/>
      <c r="R13" s="15"/>
      <c r="S13" s="15"/>
      <c r="T13" s="15"/>
      <c r="U13" s="15"/>
      <c r="V13" s="14"/>
      <c r="W13" s="14"/>
      <c r="X13" s="14"/>
      <c r="Y13" s="15"/>
      <c r="Z13" s="15"/>
      <c r="AA13" s="15"/>
      <c r="AB13" s="15"/>
      <c r="AC13" s="15"/>
      <c r="AD13" s="15"/>
      <c r="AE13" s="14"/>
      <c r="AF13" s="14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20"/>
      <c r="AX13" s="20"/>
      <c r="AY13" s="20"/>
      <c r="AZ13" s="20"/>
    </row>
    <row r="14" spans="1:52" x14ac:dyDescent="0.25">
      <c r="A14" s="13" t="s">
        <v>35</v>
      </c>
      <c r="B14" s="13"/>
      <c r="C14" s="13"/>
      <c r="D14" s="10" t="s">
        <v>1</v>
      </c>
      <c r="E14" s="10"/>
      <c r="F14" s="10"/>
      <c r="G14" s="10" t="s">
        <v>3</v>
      </c>
      <c r="H14" s="10"/>
      <c r="I14" s="10"/>
      <c r="J14" s="10" t="s">
        <v>2</v>
      </c>
      <c r="K14" s="10"/>
      <c r="L14" s="10"/>
      <c r="M14" s="10" t="s">
        <v>5</v>
      </c>
      <c r="N14" s="10"/>
      <c r="O14" s="10"/>
      <c r="P14" s="10" t="s">
        <v>6</v>
      </c>
      <c r="Q14" s="10"/>
      <c r="R14" s="10"/>
      <c r="S14" s="10" t="s">
        <v>7</v>
      </c>
      <c r="T14" s="10"/>
      <c r="U14" s="10"/>
      <c r="V14" s="10" t="s">
        <v>8</v>
      </c>
      <c r="W14" s="10"/>
      <c r="X14" s="10"/>
      <c r="Y14" s="10" t="s">
        <v>4</v>
      </c>
      <c r="Z14" s="10"/>
      <c r="AA14" s="10"/>
      <c r="AB14" s="10" t="s">
        <v>9</v>
      </c>
      <c r="AC14" s="10"/>
      <c r="AD14" s="10"/>
      <c r="AE14" s="10" t="s">
        <v>10</v>
      </c>
      <c r="AF14" s="10"/>
      <c r="AG14" s="10"/>
      <c r="AH14" s="10" t="s">
        <v>11</v>
      </c>
      <c r="AI14" s="10"/>
      <c r="AJ14" s="10"/>
      <c r="AK14" s="10" t="s">
        <v>12</v>
      </c>
      <c r="AL14" s="10"/>
      <c r="AM14" s="10"/>
      <c r="AN14" s="10" t="s">
        <v>13</v>
      </c>
      <c r="AO14" s="10"/>
      <c r="AP14" s="10"/>
      <c r="AQ14" s="10" t="s">
        <v>15</v>
      </c>
      <c r="AR14" s="10"/>
      <c r="AS14" s="10"/>
      <c r="AT14" s="10" t="s">
        <v>16</v>
      </c>
      <c r="AU14" s="10"/>
      <c r="AV14" s="10"/>
      <c r="AW14" s="20" t="s">
        <v>71</v>
      </c>
      <c r="AX14" s="20"/>
      <c r="AY14" s="20"/>
      <c r="AZ14" s="20"/>
    </row>
    <row r="15" spans="1:52" x14ac:dyDescent="0.25">
      <c r="A15" s="8" t="s">
        <v>26</v>
      </c>
      <c r="B15" s="8"/>
      <c r="C15" s="8"/>
      <c r="D15" s="8">
        <v>1823.48</v>
      </c>
      <c r="E15" s="8"/>
      <c r="F15" s="8"/>
      <c r="G15" s="8">
        <v>1823.52</v>
      </c>
      <c r="H15" s="8"/>
      <c r="I15" s="8"/>
      <c r="J15" s="8">
        <v>1843.25</v>
      </c>
      <c r="K15" s="8"/>
      <c r="L15" s="8"/>
      <c r="M15" s="19">
        <v>-2.4282769999999999E-2</v>
      </c>
      <c r="N15" s="19"/>
      <c r="O15" s="19"/>
      <c r="P15" s="8">
        <v>0.57995070000000004</v>
      </c>
      <c r="Q15" s="8"/>
      <c r="R15" s="8"/>
      <c r="S15" s="8">
        <v>0.42196260000000002</v>
      </c>
      <c r="T15" s="8"/>
      <c r="U15" s="8"/>
      <c r="V15" s="19">
        <v>-7.0424899999999999</v>
      </c>
      <c r="W15" s="19"/>
      <c r="X15" s="19"/>
      <c r="Y15" s="8">
        <v>17.937940000000001</v>
      </c>
      <c r="Z15" s="8"/>
      <c r="AA15" s="8"/>
      <c r="AB15" s="8">
        <v>0.72692100000000004</v>
      </c>
      <c r="AC15" s="8"/>
      <c r="AD15" s="8"/>
      <c r="AE15" s="19">
        <v>-1.8510539999999999E-2</v>
      </c>
      <c r="AF15" s="19"/>
      <c r="AG15" s="19"/>
      <c r="AH15" s="17">
        <v>7.1093840000000004</v>
      </c>
      <c r="AI15" s="17"/>
      <c r="AJ15" s="17"/>
      <c r="AK15" s="17">
        <v>5.879022</v>
      </c>
      <c r="AL15" s="17"/>
      <c r="AM15" s="17"/>
      <c r="AN15" s="17">
        <v>125.4473</v>
      </c>
      <c r="AO15" s="17"/>
      <c r="AP15" s="17"/>
      <c r="AQ15" s="8">
        <v>0.33760000000000001</v>
      </c>
      <c r="AR15" s="8"/>
      <c r="AS15" s="8"/>
      <c r="AT15" s="8">
        <v>-907.74</v>
      </c>
      <c r="AU15" s="8"/>
      <c r="AV15" s="8"/>
      <c r="AW15" s="20"/>
      <c r="AX15" s="20"/>
      <c r="AY15" s="20"/>
      <c r="AZ15" s="20"/>
    </row>
    <row r="16" spans="1:5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9"/>
      <c r="N16" s="19"/>
      <c r="O16" s="19"/>
      <c r="P16" s="8"/>
      <c r="Q16" s="8"/>
      <c r="R16" s="8"/>
      <c r="S16" s="8"/>
      <c r="T16" s="8"/>
      <c r="U16" s="8"/>
      <c r="V16" s="19"/>
      <c r="W16" s="19"/>
      <c r="X16" s="19"/>
      <c r="Y16" s="8"/>
      <c r="Z16" s="8"/>
      <c r="AA16" s="8"/>
      <c r="AB16" s="8"/>
      <c r="AC16" s="8"/>
      <c r="AD16" s="8"/>
      <c r="AE16" s="19"/>
      <c r="AF16" s="19"/>
      <c r="AG16" s="19"/>
      <c r="AH16" s="17"/>
      <c r="AI16" s="17"/>
      <c r="AJ16" s="17"/>
      <c r="AK16" s="17"/>
      <c r="AL16" s="17"/>
      <c r="AM16" s="17"/>
      <c r="AN16" s="17"/>
      <c r="AO16" s="17"/>
      <c r="AP16" s="17"/>
      <c r="AQ16" s="8"/>
      <c r="AR16" s="8"/>
      <c r="AS16" s="8"/>
      <c r="AT16" s="8"/>
      <c r="AU16" s="8"/>
      <c r="AV16" s="8"/>
      <c r="AW16" s="20"/>
      <c r="AX16" s="20"/>
      <c r="AY16" s="20"/>
      <c r="AZ16" s="20"/>
    </row>
    <row r="17" spans="1:52" x14ac:dyDescent="0.25">
      <c r="A17" s="8" t="s">
        <v>30</v>
      </c>
      <c r="B17" s="8"/>
      <c r="C17" s="8"/>
      <c r="D17" s="17">
        <v>1773.39</v>
      </c>
      <c r="E17" s="17"/>
      <c r="F17" s="17"/>
      <c r="G17" s="17">
        <v>1773.45</v>
      </c>
      <c r="H17" s="17"/>
      <c r="I17" s="17"/>
      <c r="J17" s="17">
        <v>1789.1</v>
      </c>
      <c r="K17" s="17"/>
      <c r="L17" s="17"/>
      <c r="M17" s="17">
        <v>-4.9430280000000004E-3</v>
      </c>
      <c r="N17" s="17"/>
      <c r="O17" s="17"/>
      <c r="P17" s="17">
        <v>0.56585249999999998</v>
      </c>
      <c r="Q17" s="17"/>
      <c r="R17" s="17"/>
      <c r="S17" s="17">
        <v>0.4164544</v>
      </c>
      <c r="T17" s="17"/>
      <c r="U17" s="17"/>
      <c r="V17" s="17">
        <v>-5.9186240000000003</v>
      </c>
      <c r="W17" s="17"/>
      <c r="X17" s="17"/>
      <c r="Y17" s="17">
        <v>17.41207</v>
      </c>
      <c r="Z17" s="17"/>
      <c r="AA17" s="17"/>
      <c r="AB17" s="17">
        <v>0.71743199999999996</v>
      </c>
      <c r="AC17" s="17"/>
      <c r="AD17" s="17"/>
      <c r="AE17" s="8">
        <v>-8.2040329999999995E-2</v>
      </c>
      <c r="AF17" s="8"/>
      <c r="AG17" s="8"/>
      <c r="AH17" s="8">
        <v>7.9312519999999997</v>
      </c>
      <c r="AI17" s="8"/>
      <c r="AJ17" s="8"/>
      <c r="AK17" s="8">
        <v>6.6257169999999999</v>
      </c>
      <c r="AL17" s="8"/>
      <c r="AM17" s="8"/>
      <c r="AN17" s="8">
        <v>141.04480000000001</v>
      </c>
      <c r="AO17" s="8"/>
      <c r="AP17" s="8"/>
      <c r="AQ17" s="17">
        <v>0.32169999999999999</v>
      </c>
      <c r="AR17" s="17"/>
      <c r="AS17" s="17"/>
      <c r="AT17" s="17">
        <v>-881.69</v>
      </c>
      <c r="AU17" s="17"/>
      <c r="AV17" s="17"/>
      <c r="AW17" s="20"/>
      <c r="AX17" s="20"/>
      <c r="AY17" s="20"/>
      <c r="AZ17" s="20"/>
    </row>
    <row r="18" spans="1:52" x14ac:dyDescent="0.25">
      <c r="A18" s="8"/>
      <c r="B18" s="8"/>
      <c r="C18" s="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17"/>
      <c r="AU18" s="17"/>
      <c r="AV18" s="17"/>
      <c r="AW18" s="20"/>
      <c r="AX18" s="20"/>
      <c r="AY18" s="20"/>
      <c r="AZ18" s="20"/>
    </row>
    <row r="19" spans="1:52" x14ac:dyDescent="0.25">
      <c r="A19" s="8" t="s">
        <v>27</v>
      </c>
      <c r="B19" s="8"/>
      <c r="C19" s="8"/>
      <c r="D19" s="8">
        <v>1813.62</v>
      </c>
      <c r="E19" s="8"/>
      <c r="F19" s="8"/>
      <c r="G19" s="8">
        <v>1813.67</v>
      </c>
      <c r="H19" s="8"/>
      <c r="I19" s="8"/>
      <c r="J19" s="8">
        <v>1838.33</v>
      </c>
      <c r="K19" s="8"/>
      <c r="L19" s="8"/>
      <c r="M19" s="19">
        <v>-2.6703919999999999E-2</v>
      </c>
      <c r="N19" s="19"/>
      <c r="O19" s="19"/>
      <c r="P19" s="8">
        <v>0.57660999999999996</v>
      </c>
      <c r="Q19" s="8"/>
      <c r="R19" s="8"/>
      <c r="S19" s="8">
        <v>0.42096539999999999</v>
      </c>
      <c r="T19" s="8"/>
      <c r="U19" s="8"/>
      <c r="V19" s="8">
        <v>-7.0570589999999997</v>
      </c>
      <c r="W19" s="8"/>
      <c r="X19" s="8"/>
      <c r="Y19" s="8">
        <v>17.870899999999999</v>
      </c>
      <c r="Z19" s="8"/>
      <c r="AA19" s="8"/>
      <c r="AB19" s="8">
        <v>0.72520309999999999</v>
      </c>
      <c r="AC19" s="8"/>
      <c r="AD19" s="8"/>
      <c r="AE19" s="17">
        <v>-5.2917750000000003E-3</v>
      </c>
      <c r="AF19" s="17"/>
      <c r="AG19" s="17"/>
      <c r="AH19" s="19">
        <v>7.2254610000000001</v>
      </c>
      <c r="AI19" s="19"/>
      <c r="AJ19" s="19"/>
      <c r="AK19" s="19">
        <v>5.976102</v>
      </c>
      <c r="AL19" s="19"/>
      <c r="AM19" s="19"/>
      <c r="AN19" s="19">
        <v>127.6551</v>
      </c>
      <c r="AO19" s="19"/>
      <c r="AP19" s="19"/>
      <c r="AQ19" s="8">
        <v>0.33410000000000001</v>
      </c>
      <c r="AR19" s="8"/>
      <c r="AS19" s="8"/>
      <c r="AT19" s="8">
        <v>-901.81</v>
      </c>
      <c r="AU19" s="8"/>
      <c r="AV19" s="8"/>
      <c r="AW19" s="20"/>
      <c r="AX19" s="20"/>
      <c r="AY19" s="20"/>
      <c r="AZ19" s="20"/>
    </row>
    <row r="20" spans="1:5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9"/>
      <c r="N20" s="19"/>
      <c r="O20" s="19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7"/>
      <c r="AF20" s="17"/>
      <c r="AG20" s="17"/>
      <c r="AH20" s="19"/>
      <c r="AI20" s="19"/>
      <c r="AJ20" s="19"/>
      <c r="AK20" s="19"/>
      <c r="AL20" s="19"/>
      <c r="AM20" s="19"/>
      <c r="AN20" s="19"/>
      <c r="AO20" s="19"/>
      <c r="AP20" s="19"/>
      <c r="AQ20" s="8"/>
      <c r="AR20" s="8"/>
      <c r="AS20" s="8"/>
      <c r="AT20" s="8"/>
      <c r="AU20" s="8"/>
      <c r="AV20" s="8"/>
      <c r="AW20" s="20"/>
      <c r="AX20" s="20"/>
      <c r="AY20" s="20"/>
      <c r="AZ20" s="20"/>
    </row>
    <row r="21" spans="1:52" x14ac:dyDescent="0.25">
      <c r="A21" s="8" t="s">
        <v>33</v>
      </c>
      <c r="B21" s="8"/>
      <c r="C21" s="8"/>
      <c r="D21" s="15">
        <f>MIN(D15:F20)</f>
        <v>1773.39</v>
      </c>
      <c r="E21" s="15"/>
      <c r="F21" s="15"/>
      <c r="G21" s="15">
        <f>MIN(G15:I20)</f>
        <v>1773.45</v>
      </c>
      <c r="H21" s="15"/>
      <c r="I21" s="15"/>
      <c r="J21" s="15">
        <f>MIN(J15:L20)</f>
        <v>1789.1</v>
      </c>
      <c r="K21" s="15"/>
      <c r="L21" s="15"/>
      <c r="M21" s="15">
        <v>-4.9430280000000004E-3</v>
      </c>
      <c r="N21" s="15"/>
      <c r="O21" s="15"/>
      <c r="P21" s="15">
        <f>MIN(P15:R20)</f>
        <v>0.56585249999999998</v>
      </c>
      <c r="Q21" s="15"/>
      <c r="R21" s="15"/>
      <c r="S21" s="15">
        <f>MIN(S15:U20)</f>
        <v>0.4164544</v>
      </c>
      <c r="T21" s="15"/>
      <c r="U21" s="15"/>
      <c r="V21" s="15">
        <v>-5.9186240000000003</v>
      </c>
      <c r="W21" s="15"/>
      <c r="X21" s="15"/>
      <c r="Y21" s="15">
        <f>MIN(Y15:AA20)</f>
        <v>17.41207</v>
      </c>
      <c r="Z21" s="15"/>
      <c r="AA21" s="15"/>
      <c r="AB21" s="15">
        <f>MIN(AB15:AD20)</f>
        <v>0.71743199999999996</v>
      </c>
      <c r="AC21" s="15"/>
      <c r="AD21" s="15"/>
      <c r="AE21" s="15">
        <v>-5.2917750000000003E-3</v>
      </c>
      <c r="AF21" s="15"/>
      <c r="AG21" s="15"/>
      <c r="AH21" s="15">
        <f>MIN(AH15:AJ20)</f>
        <v>7.1093840000000004</v>
      </c>
      <c r="AI21" s="15"/>
      <c r="AJ21" s="15"/>
      <c r="AK21" s="15">
        <f>MIN(AK15:AM20)</f>
        <v>5.879022</v>
      </c>
      <c r="AL21" s="15"/>
      <c r="AM21" s="15"/>
      <c r="AN21" s="15">
        <f>MIN(AN15:AP20)</f>
        <v>125.4473</v>
      </c>
      <c r="AO21" s="15"/>
      <c r="AP21" s="15"/>
      <c r="AQ21" s="15">
        <f>MIN(AQ15:AS20)</f>
        <v>0.32169999999999999</v>
      </c>
      <c r="AR21" s="15"/>
      <c r="AS21" s="15"/>
      <c r="AT21" s="15">
        <f>MAX(AT15:AV20)</f>
        <v>-881.69</v>
      </c>
      <c r="AU21" s="15"/>
      <c r="AV21" s="15"/>
      <c r="AW21" s="20"/>
      <c r="AX21" s="20"/>
      <c r="AY21" s="20"/>
      <c r="AZ21" s="20"/>
    </row>
    <row r="22" spans="1:52" x14ac:dyDescent="0.25">
      <c r="A22" s="8"/>
      <c r="B22" s="8"/>
      <c r="C22" s="8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20"/>
      <c r="AX22" s="20"/>
      <c r="AY22" s="20"/>
      <c r="AZ22" s="20"/>
    </row>
  </sheetData>
  <mergeCells count="165">
    <mergeCell ref="AE19:AG20"/>
    <mergeCell ref="AH19:AJ20"/>
    <mergeCell ref="AK19:AM20"/>
    <mergeCell ref="AN19:AP20"/>
    <mergeCell ref="AQ19:AS20"/>
    <mergeCell ref="AT19:AV20"/>
    <mergeCell ref="A21:C22"/>
    <mergeCell ref="D21:F22"/>
    <mergeCell ref="G21:I22"/>
    <mergeCell ref="J21:L22"/>
    <mergeCell ref="M21:O22"/>
    <mergeCell ref="P21:R22"/>
    <mergeCell ref="S21:U22"/>
    <mergeCell ref="V21:X22"/>
    <mergeCell ref="Y21:AA22"/>
    <mergeCell ref="AB21:AD22"/>
    <mergeCell ref="AE21:AG22"/>
    <mergeCell ref="AH21:AJ22"/>
    <mergeCell ref="AK21:AM22"/>
    <mergeCell ref="AN21:AP22"/>
    <mergeCell ref="AQ21:AS22"/>
    <mergeCell ref="AT21:AV22"/>
    <mergeCell ref="A19:C20"/>
    <mergeCell ref="D19:F20"/>
    <mergeCell ref="AT15:AV16"/>
    <mergeCell ref="A17:C18"/>
    <mergeCell ref="D17:F18"/>
    <mergeCell ref="G17:I18"/>
    <mergeCell ref="J17:L18"/>
    <mergeCell ref="M17:O18"/>
    <mergeCell ref="P17:R18"/>
    <mergeCell ref="S17:U18"/>
    <mergeCell ref="V17:X18"/>
    <mergeCell ref="Y17:AA18"/>
    <mergeCell ref="AB17:AD18"/>
    <mergeCell ref="AE17:AG18"/>
    <mergeCell ref="AH17:AJ18"/>
    <mergeCell ref="AK17:AM18"/>
    <mergeCell ref="AN17:AP18"/>
    <mergeCell ref="AQ17:AS18"/>
    <mergeCell ref="AT17:AV18"/>
    <mergeCell ref="AW5:AZ13"/>
    <mergeCell ref="A14:C14"/>
    <mergeCell ref="D14:F14"/>
    <mergeCell ref="G14:I14"/>
    <mergeCell ref="J14:L14"/>
    <mergeCell ref="M14:O14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W14:AZ22"/>
    <mergeCell ref="A15:C16"/>
    <mergeCell ref="D15:F16"/>
    <mergeCell ref="G15:I16"/>
    <mergeCell ref="J15:L16"/>
    <mergeCell ref="M15:O16"/>
    <mergeCell ref="P15:R16"/>
    <mergeCell ref="AE10:AG11"/>
    <mergeCell ref="AH10:AJ11"/>
    <mergeCell ref="AK12:AM13"/>
    <mergeCell ref="AN12:AP13"/>
    <mergeCell ref="AQ12:AS13"/>
    <mergeCell ref="AT12:AV13"/>
    <mergeCell ref="AB12:AD13"/>
    <mergeCell ref="G19:I20"/>
    <mergeCell ref="J19:L20"/>
    <mergeCell ref="M19:O20"/>
    <mergeCell ref="P19:R20"/>
    <mergeCell ref="S19:U20"/>
    <mergeCell ref="V19:X20"/>
    <mergeCell ref="Y19:AA20"/>
    <mergeCell ref="AB19:AD20"/>
    <mergeCell ref="S15:U16"/>
    <mergeCell ref="V15:X16"/>
    <mergeCell ref="Y15:AA16"/>
    <mergeCell ref="AB15:AD16"/>
    <mergeCell ref="AE15:AG16"/>
    <mergeCell ref="AH15:AJ16"/>
    <mergeCell ref="AK15:AM16"/>
    <mergeCell ref="AN15:AP16"/>
    <mergeCell ref="AQ15:AS16"/>
    <mergeCell ref="D12:F13"/>
    <mergeCell ref="G12:I13"/>
    <mergeCell ref="J12:L13"/>
    <mergeCell ref="M12:O13"/>
    <mergeCell ref="P12:R13"/>
    <mergeCell ref="S10:U11"/>
    <mergeCell ref="V10:X11"/>
    <mergeCell ref="Y10:AA11"/>
    <mergeCell ref="AB10:AD11"/>
    <mergeCell ref="AQ8:AS9"/>
    <mergeCell ref="AT8:AV9"/>
    <mergeCell ref="AB8:AD9"/>
    <mergeCell ref="AE8:AG9"/>
    <mergeCell ref="AH8:AJ9"/>
    <mergeCell ref="AE12:AG13"/>
    <mergeCell ref="AH12:AJ13"/>
    <mergeCell ref="A10:C11"/>
    <mergeCell ref="D10:F11"/>
    <mergeCell ref="G10:I11"/>
    <mergeCell ref="J10:L11"/>
    <mergeCell ref="M10:O11"/>
    <mergeCell ref="P10:R11"/>
    <mergeCell ref="S8:U9"/>
    <mergeCell ref="V8:X9"/>
    <mergeCell ref="Y8:AA9"/>
    <mergeCell ref="S12:U13"/>
    <mergeCell ref="V12:X13"/>
    <mergeCell ref="Y12:AA13"/>
    <mergeCell ref="AK10:AM11"/>
    <mergeCell ref="AN10:AP11"/>
    <mergeCell ref="AQ10:AS11"/>
    <mergeCell ref="AT10:AV11"/>
    <mergeCell ref="A12:C13"/>
    <mergeCell ref="AK6:AM7"/>
    <mergeCell ref="AN6:AP7"/>
    <mergeCell ref="AQ6:AS7"/>
    <mergeCell ref="AT6:AV7"/>
    <mergeCell ref="A8:C9"/>
    <mergeCell ref="D8:F9"/>
    <mergeCell ref="G8:I9"/>
    <mergeCell ref="J8:L9"/>
    <mergeCell ref="M8:O9"/>
    <mergeCell ref="P8:R9"/>
    <mergeCell ref="S6:U7"/>
    <mergeCell ref="A6:C7"/>
    <mergeCell ref="D6:F7"/>
    <mergeCell ref="G6:I7"/>
    <mergeCell ref="J6:L7"/>
    <mergeCell ref="M6:O7"/>
    <mergeCell ref="P6:R7"/>
    <mergeCell ref="V6:X7"/>
    <mergeCell ref="Y6:AA7"/>
    <mergeCell ref="AB6:AD7"/>
    <mergeCell ref="AE6:AG7"/>
    <mergeCell ref="AH6:AJ7"/>
    <mergeCell ref="AK8:AM9"/>
    <mergeCell ref="AN8:AP9"/>
    <mergeCell ref="A1:AV1"/>
    <mergeCell ref="A2:C4"/>
    <mergeCell ref="D2:AV4"/>
    <mergeCell ref="A5:C5"/>
    <mergeCell ref="D5:F5"/>
    <mergeCell ref="G5:I5"/>
    <mergeCell ref="J5:L5"/>
    <mergeCell ref="M5:O5"/>
    <mergeCell ref="P5:R5"/>
    <mergeCell ref="S5:U5"/>
    <mergeCell ref="AN5:AP5"/>
    <mergeCell ref="AQ5:AS5"/>
    <mergeCell ref="AT5:AV5"/>
    <mergeCell ref="AE5:AG5"/>
    <mergeCell ref="AH5:AJ5"/>
    <mergeCell ref="AK5:AM5"/>
    <mergeCell ref="V5:X5"/>
    <mergeCell ref="Y5:AA5"/>
    <mergeCell ref="AB5:A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022F-2035-42D0-9449-ACACFF261075}">
  <dimension ref="A1:BA54"/>
  <sheetViews>
    <sheetView zoomScaleNormal="100" workbookViewId="0">
      <selection sqref="A1:AV1"/>
    </sheetView>
  </sheetViews>
  <sheetFormatPr defaultRowHeight="15" x14ac:dyDescent="0.25"/>
  <sheetData>
    <row r="1" spans="1:53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BA1" s="4"/>
    </row>
    <row r="2" spans="1:53" x14ac:dyDescent="0.25">
      <c r="A2" s="8" t="s">
        <v>14</v>
      </c>
      <c r="B2" s="8"/>
      <c r="C2" s="8"/>
      <c r="D2" s="8" t="s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BA2" s="4"/>
    </row>
    <row r="3" spans="1:5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BA3" s="4"/>
    </row>
    <row r="4" spans="1:53" ht="1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A4" s="4"/>
    </row>
    <row r="5" spans="1:53" ht="15" customHeight="1" x14ac:dyDescent="0.25">
      <c r="A5" s="13" t="s">
        <v>34</v>
      </c>
      <c r="B5" s="13"/>
      <c r="C5" s="13"/>
      <c r="D5" s="10" t="s">
        <v>1</v>
      </c>
      <c r="E5" s="10"/>
      <c r="F5" s="10"/>
      <c r="G5" s="10" t="s">
        <v>3</v>
      </c>
      <c r="H5" s="10"/>
      <c r="I5" s="10"/>
      <c r="J5" s="10" t="s">
        <v>2</v>
      </c>
      <c r="K5" s="10"/>
      <c r="L5" s="10"/>
      <c r="M5" s="10" t="s">
        <v>5</v>
      </c>
      <c r="N5" s="10"/>
      <c r="O5" s="10"/>
      <c r="P5" s="10" t="s">
        <v>6</v>
      </c>
      <c r="Q5" s="10"/>
      <c r="R5" s="10"/>
      <c r="S5" s="10" t="s">
        <v>7</v>
      </c>
      <c r="T5" s="10"/>
      <c r="U5" s="10"/>
      <c r="V5" s="10" t="s">
        <v>8</v>
      </c>
      <c r="W5" s="10"/>
      <c r="X5" s="10"/>
      <c r="Y5" s="10" t="s">
        <v>4</v>
      </c>
      <c r="Z5" s="10"/>
      <c r="AA5" s="10"/>
      <c r="AB5" s="10" t="s">
        <v>9</v>
      </c>
      <c r="AC5" s="10"/>
      <c r="AD5" s="10"/>
      <c r="AE5" s="10" t="s">
        <v>10</v>
      </c>
      <c r="AF5" s="10"/>
      <c r="AG5" s="10"/>
      <c r="AH5" s="10" t="s">
        <v>11</v>
      </c>
      <c r="AI5" s="10"/>
      <c r="AJ5" s="10"/>
      <c r="AK5" s="10" t="s">
        <v>12</v>
      </c>
      <c r="AL5" s="10"/>
      <c r="AM5" s="10"/>
      <c r="AN5" s="10" t="s">
        <v>13</v>
      </c>
      <c r="AO5" s="10"/>
      <c r="AP5" s="10"/>
      <c r="AQ5" s="10" t="s">
        <v>15</v>
      </c>
      <c r="AR5" s="10"/>
      <c r="AS5" s="10"/>
      <c r="AT5" s="10" t="s">
        <v>16</v>
      </c>
      <c r="AU5" s="10"/>
      <c r="AV5" s="10"/>
      <c r="AW5" s="20" t="s">
        <v>67</v>
      </c>
      <c r="AX5" s="20"/>
      <c r="AY5" s="20"/>
      <c r="AZ5" s="20"/>
      <c r="BA5" s="4"/>
    </row>
    <row r="6" spans="1:53" ht="15" customHeight="1" x14ac:dyDescent="0.25">
      <c r="A6" s="8" t="s">
        <v>50</v>
      </c>
      <c r="B6" s="8"/>
      <c r="C6" s="8"/>
      <c r="D6" s="8" t="s">
        <v>46</v>
      </c>
      <c r="E6" s="8"/>
      <c r="F6" s="8"/>
      <c r="G6" s="8" t="s">
        <v>46</v>
      </c>
      <c r="H6" s="8"/>
      <c r="I6" s="8"/>
      <c r="J6" s="8" t="s">
        <v>46</v>
      </c>
      <c r="K6" s="8"/>
      <c r="L6" s="8"/>
      <c r="M6" s="8" t="s">
        <v>46</v>
      </c>
      <c r="N6" s="8"/>
      <c r="O6" s="8"/>
      <c r="P6" s="8" t="s">
        <v>46</v>
      </c>
      <c r="Q6" s="8"/>
      <c r="R6" s="8"/>
      <c r="S6" s="8" t="s">
        <v>46</v>
      </c>
      <c r="T6" s="8"/>
      <c r="U6" s="8"/>
      <c r="V6" s="8" t="s">
        <v>46</v>
      </c>
      <c r="W6" s="8"/>
      <c r="X6" s="8"/>
      <c r="Y6" s="8" t="s">
        <v>46</v>
      </c>
      <c r="Z6" s="8"/>
      <c r="AA6" s="8"/>
      <c r="AB6" s="8" t="s">
        <v>46</v>
      </c>
      <c r="AC6" s="8"/>
      <c r="AD6" s="8"/>
      <c r="AE6" s="8" t="s">
        <v>46</v>
      </c>
      <c r="AF6" s="8"/>
      <c r="AG6" s="8"/>
      <c r="AH6" s="8" t="s">
        <v>46</v>
      </c>
      <c r="AI6" s="8"/>
      <c r="AJ6" s="8"/>
      <c r="AK6" s="8" t="s">
        <v>46</v>
      </c>
      <c r="AL6" s="8"/>
      <c r="AM6" s="8"/>
      <c r="AN6" s="8" t="s">
        <v>46</v>
      </c>
      <c r="AO6" s="8"/>
      <c r="AP6" s="8"/>
      <c r="AQ6" s="8" t="s">
        <v>46</v>
      </c>
      <c r="AR6" s="8"/>
      <c r="AS6" s="8"/>
      <c r="AT6" s="8" t="s">
        <v>46</v>
      </c>
      <c r="AU6" s="8"/>
      <c r="AV6" s="8"/>
      <c r="AW6" s="20"/>
      <c r="AX6" s="20"/>
      <c r="AY6" s="20"/>
      <c r="AZ6" s="20"/>
      <c r="BA6" s="4"/>
    </row>
    <row r="7" spans="1:53" ht="1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20"/>
      <c r="AX7" s="20"/>
      <c r="AY7" s="20"/>
      <c r="AZ7" s="20"/>
      <c r="BA7" s="4"/>
    </row>
    <row r="8" spans="1:53" ht="15" customHeight="1" x14ac:dyDescent="0.25">
      <c r="A8" s="8" t="s">
        <v>51</v>
      </c>
      <c r="B8" s="8"/>
      <c r="C8" s="8"/>
      <c r="D8" s="18">
        <v>580.52</v>
      </c>
      <c r="E8" s="18"/>
      <c r="F8" s="18"/>
      <c r="G8" s="18">
        <v>580.46</v>
      </c>
      <c r="H8" s="18"/>
      <c r="I8" s="18"/>
      <c r="J8" s="18">
        <v>556.04</v>
      </c>
      <c r="K8" s="18"/>
      <c r="L8" s="18"/>
      <c r="M8" s="18">
        <v>-4.0108419999999997E-3</v>
      </c>
      <c r="N8" s="18"/>
      <c r="O8" s="18"/>
      <c r="P8" s="11">
        <v>0.1708616</v>
      </c>
      <c r="Q8" s="11"/>
      <c r="R8" s="11"/>
      <c r="S8" s="11">
        <v>0.11428770000000001</v>
      </c>
      <c r="T8" s="11"/>
      <c r="U8" s="11"/>
      <c r="V8" s="18">
        <v>-0.1460959</v>
      </c>
      <c r="W8" s="18"/>
      <c r="X8" s="18"/>
      <c r="Y8" s="11">
        <v>2.0238679999999998</v>
      </c>
      <c r="Z8" s="11"/>
      <c r="AA8" s="11"/>
      <c r="AB8" s="11">
        <v>0.74796969999999996</v>
      </c>
      <c r="AC8" s="11"/>
      <c r="AD8" s="11"/>
      <c r="AE8" s="11">
        <v>-2.7472719999999998E-3</v>
      </c>
      <c r="AF8" s="11"/>
      <c r="AG8" s="11"/>
      <c r="AH8" s="11">
        <v>43.724910000000001</v>
      </c>
      <c r="AI8" s="11"/>
      <c r="AJ8" s="11"/>
      <c r="AK8" s="11">
        <v>33.30865</v>
      </c>
      <c r="AL8" s="11"/>
      <c r="AM8" s="11"/>
      <c r="AN8" s="11">
        <v>18.726690000000001</v>
      </c>
      <c r="AO8" s="11"/>
      <c r="AP8" s="11"/>
      <c r="AQ8" s="11">
        <v>3.0769999999999999E-2</v>
      </c>
      <c r="AR8" s="11"/>
      <c r="AS8" s="11"/>
      <c r="AT8" s="11">
        <v>295.26</v>
      </c>
      <c r="AU8" s="11"/>
      <c r="AV8" s="11"/>
      <c r="AW8" s="20"/>
      <c r="AX8" s="20"/>
      <c r="AY8" s="20"/>
      <c r="AZ8" s="20"/>
      <c r="BA8" s="4"/>
    </row>
    <row r="9" spans="1:53" ht="15" customHeight="1" x14ac:dyDescent="0.25">
      <c r="A9" s="8"/>
      <c r="B9" s="8"/>
      <c r="C9" s="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1"/>
      <c r="R9" s="11"/>
      <c r="S9" s="11"/>
      <c r="T9" s="11"/>
      <c r="U9" s="11"/>
      <c r="V9" s="18"/>
      <c r="W9" s="18"/>
      <c r="X9" s="18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20"/>
      <c r="AX9" s="20"/>
      <c r="AY9" s="20"/>
      <c r="AZ9" s="20"/>
      <c r="BA9" s="4"/>
    </row>
    <row r="10" spans="1:53" ht="15" customHeight="1" x14ac:dyDescent="0.25">
      <c r="A10" s="8" t="s">
        <v>58</v>
      </c>
      <c r="B10" s="8"/>
      <c r="C10" s="8"/>
      <c r="D10" s="11">
        <v>186</v>
      </c>
      <c r="E10" s="11"/>
      <c r="F10" s="11"/>
      <c r="G10" s="11">
        <v>185.94</v>
      </c>
      <c r="H10" s="11"/>
      <c r="I10" s="11"/>
      <c r="J10" s="11">
        <v>161.52000000000001</v>
      </c>
      <c r="K10" s="11"/>
      <c r="L10" s="11"/>
      <c r="M10" s="11">
        <v>4.200788E-4</v>
      </c>
      <c r="N10" s="11"/>
      <c r="O10" s="11"/>
      <c r="P10" s="9">
        <v>0.21277570000000001</v>
      </c>
      <c r="Q10" s="9"/>
      <c r="R10" s="9"/>
      <c r="S10" s="9">
        <v>0.14529420000000001</v>
      </c>
      <c r="T10" s="9"/>
      <c r="U10" s="9"/>
      <c r="V10" s="11">
        <v>-6.7528580000000005E-2</v>
      </c>
      <c r="W10" s="11"/>
      <c r="X10" s="11"/>
      <c r="Y10" s="9">
        <v>2.5577770000000002</v>
      </c>
      <c r="Z10" s="9"/>
      <c r="AA10" s="9"/>
      <c r="AB10" s="9">
        <v>0.9508955</v>
      </c>
      <c r="AC10" s="9"/>
      <c r="AD10" s="9"/>
      <c r="AE10" s="9">
        <v>-6.2077100000000003E-2</v>
      </c>
      <c r="AF10" s="9"/>
      <c r="AG10" s="9"/>
      <c r="AH10" s="9">
        <v>55.496960000000001</v>
      </c>
      <c r="AI10" s="9"/>
      <c r="AJ10" s="9"/>
      <c r="AK10" s="9">
        <v>40.39452</v>
      </c>
      <c r="AL10" s="9"/>
      <c r="AM10" s="9"/>
      <c r="AN10" s="9">
        <v>25.819569999999999</v>
      </c>
      <c r="AO10" s="9"/>
      <c r="AP10" s="9"/>
      <c r="AQ10" s="9">
        <v>4.7710000000000002E-2</v>
      </c>
      <c r="AR10" s="9"/>
      <c r="AS10" s="9"/>
      <c r="AT10" s="9">
        <v>98</v>
      </c>
      <c r="AU10" s="9"/>
      <c r="AV10" s="9"/>
      <c r="AW10" s="20"/>
      <c r="AX10" s="20"/>
      <c r="AY10" s="20"/>
      <c r="AZ10" s="20"/>
      <c r="BA10" s="4"/>
    </row>
    <row r="11" spans="1:53" ht="15" customHeight="1" x14ac:dyDescent="0.25">
      <c r="A11" s="8"/>
      <c r="B11" s="8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"/>
      <c r="Q11" s="9"/>
      <c r="R11" s="9"/>
      <c r="S11" s="9"/>
      <c r="T11" s="9"/>
      <c r="U11" s="9"/>
      <c r="V11" s="11"/>
      <c r="W11" s="11"/>
      <c r="X11" s="11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20"/>
      <c r="AX11" s="20"/>
      <c r="AY11" s="20"/>
      <c r="AZ11" s="20"/>
      <c r="BA11" s="4"/>
    </row>
    <row r="12" spans="1:53" ht="15" customHeight="1" x14ac:dyDescent="0.25">
      <c r="A12" s="8" t="s">
        <v>33</v>
      </c>
      <c r="B12" s="8"/>
      <c r="C12" s="8"/>
      <c r="D12" s="14">
        <f>MIN(D6:F11)</f>
        <v>186</v>
      </c>
      <c r="E12" s="15"/>
      <c r="F12" s="15"/>
      <c r="G12" s="14">
        <f>MIN(G6:I11)</f>
        <v>185.94</v>
      </c>
      <c r="H12" s="15"/>
      <c r="I12" s="15"/>
      <c r="J12" s="14">
        <f>MIN(J6:L11)</f>
        <v>161.52000000000001</v>
      </c>
      <c r="K12" s="15"/>
      <c r="L12" s="15"/>
      <c r="M12" s="14">
        <v>4.200788E-4</v>
      </c>
      <c r="N12" s="14"/>
      <c r="O12" s="14"/>
      <c r="P12" s="14">
        <f>MIN(P6:R11)</f>
        <v>0.1708616</v>
      </c>
      <c r="Q12" s="15"/>
      <c r="R12" s="15"/>
      <c r="S12" s="14">
        <f>MIN(S6:U11)</f>
        <v>0.11428770000000001</v>
      </c>
      <c r="T12" s="15"/>
      <c r="U12" s="15"/>
      <c r="V12" s="14">
        <v>-6.7528580000000005E-2</v>
      </c>
      <c r="W12" s="14"/>
      <c r="X12" s="14"/>
      <c r="Y12" s="14">
        <f>MIN(Y6:AA11)</f>
        <v>2.0238679999999998</v>
      </c>
      <c r="Z12" s="15"/>
      <c r="AA12" s="15"/>
      <c r="AB12" s="14">
        <f>MIN(AB6:AD11)</f>
        <v>0.74796969999999996</v>
      </c>
      <c r="AC12" s="15"/>
      <c r="AD12" s="15"/>
      <c r="AE12" s="14">
        <v>-2.7472719999999998E-3</v>
      </c>
      <c r="AF12" s="14"/>
      <c r="AG12" s="14"/>
      <c r="AH12" s="14">
        <f>MIN(AH6:AJ11)</f>
        <v>43.724910000000001</v>
      </c>
      <c r="AI12" s="15"/>
      <c r="AJ12" s="15"/>
      <c r="AK12" s="14">
        <f>MIN(AK6:AM11)</f>
        <v>33.30865</v>
      </c>
      <c r="AL12" s="15"/>
      <c r="AM12" s="15"/>
      <c r="AN12" s="14">
        <f>MIN(AN6:AP11)</f>
        <v>18.726690000000001</v>
      </c>
      <c r="AO12" s="15"/>
      <c r="AP12" s="15"/>
      <c r="AQ12" s="14">
        <f>MIN(AQ6:AS11)</f>
        <v>3.0769999999999999E-2</v>
      </c>
      <c r="AR12" s="15"/>
      <c r="AS12" s="15"/>
      <c r="AT12" s="14">
        <f>MAX(AT6:AV11)</f>
        <v>295.26</v>
      </c>
      <c r="AU12" s="15"/>
      <c r="AV12" s="15"/>
      <c r="AW12" s="20"/>
      <c r="AX12" s="20"/>
      <c r="AY12" s="20"/>
      <c r="AZ12" s="20"/>
      <c r="BA12" s="4"/>
    </row>
    <row r="13" spans="1:53" ht="15" customHeight="1" x14ac:dyDescent="0.25">
      <c r="A13" s="8"/>
      <c r="B13" s="8"/>
      <c r="C13" s="8"/>
      <c r="D13" s="15"/>
      <c r="E13" s="15"/>
      <c r="F13" s="15"/>
      <c r="G13" s="15"/>
      <c r="H13" s="15"/>
      <c r="I13" s="15"/>
      <c r="J13" s="15"/>
      <c r="K13" s="15"/>
      <c r="L13" s="15"/>
      <c r="M13" s="14"/>
      <c r="N13" s="14"/>
      <c r="O13" s="14"/>
      <c r="P13" s="15"/>
      <c r="Q13" s="15"/>
      <c r="R13" s="15"/>
      <c r="S13" s="15"/>
      <c r="T13" s="15"/>
      <c r="U13" s="15"/>
      <c r="V13" s="14"/>
      <c r="W13" s="14"/>
      <c r="X13" s="14"/>
      <c r="Y13" s="15"/>
      <c r="Z13" s="15"/>
      <c r="AA13" s="15"/>
      <c r="AB13" s="15"/>
      <c r="AC13" s="15"/>
      <c r="AD13" s="15"/>
      <c r="AE13" s="14"/>
      <c r="AF13" s="14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20"/>
      <c r="AX13" s="20"/>
      <c r="AY13" s="20"/>
      <c r="AZ13" s="20"/>
      <c r="BA13" s="4"/>
    </row>
    <row r="14" spans="1:53" ht="15" customHeight="1" x14ac:dyDescent="0.25">
      <c r="A14" s="13" t="s">
        <v>35</v>
      </c>
      <c r="B14" s="13"/>
      <c r="C14" s="13"/>
      <c r="D14" s="10" t="s">
        <v>1</v>
      </c>
      <c r="E14" s="10"/>
      <c r="F14" s="10"/>
      <c r="G14" s="10" t="s">
        <v>3</v>
      </c>
      <c r="H14" s="10"/>
      <c r="I14" s="10"/>
      <c r="J14" s="10" t="s">
        <v>2</v>
      </c>
      <c r="K14" s="10"/>
      <c r="L14" s="10"/>
      <c r="M14" s="10" t="s">
        <v>5</v>
      </c>
      <c r="N14" s="10"/>
      <c r="O14" s="10"/>
      <c r="P14" s="10" t="s">
        <v>6</v>
      </c>
      <c r="Q14" s="10"/>
      <c r="R14" s="10"/>
      <c r="S14" s="10" t="s">
        <v>7</v>
      </c>
      <c r="T14" s="10"/>
      <c r="U14" s="10"/>
      <c r="V14" s="10" t="s">
        <v>8</v>
      </c>
      <c r="W14" s="10"/>
      <c r="X14" s="10"/>
      <c r="Y14" s="10" t="s">
        <v>4</v>
      </c>
      <c r="Z14" s="10"/>
      <c r="AA14" s="10"/>
      <c r="AB14" s="10" t="s">
        <v>9</v>
      </c>
      <c r="AC14" s="10"/>
      <c r="AD14" s="10"/>
      <c r="AE14" s="10" t="s">
        <v>10</v>
      </c>
      <c r="AF14" s="10"/>
      <c r="AG14" s="10"/>
      <c r="AH14" s="10" t="s">
        <v>11</v>
      </c>
      <c r="AI14" s="10"/>
      <c r="AJ14" s="10"/>
      <c r="AK14" s="10" t="s">
        <v>12</v>
      </c>
      <c r="AL14" s="10"/>
      <c r="AM14" s="10"/>
      <c r="AN14" s="10" t="s">
        <v>13</v>
      </c>
      <c r="AO14" s="10"/>
      <c r="AP14" s="10"/>
      <c r="AQ14" s="10" t="s">
        <v>15</v>
      </c>
      <c r="AR14" s="10"/>
      <c r="AS14" s="10"/>
      <c r="AT14" s="10" t="s">
        <v>16</v>
      </c>
      <c r="AU14" s="10"/>
      <c r="AV14" s="10"/>
      <c r="AW14" s="20" t="s">
        <v>74</v>
      </c>
      <c r="AX14" s="20"/>
      <c r="AY14" s="20"/>
      <c r="AZ14" s="20"/>
      <c r="BA14" s="4"/>
    </row>
    <row r="15" spans="1:53" ht="15" customHeight="1" x14ac:dyDescent="0.25">
      <c r="A15" s="8" t="s">
        <v>50</v>
      </c>
      <c r="B15" s="8"/>
      <c r="C15" s="8"/>
      <c r="D15" s="19" t="s">
        <v>46</v>
      </c>
      <c r="E15" s="19"/>
      <c r="F15" s="19"/>
      <c r="G15" s="19" t="s">
        <v>46</v>
      </c>
      <c r="H15" s="19"/>
      <c r="I15" s="19"/>
      <c r="J15" s="19" t="s">
        <v>46</v>
      </c>
      <c r="K15" s="19"/>
      <c r="L15" s="19"/>
      <c r="M15" s="19" t="s">
        <v>46</v>
      </c>
      <c r="N15" s="19"/>
      <c r="O15" s="19"/>
      <c r="P15" s="19" t="s">
        <v>46</v>
      </c>
      <c r="Q15" s="19"/>
      <c r="R15" s="19"/>
      <c r="S15" s="19" t="s">
        <v>46</v>
      </c>
      <c r="T15" s="19"/>
      <c r="U15" s="19"/>
      <c r="V15" s="19" t="s">
        <v>46</v>
      </c>
      <c r="W15" s="19"/>
      <c r="X15" s="19"/>
      <c r="Y15" s="19" t="s">
        <v>46</v>
      </c>
      <c r="Z15" s="19"/>
      <c r="AA15" s="19"/>
      <c r="AB15" s="19" t="s">
        <v>46</v>
      </c>
      <c r="AC15" s="19"/>
      <c r="AD15" s="19"/>
      <c r="AE15" s="19" t="s">
        <v>46</v>
      </c>
      <c r="AF15" s="19"/>
      <c r="AG15" s="19"/>
      <c r="AH15" s="19" t="s">
        <v>46</v>
      </c>
      <c r="AI15" s="19"/>
      <c r="AJ15" s="19"/>
      <c r="AK15" s="19" t="s">
        <v>46</v>
      </c>
      <c r="AL15" s="19"/>
      <c r="AM15" s="19"/>
      <c r="AN15" s="19" t="s">
        <v>46</v>
      </c>
      <c r="AO15" s="19"/>
      <c r="AP15" s="19"/>
      <c r="AQ15" s="19" t="s">
        <v>46</v>
      </c>
      <c r="AR15" s="19"/>
      <c r="AS15" s="19"/>
      <c r="AT15" s="19" t="s">
        <v>46</v>
      </c>
      <c r="AU15" s="19"/>
      <c r="AV15" s="19"/>
      <c r="AW15" s="20"/>
      <c r="AX15" s="20"/>
      <c r="AY15" s="20"/>
      <c r="AZ15" s="20"/>
      <c r="BA15" s="4"/>
    </row>
    <row r="16" spans="1:53" ht="15" customHeight="1" x14ac:dyDescent="0.25">
      <c r="A16" s="8"/>
      <c r="B16" s="8"/>
      <c r="C16" s="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20"/>
      <c r="AX16" s="20"/>
      <c r="AY16" s="20"/>
      <c r="AZ16" s="20"/>
      <c r="BA16" s="4"/>
    </row>
    <row r="17" spans="1:53" ht="15" customHeight="1" x14ac:dyDescent="0.25">
      <c r="A17" s="8" t="s">
        <v>69</v>
      </c>
      <c r="B17" s="8"/>
      <c r="C17" s="8"/>
      <c r="D17" s="19" t="s">
        <v>46</v>
      </c>
      <c r="E17" s="19"/>
      <c r="F17" s="19"/>
      <c r="G17" s="19" t="s">
        <v>46</v>
      </c>
      <c r="H17" s="19"/>
      <c r="I17" s="19"/>
      <c r="J17" s="19" t="s">
        <v>46</v>
      </c>
      <c r="K17" s="19"/>
      <c r="L17" s="19"/>
      <c r="M17" s="19" t="s">
        <v>46</v>
      </c>
      <c r="N17" s="19"/>
      <c r="O17" s="19"/>
      <c r="P17" s="19" t="s">
        <v>46</v>
      </c>
      <c r="Q17" s="19"/>
      <c r="R17" s="19"/>
      <c r="S17" s="19" t="s">
        <v>46</v>
      </c>
      <c r="T17" s="19"/>
      <c r="U17" s="19"/>
      <c r="V17" s="19" t="s">
        <v>46</v>
      </c>
      <c r="W17" s="19"/>
      <c r="X17" s="19"/>
      <c r="Y17" s="19" t="s">
        <v>46</v>
      </c>
      <c r="Z17" s="19"/>
      <c r="AA17" s="19"/>
      <c r="AB17" s="19" t="s">
        <v>46</v>
      </c>
      <c r="AC17" s="19"/>
      <c r="AD17" s="19"/>
      <c r="AE17" s="19" t="s">
        <v>46</v>
      </c>
      <c r="AF17" s="19"/>
      <c r="AG17" s="19"/>
      <c r="AH17" s="19" t="s">
        <v>46</v>
      </c>
      <c r="AI17" s="19"/>
      <c r="AJ17" s="19"/>
      <c r="AK17" s="19" t="s">
        <v>46</v>
      </c>
      <c r="AL17" s="19"/>
      <c r="AM17" s="19"/>
      <c r="AN17" s="19" t="s">
        <v>46</v>
      </c>
      <c r="AO17" s="19"/>
      <c r="AP17" s="19"/>
      <c r="AQ17" s="19" t="s">
        <v>46</v>
      </c>
      <c r="AR17" s="19"/>
      <c r="AS17" s="19"/>
      <c r="AT17" s="19" t="s">
        <v>46</v>
      </c>
      <c r="AU17" s="19"/>
      <c r="AV17" s="19"/>
      <c r="AW17" s="20"/>
      <c r="AX17" s="20"/>
      <c r="AY17" s="20"/>
      <c r="AZ17" s="20"/>
      <c r="BA17" s="4"/>
    </row>
    <row r="18" spans="1:53" ht="15" customHeight="1" x14ac:dyDescent="0.25">
      <c r="A18" s="8"/>
      <c r="B18" s="8"/>
      <c r="C18" s="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  <c r="AX18" s="20"/>
      <c r="AY18" s="20"/>
      <c r="AZ18" s="20"/>
      <c r="BA18" s="4"/>
    </row>
    <row r="19" spans="1:53" ht="15" customHeight="1" x14ac:dyDescent="0.25">
      <c r="A19" s="8" t="s">
        <v>52</v>
      </c>
      <c r="B19" s="8"/>
      <c r="C19" s="8"/>
      <c r="D19" s="23">
        <v>436.45</v>
      </c>
      <c r="E19" s="23"/>
      <c r="F19" s="23"/>
      <c r="G19" s="23">
        <v>436.52</v>
      </c>
      <c r="H19" s="23"/>
      <c r="I19" s="23"/>
      <c r="J19" s="23">
        <v>460.93</v>
      </c>
      <c r="K19" s="23"/>
      <c r="L19" s="23"/>
      <c r="M19" s="23">
        <v>-1.26972E-3</v>
      </c>
      <c r="N19" s="23"/>
      <c r="O19" s="23"/>
      <c r="P19" s="23">
        <v>0.2905874</v>
      </c>
      <c r="Q19" s="23"/>
      <c r="R19" s="23"/>
      <c r="S19" s="23">
        <v>0.21857180000000001</v>
      </c>
      <c r="T19" s="23"/>
      <c r="U19" s="23"/>
      <c r="V19" s="23">
        <v>-0.62981149999999997</v>
      </c>
      <c r="W19" s="23"/>
      <c r="X19" s="23"/>
      <c r="Y19" s="23">
        <v>6.963374</v>
      </c>
      <c r="Z19" s="23"/>
      <c r="AA19" s="23"/>
      <c r="AB19" s="23">
        <v>0.84605200000000003</v>
      </c>
      <c r="AC19" s="23"/>
      <c r="AD19" s="23"/>
      <c r="AE19" s="23">
        <v>1.0482110000000001E-3</v>
      </c>
      <c r="AF19" s="23"/>
      <c r="AG19" s="23"/>
      <c r="AH19" s="23">
        <v>5.1525280000000002</v>
      </c>
      <c r="AI19" s="23"/>
      <c r="AJ19" s="23"/>
      <c r="AK19" s="23">
        <v>4.0842270000000003</v>
      </c>
      <c r="AL19" s="23"/>
      <c r="AM19" s="23"/>
      <c r="AN19" s="23">
        <v>33.027340000000002</v>
      </c>
      <c r="AO19" s="23"/>
      <c r="AP19" s="23"/>
      <c r="AQ19" s="23">
        <v>8.899E-2</v>
      </c>
      <c r="AR19" s="23"/>
      <c r="AS19" s="23"/>
      <c r="AT19" s="23">
        <v>-213.23</v>
      </c>
      <c r="AU19" s="23"/>
      <c r="AV19" s="23"/>
      <c r="AW19" s="20"/>
      <c r="AX19" s="20"/>
      <c r="AY19" s="20"/>
      <c r="AZ19" s="20"/>
      <c r="BA19" s="4"/>
    </row>
    <row r="20" spans="1:53" ht="15" customHeight="1" x14ac:dyDescent="0.25">
      <c r="A20" s="8"/>
      <c r="B20" s="8"/>
      <c r="C20" s="8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0"/>
      <c r="AX20" s="20"/>
      <c r="AY20" s="20"/>
      <c r="AZ20" s="20"/>
      <c r="BA20" s="4"/>
    </row>
    <row r="21" spans="1:53" ht="15" customHeight="1" x14ac:dyDescent="0.25">
      <c r="A21" s="8" t="s">
        <v>33</v>
      </c>
      <c r="B21" s="8"/>
      <c r="C21" s="8"/>
      <c r="D21" s="15">
        <f>MIN(D15:F20)</f>
        <v>436.45</v>
      </c>
      <c r="E21" s="15"/>
      <c r="F21" s="15"/>
      <c r="G21" s="15">
        <f>MIN(G15:I20)</f>
        <v>436.52</v>
      </c>
      <c r="H21" s="15"/>
      <c r="I21" s="15"/>
      <c r="J21" s="15">
        <f>MIN(J15:L20)</f>
        <v>460.93</v>
      </c>
      <c r="K21" s="15"/>
      <c r="L21" s="15"/>
      <c r="M21" s="24">
        <v>-1.26972E-3</v>
      </c>
      <c r="N21" s="24"/>
      <c r="O21" s="24"/>
      <c r="P21" s="15">
        <f>MIN(P15:R20)</f>
        <v>0.2905874</v>
      </c>
      <c r="Q21" s="15"/>
      <c r="R21" s="15"/>
      <c r="S21" s="15">
        <f>MIN(S15:U20)</f>
        <v>0.21857180000000001</v>
      </c>
      <c r="T21" s="15"/>
      <c r="U21" s="15"/>
      <c r="V21" s="24">
        <v>-0.62981149999999997</v>
      </c>
      <c r="W21" s="24"/>
      <c r="X21" s="24"/>
      <c r="Y21" s="15">
        <f>MIN(Y15:AA20)</f>
        <v>6.963374</v>
      </c>
      <c r="Z21" s="15"/>
      <c r="AA21" s="15"/>
      <c r="AB21" s="15">
        <f>MIN(AB15:AD20)</f>
        <v>0.84605200000000003</v>
      </c>
      <c r="AC21" s="15"/>
      <c r="AD21" s="15"/>
      <c r="AE21" s="24">
        <v>1.0482110000000001E-3</v>
      </c>
      <c r="AF21" s="24"/>
      <c r="AG21" s="24"/>
      <c r="AH21" s="15">
        <f>MIN(AH15:AJ20)</f>
        <v>5.1525280000000002</v>
      </c>
      <c r="AI21" s="15"/>
      <c r="AJ21" s="15"/>
      <c r="AK21" s="15">
        <f>MIN(AK15:AM20)</f>
        <v>4.0842270000000003</v>
      </c>
      <c r="AL21" s="15"/>
      <c r="AM21" s="15"/>
      <c r="AN21" s="15">
        <f>MIN(AN15:AP20)</f>
        <v>33.027340000000002</v>
      </c>
      <c r="AO21" s="15"/>
      <c r="AP21" s="15"/>
      <c r="AQ21" s="15">
        <f>MIN(AQ15:AS20)</f>
        <v>8.899E-2</v>
      </c>
      <c r="AR21" s="15"/>
      <c r="AS21" s="15"/>
      <c r="AT21" s="15">
        <f>MAX(AT15:AV20)</f>
        <v>-213.23</v>
      </c>
      <c r="AU21" s="15"/>
      <c r="AV21" s="15"/>
      <c r="AW21" s="20"/>
      <c r="AX21" s="20"/>
      <c r="AY21" s="20"/>
      <c r="AZ21" s="20"/>
      <c r="BA21" s="4"/>
    </row>
    <row r="22" spans="1:53" ht="15" customHeight="1" x14ac:dyDescent="0.25">
      <c r="A22" s="8"/>
      <c r="B22" s="8"/>
      <c r="C22" s="8"/>
      <c r="D22" s="15"/>
      <c r="E22" s="15"/>
      <c r="F22" s="15"/>
      <c r="G22" s="15"/>
      <c r="H22" s="15"/>
      <c r="I22" s="15"/>
      <c r="J22" s="15"/>
      <c r="K22" s="15"/>
      <c r="L22" s="15"/>
      <c r="M22" s="24"/>
      <c r="N22" s="24"/>
      <c r="O22" s="24"/>
      <c r="P22" s="15"/>
      <c r="Q22" s="15"/>
      <c r="R22" s="15"/>
      <c r="S22" s="15"/>
      <c r="T22" s="15"/>
      <c r="U22" s="15"/>
      <c r="V22" s="24"/>
      <c r="W22" s="24"/>
      <c r="X22" s="24"/>
      <c r="Y22" s="15"/>
      <c r="Z22" s="15"/>
      <c r="AA22" s="15"/>
      <c r="AB22" s="15"/>
      <c r="AC22" s="15"/>
      <c r="AD22" s="15"/>
      <c r="AE22" s="24"/>
      <c r="AF22" s="24"/>
      <c r="AG22" s="24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20"/>
      <c r="AX22" s="20"/>
      <c r="AY22" s="20"/>
      <c r="AZ22" s="20"/>
      <c r="BA22" s="4"/>
    </row>
    <row r="23" spans="1:53" ht="15" customHeight="1" x14ac:dyDescent="0.25">
      <c r="A23" s="6"/>
      <c r="B23" s="6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7"/>
      <c r="AX23" s="7"/>
      <c r="AY23" s="7"/>
      <c r="AZ23" s="7"/>
      <c r="BA23" s="4"/>
    </row>
    <row r="24" spans="1:53" ht="1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7"/>
      <c r="AX24" s="7"/>
      <c r="AY24" s="7"/>
      <c r="AZ24" s="7"/>
      <c r="BA24" s="4"/>
    </row>
    <row r="25" spans="1:53" ht="1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7"/>
      <c r="AX25" s="7"/>
      <c r="AY25" s="7"/>
      <c r="AZ25" s="7"/>
      <c r="BA25" s="4"/>
    </row>
    <row r="26" spans="1:53" ht="1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7"/>
      <c r="AX26" s="7"/>
      <c r="AY26" s="7"/>
      <c r="AZ26" s="7"/>
      <c r="BA26" s="4"/>
    </row>
    <row r="27" spans="1:53" ht="1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7"/>
      <c r="AX27" s="7"/>
      <c r="AY27" s="7"/>
      <c r="AZ27" s="7"/>
      <c r="BA27" s="4"/>
    </row>
    <row r="28" spans="1:53" ht="1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7"/>
      <c r="AX28" s="7"/>
      <c r="AY28" s="7"/>
      <c r="AZ28" s="7"/>
      <c r="BA28" s="4"/>
    </row>
    <row r="29" spans="1:53" ht="1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7"/>
      <c r="AX29" s="7"/>
      <c r="AY29" s="7"/>
      <c r="AZ29" s="7"/>
      <c r="BA29" s="4"/>
    </row>
    <row r="30" spans="1:53" ht="1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7"/>
      <c r="AX30" s="7"/>
      <c r="AY30" s="7"/>
      <c r="AZ30" s="7"/>
      <c r="BA30" s="4"/>
    </row>
    <row r="31" spans="1:53" ht="1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7"/>
      <c r="AX31" s="7"/>
      <c r="AY31" s="7"/>
      <c r="AZ31" s="7"/>
      <c r="BA31" s="4"/>
    </row>
    <row r="32" spans="1:53" ht="1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7"/>
      <c r="AX32" s="7"/>
      <c r="AY32" s="7"/>
      <c r="AZ32" s="7"/>
      <c r="BA32" s="4"/>
    </row>
    <row r="33" spans="1:53" ht="1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7"/>
      <c r="AX33" s="7"/>
      <c r="AY33" s="7"/>
      <c r="AZ33" s="7"/>
      <c r="BA33" s="4"/>
    </row>
    <row r="34" spans="1:53" ht="1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7"/>
      <c r="AX34" s="7"/>
      <c r="AY34" s="7"/>
      <c r="AZ34" s="7"/>
      <c r="BA34" s="4"/>
    </row>
    <row r="35" spans="1:53" ht="1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7"/>
      <c r="AX35" s="7"/>
      <c r="AY35" s="7"/>
      <c r="AZ35" s="7"/>
      <c r="BA35" s="4"/>
    </row>
    <row r="36" spans="1:53" ht="32.2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7"/>
      <c r="AX36" s="7"/>
      <c r="AY36" s="7"/>
      <c r="AZ36" s="7"/>
      <c r="BA36" s="4"/>
    </row>
    <row r="37" spans="1:53" ht="32.2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7"/>
      <c r="AX37" s="7"/>
      <c r="AY37" s="7"/>
      <c r="AZ37" s="7"/>
      <c r="BA37" s="4"/>
    </row>
    <row r="38" spans="1:53" ht="32.2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7"/>
      <c r="AX38" s="7"/>
      <c r="AY38" s="7"/>
      <c r="AZ38" s="7"/>
      <c r="BA38" s="4"/>
    </row>
    <row r="39" spans="1:53" ht="32.2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7"/>
      <c r="AX39" s="7"/>
      <c r="AY39" s="7"/>
      <c r="AZ39" s="7"/>
      <c r="BA39" s="4"/>
    </row>
    <row r="40" spans="1:53" ht="3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5"/>
      <c r="AX40" s="5"/>
      <c r="AY40" s="5"/>
      <c r="AZ40" s="5"/>
      <c r="BA40" s="4"/>
    </row>
    <row r="41" spans="1:53" ht="39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5"/>
      <c r="AX41" s="5"/>
      <c r="AY41" s="5"/>
      <c r="AZ41" s="5"/>
      <c r="BA41" s="4"/>
    </row>
    <row r="42" spans="1:5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1:5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1:5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1:5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5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1:5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spans="1:5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 spans="1:5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1:5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1:53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1:53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</sheetData>
  <mergeCells count="165">
    <mergeCell ref="A14:C14"/>
    <mergeCell ref="D14:F14"/>
    <mergeCell ref="G14:I14"/>
    <mergeCell ref="J14:L14"/>
    <mergeCell ref="M14:O14"/>
    <mergeCell ref="P14:R14"/>
    <mergeCell ref="S14:U14"/>
    <mergeCell ref="V14:X14"/>
    <mergeCell ref="Y14:AA14"/>
    <mergeCell ref="V8:X9"/>
    <mergeCell ref="Y8:AA9"/>
    <mergeCell ref="AW14:AZ22"/>
    <mergeCell ref="AB12:AD13"/>
    <mergeCell ref="AE12:AG13"/>
    <mergeCell ref="AH12:AJ13"/>
    <mergeCell ref="AK12:AM13"/>
    <mergeCell ref="AN12:AP13"/>
    <mergeCell ref="AQ12:AS13"/>
    <mergeCell ref="AT12:AV13"/>
    <mergeCell ref="AB14:AD14"/>
    <mergeCell ref="AE14:AG14"/>
    <mergeCell ref="AH14:AJ14"/>
    <mergeCell ref="AK14:AM14"/>
    <mergeCell ref="AN14:AP14"/>
    <mergeCell ref="AQ14:AS14"/>
    <mergeCell ref="AT14:AV14"/>
    <mergeCell ref="A10:C11"/>
    <mergeCell ref="D10:F11"/>
    <mergeCell ref="G10:I11"/>
    <mergeCell ref="J10:L11"/>
    <mergeCell ref="M10:O11"/>
    <mergeCell ref="P10:R11"/>
    <mergeCell ref="S10:U11"/>
    <mergeCell ref="V10:X11"/>
    <mergeCell ref="Y10:AA11"/>
    <mergeCell ref="AW5:AZ13"/>
    <mergeCell ref="A6:C7"/>
    <mergeCell ref="D6:F7"/>
    <mergeCell ref="G6:I7"/>
    <mergeCell ref="J6:L7"/>
    <mergeCell ref="M6:O7"/>
    <mergeCell ref="P6:R7"/>
    <mergeCell ref="S6:U7"/>
    <mergeCell ref="V6:X7"/>
    <mergeCell ref="Y6:AA7"/>
    <mergeCell ref="AB6:AD7"/>
    <mergeCell ref="AE6:AG7"/>
    <mergeCell ref="AH6:AJ7"/>
    <mergeCell ref="AK6:AM7"/>
    <mergeCell ref="AN6:AP7"/>
    <mergeCell ref="AQ6:AS7"/>
    <mergeCell ref="AT6:AV7"/>
    <mergeCell ref="A8:C9"/>
    <mergeCell ref="D8:F9"/>
    <mergeCell ref="G8:I9"/>
    <mergeCell ref="J8:L9"/>
    <mergeCell ref="M8:O9"/>
    <mergeCell ref="P8:R9"/>
    <mergeCell ref="S8:U9"/>
    <mergeCell ref="AN21:AP22"/>
    <mergeCell ref="AQ21:AS22"/>
    <mergeCell ref="AT21:AV22"/>
    <mergeCell ref="V21:X22"/>
    <mergeCell ref="Y21:AA22"/>
    <mergeCell ref="AB21:AD22"/>
    <mergeCell ref="AE21:AG22"/>
    <mergeCell ref="AH21:AJ22"/>
    <mergeCell ref="AK21:AM22"/>
    <mergeCell ref="A21:C22"/>
    <mergeCell ref="D21:F22"/>
    <mergeCell ref="G21:I22"/>
    <mergeCell ref="J21:L22"/>
    <mergeCell ref="M21:O22"/>
    <mergeCell ref="P21:R22"/>
    <mergeCell ref="S21:U22"/>
    <mergeCell ref="V19:X20"/>
    <mergeCell ref="Y19:AA20"/>
    <mergeCell ref="AN17:AP18"/>
    <mergeCell ref="AQ17:AS18"/>
    <mergeCell ref="AT17:AV18"/>
    <mergeCell ref="A19:C20"/>
    <mergeCell ref="D19:F20"/>
    <mergeCell ref="G19:I20"/>
    <mergeCell ref="J19:L20"/>
    <mergeCell ref="M19:O20"/>
    <mergeCell ref="P19:R20"/>
    <mergeCell ref="S19:U20"/>
    <mergeCell ref="V17:X18"/>
    <mergeCell ref="Y17:AA18"/>
    <mergeCell ref="AB17:AD18"/>
    <mergeCell ref="AE17:AG18"/>
    <mergeCell ref="AH17:AJ18"/>
    <mergeCell ref="AK17:AM18"/>
    <mergeCell ref="AN19:AP20"/>
    <mergeCell ref="AQ19:AS20"/>
    <mergeCell ref="AT19:AV20"/>
    <mergeCell ref="AB19:AD20"/>
    <mergeCell ref="AE19:AG20"/>
    <mergeCell ref="AH19:AJ20"/>
    <mergeCell ref="AK19:AM20"/>
    <mergeCell ref="A17:C18"/>
    <mergeCell ref="D17:F18"/>
    <mergeCell ref="G17:I18"/>
    <mergeCell ref="J17:L18"/>
    <mergeCell ref="M17:O18"/>
    <mergeCell ref="P17:R18"/>
    <mergeCell ref="S17:U18"/>
    <mergeCell ref="V15:X16"/>
    <mergeCell ref="Y15:AA16"/>
    <mergeCell ref="A15:C16"/>
    <mergeCell ref="D15:F16"/>
    <mergeCell ref="G15:I16"/>
    <mergeCell ref="J15:L16"/>
    <mergeCell ref="M15:O16"/>
    <mergeCell ref="P15:R16"/>
    <mergeCell ref="S15:U16"/>
    <mergeCell ref="A12:C13"/>
    <mergeCell ref="D12:F13"/>
    <mergeCell ref="G12:I13"/>
    <mergeCell ref="J12:L13"/>
    <mergeCell ref="M12:O13"/>
    <mergeCell ref="P12:R13"/>
    <mergeCell ref="S12:U13"/>
    <mergeCell ref="V12:X13"/>
    <mergeCell ref="Y12:AA13"/>
    <mergeCell ref="AB8:AD9"/>
    <mergeCell ref="AE8:AG9"/>
    <mergeCell ref="AH8:AJ9"/>
    <mergeCell ref="AK8:AM9"/>
    <mergeCell ref="AN15:AP16"/>
    <mergeCell ref="AQ15:AS16"/>
    <mergeCell ref="AT15:AV16"/>
    <mergeCell ref="AB15:AD16"/>
    <mergeCell ref="AE15:AG16"/>
    <mergeCell ref="AH15:AJ16"/>
    <mergeCell ref="AK15:AM16"/>
    <mergeCell ref="AN8:AP9"/>
    <mergeCell ref="AQ8:AS9"/>
    <mergeCell ref="AT8:AV9"/>
    <mergeCell ref="AB10:AD11"/>
    <mergeCell ref="AE10:AG11"/>
    <mergeCell ref="AH10:AJ11"/>
    <mergeCell ref="AK10:AM11"/>
    <mergeCell ref="AN10:AP11"/>
    <mergeCell ref="AQ10:AS11"/>
    <mergeCell ref="AT10:AV11"/>
    <mergeCell ref="A1:AV1"/>
    <mergeCell ref="A2:C4"/>
    <mergeCell ref="D2:AV4"/>
    <mergeCell ref="AB5:AD5"/>
    <mergeCell ref="AE5:AG5"/>
    <mergeCell ref="AH5:AJ5"/>
    <mergeCell ref="AK5:AM5"/>
    <mergeCell ref="AN5:AP5"/>
    <mergeCell ref="AQ5:AS5"/>
    <mergeCell ref="AT5:AV5"/>
    <mergeCell ref="A5:C5"/>
    <mergeCell ref="D5:F5"/>
    <mergeCell ref="G5:I5"/>
    <mergeCell ref="J5:L5"/>
    <mergeCell ref="M5:O5"/>
    <mergeCell ref="P5:R5"/>
    <mergeCell ref="S5:U5"/>
    <mergeCell ref="V5:X5"/>
    <mergeCell ref="Y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ARIMA-Normal-Monthly</vt:lpstr>
      <vt:lpstr>SARIMA-Normal-Monthly</vt:lpstr>
      <vt:lpstr>ARIMA-Log-Monthly</vt:lpstr>
      <vt:lpstr>SARIMA-Log-Monthly</vt:lpstr>
      <vt:lpstr>ARIMA-Normal-Weekly</vt:lpstr>
      <vt:lpstr>SARIMA-Normal-Weekly</vt:lpstr>
      <vt:lpstr>ARIMA-Log-Weekly</vt:lpstr>
      <vt:lpstr>SARIMA-Log-Weekly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Παύλος Γκουγκουλής</dc:creator>
  <cp:lastModifiedBy>Παύλος Γκουγκουλής</cp:lastModifiedBy>
  <dcterms:created xsi:type="dcterms:W3CDTF">2025-04-08T06:46:27Z</dcterms:created>
  <dcterms:modified xsi:type="dcterms:W3CDTF">2025-04-21T08:05:08Z</dcterms:modified>
</cp:coreProperties>
</file>