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83DA8B05-9F9A-4520-8168-42AA0C1D3F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E43" i="1"/>
  <c r="E44" i="1"/>
  <c r="D44" i="1"/>
  <c r="O5" i="1" s="1"/>
  <c r="C44" i="1"/>
  <c r="O4" i="1" s="1"/>
  <c r="E42" i="1"/>
  <c r="D37" i="1"/>
  <c r="C37" i="1"/>
  <c r="E36" i="1"/>
  <c r="E35" i="1"/>
  <c r="E34" i="1"/>
  <c r="E37" i="1" s="1"/>
  <c r="D29" i="1"/>
  <c r="M5" i="1" s="1"/>
  <c r="C29" i="1"/>
  <c r="M4" i="1" s="1"/>
  <c r="E28" i="1"/>
  <c r="E27" i="1"/>
  <c r="E26" i="1"/>
  <c r="E25" i="1"/>
  <c r="E24" i="1"/>
  <c r="E29" i="1" s="1"/>
  <c r="M6" i="1" s="1"/>
  <c r="D19" i="1"/>
  <c r="L5" i="1" s="1"/>
  <c r="C19" i="1"/>
  <c r="L4" i="1" s="1"/>
  <c r="E18" i="1"/>
  <c r="E17" i="1"/>
  <c r="E16" i="1"/>
  <c r="E15" i="1"/>
  <c r="E14" i="1"/>
  <c r="E19" i="1" s="1"/>
  <c r="L6" i="1" s="1"/>
  <c r="D9" i="1"/>
  <c r="K5" i="1" s="1"/>
  <c r="C9" i="1"/>
  <c r="K4" i="1" s="1"/>
  <c r="E5" i="1"/>
  <c r="E6" i="1"/>
  <c r="E7" i="1"/>
  <c r="E8" i="1"/>
  <c r="E4" i="1"/>
  <c r="E9" i="1" s="1"/>
  <c r="K6" i="1" s="1"/>
  <c r="N5" i="1" l="1"/>
  <c r="N6" i="1"/>
  <c r="N4" i="1"/>
</calcChain>
</file>

<file path=xl/sharedStrings.xml><?xml version="1.0" encoding="utf-8"?>
<sst xmlns="http://schemas.openxmlformats.org/spreadsheetml/2006/main" count="31" uniqueCount="7">
  <si>
    <t>размер матрицы</t>
  </si>
  <si>
    <t>№ теста</t>
  </si>
  <si>
    <t>CPU, сек</t>
  </si>
  <si>
    <t>GPU, сек</t>
  </si>
  <si>
    <t>ускорение</t>
  </si>
  <si>
    <t>ЦП: Intel(R) Core(TM) i3-8130U CPU @2.20GHz</t>
  </si>
  <si>
    <t>ГП: NVIDIA GeForce MX150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</si>
</sst>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Лист1!$I$3</c:f>
              <c:strCache>
                <c:ptCount val="1"/>
                <c:pt idx="0">
                  <c:v>размер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Лист1!$J$3:$O$3</c:f>
              <c:numCache>
                <c:formatCode>General</c:formatCode>
                <c:ptCount val="6"/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6-4A58-BBE5-17D1627D5930}"/>
            </c:ext>
          </c:extLst>
        </c:ser>
        <c:ser>
          <c:idx val="1"/>
          <c:order val="1"/>
          <c:tx>
            <c:strRef>
              <c:f>Лист1!$I$4</c:f>
              <c:strCache>
                <c:ptCount val="1"/>
                <c:pt idx="0">
                  <c:v>CPU,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Лист1!$J$4:$O$4</c:f>
              <c:numCache>
                <c:formatCode>0.000</c:formatCode>
                <c:ptCount val="6"/>
                <c:pt idx="1">
                  <c:v>2.7566130638122499</c:v>
                </c:pt>
                <c:pt idx="2">
                  <c:v>43.952604722976638</c:v>
                </c:pt>
                <c:pt idx="3">
                  <c:v>394.6356866836544</c:v>
                </c:pt>
                <c:pt idx="4">
                  <c:v>1372.3935937086733</c:v>
                </c:pt>
                <c:pt idx="5">
                  <c:v>3140.3862864971152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6-4A58-BBE5-17D1627D5930}"/>
            </c:ext>
          </c:extLst>
        </c:ser>
        <c:ser>
          <c:idx val="2"/>
          <c:order val="2"/>
          <c:tx>
            <c:strRef>
              <c:f>Лист1!$I$5</c:f>
              <c:strCache>
                <c:ptCount val="1"/>
                <c:pt idx="0">
                  <c:v>GPU,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Лист1!$J$5:$O$5</c:f>
              <c:numCache>
                <c:formatCode>0.000</c:formatCode>
                <c:ptCount val="6"/>
                <c:pt idx="1">
                  <c:v>0.34087209701538035</c:v>
                </c:pt>
                <c:pt idx="2">
                  <c:v>1.308823013305658</c:v>
                </c:pt>
                <c:pt idx="3">
                  <c:v>1.2460806846618619</c:v>
                </c:pt>
                <c:pt idx="4">
                  <c:v>1.2844569673188235</c:v>
                </c:pt>
                <c:pt idx="5">
                  <c:v>1.5939452648162802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6-4A58-BBE5-17D1627D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18551"/>
        <c:axId val="433430264"/>
      </c:lineChart>
      <c:catAx>
        <c:axId val="1402318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0264"/>
        <c:crosses val="autoZero"/>
        <c:auto val="1"/>
        <c:lblAlgn val="ctr"/>
        <c:lblOffset val="100"/>
        <c:noMultiLvlLbl val="0"/>
      </c:catAx>
      <c:valAx>
        <c:axId val="4334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1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7</xdr:row>
      <xdr:rowOff>104775</xdr:rowOff>
    </xdr:from>
    <xdr:to>
      <xdr:col>15</xdr:col>
      <xdr:colOff>371475</xdr:colOff>
      <xdr:row>21</xdr:row>
      <xdr:rowOff>180975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B343021-32F5-DC0B-172F-7CD8C37BA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A21" workbookViewId="0">
      <selection activeCell="D36" sqref="D36"/>
    </sheetView>
  </sheetViews>
  <sheetFormatPr defaultRowHeight="15"/>
  <cols>
    <col min="3" max="3" width="9.28515625" bestFit="1" customWidth="1"/>
    <col min="5" max="5" width="9.140625" customWidth="1"/>
    <col min="16" max="16" width="9.28515625" bestFit="1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>
      <c r="A2" s="2"/>
      <c r="B2" s="8" t="s">
        <v>0</v>
      </c>
      <c r="C2" s="9"/>
      <c r="D2" s="4">
        <v>200</v>
      </c>
      <c r="E2" s="2"/>
      <c r="F2" s="2"/>
      <c r="G2" s="2"/>
      <c r="M2" s="2"/>
    </row>
    <row r="3" spans="1:17">
      <c r="A3" s="2"/>
      <c r="B3" s="3" t="s">
        <v>1</v>
      </c>
      <c r="C3" s="3" t="s">
        <v>2</v>
      </c>
      <c r="D3" s="3" t="s">
        <v>3</v>
      </c>
      <c r="E3" s="6" t="s">
        <v>4</v>
      </c>
      <c r="F3" s="6"/>
      <c r="G3" s="2"/>
      <c r="I3" s="6" t="s">
        <v>0</v>
      </c>
      <c r="J3" s="6"/>
      <c r="K3" s="17">
        <v>200</v>
      </c>
      <c r="L3" s="5">
        <v>500</v>
      </c>
      <c r="M3" s="18">
        <v>1000</v>
      </c>
      <c r="N3" s="5">
        <v>1500</v>
      </c>
      <c r="O3" s="5">
        <v>2000</v>
      </c>
    </row>
    <row r="4" spans="1:17">
      <c r="A4" s="2"/>
      <c r="B4" s="5">
        <v>1</v>
      </c>
      <c r="C4" s="1">
        <v>2.74465680122375</v>
      </c>
      <c r="D4" s="1">
        <v>0.34670805931091297</v>
      </c>
      <c r="E4" s="6">
        <f>C4 / D4</f>
        <v>7.91633400930683</v>
      </c>
      <c r="F4" s="6"/>
      <c r="G4" s="2"/>
      <c r="I4" s="6" t="s">
        <v>2</v>
      </c>
      <c r="J4" s="6"/>
      <c r="K4" s="16">
        <f>C9</f>
        <v>2.7566130638122499</v>
      </c>
      <c r="L4" s="1">
        <f>C19</f>
        <v>43.952604722976638</v>
      </c>
      <c r="M4" s="15">
        <f>C29</f>
        <v>394.6356866836544</v>
      </c>
      <c r="N4" s="1">
        <f>C37</f>
        <v>1372.3935937086733</v>
      </c>
      <c r="O4" s="1">
        <f>C44</f>
        <v>3140.3862864971152</v>
      </c>
    </row>
    <row r="5" spans="1:17">
      <c r="A5" s="2"/>
      <c r="B5" s="5">
        <v>2</v>
      </c>
      <c r="C5" s="1">
        <v>2.81450963020324</v>
      </c>
      <c r="D5" s="1">
        <v>0.33207273483276301</v>
      </c>
      <c r="E5" s="6">
        <f t="shared" ref="E5:E8" si="0">C5 / D5</f>
        <v>8.4755818077647085</v>
      </c>
      <c r="F5" s="6"/>
      <c r="G5" s="2"/>
      <c r="I5" s="6" t="s">
        <v>3</v>
      </c>
      <c r="J5" s="6"/>
      <c r="K5" s="16">
        <f>D9</f>
        <v>0.34087209701538035</v>
      </c>
      <c r="L5" s="1">
        <f>D19</f>
        <v>1.308823013305658</v>
      </c>
      <c r="M5" s="15">
        <f>D29</f>
        <v>1.2460806846618619</v>
      </c>
      <c r="N5" s="1">
        <f>D37</f>
        <v>1.2844569673188235</v>
      </c>
      <c r="O5" s="1">
        <f>D44</f>
        <v>1.5939452648162802</v>
      </c>
    </row>
    <row r="6" spans="1:17">
      <c r="A6" s="2"/>
      <c r="B6" s="5">
        <v>3</v>
      </c>
      <c r="C6" s="1">
        <v>2.7726576328277499</v>
      </c>
      <c r="D6" s="1">
        <v>0.34500002861022899</v>
      </c>
      <c r="E6" s="6">
        <f t="shared" si="0"/>
        <v>8.0366881243369921</v>
      </c>
      <c r="F6" s="6"/>
      <c r="G6" s="2"/>
      <c r="I6" s="19" t="s">
        <v>4</v>
      </c>
      <c r="J6" s="20"/>
      <c r="K6" s="21">
        <f>E9</f>
        <v>8.0896908850556173</v>
      </c>
      <c r="L6" s="22">
        <f>E19</f>
        <v>34.491448591442925</v>
      </c>
      <c r="M6" s="23">
        <f>E29</f>
        <v>318.6998971010608</v>
      </c>
      <c r="N6" s="22">
        <f>E37</f>
        <v>1068.4597481089822</v>
      </c>
      <c r="O6" s="22">
        <f>E44</f>
        <v>1983.3197498944537</v>
      </c>
    </row>
    <row r="7" spans="1:17">
      <c r="A7" s="2"/>
      <c r="B7" s="5">
        <v>4</v>
      </c>
      <c r="C7" s="1">
        <v>2.7430932521820002</v>
      </c>
      <c r="D7" s="1">
        <v>0.34347724914550698</v>
      </c>
      <c r="E7" s="6">
        <f t="shared" si="0"/>
        <v>7.9862443844714326</v>
      </c>
      <c r="F7" s="6"/>
      <c r="G7" s="2"/>
      <c r="M7" s="2"/>
    </row>
    <row r="8" spans="1:17">
      <c r="A8" s="2"/>
      <c r="B8" s="5">
        <v>5</v>
      </c>
      <c r="C8" s="1">
        <v>2.7081480026245099</v>
      </c>
      <c r="D8" s="1">
        <v>0.33710241317749001</v>
      </c>
      <c r="E8" s="6">
        <f t="shared" si="0"/>
        <v>8.0336060993981224</v>
      </c>
      <c r="F8" s="6"/>
      <c r="G8" s="2"/>
      <c r="M8" s="2"/>
    </row>
    <row r="9" spans="1:17">
      <c r="A9" s="2"/>
      <c r="B9" s="2"/>
      <c r="C9" s="2">
        <f>AVERAGE(C4:C8)</f>
        <v>2.7566130638122499</v>
      </c>
      <c r="D9" s="2">
        <f>AVERAGE(D4:D8)</f>
        <v>0.34087209701538035</v>
      </c>
      <c r="E9" s="7">
        <f>AVERAGE(E4:F8)</f>
        <v>8.0896908850556173</v>
      </c>
      <c r="F9" s="7"/>
      <c r="G9" s="2"/>
      <c r="I9" s="11"/>
      <c r="J9" s="11"/>
      <c r="K9" s="11"/>
      <c r="L9" s="11"/>
      <c r="M9" s="11"/>
      <c r="N9" s="11"/>
      <c r="O9" s="11"/>
      <c r="P9" s="11"/>
    </row>
    <row r="10" spans="1:17">
      <c r="A10" s="2"/>
      <c r="B10" s="2"/>
      <c r="C10" s="2"/>
      <c r="D10" s="2"/>
      <c r="E10" s="2"/>
      <c r="F10" s="2"/>
      <c r="G10" s="2"/>
      <c r="H10" s="2"/>
      <c r="I10" s="12"/>
      <c r="J10" s="12"/>
      <c r="K10" s="13"/>
      <c r="L10" s="11"/>
      <c r="M10" s="13"/>
      <c r="N10" s="11"/>
      <c r="O10" s="11"/>
      <c r="P10" s="11"/>
      <c r="Q10" s="2"/>
    </row>
    <row r="11" spans="1:17">
      <c r="A11" s="2"/>
      <c r="B11" s="2"/>
      <c r="C11" s="2"/>
      <c r="D11" s="2"/>
      <c r="E11" s="2"/>
      <c r="F11" s="2"/>
      <c r="G11" s="2"/>
      <c r="H11" s="2"/>
      <c r="I11" s="12"/>
      <c r="J11" s="12"/>
      <c r="K11" s="13"/>
      <c r="L11" s="11"/>
      <c r="M11" s="11"/>
      <c r="N11" s="11"/>
      <c r="O11" s="11"/>
      <c r="P11" s="11"/>
      <c r="Q11" s="2"/>
    </row>
    <row r="12" spans="1:17">
      <c r="A12" s="2"/>
      <c r="B12" s="8" t="s">
        <v>0</v>
      </c>
      <c r="C12" s="9"/>
      <c r="D12" s="4">
        <v>500</v>
      </c>
      <c r="E12" s="2"/>
      <c r="F12" s="2"/>
      <c r="I12" s="12"/>
      <c r="J12" s="12"/>
      <c r="K12" s="11"/>
      <c r="L12" s="11"/>
      <c r="M12" s="11"/>
      <c r="N12" s="11"/>
      <c r="O12" s="11"/>
      <c r="P12" s="11"/>
      <c r="Q12" s="2"/>
    </row>
    <row r="13" spans="1:17">
      <c r="A13" s="2"/>
      <c r="B13" s="3" t="s">
        <v>1</v>
      </c>
      <c r="C13" s="3" t="s">
        <v>2</v>
      </c>
      <c r="D13" s="3" t="s">
        <v>3</v>
      </c>
      <c r="E13" s="6" t="s">
        <v>4</v>
      </c>
      <c r="F13" s="6"/>
      <c r="I13" s="12"/>
      <c r="J13" s="12"/>
      <c r="K13" s="11"/>
      <c r="L13" s="14"/>
      <c r="M13" s="11"/>
      <c r="N13" s="14"/>
      <c r="O13" s="11"/>
      <c r="P13" s="14"/>
      <c r="Q13" s="2"/>
    </row>
    <row r="14" spans="1:17">
      <c r="A14" s="2"/>
      <c r="B14" s="5">
        <v>1</v>
      </c>
      <c r="C14" s="1">
        <v>42.968991041183401</v>
      </c>
      <c r="D14" s="1">
        <v>1.75598692893981</v>
      </c>
      <c r="E14" s="6">
        <f>C14 / D14</f>
        <v>24.469994812049226</v>
      </c>
      <c r="F14" s="6"/>
      <c r="I14" s="12"/>
      <c r="J14" s="12"/>
      <c r="K14" s="11"/>
      <c r="L14" s="14"/>
      <c r="M14" s="11"/>
      <c r="N14" s="14"/>
      <c r="O14" s="11"/>
      <c r="P14" s="14"/>
      <c r="Q14" s="2"/>
    </row>
    <row r="15" spans="1:17">
      <c r="B15" s="5">
        <v>2</v>
      </c>
      <c r="C15" s="1">
        <v>42.929042577743502</v>
      </c>
      <c r="D15" s="1">
        <v>1.15678930282592</v>
      </c>
      <c r="E15" s="6">
        <f t="shared" ref="E15:E18" si="1">C15 / D15</f>
        <v>37.110511372185208</v>
      </c>
      <c r="F15" s="6"/>
    </row>
    <row r="16" spans="1:17">
      <c r="B16" s="5">
        <v>3</v>
      </c>
      <c r="C16" s="1">
        <v>45.811128616333001</v>
      </c>
      <c r="D16" s="1">
        <v>1.3166968822479199</v>
      </c>
      <c r="E16" s="6">
        <f t="shared" si="1"/>
        <v>34.792463803910834</v>
      </c>
      <c r="F16" s="6"/>
    </row>
    <row r="17" spans="2:13">
      <c r="B17" s="5">
        <v>4</v>
      </c>
      <c r="C17" s="1">
        <v>43.3903551101684</v>
      </c>
      <c r="D17" s="1">
        <v>1.1573786735534599</v>
      </c>
      <c r="E17" s="6">
        <f t="shared" si="1"/>
        <v>37.490197548697253</v>
      </c>
      <c r="F17" s="6"/>
    </row>
    <row r="18" spans="2:13">
      <c r="B18" s="5">
        <v>5</v>
      </c>
      <c r="C18" s="1">
        <v>44.663506269454899</v>
      </c>
      <c r="D18" s="1">
        <v>1.1572632789611801</v>
      </c>
      <c r="E18" s="6">
        <f t="shared" si="1"/>
        <v>38.5940754203721</v>
      </c>
      <c r="F18" s="6"/>
    </row>
    <row r="19" spans="2:13">
      <c r="B19" s="2"/>
      <c r="C19" s="2">
        <f>AVERAGE(C14:C18)</f>
        <v>43.952604722976638</v>
      </c>
      <c r="D19" s="2">
        <f>AVERAGE(D14:D18)</f>
        <v>1.308823013305658</v>
      </c>
      <c r="E19" s="7">
        <f>AVERAGE(E14:F18)</f>
        <v>34.491448591442925</v>
      </c>
      <c r="F19" s="7"/>
    </row>
    <row r="22" spans="2:13">
      <c r="B22" s="8" t="s">
        <v>0</v>
      </c>
      <c r="C22" s="9"/>
      <c r="D22" s="4">
        <v>1000</v>
      </c>
      <c r="E22" s="2"/>
      <c r="F22" s="2"/>
    </row>
    <row r="23" spans="2:13">
      <c r="B23" s="3" t="s">
        <v>1</v>
      </c>
      <c r="C23" s="3" t="s">
        <v>2</v>
      </c>
      <c r="D23" s="3" t="s">
        <v>3</v>
      </c>
      <c r="E23" s="6" t="s">
        <v>4</v>
      </c>
      <c r="F23" s="6"/>
    </row>
    <row r="24" spans="2:13">
      <c r="B24" s="5">
        <v>1</v>
      </c>
      <c r="C24" s="1">
        <v>378.23328495025601</v>
      </c>
      <c r="D24" s="1">
        <v>1.43313336372375</v>
      </c>
      <c r="E24" s="6">
        <f>C24 / D24</f>
        <v>263.92050769614491</v>
      </c>
      <c r="F24" s="6"/>
    </row>
    <row r="25" spans="2:13">
      <c r="B25" s="5">
        <v>2</v>
      </c>
      <c r="C25" s="1">
        <v>416.69694900512599</v>
      </c>
      <c r="D25" s="1">
        <v>1.20915055274963</v>
      </c>
      <c r="E25" s="6">
        <f t="shared" ref="E25:E28" si="2">C25 / D25</f>
        <v>344.61957450836013</v>
      </c>
      <c r="F25" s="6"/>
      <c r="I25" s="24" t="s">
        <v>5</v>
      </c>
      <c r="J25" s="24"/>
      <c r="K25" s="24"/>
      <c r="L25" s="24"/>
      <c r="M25" s="24"/>
    </row>
    <row r="26" spans="2:13">
      <c r="B26" s="5">
        <v>3</v>
      </c>
      <c r="C26" s="1">
        <v>424.00619959831198</v>
      </c>
      <c r="D26" s="1">
        <v>1.1828811168670601</v>
      </c>
      <c r="E26" s="6">
        <f t="shared" si="2"/>
        <v>358.45208242170679</v>
      </c>
      <c r="F26" s="6"/>
      <c r="I26" s="24" t="s">
        <v>6</v>
      </c>
      <c r="J26" s="24"/>
      <c r="K26" s="24"/>
      <c r="L26" s="24"/>
      <c r="M26" s="24"/>
    </row>
    <row r="27" spans="2:13">
      <c r="B27" s="5">
        <v>4</v>
      </c>
      <c r="C27" s="1">
        <v>401.55734586715698</v>
      </c>
      <c r="D27" s="1">
        <v>1.2423360347747801</v>
      </c>
      <c r="E27" s="6">
        <f t="shared" si="2"/>
        <v>323.22764101417562</v>
      </c>
      <c r="F27" s="6"/>
    </row>
    <row r="28" spans="2:13">
      <c r="B28" s="5">
        <v>5</v>
      </c>
      <c r="C28" s="1">
        <v>352.68465399742098</v>
      </c>
      <c r="D28" s="1">
        <v>1.16290235519409</v>
      </c>
      <c r="E28" s="6">
        <f t="shared" si="2"/>
        <v>303.27967986491643</v>
      </c>
      <c r="F28" s="6"/>
    </row>
    <row r="29" spans="2:13">
      <c r="B29" s="2"/>
      <c r="C29" s="2">
        <f>AVERAGE(C24:C28)</f>
        <v>394.6356866836544</v>
      </c>
      <c r="D29" s="2">
        <f>AVERAGE(D24:D28)</f>
        <v>1.2460806846618619</v>
      </c>
      <c r="E29" s="7">
        <f>AVERAGE(E24:F28)</f>
        <v>318.6998971010608</v>
      </c>
      <c r="F29" s="7"/>
    </row>
    <row r="32" spans="2:13">
      <c r="B32" s="8" t="s">
        <v>0</v>
      </c>
      <c r="C32" s="9"/>
      <c r="D32" s="4">
        <v>1500</v>
      </c>
      <c r="E32" s="2"/>
      <c r="F32" s="2"/>
    </row>
    <row r="33" spans="2:6">
      <c r="B33" s="3" t="s">
        <v>1</v>
      </c>
      <c r="C33" s="3" t="s">
        <v>2</v>
      </c>
      <c r="D33" s="3" t="s">
        <v>3</v>
      </c>
      <c r="E33" s="6" t="s">
        <v>4</v>
      </c>
      <c r="F33" s="6"/>
    </row>
    <row r="34" spans="2:6">
      <c r="B34" s="5">
        <v>1</v>
      </c>
      <c r="C34" s="1">
        <v>1344.5249073505399</v>
      </c>
      <c r="D34" s="1">
        <v>1.28453540802001</v>
      </c>
      <c r="E34" s="6">
        <f>C34 / D34</f>
        <v>1046.7013201473349</v>
      </c>
      <c r="F34" s="6"/>
    </row>
    <row r="35" spans="2:6">
      <c r="B35" s="5">
        <v>2</v>
      </c>
      <c r="C35" s="1">
        <v>1449.9780440330501</v>
      </c>
      <c r="D35" s="1">
        <v>1.2845354050540201</v>
      </c>
      <c r="E35" s="6">
        <f t="shared" ref="E35:E36" si="3">C35 / D35</f>
        <v>1128.79570179856</v>
      </c>
      <c r="F35" s="6"/>
    </row>
    <row r="36" spans="2:6">
      <c r="B36" s="5">
        <v>3</v>
      </c>
      <c r="C36" s="1">
        <v>1322.67782974243</v>
      </c>
      <c r="D36" s="1">
        <v>1.2843000888824401</v>
      </c>
      <c r="E36" s="6">
        <f t="shared" si="3"/>
        <v>1029.8822223810521</v>
      </c>
      <c r="F36" s="6"/>
    </row>
    <row r="37" spans="2:6">
      <c r="B37" s="2"/>
      <c r="C37" s="2">
        <f>AVERAGE(C34:C36)</f>
        <v>1372.3935937086733</v>
      </c>
      <c r="D37" s="2">
        <f>AVERAGE(D34:D36)</f>
        <v>1.2844569673188235</v>
      </c>
      <c r="E37" s="7">
        <f>AVERAGE(E34:F36)</f>
        <v>1068.4597481089822</v>
      </c>
      <c r="F37" s="7"/>
    </row>
    <row r="40" spans="2:6">
      <c r="B40" s="8" t="s">
        <v>0</v>
      </c>
      <c r="C40" s="9"/>
      <c r="D40" s="4">
        <v>2000</v>
      </c>
      <c r="E40" s="2"/>
      <c r="F40" s="2"/>
    </row>
    <row r="41" spans="2:6">
      <c r="B41" s="3" t="s">
        <v>1</v>
      </c>
      <c r="C41" s="3" t="s">
        <v>2</v>
      </c>
      <c r="D41" s="3" t="s">
        <v>3</v>
      </c>
      <c r="E41" s="6" t="s">
        <v>4</v>
      </c>
      <c r="F41" s="6"/>
    </row>
    <row r="42" spans="2:6">
      <c r="B42" s="5">
        <v>1</v>
      </c>
      <c r="C42" s="1">
        <v>3149.0226099491101</v>
      </c>
      <c r="D42" s="1">
        <v>1.7257955074310301</v>
      </c>
      <c r="E42" s="6">
        <f>C42 / D42</f>
        <v>1824.6788778797179</v>
      </c>
      <c r="F42" s="6"/>
    </row>
    <row r="43" spans="2:6">
      <c r="B43" s="5">
        <v>2</v>
      </c>
      <c r="C43" s="1">
        <v>3131.7499630451198</v>
      </c>
      <c r="D43" s="1">
        <v>1.4620950222015301</v>
      </c>
      <c r="E43" s="6">
        <f>C43 / D43</f>
        <v>2141.9606219091897</v>
      </c>
      <c r="F43" s="6"/>
    </row>
    <row r="44" spans="2:6">
      <c r="B44" s="2"/>
      <c r="C44" s="2">
        <f>AVERAGE(C42:C43)</f>
        <v>3140.3862864971152</v>
      </c>
      <c r="D44" s="2">
        <f>AVERAGE(D42:D43)</f>
        <v>1.5939452648162802</v>
      </c>
      <c r="E44" s="10">
        <f>AVERAGE(E42:F43)</f>
        <v>1983.3197498944537</v>
      </c>
      <c r="F44" s="10"/>
    </row>
  </sheetData>
  <mergeCells count="41">
    <mergeCell ref="E4:F4"/>
    <mergeCell ref="E5:F5"/>
    <mergeCell ref="E6:F6"/>
    <mergeCell ref="E7:F7"/>
    <mergeCell ref="B2:C2"/>
    <mergeCell ref="I3:J3"/>
    <mergeCell ref="I4:J4"/>
    <mergeCell ref="B22:C22"/>
    <mergeCell ref="E23:F23"/>
    <mergeCell ref="E24:F24"/>
    <mergeCell ref="E8:F8"/>
    <mergeCell ref="E9:F9"/>
    <mergeCell ref="B12:C12"/>
    <mergeCell ref="E13:F13"/>
    <mergeCell ref="E14:F14"/>
    <mergeCell ref="E15:F15"/>
    <mergeCell ref="E16:F16"/>
    <mergeCell ref="E17:F17"/>
    <mergeCell ref="E18:F18"/>
    <mergeCell ref="E19:F19"/>
    <mergeCell ref="E3:F3"/>
    <mergeCell ref="E35:F35"/>
    <mergeCell ref="E36:F36"/>
    <mergeCell ref="E37:F37"/>
    <mergeCell ref="I5:J5"/>
    <mergeCell ref="I6:J6"/>
    <mergeCell ref="B32:C32"/>
    <mergeCell ref="E33:F33"/>
    <mergeCell ref="E34:F34"/>
    <mergeCell ref="E27:F27"/>
    <mergeCell ref="E28:F28"/>
    <mergeCell ref="E29:F29"/>
    <mergeCell ref="E25:F25"/>
    <mergeCell ref="E26:F26"/>
    <mergeCell ref="I25:M25"/>
    <mergeCell ref="I26:M26"/>
    <mergeCell ref="E44:F44"/>
    <mergeCell ref="B40:C40"/>
    <mergeCell ref="E41:F41"/>
    <mergeCell ref="E42:F42"/>
    <mergeCell ref="E43:F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2022-10-08T09:23:09Z</dcterms:created>
  <dcterms:modified xsi:type="dcterms:W3CDTF">2022-10-10T13:03:10Z</dcterms:modified>
  <cp:category/>
  <cp:contentStatus/>
</cp:coreProperties>
</file>