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ne\Downloads\"/>
    </mc:Choice>
  </mc:AlternateContent>
  <xr:revisionPtr revIDLastSave="0" documentId="13_ncr:1_{DF074671-6AAF-495F-95AD-CF1F0670B3E1}" xr6:coauthVersionLast="47" xr6:coauthVersionMax="47" xr10:uidLastSave="{00000000-0000-0000-0000-000000000000}"/>
  <bookViews>
    <workbookView xWindow="-108" yWindow="-108" windowWidth="23256" windowHeight="12456" tabRatio="860" activeTab="1" xr2:uid="{00000000-000D-0000-FFFF-FFFF00000000}"/>
  </bookViews>
  <sheets>
    <sheet name="Products" sheetId="1" r:id="rId1"/>
    <sheet name="Sum Of Quantity According to pr" sheetId="3" r:id="rId2"/>
    <sheet name="Orders" sheetId="2" r:id="rId3"/>
  </sheet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2" i="1"/>
  <c r="D3" i="1"/>
  <c r="D4" i="1"/>
  <c r="D5" i="1"/>
  <c r="D6" i="1"/>
  <c r="D7" i="1"/>
  <c r="G3" i="2"/>
  <c r="G4" i="2"/>
  <c r="G5" i="2"/>
  <c r="G6" i="2"/>
  <c r="G7" i="2"/>
  <c r="G2" i="2"/>
  <c r="F6" i="2"/>
  <c r="F7" i="2"/>
  <c r="E3" i="2"/>
  <c r="H3" i="2" s="1"/>
  <c r="E4" i="2"/>
  <c r="H4" i="2" s="1"/>
  <c r="E5" i="2"/>
  <c r="H5" i="2" s="1"/>
  <c r="E6" i="2"/>
  <c r="H6" i="2" s="1"/>
  <c r="E7" i="2"/>
  <c r="H7" i="2" s="1"/>
  <c r="E2" i="2"/>
  <c r="I10" i="2" s="1"/>
  <c r="D3" i="2"/>
  <c r="D4" i="2"/>
  <c r="D5" i="2"/>
  <c r="D6" i="2"/>
  <c r="D7" i="2"/>
  <c r="F5" i="2" l="1"/>
  <c r="F4" i="2"/>
  <c r="H2" i="2"/>
  <c r="F3" i="2"/>
  <c r="F2" i="2"/>
</calcChain>
</file>

<file path=xl/sharedStrings.xml><?xml version="1.0" encoding="utf-8"?>
<sst xmlns="http://schemas.openxmlformats.org/spreadsheetml/2006/main" count="28" uniqueCount="21">
  <si>
    <t>ProductID</t>
  </si>
  <si>
    <t>Product</t>
  </si>
  <si>
    <t>Price</t>
  </si>
  <si>
    <t>Product A</t>
  </si>
  <si>
    <t>Product B</t>
  </si>
  <si>
    <t>Product C</t>
  </si>
  <si>
    <t>Product D</t>
  </si>
  <si>
    <t>Product E</t>
  </si>
  <si>
    <t>Product F</t>
  </si>
  <si>
    <t>OrderID</t>
  </si>
  <si>
    <t>Quantity</t>
  </si>
  <si>
    <t>Procduct Name</t>
  </si>
  <si>
    <t>Product Price</t>
  </si>
  <si>
    <t>Total Price</t>
  </si>
  <si>
    <t>Product Exists</t>
  </si>
  <si>
    <t>Discounted Price</t>
  </si>
  <si>
    <t>Maximum Order Value</t>
  </si>
  <si>
    <r>
      <t xml:space="preserve">            </t>
    </r>
    <r>
      <rPr>
        <b/>
        <sz val="11"/>
        <color theme="1"/>
        <rFont val="Calibri"/>
        <family val="2"/>
        <scheme val="minor"/>
      </rPr>
      <t xml:space="preserve"> Ordered Status</t>
    </r>
  </si>
  <si>
    <t>Row Labels</t>
  </si>
  <si>
    <t>Grand Total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</si>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</sst>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ash patil" refreshedDate="45562.849014120373" createdVersion="8" refreshedVersion="8" minRefreshableVersion="3" recordCount="6" xr:uid="{D9BD4D48-458E-4E2B-92B4-6EE1E61B070A}">
  <cacheSource type="worksheet">
    <worksheetSource ref="C1:D7" sheet="Orders"/>
  </cacheSource>
  <cacheFields count="2">
    <cacheField name="Quantity" numFmtId="0">
      <sharedItems containsSemiMixedTypes="0" containsString="0" containsNumber="1" containsInteger="1" minValue="1" maxValue="6"/>
    </cacheField>
    <cacheField name="Procduct Name" numFmtId="0">
      <sharedItems count="6">
        <s v="Product A"/>
        <s v="Product C"/>
        <s v="Product E"/>
        <s v="Product F"/>
        <s v="Product B"/>
        <s v="Product 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n v="2"/>
    <x v="0"/>
  </r>
  <r>
    <n v="1"/>
    <x v="1"/>
  </r>
  <r>
    <n v="4"/>
    <x v="2"/>
  </r>
  <r>
    <n v="3"/>
    <x v="3"/>
  </r>
  <r>
    <n v="5"/>
    <x v="4"/>
  </r>
  <r>
    <n v="6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D4635A-58C4-4FDD-8E3D-E9C02B94F947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2">
    <pivotField dataField="1" showAll="0"/>
    <pivotField axis="axisRow" showAll="0">
      <items count="7">
        <item x="0"/>
        <item x="4"/>
        <item x="1"/>
        <item x="5"/>
        <item x="2"/>
        <item x="3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Quantity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G3" sqref="G3"/>
    </sheetView>
  </sheetViews>
  <sheetFormatPr defaultRowHeight="14.4" x14ac:dyDescent="0.3"/>
  <cols>
    <col min="3" max="3" width="8.88671875" customWidth="1"/>
    <col min="4" max="4" width="26.88671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t="s">
        <v>17</v>
      </c>
    </row>
    <row r="2" spans="1:4" x14ac:dyDescent="0.3">
      <c r="A2">
        <v>101</v>
      </c>
      <c r="B2" t="s">
        <v>3</v>
      </c>
      <c r="C2">
        <v>120</v>
      </c>
      <c r="D2" t="str">
        <f>IF(ISNA(VLOOKUP(A2, Orders!$B$2:$B$7, 1, FALSE)), "Not Ordered", "Ordered")</f>
        <v>Ordered</v>
      </c>
    </row>
    <row r="3" spans="1:4" x14ac:dyDescent="0.3">
      <c r="A3">
        <v>102</v>
      </c>
      <c r="B3" t="s">
        <v>4</v>
      </c>
      <c r="C3">
        <v>150</v>
      </c>
      <c r="D3" t="str">
        <f>IF(ISNA(VLOOKUP(A3, Orders!$B$2:$B$7, 1, FALSE)), "Not Ordered", "Ordered")</f>
        <v>Ordered</v>
      </c>
    </row>
    <row r="4" spans="1:4" x14ac:dyDescent="0.3">
      <c r="A4">
        <v>103</v>
      </c>
      <c r="B4" t="s">
        <v>5</v>
      </c>
      <c r="C4">
        <v>200</v>
      </c>
      <c r="D4" t="str">
        <f>IF(ISNA(VLOOKUP(A4, Orders!$B$2:$B$7, 1, FALSE)), "Not Ordered", "Ordered")</f>
        <v>Ordered</v>
      </c>
    </row>
    <row r="5" spans="1:4" x14ac:dyDescent="0.3">
      <c r="A5">
        <v>104</v>
      </c>
      <c r="B5" t="s">
        <v>6</v>
      </c>
      <c r="C5">
        <v>90</v>
      </c>
      <c r="D5" t="str">
        <f>IF(ISNA(VLOOKUP(A5, Orders!$B$2:$B$7, 1, FALSE)), "Not Ordered", "Ordered")</f>
        <v>Ordered</v>
      </c>
    </row>
    <row r="6" spans="1:4" x14ac:dyDescent="0.3">
      <c r="A6">
        <v>105</v>
      </c>
      <c r="B6" t="s">
        <v>7</v>
      </c>
      <c r="C6">
        <v>220</v>
      </c>
      <c r="D6" t="str">
        <f>IF(ISNA(VLOOKUP(A6, Orders!$B$2:$B$7, 1, FALSE)), "Not Ordered", "Ordered")</f>
        <v>Ordered</v>
      </c>
    </row>
    <row r="7" spans="1:4" x14ac:dyDescent="0.3">
      <c r="A7">
        <v>106</v>
      </c>
      <c r="B7" t="s">
        <v>8</v>
      </c>
      <c r="C7">
        <v>130</v>
      </c>
      <c r="D7" t="str">
        <f>IF(ISNA(VLOOKUP(A7, Orders!$B$2:$B$7, 1, FALSE)), "Not Ordered", "Ordered")</f>
        <v>Ordered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40C41-4380-443B-9CF8-E45B06DCD711}">
  <dimension ref="A3:B10"/>
  <sheetViews>
    <sheetView tabSelected="1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3" spans="1:2" x14ac:dyDescent="0.3">
      <c r="A3" s="6" t="s">
        <v>18</v>
      </c>
      <c r="B3" t="s">
        <v>20</v>
      </c>
    </row>
    <row r="4" spans="1:2" x14ac:dyDescent="0.3">
      <c r="A4" s="7" t="s">
        <v>3</v>
      </c>
      <c r="B4" s="8">
        <v>2</v>
      </c>
    </row>
    <row r="5" spans="1:2" x14ac:dyDescent="0.3">
      <c r="A5" s="7" t="s">
        <v>4</v>
      </c>
      <c r="B5" s="8">
        <v>5</v>
      </c>
    </row>
    <row r="6" spans="1:2" x14ac:dyDescent="0.3">
      <c r="A6" s="7" t="s">
        <v>5</v>
      </c>
      <c r="B6" s="8">
        <v>1</v>
      </c>
    </row>
    <row r="7" spans="1:2" x14ac:dyDescent="0.3">
      <c r="A7" s="7" t="s">
        <v>6</v>
      </c>
      <c r="B7" s="8">
        <v>6</v>
      </c>
    </row>
    <row r="8" spans="1:2" x14ac:dyDescent="0.3">
      <c r="A8" s="7" t="s">
        <v>7</v>
      </c>
      <c r="B8" s="8">
        <v>4</v>
      </c>
    </row>
    <row r="9" spans="1:2" x14ac:dyDescent="0.3">
      <c r="A9" s="7" t="s">
        <v>8</v>
      </c>
      <c r="B9" s="8">
        <v>3</v>
      </c>
    </row>
    <row r="10" spans="1:2" x14ac:dyDescent="0.3">
      <c r="A10" s="7" t="s">
        <v>19</v>
      </c>
      <c r="B10" s="8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workbookViewId="0">
      <selection activeCell="C1" sqref="C1:D7"/>
    </sheetView>
  </sheetViews>
  <sheetFormatPr defaultRowHeight="14.4" x14ac:dyDescent="0.3"/>
  <cols>
    <col min="3" max="3" width="44.77734375" customWidth="1"/>
    <col min="4" max="5" width="17.77734375" customWidth="1"/>
    <col min="7" max="7" width="17.6640625" customWidth="1"/>
    <col min="8" max="8" width="27.109375" customWidth="1"/>
    <col min="11" max="11" width="17.88671875" customWidth="1"/>
  </cols>
  <sheetData>
    <row r="1" spans="1:11" x14ac:dyDescent="0.3">
      <c r="A1" s="1" t="s">
        <v>9</v>
      </c>
      <c r="B1" s="1" t="s">
        <v>0</v>
      </c>
      <c r="C1" s="1" t="s">
        <v>10</v>
      </c>
      <c r="D1" s="2" t="s">
        <v>11</v>
      </c>
      <c r="E1" s="2" t="s">
        <v>12</v>
      </c>
      <c r="F1" s="2" t="s">
        <v>13</v>
      </c>
      <c r="G1" s="4" t="s">
        <v>14</v>
      </c>
      <c r="H1" s="5" t="s">
        <v>15</v>
      </c>
      <c r="K1" s="4"/>
    </row>
    <row r="2" spans="1:11" x14ac:dyDescent="0.3">
      <c r="A2">
        <v>1</v>
      </c>
      <c r="B2">
        <v>101</v>
      </c>
      <c r="C2">
        <v>2</v>
      </c>
      <c r="D2" s="3" t="str">
        <f>VLOOKUP(B2, Products!$A$2:$C$7, 2, FALSE)</f>
        <v>Product A</v>
      </c>
      <c r="E2">
        <f>VLOOKUP(B2, Products!$A$2:$C$7, 3, FALSE)</f>
        <v>120</v>
      </c>
      <c r="F2">
        <f>C2 * E2</f>
        <v>240</v>
      </c>
      <c r="G2" t="str">
        <f>IF(ISNA(VLOOKUP(B2, Products!$A$2:$A$7, 1, FALSE)), "Not Found", "Exists")</f>
        <v>Exists</v>
      </c>
      <c r="H2">
        <f>E2 * 0.9</f>
        <v>108</v>
      </c>
    </row>
    <row r="3" spans="1:11" x14ac:dyDescent="0.3">
      <c r="A3">
        <v>2</v>
      </c>
      <c r="B3">
        <v>103</v>
      </c>
      <c r="C3">
        <v>1</v>
      </c>
      <c r="D3" s="3" t="str">
        <f>VLOOKUP(B3, Products!$A$2:$C$7, 2, FALSE)</f>
        <v>Product C</v>
      </c>
      <c r="E3">
        <f>VLOOKUP(B3, Products!$A$2:$C$7, 3, FALSE)</f>
        <v>200</v>
      </c>
      <c r="F3">
        <f t="shared" ref="F3:F7" si="0">C3 * E3</f>
        <v>200</v>
      </c>
      <c r="G3" t="str">
        <f>IF(ISNA(VLOOKUP(B3, Products!$A$2:$A$7, 1, FALSE)), "Not Found", "Exists")</f>
        <v>Exists</v>
      </c>
      <c r="H3">
        <f t="shared" ref="H3:H7" si="1">E3 * 0.9</f>
        <v>180</v>
      </c>
    </row>
    <row r="4" spans="1:11" x14ac:dyDescent="0.3">
      <c r="A4">
        <v>3</v>
      </c>
      <c r="B4">
        <v>105</v>
      </c>
      <c r="C4">
        <v>4</v>
      </c>
      <c r="D4" s="3" t="str">
        <f>VLOOKUP(B4, Products!$A$2:$C$7, 2, FALSE)</f>
        <v>Product E</v>
      </c>
      <c r="E4">
        <f>VLOOKUP(B4, Products!$A$2:$C$7, 3, FALSE)</f>
        <v>220</v>
      </c>
      <c r="F4">
        <f t="shared" si="0"/>
        <v>880</v>
      </c>
      <c r="G4" t="str">
        <f>IF(ISNA(VLOOKUP(B4, Products!$A$2:$A$7, 1, FALSE)), "Not Found", "Exists")</f>
        <v>Exists</v>
      </c>
      <c r="H4">
        <f t="shared" si="1"/>
        <v>198</v>
      </c>
    </row>
    <row r="5" spans="1:11" x14ac:dyDescent="0.3">
      <c r="A5">
        <v>4</v>
      </c>
      <c r="B5">
        <v>106</v>
      </c>
      <c r="C5">
        <v>3</v>
      </c>
      <c r="D5" s="3" t="str">
        <f>VLOOKUP(B5, Products!$A$2:$C$7, 2, FALSE)</f>
        <v>Product F</v>
      </c>
      <c r="E5">
        <f>VLOOKUP(B5, Products!$A$2:$C$7, 3, FALSE)</f>
        <v>130</v>
      </c>
      <c r="F5">
        <f t="shared" si="0"/>
        <v>390</v>
      </c>
      <c r="G5" t="str">
        <f>IF(ISNA(VLOOKUP(B5, Products!$A$2:$A$7, 1, FALSE)), "Not Found", "Exists")</f>
        <v>Exists</v>
      </c>
      <c r="H5">
        <f t="shared" si="1"/>
        <v>117</v>
      </c>
    </row>
    <row r="6" spans="1:11" x14ac:dyDescent="0.3">
      <c r="A6">
        <v>5</v>
      </c>
      <c r="B6">
        <v>102</v>
      </c>
      <c r="C6">
        <v>5</v>
      </c>
      <c r="D6" s="3" t="str">
        <f>VLOOKUP(B6, Products!$A$2:$C$7, 2, FALSE)</f>
        <v>Product B</v>
      </c>
      <c r="E6">
        <f>VLOOKUP(B6, Products!$A$2:$C$7, 3, FALSE)</f>
        <v>150</v>
      </c>
      <c r="F6">
        <f t="shared" si="0"/>
        <v>750</v>
      </c>
      <c r="G6" t="str">
        <f>IF(ISNA(VLOOKUP(B6, Products!$A$2:$A$7, 1, FALSE)), "Not Found", "Exists")</f>
        <v>Exists</v>
      </c>
      <c r="H6">
        <f t="shared" si="1"/>
        <v>135</v>
      </c>
    </row>
    <row r="7" spans="1:11" x14ac:dyDescent="0.3">
      <c r="A7">
        <v>6</v>
      </c>
      <c r="B7">
        <v>104</v>
      </c>
      <c r="C7">
        <v>6</v>
      </c>
      <c r="D7" s="3" t="str">
        <f>VLOOKUP(B7, Products!$A$2:$C$7, 2, FALSE)</f>
        <v>Product D</v>
      </c>
      <c r="E7">
        <f>VLOOKUP(B7, Products!$A$2:$C$7, 3, FALSE)</f>
        <v>90</v>
      </c>
      <c r="F7">
        <f t="shared" si="0"/>
        <v>540</v>
      </c>
      <c r="G7" t="str">
        <f>IF(ISNA(VLOOKUP(B7, Products!$A$2:$A$7, 1, FALSE)), "Not Found", "Exists")</f>
        <v>Exists</v>
      </c>
      <c r="H7">
        <f t="shared" si="1"/>
        <v>81</v>
      </c>
    </row>
    <row r="10" spans="1:11" x14ac:dyDescent="0.3">
      <c r="H10" s="4" t="s">
        <v>16</v>
      </c>
      <c r="I10" s="4">
        <f>MAX(E2:E7)</f>
        <v>220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Products</vt:lpstr>
      <vt:lpstr>Sum Of Quantity According to pr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Akash patil</cp:lastModifiedBy>
  <dcterms:created xsi:type="dcterms:W3CDTF">2024-09-27T12:56:39Z</dcterms:created>
  <dcterms:modified xsi:type="dcterms:W3CDTF">2024-09-27T14:54:53Z</dcterms:modified>
</cp:coreProperties>
</file>