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da365-my.sharepoint.com/personal/supawadee_sir_stu_nida_ac_th/Documents/BADS7105_CRM Analytics/Homework 09/"/>
    </mc:Choice>
  </mc:AlternateContent>
  <xr:revisionPtr revIDLastSave="4" documentId="13_ncr:1_{A8FCC9C0-5C25-402E-85F5-992F9AF8CBDF}" xr6:coauthVersionLast="47" xr6:coauthVersionMax="47" xr10:uidLastSave="{28632F26-55D6-441D-B8AD-D14A38DD1ED0}"/>
  <bookViews>
    <workbookView xWindow="-108" yWindow="-108" windowWidth="23256" windowHeight="12576" xr2:uid="{84ABB155-EC27-4CB1-A3DF-FA489DED2596}"/>
  </bookViews>
  <sheets>
    <sheet name="7105 Wk11 _ สไตล์การแต่งหน้าแบบ" sheetId="2" r:id="rId1"/>
    <sheet name="สไตล์การแต่งหน้า" sheetId="4" r:id="rId2"/>
    <sheet name="อายุ" sheetId="5" r:id="rId3"/>
    <sheet name="สถานะ" sheetId="6" r:id="rId4"/>
    <sheet name="ซีรี่ส์" sheetId="7" r:id="rId5"/>
  </sheets>
  <definedNames>
    <definedName name="ExternalData_1" localSheetId="0" hidden="1">'7105 Wk11 _ สไตล์การแต่งหน้าแบบ'!$A$1:$E$46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7" l="1"/>
  <c r="I12" i="7"/>
  <c r="H12" i="7"/>
  <c r="G12" i="7"/>
  <c r="F12" i="7"/>
  <c r="E12" i="7"/>
  <c r="D12" i="7"/>
  <c r="C12" i="7"/>
  <c r="J11" i="7"/>
  <c r="I11" i="7"/>
  <c r="H11" i="7"/>
  <c r="H13" i="7" s="1"/>
  <c r="G11" i="7"/>
  <c r="F11" i="7"/>
  <c r="E11" i="7"/>
  <c r="D11" i="7"/>
  <c r="C11" i="7"/>
  <c r="D13" i="6"/>
  <c r="C13" i="6"/>
  <c r="E13" i="6" s="1"/>
  <c r="D12" i="6"/>
  <c r="C12" i="6"/>
  <c r="C16" i="6" s="1"/>
  <c r="F14" i="5"/>
  <c r="F13" i="5"/>
  <c r="E13" i="5"/>
  <c r="D13" i="5"/>
  <c r="C13" i="5"/>
  <c r="F12" i="5"/>
  <c r="E12" i="5"/>
  <c r="D12" i="5"/>
  <c r="C12" i="5"/>
  <c r="F13" i="4"/>
  <c r="E13" i="4"/>
  <c r="D13" i="4"/>
  <c r="C13" i="4"/>
  <c r="C14" i="4" s="1"/>
  <c r="F12" i="4"/>
  <c r="F14" i="4" s="1"/>
  <c r="E12" i="4"/>
  <c r="E14" i="4" s="1"/>
  <c r="D12" i="4"/>
  <c r="C12" i="4"/>
  <c r="G13" i="4" l="1"/>
  <c r="C16" i="4"/>
  <c r="D14" i="4"/>
  <c r="G14" i="4" s="1"/>
  <c r="G12" i="4"/>
  <c r="E12" i="6"/>
  <c r="E14" i="6" s="1"/>
  <c r="E14" i="5"/>
  <c r="G13" i="5"/>
  <c r="D13" i="7"/>
  <c r="K11" i="7"/>
  <c r="G13" i="7"/>
  <c r="I13" i="7"/>
  <c r="E13" i="7"/>
  <c r="F13" i="7"/>
  <c r="J13" i="7"/>
  <c r="C13" i="7"/>
  <c r="C15" i="7"/>
  <c r="K12" i="7"/>
  <c r="K13" i="7" s="1"/>
  <c r="D14" i="6"/>
  <c r="C14" i="6"/>
  <c r="C16" i="5"/>
  <c r="D14" i="5"/>
  <c r="G12" i="5"/>
  <c r="C14" i="5"/>
  <c r="G1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516E4-234C-4B14-A365-85E41A946D25}" keepAlive="1" name="Query - 7105 Wk11 _ สไตล์การแต่งหน้าแบบไหนที่ชอบ" description="Connection to the '7105 Wk11 _ สไตล์การแต่งหน้าแบบไหนที่ชอบ' query in the workbook." type="5" refreshedVersion="7" background="1" saveData="1">
    <dbPr connection="Provider=Microsoft.Mashup.OleDb.1;Data Source=$Workbook$;Location=7105 Wk11 _ สไตล์การแต่งหน้าแบบไหนที่ชอบ;Extended Properties=&quot;&quot;" command="SELECT * FROM [7105 Wk11 _ สไตล์การแต่งหน้าแบบไหนที่ชอบ]"/>
  </connection>
</connections>
</file>

<file path=xl/sharedStrings.xml><?xml version="1.0" encoding="utf-8"?>
<sst xmlns="http://schemas.openxmlformats.org/spreadsheetml/2006/main" count="339" uniqueCount="46">
  <si>
    <t>อายุ</t>
  </si>
  <si>
    <t>สถานะ</t>
  </si>
  <si>
    <t>แต่งหน้าไหม?</t>
  </si>
  <si>
    <t>ชอบดูซีรีย์แนวไหน</t>
  </si>
  <si>
    <t>คุณชอบการแต่งหน้าแบบไหน</t>
  </si>
  <si>
    <t>31-35</t>
  </si>
  <si>
    <t>โสด</t>
  </si>
  <si>
    <t>แต่งบ้าง ไม่แต่งบ้าน ตามอารมณ์</t>
  </si>
  <si>
    <t>ฝรั่ง</t>
  </si>
  <si>
    <t>1</t>
  </si>
  <si>
    <t>26-30</t>
  </si>
  <si>
    <t>แต่งเบาๆ</t>
  </si>
  <si>
    <t>เกาหลี</t>
  </si>
  <si>
    <t>36 ขึ้นไป</t>
  </si>
  <si>
    <t>0</t>
  </si>
  <si>
    <t>ไม่แต่ง</t>
  </si>
  <si>
    <t>20-25</t>
  </si>
  <si>
    <t>ไม่โสด</t>
  </si>
  <si>
    <t>แต่งจัดมาก</t>
  </si>
  <si>
    <t>ไม่ดู</t>
  </si>
  <si>
    <t>ญี่ปุ่น</t>
  </si>
  <si>
    <t>ไทย</t>
  </si>
  <si>
    <t>จีน</t>
  </si>
  <si>
    <t>ไต้หวัน</t>
  </si>
  <si>
    <t>อื่นๆ</t>
  </si>
  <si>
    <t>Row Labels</t>
  </si>
  <si>
    <t>Grand Total</t>
  </si>
  <si>
    <t>Column Labels</t>
  </si>
  <si>
    <t>Count of แต่งหน้าไหม?</t>
  </si>
  <si>
    <t>Expected</t>
  </si>
  <si>
    <t>สายเกาหลี</t>
  </si>
  <si>
    <t>สายฝอ</t>
  </si>
  <si>
    <t>Total</t>
  </si>
  <si>
    <t>chi-square</t>
  </si>
  <si>
    <t>Result</t>
  </si>
  <si>
    <t>Reject H0</t>
  </si>
  <si>
    <t>Count of อายุ</t>
  </si>
  <si>
    <t>Not Reject H0</t>
  </si>
  <si>
    <t>Count of สถานะ</t>
  </si>
  <si>
    <t>สถานะไม่สัมพันธ์กับสไตล์การแต่งหน้าที่ชอบ</t>
  </si>
  <si>
    <t>อายุไม่สัมพันธ์กับสไตล์การแต่งหน้าที่ชอบ</t>
  </si>
  <si>
    <t>ลักษณะการแต่งหน้าสัมพันธ์กับสไตล์การแต่งหน้าที่ชอบ</t>
  </si>
  <si>
    <t>Count of ชอบดูซีรีย์แนวไหน</t>
  </si>
  <si>
    <t>แนวซีรี่ส์ที่ชอบ</t>
  </si>
  <si>
    <t>ลักษณะการแต่งหน้า</t>
  </si>
  <si>
    <t>แต่งบ้าง ไม่แต่งบ้าง ตามอารมณ์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</si>
</sst>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43" fontId="2" fillId="0" borderId="1" xfId="1" applyFont="1" applyBorder="1"/>
    <xf numFmtId="43" fontId="2" fillId="0" borderId="1" xfId="0" applyNumberFormat="1" applyFont="1" applyBorder="1"/>
    <xf numFmtId="0" fontId="3" fillId="0" borderId="0" xfId="0" applyFont="1"/>
    <xf numFmtId="0" fontId="2" fillId="0" borderId="5" xfId="0" applyFont="1" applyBorder="1"/>
    <xf numFmtId="43" fontId="2" fillId="0" borderId="6" xfId="1" applyFont="1" applyBorder="1"/>
    <xf numFmtId="0" fontId="2" fillId="0" borderId="5" xfId="0" applyFont="1" applyFill="1" applyBorder="1"/>
    <xf numFmtId="43" fontId="2" fillId="0" borderId="6" xfId="0" applyNumberFormat="1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2" fillId="3" borderId="12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font>
        <name val="Cordia New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mjam" refreshedDate="44305.929637499998" createdVersion="7" refreshedVersion="7" minRefreshableVersion="3" recordCount="45" xr:uid="{80411F09-B6D4-42B5-BAB9-463F4E143E06}">
  <cacheSource type="worksheet">
    <worksheetSource name="_7105_Wk11___สไตล_การแต_งหน_าแบบไหนท__ชอบ"/>
  </cacheSource>
  <cacheFields count="5">
    <cacheField name="อายุ" numFmtId="0">
      <sharedItems count="4">
        <s v="31-35"/>
        <s v="26-30"/>
        <s v="36 ขึ้นไป"/>
        <s v="20-25"/>
      </sharedItems>
    </cacheField>
    <cacheField name="สถานะ" numFmtId="0">
      <sharedItems count="2">
        <s v="โสด"/>
        <s v="ไม่โสด"/>
      </sharedItems>
    </cacheField>
    <cacheField name="แต่งหน้าไหม?" numFmtId="0">
      <sharedItems count="4">
        <s v="แต่งบ้าง ไม่แต่งบ้าน ตามอารมณ์"/>
        <s v="แต่งเบาๆ"/>
        <s v="ไม่แต่ง"/>
        <s v="แต่งจัดมาก"/>
      </sharedItems>
    </cacheField>
    <cacheField name="ชอบดูซีรีย์แนวไหน" numFmtId="0">
      <sharedItems count="8">
        <s v="ฝรั่ง"/>
        <s v="เกาหลี"/>
        <s v="ไม่ดู"/>
        <s v="ญี่ปุ่น"/>
        <s v="ไทย"/>
        <s v="จีน"/>
        <s v="ไต้หวัน"/>
        <s v="อื่นๆ"/>
      </sharedItems>
    </cacheField>
    <cacheField name="คุณชอบการแต่งหน้าแบบไหน" numFmtId="0">
      <sharedItems count="2">
        <s v="1"/>
        <s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x v="0"/>
  </r>
  <r>
    <x v="1"/>
    <x v="0"/>
    <x v="1"/>
    <x v="1"/>
    <x v="0"/>
  </r>
  <r>
    <x v="1"/>
    <x v="0"/>
    <x v="1"/>
    <x v="1"/>
    <x v="0"/>
  </r>
  <r>
    <x v="2"/>
    <x v="0"/>
    <x v="1"/>
    <x v="1"/>
    <x v="0"/>
  </r>
  <r>
    <x v="2"/>
    <x v="0"/>
    <x v="1"/>
    <x v="0"/>
    <x v="0"/>
  </r>
  <r>
    <x v="1"/>
    <x v="0"/>
    <x v="0"/>
    <x v="1"/>
    <x v="0"/>
  </r>
  <r>
    <x v="1"/>
    <x v="0"/>
    <x v="1"/>
    <x v="1"/>
    <x v="1"/>
  </r>
  <r>
    <x v="1"/>
    <x v="0"/>
    <x v="2"/>
    <x v="0"/>
    <x v="0"/>
  </r>
  <r>
    <x v="3"/>
    <x v="0"/>
    <x v="1"/>
    <x v="1"/>
    <x v="0"/>
  </r>
  <r>
    <x v="1"/>
    <x v="0"/>
    <x v="0"/>
    <x v="1"/>
    <x v="0"/>
  </r>
  <r>
    <x v="3"/>
    <x v="0"/>
    <x v="0"/>
    <x v="1"/>
    <x v="0"/>
  </r>
  <r>
    <x v="1"/>
    <x v="0"/>
    <x v="0"/>
    <x v="1"/>
    <x v="0"/>
  </r>
  <r>
    <x v="3"/>
    <x v="0"/>
    <x v="0"/>
    <x v="1"/>
    <x v="0"/>
  </r>
  <r>
    <x v="3"/>
    <x v="0"/>
    <x v="1"/>
    <x v="1"/>
    <x v="0"/>
  </r>
  <r>
    <x v="0"/>
    <x v="0"/>
    <x v="0"/>
    <x v="1"/>
    <x v="0"/>
  </r>
  <r>
    <x v="0"/>
    <x v="0"/>
    <x v="0"/>
    <x v="1"/>
    <x v="0"/>
  </r>
  <r>
    <x v="3"/>
    <x v="0"/>
    <x v="1"/>
    <x v="0"/>
    <x v="0"/>
  </r>
  <r>
    <x v="0"/>
    <x v="1"/>
    <x v="3"/>
    <x v="0"/>
    <x v="1"/>
  </r>
  <r>
    <x v="1"/>
    <x v="0"/>
    <x v="1"/>
    <x v="0"/>
    <x v="1"/>
  </r>
  <r>
    <x v="0"/>
    <x v="0"/>
    <x v="2"/>
    <x v="0"/>
    <x v="0"/>
  </r>
  <r>
    <x v="0"/>
    <x v="0"/>
    <x v="1"/>
    <x v="1"/>
    <x v="0"/>
  </r>
  <r>
    <x v="3"/>
    <x v="0"/>
    <x v="0"/>
    <x v="1"/>
    <x v="0"/>
  </r>
  <r>
    <x v="0"/>
    <x v="0"/>
    <x v="1"/>
    <x v="2"/>
    <x v="0"/>
  </r>
  <r>
    <x v="1"/>
    <x v="0"/>
    <x v="1"/>
    <x v="3"/>
    <x v="0"/>
  </r>
  <r>
    <x v="2"/>
    <x v="0"/>
    <x v="2"/>
    <x v="1"/>
    <x v="0"/>
  </r>
  <r>
    <x v="0"/>
    <x v="1"/>
    <x v="0"/>
    <x v="4"/>
    <x v="0"/>
  </r>
  <r>
    <x v="0"/>
    <x v="0"/>
    <x v="0"/>
    <x v="5"/>
    <x v="0"/>
  </r>
  <r>
    <x v="0"/>
    <x v="0"/>
    <x v="0"/>
    <x v="4"/>
    <x v="0"/>
  </r>
  <r>
    <x v="0"/>
    <x v="0"/>
    <x v="0"/>
    <x v="6"/>
    <x v="0"/>
  </r>
  <r>
    <x v="3"/>
    <x v="0"/>
    <x v="0"/>
    <x v="1"/>
    <x v="0"/>
  </r>
  <r>
    <x v="1"/>
    <x v="1"/>
    <x v="1"/>
    <x v="1"/>
    <x v="0"/>
  </r>
  <r>
    <x v="1"/>
    <x v="1"/>
    <x v="1"/>
    <x v="1"/>
    <x v="0"/>
  </r>
  <r>
    <x v="1"/>
    <x v="1"/>
    <x v="1"/>
    <x v="3"/>
    <x v="0"/>
  </r>
  <r>
    <x v="1"/>
    <x v="0"/>
    <x v="0"/>
    <x v="1"/>
    <x v="0"/>
  </r>
  <r>
    <x v="3"/>
    <x v="0"/>
    <x v="2"/>
    <x v="7"/>
    <x v="0"/>
  </r>
  <r>
    <x v="0"/>
    <x v="0"/>
    <x v="1"/>
    <x v="1"/>
    <x v="0"/>
  </r>
  <r>
    <x v="3"/>
    <x v="0"/>
    <x v="1"/>
    <x v="1"/>
    <x v="0"/>
  </r>
  <r>
    <x v="2"/>
    <x v="0"/>
    <x v="0"/>
    <x v="5"/>
    <x v="0"/>
  </r>
  <r>
    <x v="1"/>
    <x v="1"/>
    <x v="2"/>
    <x v="0"/>
    <x v="0"/>
  </r>
  <r>
    <x v="0"/>
    <x v="0"/>
    <x v="1"/>
    <x v="3"/>
    <x v="0"/>
  </r>
  <r>
    <x v="1"/>
    <x v="0"/>
    <x v="0"/>
    <x v="0"/>
    <x v="0"/>
  </r>
  <r>
    <x v="2"/>
    <x v="0"/>
    <x v="0"/>
    <x v="1"/>
    <x v="0"/>
  </r>
  <r>
    <x v="0"/>
    <x v="0"/>
    <x v="1"/>
    <x v="5"/>
    <x v="0"/>
  </r>
  <r>
    <x v="1"/>
    <x v="0"/>
    <x v="2"/>
    <x v="4"/>
    <x v="0"/>
  </r>
  <r>
    <x v="1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8ECF-55C6-43DB-A539-DBFE4B8D092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G7" firstHeaderRow="1" firstDataRow="2" firstDataCol="1"/>
  <pivotFields count="5"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แต่งหน้าไหม?" fld="2" subtotal="count" baseField="0" baseItem="0"/>
  </dataFields>
  <formats count="20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2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4" type="button" dataOnly="0" labelOnly="1" outline="0" axis="axisRow" fieldPosition="0"/>
    </format>
    <format dxfId="67">
      <pivotArea dataOnly="0" labelOnly="1" fieldPosition="0">
        <references count="1">
          <reference field="4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4" type="button" dataOnly="0" labelOnly="1" outline="0" axis="axisRow" fieldPosition="0"/>
    </format>
    <format dxfId="57">
      <pivotArea dataOnly="0" labelOnly="1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F325E-C032-4F3A-8206-A62CE0E8DAD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G7" firstHeaderRow="1" firstDataRow="2" firstDataCol="1"/>
  <pivotFields count="5">
    <pivotField axis="axisCol" dataField="1" showAll="0">
      <items count="5">
        <item x="3"/>
        <item x="1"/>
        <item x="0"/>
        <item x="2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อายุ" fld="0" subtotal="count" baseField="0" baseItem="0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2" type="button" dataOnly="0" labelOnly="1" outline="0"/>
    </format>
    <format dxfId="49">
      <pivotArea type="topRight" dataOnly="0" labelOnly="1" outline="0" fieldPosition="0"/>
    </format>
    <format dxfId="48">
      <pivotArea field="4" type="button" dataOnly="0" labelOnly="1" outline="0" axis="axisRow" fieldPosition="0"/>
    </format>
    <format dxfId="47">
      <pivotArea dataOnly="0" labelOnly="1" fieldPosition="0">
        <references count="1">
          <reference field="4" count="0"/>
        </references>
      </pivotArea>
    </format>
    <format dxfId="46">
      <pivotArea dataOnly="0" labelOnly="1" grandRow="1" outline="0" fieldPosition="0"/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" type="button" dataOnly="0" labelOnly="1" outline="0"/>
    </format>
    <format dxfId="40">
      <pivotArea type="topRight" dataOnly="0" labelOnly="1" outline="0" fieldPosition="0"/>
    </format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5EC40-723D-417A-8883-63B6BDB74DA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E7" firstHeaderRow="1" firstDataRow="2" firstDataCol="1"/>
  <pivotFields count="5">
    <pivotField showAll="0">
      <items count="5">
        <item x="3"/>
        <item x="1"/>
        <item x="0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สถานะ" fld="1" subtotal="count" baseField="0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" type="button" dataOnly="0" labelOnly="1" outline="0"/>
    </format>
    <format dxfId="31">
      <pivotArea type="topRight" dataOnly="0" labelOnly="1" outline="0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/>
    </format>
    <format dxfId="22">
      <pivotArea type="topRight" dataOnly="0" labelOnly="1" outline="0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AF991-2EE2-4C06-85FC-498FC74F8B1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K7" firstHeaderRow="1" firstDataRow="2" firstDataCol="1"/>
  <pivotFields count="5">
    <pivotField showAll="0">
      <items count="5">
        <item x="3"/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Col" dataField="1" showAll="0">
      <items count="9">
        <item x="1"/>
        <item x="5"/>
        <item x="3"/>
        <item x="6"/>
        <item x="4"/>
        <item x="0"/>
        <item x="2"/>
        <item x="7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ชอบดูซีรีย์แนวไหน" fld="3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2" type="button" dataOnly="0" labelOnly="1" outline="0"/>
    </format>
    <format dxfId="13">
      <pivotArea type="topRight" dataOnly="0" labelOnly="1" outline="0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" type="button" dataOnly="0" labelOnly="1" outline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5657BF-A835-4F86-A579-85C7F55021F1}" autoFormatId="16" applyNumberFormats="0" applyBorderFormats="0" applyFontFormats="0" applyPatternFormats="0" applyAlignmentFormats="0" applyWidthHeightFormats="0">
  <queryTableRefresh nextId="7">
    <queryTableFields count="5">
      <queryTableField id="2" name="อายุ" tableColumnId="2"/>
      <queryTableField id="3" name="สถานะ" tableColumnId="3"/>
      <queryTableField id="4" name="แต่งหน้าไหม?" tableColumnId="4"/>
      <queryTableField id="5" name="ชอบดูซีรีย์แนวไหน" tableColumnId="5"/>
      <queryTableField id="6" name="คุณชอบการแต่งหน้าแบบไหน" tableColumnId="6"/>
    </queryTableFields>
    <queryTableDeletedFields count="1">
      <deletedField name="ประทับเวลา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58103-2C48-400D-8B90-11ED5E4A17D9}" name="_7105_Wk11___สไตล_การแต_งหน_าแบบไหนท__ชอบ" displayName="_7105_Wk11___สไตล_การแต_งหน_าแบบไหนท__ชอบ" ref="A1:E46" tableType="queryTable" totalsRowShown="0">
  <autoFilter ref="A1:E46" xr:uid="{E865A766-EBD6-449F-8498-124809F15411}"/>
  <tableColumns count="5">
    <tableColumn id="2" xr3:uid="{93BB3C8B-6A00-4AB5-8281-53108D83CD94}" uniqueName="2" name="อายุ" queryTableFieldId="2" dataDxfId="78"/>
    <tableColumn id="3" xr3:uid="{1529D41E-E265-45D2-870F-D441140F756E}" uniqueName="3" name="สถานะ" queryTableFieldId="3" dataDxfId="77"/>
    <tableColumn id="4" xr3:uid="{7FD8B6F1-D962-499D-A831-4D7937F8319A}" uniqueName="4" name="แต่งหน้าไหม?" queryTableFieldId="4" dataDxfId="76"/>
    <tableColumn id="5" xr3:uid="{282FFC50-3AF5-47B0-B0B1-CE3DBA9020E0}" uniqueName="5" name="ชอบดูซีรีย์แนวไหน" queryTableFieldId="5" dataDxfId="75"/>
    <tableColumn id="6" xr3:uid="{17DE9632-4E98-4E2B-BA6B-CEAD6E037126}" uniqueName="6" name="คุณชอบการแต่งหน้าแบบไหน" queryTableFieldId="6" dataDxfId="7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D9D-A31C-4194-89DA-549CA29A2FAD}">
  <dimension ref="A1:H46"/>
  <sheetViews>
    <sheetView tabSelected="1" workbookViewId="0">
      <selection activeCell="H17" sqref="H17"/>
    </sheetView>
  </sheetViews>
  <sheetFormatPr defaultRowHeight="14.4"/>
  <cols>
    <col min="1" max="1" width="7.88671875" customWidth="1"/>
    <col min="2" max="2" width="9.109375" bestFit="1" customWidth="1"/>
    <col min="3" max="3" width="27.44140625" customWidth="1"/>
    <col min="4" max="4" width="20.33203125" bestFit="1" customWidth="1"/>
    <col min="5" max="5" width="30.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>
        <v>1</v>
      </c>
      <c r="H2" t="s">
        <v>30</v>
      </c>
    </row>
    <row r="3" spans="1:8">
      <c r="A3" s="1" t="s">
        <v>10</v>
      </c>
      <c r="B3" s="1" t="s">
        <v>6</v>
      </c>
      <c r="C3" s="1" t="s">
        <v>11</v>
      </c>
      <c r="D3" s="1" t="s">
        <v>12</v>
      </c>
      <c r="E3" s="1" t="s">
        <v>9</v>
      </c>
      <c r="G3">
        <v>0</v>
      </c>
      <c r="H3" t="s">
        <v>31</v>
      </c>
    </row>
    <row r="4" spans="1:8">
      <c r="A4" s="1" t="s">
        <v>10</v>
      </c>
      <c r="B4" s="1" t="s">
        <v>6</v>
      </c>
      <c r="C4" s="1" t="s">
        <v>11</v>
      </c>
      <c r="D4" s="1" t="s">
        <v>12</v>
      </c>
      <c r="E4" s="1" t="s">
        <v>9</v>
      </c>
    </row>
    <row r="5" spans="1:8">
      <c r="A5" s="1" t="s">
        <v>13</v>
      </c>
      <c r="B5" s="1" t="s">
        <v>6</v>
      </c>
      <c r="C5" s="1" t="s">
        <v>11</v>
      </c>
      <c r="D5" s="1" t="s">
        <v>12</v>
      </c>
      <c r="E5" s="1" t="s">
        <v>9</v>
      </c>
    </row>
    <row r="6" spans="1:8">
      <c r="A6" s="1" t="s">
        <v>13</v>
      </c>
      <c r="B6" s="1" t="s">
        <v>6</v>
      </c>
      <c r="C6" s="1" t="s">
        <v>11</v>
      </c>
      <c r="D6" s="1" t="s">
        <v>8</v>
      </c>
      <c r="E6" s="1" t="s">
        <v>9</v>
      </c>
    </row>
    <row r="7" spans="1:8">
      <c r="A7" s="1" t="s">
        <v>10</v>
      </c>
      <c r="B7" s="1" t="s">
        <v>6</v>
      </c>
      <c r="C7" s="1" t="s">
        <v>7</v>
      </c>
      <c r="D7" s="1" t="s">
        <v>12</v>
      </c>
      <c r="E7" s="1" t="s">
        <v>9</v>
      </c>
    </row>
    <row r="8" spans="1:8">
      <c r="A8" s="1" t="s">
        <v>10</v>
      </c>
      <c r="B8" s="1" t="s">
        <v>6</v>
      </c>
      <c r="C8" s="1" t="s">
        <v>11</v>
      </c>
      <c r="D8" s="1" t="s">
        <v>12</v>
      </c>
      <c r="E8" s="1" t="s">
        <v>14</v>
      </c>
    </row>
    <row r="9" spans="1:8">
      <c r="A9" s="1" t="s">
        <v>10</v>
      </c>
      <c r="B9" s="1" t="s">
        <v>6</v>
      </c>
      <c r="C9" s="1" t="s">
        <v>15</v>
      </c>
      <c r="D9" s="1" t="s">
        <v>8</v>
      </c>
      <c r="E9" s="1" t="s">
        <v>9</v>
      </c>
    </row>
    <row r="10" spans="1:8">
      <c r="A10" s="1" t="s">
        <v>16</v>
      </c>
      <c r="B10" s="1" t="s">
        <v>6</v>
      </c>
      <c r="C10" s="1" t="s">
        <v>11</v>
      </c>
      <c r="D10" s="1" t="s">
        <v>12</v>
      </c>
      <c r="E10" s="1" t="s">
        <v>9</v>
      </c>
    </row>
    <row r="11" spans="1:8">
      <c r="A11" s="1" t="s">
        <v>10</v>
      </c>
      <c r="B11" s="1" t="s">
        <v>6</v>
      </c>
      <c r="C11" s="1" t="s">
        <v>7</v>
      </c>
      <c r="D11" s="1" t="s">
        <v>12</v>
      </c>
      <c r="E11" s="1" t="s">
        <v>9</v>
      </c>
    </row>
    <row r="12" spans="1:8">
      <c r="A12" s="1" t="s">
        <v>16</v>
      </c>
      <c r="B12" s="1" t="s">
        <v>6</v>
      </c>
      <c r="C12" s="1" t="s">
        <v>7</v>
      </c>
      <c r="D12" s="1" t="s">
        <v>12</v>
      </c>
      <c r="E12" s="1" t="s">
        <v>9</v>
      </c>
    </row>
    <row r="13" spans="1:8">
      <c r="A13" s="1" t="s">
        <v>10</v>
      </c>
      <c r="B13" s="1" t="s">
        <v>6</v>
      </c>
      <c r="C13" s="1" t="s">
        <v>7</v>
      </c>
      <c r="D13" s="1" t="s">
        <v>12</v>
      </c>
      <c r="E13" s="1" t="s">
        <v>9</v>
      </c>
    </row>
    <row r="14" spans="1:8">
      <c r="A14" s="1" t="s">
        <v>16</v>
      </c>
      <c r="B14" s="1" t="s">
        <v>6</v>
      </c>
      <c r="C14" s="1" t="s">
        <v>7</v>
      </c>
      <c r="D14" s="1" t="s">
        <v>12</v>
      </c>
      <c r="E14" s="1" t="s">
        <v>9</v>
      </c>
    </row>
    <row r="15" spans="1:8">
      <c r="A15" s="1" t="s">
        <v>16</v>
      </c>
      <c r="B15" s="1" t="s">
        <v>6</v>
      </c>
      <c r="C15" s="1" t="s">
        <v>11</v>
      </c>
      <c r="D15" s="1" t="s">
        <v>12</v>
      </c>
      <c r="E15" s="1" t="s">
        <v>9</v>
      </c>
    </row>
    <row r="16" spans="1:8">
      <c r="A16" s="1" t="s">
        <v>5</v>
      </c>
      <c r="B16" s="1" t="s">
        <v>6</v>
      </c>
      <c r="C16" s="1" t="s">
        <v>7</v>
      </c>
      <c r="D16" s="1" t="s">
        <v>12</v>
      </c>
      <c r="E16" s="1" t="s">
        <v>9</v>
      </c>
    </row>
    <row r="17" spans="1:5">
      <c r="A17" s="1" t="s">
        <v>5</v>
      </c>
      <c r="B17" s="1" t="s">
        <v>6</v>
      </c>
      <c r="C17" s="1" t="s">
        <v>7</v>
      </c>
      <c r="D17" s="1" t="s">
        <v>12</v>
      </c>
      <c r="E17" s="1" t="s">
        <v>9</v>
      </c>
    </row>
    <row r="18" spans="1:5">
      <c r="A18" s="1" t="s">
        <v>16</v>
      </c>
      <c r="B18" s="1" t="s">
        <v>6</v>
      </c>
      <c r="C18" s="1" t="s">
        <v>11</v>
      </c>
      <c r="D18" s="1" t="s">
        <v>8</v>
      </c>
      <c r="E18" s="1" t="s">
        <v>9</v>
      </c>
    </row>
    <row r="19" spans="1:5">
      <c r="A19" s="1" t="s">
        <v>5</v>
      </c>
      <c r="B19" s="1" t="s">
        <v>17</v>
      </c>
      <c r="C19" s="1" t="s">
        <v>18</v>
      </c>
      <c r="D19" s="1" t="s">
        <v>8</v>
      </c>
      <c r="E19" s="1" t="s">
        <v>14</v>
      </c>
    </row>
    <row r="20" spans="1:5">
      <c r="A20" s="1" t="s">
        <v>10</v>
      </c>
      <c r="B20" s="1" t="s">
        <v>6</v>
      </c>
      <c r="C20" s="1" t="s">
        <v>11</v>
      </c>
      <c r="D20" s="1" t="s">
        <v>8</v>
      </c>
      <c r="E20" s="1" t="s">
        <v>14</v>
      </c>
    </row>
    <row r="21" spans="1:5">
      <c r="A21" s="1" t="s">
        <v>5</v>
      </c>
      <c r="B21" s="1" t="s">
        <v>6</v>
      </c>
      <c r="C21" s="1" t="s">
        <v>15</v>
      </c>
      <c r="D21" s="1" t="s">
        <v>8</v>
      </c>
      <c r="E21" s="1" t="s">
        <v>9</v>
      </c>
    </row>
    <row r="22" spans="1:5">
      <c r="A22" s="1" t="s">
        <v>5</v>
      </c>
      <c r="B22" s="1" t="s">
        <v>6</v>
      </c>
      <c r="C22" s="1" t="s">
        <v>11</v>
      </c>
      <c r="D22" s="1" t="s">
        <v>12</v>
      </c>
      <c r="E22" s="1" t="s">
        <v>9</v>
      </c>
    </row>
    <row r="23" spans="1:5">
      <c r="A23" s="1" t="s">
        <v>16</v>
      </c>
      <c r="B23" s="1" t="s">
        <v>6</v>
      </c>
      <c r="C23" s="1" t="s">
        <v>7</v>
      </c>
      <c r="D23" s="1" t="s">
        <v>12</v>
      </c>
      <c r="E23" s="1" t="s">
        <v>9</v>
      </c>
    </row>
    <row r="24" spans="1:5">
      <c r="A24" s="1" t="s">
        <v>5</v>
      </c>
      <c r="B24" s="1" t="s">
        <v>6</v>
      </c>
      <c r="C24" s="1" t="s">
        <v>11</v>
      </c>
      <c r="D24" s="1" t="s">
        <v>19</v>
      </c>
      <c r="E24" s="1" t="s">
        <v>9</v>
      </c>
    </row>
    <row r="25" spans="1:5">
      <c r="A25" s="1" t="s">
        <v>10</v>
      </c>
      <c r="B25" s="1" t="s">
        <v>6</v>
      </c>
      <c r="C25" s="1" t="s">
        <v>11</v>
      </c>
      <c r="D25" s="1" t="s">
        <v>20</v>
      </c>
      <c r="E25" s="1" t="s">
        <v>9</v>
      </c>
    </row>
    <row r="26" spans="1:5">
      <c r="A26" s="1" t="s">
        <v>13</v>
      </c>
      <c r="B26" s="1" t="s">
        <v>6</v>
      </c>
      <c r="C26" s="1" t="s">
        <v>15</v>
      </c>
      <c r="D26" s="1" t="s">
        <v>12</v>
      </c>
      <c r="E26" s="1" t="s">
        <v>9</v>
      </c>
    </row>
    <row r="27" spans="1:5">
      <c r="A27" s="1" t="s">
        <v>5</v>
      </c>
      <c r="B27" s="1" t="s">
        <v>17</v>
      </c>
      <c r="C27" s="1" t="s">
        <v>7</v>
      </c>
      <c r="D27" s="1" t="s">
        <v>21</v>
      </c>
      <c r="E27" s="1" t="s">
        <v>9</v>
      </c>
    </row>
    <row r="28" spans="1:5">
      <c r="A28" s="1" t="s">
        <v>5</v>
      </c>
      <c r="B28" s="1" t="s">
        <v>6</v>
      </c>
      <c r="C28" s="1" t="s">
        <v>7</v>
      </c>
      <c r="D28" s="1" t="s">
        <v>22</v>
      </c>
      <c r="E28" s="1" t="s">
        <v>9</v>
      </c>
    </row>
    <row r="29" spans="1:5">
      <c r="A29" s="1" t="s">
        <v>5</v>
      </c>
      <c r="B29" s="1" t="s">
        <v>6</v>
      </c>
      <c r="C29" s="1" t="s">
        <v>7</v>
      </c>
      <c r="D29" s="1" t="s">
        <v>21</v>
      </c>
      <c r="E29" s="1" t="s">
        <v>9</v>
      </c>
    </row>
    <row r="30" spans="1:5">
      <c r="A30" s="1" t="s">
        <v>5</v>
      </c>
      <c r="B30" s="1" t="s">
        <v>6</v>
      </c>
      <c r="C30" s="1" t="s">
        <v>7</v>
      </c>
      <c r="D30" s="1" t="s">
        <v>23</v>
      </c>
      <c r="E30" s="1" t="s">
        <v>9</v>
      </c>
    </row>
    <row r="31" spans="1:5">
      <c r="A31" s="1" t="s">
        <v>16</v>
      </c>
      <c r="B31" s="1" t="s">
        <v>6</v>
      </c>
      <c r="C31" s="1" t="s">
        <v>7</v>
      </c>
      <c r="D31" s="1" t="s">
        <v>12</v>
      </c>
      <c r="E31" s="1" t="s">
        <v>9</v>
      </c>
    </row>
    <row r="32" spans="1:5">
      <c r="A32" s="1" t="s">
        <v>10</v>
      </c>
      <c r="B32" s="1" t="s">
        <v>17</v>
      </c>
      <c r="C32" s="1" t="s">
        <v>11</v>
      </c>
      <c r="D32" s="1" t="s">
        <v>12</v>
      </c>
      <c r="E32" s="1" t="s">
        <v>9</v>
      </c>
    </row>
    <row r="33" spans="1:5">
      <c r="A33" s="1" t="s">
        <v>10</v>
      </c>
      <c r="B33" s="1" t="s">
        <v>17</v>
      </c>
      <c r="C33" s="1" t="s">
        <v>11</v>
      </c>
      <c r="D33" s="1" t="s">
        <v>12</v>
      </c>
      <c r="E33" s="1" t="s">
        <v>9</v>
      </c>
    </row>
    <row r="34" spans="1:5">
      <c r="A34" s="1" t="s">
        <v>10</v>
      </c>
      <c r="B34" s="1" t="s">
        <v>17</v>
      </c>
      <c r="C34" s="1" t="s">
        <v>11</v>
      </c>
      <c r="D34" s="1" t="s">
        <v>20</v>
      </c>
      <c r="E34" s="1" t="s">
        <v>9</v>
      </c>
    </row>
    <row r="35" spans="1:5">
      <c r="A35" s="1" t="s">
        <v>10</v>
      </c>
      <c r="B35" s="1" t="s">
        <v>6</v>
      </c>
      <c r="C35" s="1" t="s">
        <v>7</v>
      </c>
      <c r="D35" s="1" t="s">
        <v>12</v>
      </c>
      <c r="E35" s="1" t="s">
        <v>9</v>
      </c>
    </row>
    <row r="36" spans="1:5">
      <c r="A36" s="1" t="s">
        <v>16</v>
      </c>
      <c r="B36" s="1" t="s">
        <v>6</v>
      </c>
      <c r="C36" s="1" t="s">
        <v>15</v>
      </c>
      <c r="D36" s="1" t="s">
        <v>24</v>
      </c>
      <c r="E36" s="1" t="s">
        <v>9</v>
      </c>
    </row>
    <row r="37" spans="1:5">
      <c r="A37" s="1" t="s">
        <v>5</v>
      </c>
      <c r="B37" s="1" t="s">
        <v>6</v>
      </c>
      <c r="C37" s="1" t="s">
        <v>11</v>
      </c>
      <c r="D37" s="1" t="s">
        <v>12</v>
      </c>
      <c r="E37" s="1" t="s">
        <v>9</v>
      </c>
    </row>
    <row r="38" spans="1:5">
      <c r="A38" s="1" t="s">
        <v>16</v>
      </c>
      <c r="B38" s="1" t="s">
        <v>6</v>
      </c>
      <c r="C38" s="1" t="s">
        <v>11</v>
      </c>
      <c r="D38" s="1" t="s">
        <v>12</v>
      </c>
      <c r="E38" s="1" t="s">
        <v>9</v>
      </c>
    </row>
    <row r="39" spans="1:5">
      <c r="A39" s="1" t="s">
        <v>13</v>
      </c>
      <c r="B39" s="1" t="s">
        <v>6</v>
      </c>
      <c r="C39" s="1" t="s">
        <v>7</v>
      </c>
      <c r="D39" s="1" t="s">
        <v>22</v>
      </c>
      <c r="E39" s="1" t="s">
        <v>9</v>
      </c>
    </row>
    <row r="40" spans="1:5">
      <c r="A40" s="1" t="s">
        <v>10</v>
      </c>
      <c r="B40" s="1" t="s">
        <v>17</v>
      </c>
      <c r="C40" s="1" t="s">
        <v>15</v>
      </c>
      <c r="D40" s="1" t="s">
        <v>8</v>
      </c>
      <c r="E40" s="1" t="s">
        <v>9</v>
      </c>
    </row>
    <row r="41" spans="1:5">
      <c r="A41" s="1" t="s">
        <v>5</v>
      </c>
      <c r="B41" s="1" t="s">
        <v>6</v>
      </c>
      <c r="C41" s="1" t="s">
        <v>11</v>
      </c>
      <c r="D41" s="1" t="s">
        <v>20</v>
      </c>
      <c r="E41" s="1" t="s">
        <v>9</v>
      </c>
    </row>
    <row r="42" spans="1:5">
      <c r="A42" s="1" t="s">
        <v>10</v>
      </c>
      <c r="B42" s="1" t="s">
        <v>6</v>
      </c>
      <c r="C42" s="1" t="s">
        <v>7</v>
      </c>
      <c r="D42" s="1" t="s">
        <v>8</v>
      </c>
      <c r="E42" s="1" t="s">
        <v>9</v>
      </c>
    </row>
    <row r="43" spans="1:5">
      <c r="A43" s="1" t="s">
        <v>13</v>
      </c>
      <c r="B43" s="1" t="s">
        <v>6</v>
      </c>
      <c r="C43" s="1" t="s">
        <v>7</v>
      </c>
      <c r="D43" s="1" t="s">
        <v>12</v>
      </c>
      <c r="E43" s="1" t="s">
        <v>9</v>
      </c>
    </row>
    <row r="44" spans="1:5">
      <c r="A44" s="1" t="s">
        <v>5</v>
      </c>
      <c r="B44" s="1" t="s">
        <v>6</v>
      </c>
      <c r="C44" s="1" t="s">
        <v>11</v>
      </c>
      <c r="D44" s="1" t="s">
        <v>22</v>
      </c>
      <c r="E44" s="1" t="s">
        <v>9</v>
      </c>
    </row>
    <row r="45" spans="1:5">
      <c r="A45" s="1" t="s">
        <v>10</v>
      </c>
      <c r="B45" s="1" t="s">
        <v>6</v>
      </c>
      <c r="C45" s="1" t="s">
        <v>15</v>
      </c>
      <c r="D45" s="1" t="s">
        <v>21</v>
      </c>
      <c r="E45" s="1" t="s">
        <v>9</v>
      </c>
    </row>
    <row r="46" spans="1:5">
      <c r="A46" s="1" t="s">
        <v>10</v>
      </c>
      <c r="B46" s="1" t="s">
        <v>6</v>
      </c>
      <c r="C46" s="1" t="s">
        <v>7</v>
      </c>
      <c r="D46" s="1" t="s">
        <v>12</v>
      </c>
      <c r="E46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869D-0CE3-4698-AA54-313BCF5A0DB2}">
  <dimension ref="B3:J18"/>
  <sheetViews>
    <sheetView showGridLines="0" workbookViewId="0">
      <selection activeCell="J8" sqref="J8"/>
    </sheetView>
  </sheetViews>
  <sheetFormatPr defaultRowHeight="21"/>
  <cols>
    <col min="1" max="1" width="8.88671875" style="3"/>
    <col min="2" max="2" width="17.88671875" style="3" customWidth="1"/>
    <col min="3" max="3" width="11.88671875" style="3" customWidth="1"/>
    <col min="4" max="4" width="14.109375" style="3" customWidth="1"/>
    <col min="5" max="5" width="12.109375" style="3" customWidth="1"/>
    <col min="6" max="6" width="11.44140625" style="3" customWidth="1"/>
    <col min="7" max="7" width="10.77734375" style="3" bestFit="1" customWidth="1"/>
    <col min="8" max="16384" width="8.88671875" style="3"/>
  </cols>
  <sheetData>
    <row r="3" spans="2:10">
      <c r="B3" s="2" t="s">
        <v>28</v>
      </c>
      <c r="C3" s="2" t="s">
        <v>27</v>
      </c>
      <c r="I3" s="3">
        <v>1</v>
      </c>
      <c r="J3" s="3" t="s">
        <v>30</v>
      </c>
    </row>
    <row r="4" spans="2:10">
      <c r="B4" s="2" t="s">
        <v>25</v>
      </c>
      <c r="C4" s="3" t="s">
        <v>18</v>
      </c>
      <c r="D4" s="3" t="s">
        <v>7</v>
      </c>
      <c r="E4" s="3" t="s">
        <v>11</v>
      </c>
      <c r="F4" s="3" t="s">
        <v>15</v>
      </c>
      <c r="G4" s="3" t="s">
        <v>26</v>
      </c>
      <c r="I4" s="3">
        <v>0</v>
      </c>
      <c r="J4" s="3" t="s">
        <v>31</v>
      </c>
    </row>
    <row r="5" spans="2:10">
      <c r="B5" s="4" t="s">
        <v>14</v>
      </c>
      <c r="C5" s="5">
        <v>1</v>
      </c>
      <c r="D5" s="5"/>
      <c r="E5" s="5">
        <v>2</v>
      </c>
      <c r="F5" s="5"/>
      <c r="G5" s="5">
        <v>3</v>
      </c>
    </row>
    <row r="6" spans="2:10">
      <c r="B6" s="4" t="s">
        <v>9</v>
      </c>
      <c r="C6" s="5"/>
      <c r="D6" s="5">
        <v>19</v>
      </c>
      <c r="E6" s="5">
        <v>17</v>
      </c>
      <c r="F6" s="5">
        <v>6</v>
      </c>
      <c r="G6" s="5">
        <v>42</v>
      </c>
    </row>
    <row r="7" spans="2:10">
      <c r="B7" s="4" t="s">
        <v>26</v>
      </c>
      <c r="C7" s="5">
        <v>1</v>
      </c>
      <c r="D7" s="5">
        <v>19</v>
      </c>
      <c r="E7" s="5">
        <v>19</v>
      </c>
      <c r="F7" s="5">
        <v>6</v>
      </c>
      <c r="G7" s="5">
        <v>45</v>
      </c>
    </row>
    <row r="9" spans="2:10" ht="21.6" thickBot="1"/>
    <row r="10" spans="2:10">
      <c r="B10" s="25" t="s">
        <v>29</v>
      </c>
      <c r="C10" s="26"/>
      <c r="D10" s="26"/>
      <c r="E10" s="26"/>
      <c r="F10" s="26"/>
      <c r="G10" s="27"/>
    </row>
    <row r="11" spans="2:10" ht="41.4">
      <c r="B11" s="21" t="s">
        <v>44</v>
      </c>
      <c r="C11" s="20" t="s">
        <v>18</v>
      </c>
      <c r="D11" s="24" t="s">
        <v>45</v>
      </c>
      <c r="E11" s="20" t="s">
        <v>11</v>
      </c>
      <c r="F11" s="20" t="s">
        <v>15</v>
      </c>
      <c r="G11" s="22" t="s">
        <v>32</v>
      </c>
    </row>
    <row r="12" spans="2:10">
      <c r="B12" s="9" t="s">
        <v>31</v>
      </c>
      <c r="C12" s="6">
        <f>(G5*C7)/$G$7</f>
        <v>6.6666666666666666E-2</v>
      </c>
      <c r="D12" s="6">
        <f>(G5*D7)/$G$7</f>
        <v>1.2666666666666666</v>
      </c>
      <c r="E12" s="6">
        <f>(G5*E7)/$G$7</f>
        <v>1.2666666666666666</v>
      </c>
      <c r="F12" s="6">
        <f>(G5*F7)/$G$7</f>
        <v>0.4</v>
      </c>
      <c r="G12" s="12">
        <f>SUM(C12:F12)</f>
        <v>2.9999999999999996</v>
      </c>
    </row>
    <row r="13" spans="2:10">
      <c r="B13" s="9" t="s">
        <v>30</v>
      </c>
      <c r="C13" s="6">
        <f>(G6*C7)/$G$7</f>
        <v>0.93333333333333335</v>
      </c>
      <c r="D13" s="6">
        <f>(G6*D7)/$G$7</f>
        <v>17.733333333333334</v>
      </c>
      <c r="E13" s="6">
        <f>(G6*E7)/$G$7</f>
        <v>17.733333333333334</v>
      </c>
      <c r="F13" s="6">
        <f>(G6*F7)/$G$7</f>
        <v>5.6</v>
      </c>
      <c r="G13" s="12">
        <f>SUM(C13:F13)</f>
        <v>42.000000000000007</v>
      </c>
    </row>
    <row r="14" spans="2:10">
      <c r="B14" s="11" t="s">
        <v>32</v>
      </c>
      <c r="C14" s="7">
        <f>SUM(C12:C13)</f>
        <v>1</v>
      </c>
      <c r="D14" s="7">
        <f t="shared" ref="D14:F14" si="0">SUM(D12:D13)</f>
        <v>19</v>
      </c>
      <c r="E14" s="7">
        <f t="shared" si="0"/>
        <v>19</v>
      </c>
      <c r="F14" s="7">
        <f t="shared" si="0"/>
        <v>6</v>
      </c>
      <c r="G14" s="12">
        <f>SUM(C14:F14)</f>
        <v>45</v>
      </c>
    </row>
    <row r="15" spans="2:10">
      <c r="B15" s="13"/>
      <c r="C15" s="14"/>
      <c r="D15" s="14"/>
      <c r="E15" s="14"/>
      <c r="F15" s="14"/>
      <c r="G15" s="15"/>
    </row>
    <row r="16" spans="2:10" ht="21.6" thickBot="1">
      <c r="B16" s="16" t="s">
        <v>33</v>
      </c>
      <c r="C16" s="19">
        <f>_xlfn.CHISQ.TEST(C5:F6,C12:F13)</f>
        <v>3.4375079541777271E-3</v>
      </c>
      <c r="D16" s="17"/>
      <c r="E16" s="17"/>
      <c r="F16" s="17"/>
      <c r="G16" s="18"/>
    </row>
    <row r="17" spans="2:4">
      <c r="B17" s="8"/>
      <c r="C17" s="23"/>
    </row>
    <row r="18" spans="2:4">
      <c r="B18" s="8" t="s">
        <v>34</v>
      </c>
      <c r="C18" s="3" t="s">
        <v>35</v>
      </c>
      <c r="D18" s="3" t="s">
        <v>41</v>
      </c>
    </row>
  </sheetData>
  <mergeCells count="1"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90F1-1B3E-4A4C-9E52-5DC4FDC7D298}">
  <dimension ref="B3:J18"/>
  <sheetViews>
    <sheetView showGridLines="0" workbookViewId="0">
      <selection activeCell="I17" sqref="I17"/>
    </sheetView>
  </sheetViews>
  <sheetFormatPr defaultRowHeight="21"/>
  <cols>
    <col min="1" max="1" width="8.88671875" style="3"/>
    <col min="2" max="2" width="11.5546875" style="3" bestFit="1" customWidth="1"/>
    <col min="3" max="3" width="14" style="3" bestFit="1" customWidth="1"/>
    <col min="4" max="4" width="8.88671875" style="3" customWidth="1"/>
    <col min="5" max="5" width="10.5546875" style="3" customWidth="1"/>
    <col min="6" max="6" width="10.33203125" style="3" customWidth="1"/>
    <col min="7" max="7" width="9.44140625" style="3" bestFit="1" customWidth="1"/>
    <col min="8" max="16384" width="8.88671875" style="3"/>
  </cols>
  <sheetData>
    <row r="3" spans="2:10">
      <c r="B3" s="2" t="s">
        <v>36</v>
      </c>
      <c r="C3" s="2" t="s">
        <v>27</v>
      </c>
      <c r="I3" s="3">
        <v>1</v>
      </c>
      <c r="J3" s="3" t="s">
        <v>30</v>
      </c>
    </row>
    <row r="4" spans="2:10">
      <c r="B4" s="2" t="s">
        <v>25</v>
      </c>
      <c r="C4" s="3" t="s">
        <v>16</v>
      </c>
      <c r="D4" s="3" t="s">
        <v>10</v>
      </c>
      <c r="E4" s="3" t="s">
        <v>5</v>
      </c>
      <c r="F4" s="3" t="s">
        <v>13</v>
      </c>
      <c r="G4" s="3" t="s">
        <v>26</v>
      </c>
      <c r="I4" s="3">
        <v>0</v>
      </c>
      <c r="J4" s="3" t="s">
        <v>31</v>
      </c>
    </row>
    <row r="5" spans="2:10">
      <c r="B5" s="4" t="s">
        <v>14</v>
      </c>
      <c r="C5" s="5"/>
      <c r="D5" s="5">
        <v>2</v>
      </c>
      <c r="E5" s="5">
        <v>1</v>
      </c>
      <c r="F5" s="5"/>
      <c r="G5" s="5">
        <v>3</v>
      </c>
    </row>
    <row r="6" spans="2:10">
      <c r="B6" s="4" t="s">
        <v>9</v>
      </c>
      <c r="C6" s="5">
        <v>9</v>
      </c>
      <c r="D6" s="5">
        <v>15</v>
      </c>
      <c r="E6" s="5">
        <v>13</v>
      </c>
      <c r="F6" s="5">
        <v>5</v>
      </c>
      <c r="G6" s="5">
        <v>42</v>
      </c>
    </row>
    <row r="7" spans="2:10">
      <c r="B7" s="4" t="s">
        <v>26</v>
      </c>
      <c r="C7" s="5">
        <v>9</v>
      </c>
      <c r="D7" s="5">
        <v>17</v>
      </c>
      <c r="E7" s="5">
        <v>14</v>
      </c>
      <c r="F7" s="5">
        <v>5</v>
      </c>
      <c r="G7" s="5">
        <v>45</v>
      </c>
    </row>
    <row r="9" spans="2:10" ht="21.6" thickBot="1"/>
    <row r="10" spans="2:10">
      <c r="B10" s="25" t="s">
        <v>29</v>
      </c>
      <c r="C10" s="26"/>
      <c r="D10" s="26"/>
      <c r="E10" s="26"/>
      <c r="F10" s="26"/>
      <c r="G10" s="27"/>
    </row>
    <row r="11" spans="2:10">
      <c r="B11" s="21" t="s">
        <v>0</v>
      </c>
      <c r="C11" s="20" t="s">
        <v>16</v>
      </c>
      <c r="D11" s="20" t="s">
        <v>10</v>
      </c>
      <c r="E11" s="20" t="s">
        <v>5</v>
      </c>
      <c r="F11" s="20" t="s">
        <v>13</v>
      </c>
      <c r="G11" s="22" t="s">
        <v>32</v>
      </c>
    </row>
    <row r="12" spans="2:10">
      <c r="B12" s="9" t="s">
        <v>31</v>
      </c>
      <c r="C12" s="6">
        <f>(G5*C7)/$G$7</f>
        <v>0.6</v>
      </c>
      <c r="D12" s="6">
        <f>(G5*D7)/$G$7</f>
        <v>1.1333333333333333</v>
      </c>
      <c r="E12" s="6">
        <f>(G5*E7)/$G$7</f>
        <v>0.93333333333333335</v>
      </c>
      <c r="F12" s="6">
        <f>(G5*F7)/$G$7</f>
        <v>0.33333333333333331</v>
      </c>
      <c r="G12" s="12">
        <f>SUM(C12:F12)</f>
        <v>3.0000000000000004</v>
      </c>
    </row>
    <row r="13" spans="2:10">
      <c r="B13" s="9" t="s">
        <v>30</v>
      </c>
      <c r="C13" s="6">
        <f>(G6*C7)/$G$7</f>
        <v>8.4</v>
      </c>
      <c r="D13" s="6">
        <f>(G6*D7)/$G$7</f>
        <v>15.866666666666667</v>
      </c>
      <c r="E13" s="6">
        <f>(G6*E7)/$G$7</f>
        <v>13.066666666666666</v>
      </c>
      <c r="F13" s="6">
        <f>(G6*F7)/$G$7</f>
        <v>4.666666666666667</v>
      </c>
      <c r="G13" s="12">
        <f>SUM(C13:F13)</f>
        <v>41.999999999999993</v>
      </c>
    </row>
    <row r="14" spans="2:10">
      <c r="B14" s="11" t="s">
        <v>32</v>
      </c>
      <c r="C14" s="7">
        <f>SUM(C12:C13)</f>
        <v>9</v>
      </c>
      <c r="D14" s="7">
        <f t="shared" ref="D14:E14" si="0">SUM(D12:D13)</f>
        <v>17</v>
      </c>
      <c r="E14" s="7">
        <f t="shared" si="0"/>
        <v>14</v>
      </c>
      <c r="F14" s="7">
        <f>SUM(F12:F13)</f>
        <v>5</v>
      </c>
      <c r="G14" s="12">
        <f>SUM(C14:F14)</f>
        <v>45</v>
      </c>
    </row>
    <row r="15" spans="2:10">
      <c r="B15" s="13"/>
      <c r="C15" s="14"/>
      <c r="D15" s="14"/>
      <c r="E15" s="14"/>
      <c r="F15" s="14"/>
      <c r="G15" s="15"/>
    </row>
    <row r="16" spans="2:10" ht="21.6" thickBot="1">
      <c r="B16" s="16" t="s">
        <v>33</v>
      </c>
      <c r="C16" s="19">
        <f>_xlfn.CHISQ.TEST(C5:F6,C12:F13)</f>
        <v>0.85380251143026364</v>
      </c>
      <c r="D16" s="17"/>
      <c r="E16" s="17"/>
      <c r="F16" s="17"/>
      <c r="G16" s="18"/>
    </row>
    <row r="17" spans="2:4">
      <c r="B17" s="8"/>
      <c r="C17" s="23"/>
    </row>
    <row r="18" spans="2:4">
      <c r="B18" s="8" t="s">
        <v>34</v>
      </c>
      <c r="C18" s="3" t="s">
        <v>37</v>
      </c>
      <c r="D18" s="3" t="s">
        <v>40</v>
      </c>
    </row>
  </sheetData>
  <mergeCells count="1">
    <mergeCell ref="B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2652-D0B4-4D0B-804A-F989E4815787}">
  <dimension ref="B3:H18"/>
  <sheetViews>
    <sheetView showGridLines="0" workbookViewId="0">
      <selection activeCell="J13" sqref="J13"/>
    </sheetView>
  </sheetViews>
  <sheetFormatPr defaultRowHeight="21"/>
  <cols>
    <col min="1" max="1" width="8.88671875" style="3"/>
    <col min="2" max="2" width="13" style="3" bestFit="1" customWidth="1"/>
    <col min="3" max="3" width="10.21875" style="3" customWidth="1"/>
    <col min="4" max="4" width="9.44140625" style="3" customWidth="1"/>
    <col min="5" max="5" width="9.44140625" style="3" bestFit="1" customWidth="1"/>
    <col min="6" max="16384" width="8.88671875" style="3"/>
  </cols>
  <sheetData>
    <row r="3" spans="2:8">
      <c r="B3" s="2" t="s">
        <v>38</v>
      </c>
      <c r="C3" s="2" t="s">
        <v>27</v>
      </c>
      <c r="G3" s="3">
        <v>1</v>
      </c>
      <c r="H3" s="3" t="s">
        <v>30</v>
      </c>
    </row>
    <row r="4" spans="2:8">
      <c r="B4" s="2" t="s">
        <v>25</v>
      </c>
      <c r="C4" s="3" t="s">
        <v>17</v>
      </c>
      <c r="D4" s="3" t="s">
        <v>6</v>
      </c>
      <c r="E4" s="3" t="s">
        <v>26</v>
      </c>
      <c r="G4" s="3">
        <v>0</v>
      </c>
      <c r="H4" s="3" t="s">
        <v>31</v>
      </c>
    </row>
    <row r="5" spans="2:8">
      <c r="B5" s="4" t="s">
        <v>14</v>
      </c>
      <c r="C5" s="5">
        <v>1</v>
      </c>
      <c r="D5" s="5">
        <v>2</v>
      </c>
      <c r="E5" s="5">
        <v>3</v>
      </c>
    </row>
    <row r="6" spans="2:8">
      <c r="B6" s="4" t="s">
        <v>9</v>
      </c>
      <c r="C6" s="5">
        <v>5</v>
      </c>
      <c r="D6" s="5">
        <v>37</v>
      </c>
      <c r="E6" s="5">
        <v>42</v>
      </c>
    </row>
    <row r="7" spans="2:8">
      <c r="B7" s="4" t="s">
        <v>26</v>
      </c>
      <c r="C7" s="5">
        <v>6</v>
      </c>
      <c r="D7" s="5">
        <v>39</v>
      </c>
      <c r="E7" s="5">
        <v>45</v>
      </c>
    </row>
    <row r="9" spans="2:8" ht="21.6" thickBot="1"/>
    <row r="10" spans="2:8">
      <c r="B10" s="25" t="s">
        <v>29</v>
      </c>
      <c r="C10" s="26"/>
      <c r="D10" s="26"/>
      <c r="E10" s="27"/>
    </row>
    <row r="11" spans="2:8">
      <c r="B11" s="21" t="s">
        <v>1</v>
      </c>
      <c r="C11" s="20" t="s">
        <v>17</v>
      </c>
      <c r="D11" s="20" t="s">
        <v>6</v>
      </c>
      <c r="E11" s="22" t="s">
        <v>32</v>
      </c>
    </row>
    <row r="12" spans="2:8">
      <c r="B12" s="9" t="s">
        <v>31</v>
      </c>
      <c r="C12" s="6">
        <f>(E5*C7)/$E$7</f>
        <v>0.4</v>
      </c>
      <c r="D12" s="6">
        <f>(E5*D7)/$E$7</f>
        <v>2.6</v>
      </c>
      <c r="E12" s="10">
        <f>SUM(C12:D12)</f>
        <v>3</v>
      </c>
    </row>
    <row r="13" spans="2:8">
      <c r="B13" s="9" t="s">
        <v>30</v>
      </c>
      <c r="C13" s="6">
        <f>(E6*C7)/$E$7</f>
        <v>5.6</v>
      </c>
      <c r="D13" s="6">
        <f>(E6*D7)/$E$7</f>
        <v>36.4</v>
      </c>
      <c r="E13" s="10">
        <f>SUM(C13:D13)</f>
        <v>42</v>
      </c>
    </row>
    <row r="14" spans="2:8">
      <c r="B14" s="11" t="s">
        <v>32</v>
      </c>
      <c r="C14" s="7">
        <f>SUM(C12:C13)</f>
        <v>6</v>
      </c>
      <c r="D14" s="7">
        <f t="shared" ref="D14:E14" si="0">SUM(D12:D13)</f>
        <v>39</v>
      </c>
      <c r="E14" s="12">
        <f t="shared" si="0"/>
        <v>45</v>
      </c>
    </row>
    <row r="15" spans="2:8">
      <c r="B15" s="13"/>
      <c r="C15" s="14"/>
      <c r="D15" s="14"/>
      <c r="E15" s="15"/>
    </row>
    <row r="16" spans="2:8" ht="21.6" thickBot="1">
      <c r="B16" s="16" t="s">
        <v>33</v>
      </c>
      <c r="C16" s="19">
        <f>_xlfn.CHISQ.TEST(C5:D6,C12:D13)</f>
        <v>0.29150936218971069</v>
      </c>
      <c r="D16" s="17"/>
      <c r="E16" s="18"/>
    </row>
    <row r="17" spans="2:4">
      <c r="B17" s="8"/>
      <c r="C17" s="23"/>
    </row>
    <row r="18" spans="2:4">
      <c r="B18" s="8" t="s">
        <v>34</v>
      </c>
      <c r="C18" s="3" t="s">
        <v>37</v>
      </c>
      <c r="D18" s="3" t="s">
        <v>39</v>
      </c>
    </row>
  </sheetData>
  <mergeCells count="1">
    <mergeCell ref="B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AA80-8261-4719-AC2E-6B1DBA5CD15D}">
  <dimension ref="B3:K15"/>
  <sheetViews>
    <sheetView showGridLines="0" workbookViewId="0">
      <selection activeCell="N12" sqref="N12"/>
    </sheetView>
  </sheetViews>
  <sheetFormatPr defaultRowHeight="21"/>
  <cols>
    <col min="1" max="1" width="8.88671875" style="3"/>
    <col min="2" max="2" width="22.21875" style="3" bestFit="1" customWidth="1"/>
    <col min="3" max="3" width="7.77734375" style="3" customWidth="1"/>
    <col min="4" max="4" width="6.21875" style="3" customWidth="1"/>
    <col min="5" max="5" width="8.44140625" style="3" customWidth="1"/>
    <col min="6" max="6" width="8.33203125" style="3" customWidth="1"/>
    <col min="7" max="7" width="6.33203125" style="3" customWidth="1"/>
    <col min="8" max="8" width="5.77734375" style="3" customWidth="1"/>
    <col min="9" max="9" width="7.77734375" style="3" customWidth="1"/>
    <col min="10" max="10" width="7.6640625" style="3" customWidth="1"/>
    <col min="11" max="11" width="11.21875" style="3" customWidth="1"/>
    <col min="12" max="16384" width="8.88671875" style="3"/>
  </cols>
  <sheetData>
    <row r="3" spans="2:11">
      <c r="B3" s="2" t="s">
        <v>42</v>
      </c>
      <c r="C3" s="2" t="s">
        <v>27</v>
      </c>
    </row>
    <row r="4" spans="2:11">
      <c r="B4" s="2" t="s">
        <v>25</v>
      </c>
      <c r="C4" s="3" t="s">
        <v>12</v>
      </c>
      <c r="D4" s="3" t="s">
        <v>22</v>
      </c>
      <c r="E4" s="3" t="s">
        <v>20</v>
      </c>
      <c r="F4" s="3" t="s">
        <v>23</v>
      </c>
      <c r="G4" s="3" t="s">
        <v>21</v>
      </c>
      <c r="H4" s="3" t="s">
        <v>8</v>
      </c>
      <c r="I4" s="3" t="s">
        <v>19</v>
      </c>
      <c r="J4" s="3" t="s">
        <v>24</v>
      </c>
      <c r="K4" s="3" t="s">
        <v>26</v>
      </c>
    </row>
    <row r="5" spans="2:11">
      <c r="B5" s="4" t="s">
        <v>14</v>
      </c>
      <c r="C5" s="5">
        <v>1</v>
      </c>
      <c r="D5" s="5"/>
      <c r="E5" s="5"/>
      <c r="F5" s="5"/>
      <c r="G5" s="5"/>
      <c r="H5" s="5">
        <v>2</v>
      </c>
      <c r="I5" s="5"/>
      <c r="J5" s="5"/>
      <c r="K5" s="5">
        <v>3</v>
      </c>
    </row>
    <row r="6" spans="2:11">
      <c r="B6" s="4" t="s">
        <v>9</v>
      </c>
      <c r="C6" s="5">
        <v>23</v>
      </c>
      <c r="D6" s="5">
        <v>3</v>
      </c>
      <c r="E6" s="5">
        <v>3</v>
      </c>
      <c r="F6" s="5">
        <v>1</v>
      </c>
      <c r="G6" s="5">
        <v>3</v>
      </c>
      <c r="H6" s="5">
        <v>7</v>
      </c>
      <c r="I6" s="5">
        <v>1</v>
      </c>
      <c r="J6" s="5">
        <v>1</v>
      </c>
      <c r="K6" s="5">
        <v>42</v>
      </c>
    </row>
    <row r="7" spans="2:11">
      <c r="B7" s="4" t="s">
        <v>26</v>
      </c>
      <c r="C7" s="5">
        <v>24</v>
      </c>
      <c r="D7" s="5">
        <v>3</v>
      </c>
      <c r="E7" s="5">
        <v>3</v>
      </c>
      <c r="F7" s="5">
        <v>1</v>
      </c>
      <c r="G7" s="5">
        <v>3</v>
      </c>
      <c r="H7" s="5">
        <v>9</v>
      </c>
      <c r="I7" s="5">
        <v>1</v>
      </c>
      <c r="J7" s="5">
        <v>1</v>
      </c>
      <c r="K7" s="5">
        <v>45</v>
      </c>
    </row>
    <row r="8" spans="2:11" ht="21.6" thickBot="1"/>
    <row r="9" spans="2:11">
      <c r="B9" s="25" t="s">
        <v>29</v>
      </c>
      <c r="C9" s="26"/>
      <c r="D9" s="26"/>
      <c r="E9" s="26"/>
      <c r="F9" s="26"/>
      <c r="G9" s="26"/>
      <c r="H9" s="26"/>
      <c r="I9" s="26"/>
      <c r="J9" s="26"/>
      <c r="K9" s="27"/>
    </row>
    <row r="10" spans="2:11">
      <c r="B10" s="21" t="s">
        <v>43</v>
      </c>
      <c r="C10" s="20" t="s">
        <v>12</v>
      </c>
      <c r="D10" s="20" t="s">
        <v>22</v>
      </c>
      <c r="E10" s="20" t="s">
        <v>20</v>
      </c>
      <c r="F10" s="20" t="s">
        <v>23</v>
      </c>
      <c r="G10" s="20" t="s">
        <v>21</v>
      </c>
      <c r="H10" s="20" t="s">
        <v>8</v>
      </c>
      <c r="I10" s="20" t="s">
        <v>19</v>
      </c>
      <c r="J10" s="20" t="s">
        <v>24</v>
      </c>
      <c r="K10" s="22" t="s">
        <v>32</v>
      </c>
    </row>
    <row r="11" spans="2:11">
      <c r="B11" s="9" t="s">
        <v>31</v>
      </c>
      <c r="C11" s="6">
        <f>(K5*C7)/$K$7</f>
        <v>1.6</v>
      </c>
      <c r="D11" s="6">
        <f>(K5*D7)/$K$7</f>
        <v>0.2</v>
      </c>
      <c r="E11" s="6">
        <f>(K5*E7)/$K$7</f>
        <v>0.2</v>
      </c>
      <c r="F11" s="6">
        <f>(K5*F7)/$K$7</f>
        <v>6.6666666666666666E-2</v>
      </c>
      <c r="G11" s="6">
        <f>(K5*G7)/$K$7</f>
        <v>0.2</v>
      </c>
      <c r="H11" s="6">
        <f>(K5*H7)/$K$7</f>
        <v>0.6</v>
      </c>
      <c r="I11" s="6">
        <f>(K5*I7)/$K$7</f>
        <v>6.6666666666666666E-2</v>
      </c>
      <c r="J11" s="6">
        <f>(K5*J7)/$K$7</f>
        <v>6.6666666666666666E-2</v>
      </c>
      <c r="K11" s="10">
        <f>SUM(C11:D11)</f>
        <v>1.8</v>
      </c>
    </row>
    <row r="12" spans="2:11">
      <c r="B12" s="9" t="s">
        <v>30</v>
      </c>
      <c r="C12" s="6">
        <f>(K6*C7)/$K$7</f>
        <v>22.4</v>
      </c>
      <c r="D12" s="6">
        <f>(K6*D7)/$K$7</f>
        <v>2.8</v>
      </c>
      <c r="E12" s="6">
        <f>(K6*E7)/$K$7</f>
        <v>2.8</v>
      </c>
      <c r="F12" s="6">
        <f>(K6*F7)/$K$7</f>
        <v>0.93333333333333335</v>
      </c>
      <c r="G12" s="6">
        <f>(K6*G7)/$K$7</f>
        <v>2.8</v>
      </c>
      <c r="H12" s="6">
        <f>(K6*H7)/$K$7</f>
        <v>8.4</v>
      </c>
      <c r="I12" s="6">
        <f>(K6*I7)/$K$7</f>
        <v>0.93333333333333335</v>
      </c>
      <c r="J12" s="6">
        <f>(K6*J7)/$K$7</f>
        <v>0.93333333333333335</v>
      </c>
      <c r="K12" s="10">
        <f>SUM(C12:D12)</f>
        <v>25.2</v>
      </c>
    </row>
    <row r="13" spans="2:11">
      <c r="B13" s="11" t="s">
        <v>32</v>
      </c>
      <c r="C13" s="7">
        <f>SUM(C11:C12)</f>
        <v>24</v>
      </c>
      <c r="D13" s="7">
        <f t="shared" ref="D13" si="0">SUM(D11:D12)</f>
        <v>3</v>
      </c>
      <c r="E13" s="7">
        <f t="shared" ref="E13" si="1">SUM(E11:E12)</f>
        <v>3</v>
      </c>
      <c r="F13" s="7">
        <f t="shared" ref="F13" si="2">SUM(F11:F12)</f>
        <v>1</v>
      </c>
      <c r="G13" s="7">
        <f t="shared" ref="G13" si="3">SUM(G11:G12)</f>
        <v>3</v>
      </c>
      <c r="H13" s="7">
        <f t="shared" ref="H13" si="4">SUM(H11:H12)</f>
        <v>9</v>
      </c>
      <c r="I13" s="7">
        <f t="shared" ref="I13:J13" si="5">SUM(I11:I12)</f>
        <v>1</v>
      </c>
      <c r="J13" s="7">
        <f t="shared" si="5"/>
        <v>1</v>
      </c>
      <c r="K13" s="12">
        <f>SUM(K11:K12)</f>
        <v>27</v>
      </c>
    </row>
    <row r="14" spans="2:11">
      <c r="B14" s="13"/>
      <c r="C14" s="14"/>
      <c r="D14" s="14"/>
      <c r="E14" s="14"/>
      <c r="F14" s="14"/>
      <c r="G14" s="14"/>
      <c r="H14" s="14"/>
      <c r="I14" s="14"/>
      <c r="J14" s="14"/>
      <c r="K14" s="15"/>
    </row>
    <row r="15" spans="2:11" ht="21.6" thickBot="1">
      <c r="B15" s="16" t="s">
        <v>33</v>
      </c>
      <c r="C15" s="19">
        <f>_xlfn.CHISQ.TEST(C5:D6,C11:D12)</f>
        <v>0.61332795495596271</v>
      </c>
      <c r="D15" s="17"/>
      <c r="E15" s="17"/>
      <c r="F15" s="17"/>
      <c r="G15" s="17"/>
      <c r="H15" s="17"/>
      <c r="I15" s="17"/>
      <c r="J15" s="17"/>
      <c r="K15" s="18"/>
    </row>
  </sheetData>
  <mergeCells count="1">
    <mergeCell ref="B9:K9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T q e S U q 6 e m 6 2 k A A A A 9 Q A A A B I A H A B D b 2 5 m a W c v U G F j a 2 F n Z S 5 4 b W w g o h g A K K A U A A A A A A A A A A A A A A A A A A A A A A A A A A A A h Y 8 x D o I w G I W v Q r r T l r o o + S m D i 4 M k J h r j 2 p R K G 6 E Y W i x 3 c / B I X k G M o m 6 O 7 3 v f 8 N 7 9 e o N 8 a O r o o j p n W p u h B F M U K S v b 0 t g q Q 7 0 / x n O U c 9 g I e R K V i k b Z u n R w Z Y a 0 9 + e U k B A C D j P c d h V h l C b k U K y 3 U q t G o I 9 s / s u x s c 4 L K x X i s H + N 4 Q w v E s w o w x T I x K A w 9 t u z c e 6 z / Y G w 7 G v f d 4 p 7 H e 9 W Q K Y I 5 H 2 B P w B Q S w M E F A A C A A g A T q e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n k l L 2 B M w a D g I A A P U F A A A T A B w A R m 9 y b X V s Y X M v U 2 V j d G l v b j E u b S C i G A A o o B Q A A A A A A A A A A A A A A A A A A A A A A A A A A A C 9 U l 1 r 1 E A U f V / Y / z C k L 1 k Y l o 2 6 W 7 A E q V n F J 9 H u V h + 6 I j E Z 2 + D s T M l M q q U U L A h + v v l F 9 U l F h I p Q C 4 W b f 3 N / i j N J l q 3 b D S J Y Q y a T n H N z 5 9 x 7 j 2 K R T q Q g g 3 L 3 l p q N Z k N t h C m L y Y K z 6 H W 6 5 P Y D z y N 3 C c I B 5 k 8 Q 3 i J 8 x f w V w h 7 C E c I X z P c s m D 9 D e I r w H W E f 8 + e W s v g H e 9 u / C h z e I x w X k S 8 Q f h j K I T 7 h T D c b x F w D m a U R M 0 i g t t p 9 G W V j J r R 7 N e G s H U i h z Y d y n e D i a F W x V B X P U V 8 + F F y G s R q d t d J 2 p L a I 6 7 X + y 0 F O i 6 7 1 G U / G i W a p 7 1 C H k k D y b C y U 3 6 P k i o h k n I h 1 v 9 f t d D x K b m Z S s 4 H e 5 s y f v r a v S 8 H u t G j Z 2 g U n 2 A j F u p n p c H u T 2 a 4 P w 3 s m a J i G Q t 2 X 6 b h M b 0 n l l n O g O z t O i X r m e G 0 Y o t k j v U v J B D 9 X g 5 + v w S / U 4 N 0 a v P c b v j u t 5 U Y q x 6 b O m F x j Y W y 8 M K 2 n Y i r c n S m b k r U q Y J n z Q R T y M F W + T r O 6 P n l / a N Q c J b Z r C B + t B + C w G O 7 P Y t y P E b 5 Z k 8 D R q W K L s R v X f E a A O e Q B w r u C N 1 4 5 P M 3 X O q 0 0 2 K d L c 1 J W T k N 4 g 5 A j v L Q O t I K P r Q h j Y 5 t z 3 w q e u H R O D s M A w u s T y f 7 a + 3 X j X W G b P I x M U 2 + F P D t h 1 g o v U H d 2 U t R Z N s v s V V Q 6 C R + a 7 P R f K a 5 V 6 d X K n K m G O p f N 6 p y 5 z m Y j E X V S l 3 4 B U E s B A i 0 A F A A C A A g A T q e S U q 6 e m 6 2 k A A A A 9 Q A A A B I A A A A A A A A A A A A A A A A A A A A A A E N v b m Z p Z y 9 Q Y W N r Y W d l L n h t b F B L A Q I t A B Q A A g A I A E 6 n k l I P y u m r p A A A A O k A A A A T A A A A A A A A A A A A A A A A A P A A A A B b Q 2 9 u d G V u d F 9 U e X B l c 1 0 u e G 1 s U E s B A i 0 A F A A C A A g A T q e S U v Y E z B o O A g A A 9 Q U A A B M A A A A A A A A A A A A A A A A A 4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o A A A A A A A A u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x M D U l M j B X a z E x J T I w X y U y M C V F M C V C O C V B Q S V F M C V C O S U 4 N C V F M C V C O C U 5 N S V F M C V C O C V B N S V F M C V C O S U 4 Q y V F M C V C O C U 4 M S V F M C V C O C V C M i V F M C V C O C V B M y V F M C V C O S U 4 M S V F M C V C O C U 5 N S V F M C V C O S U 4 O C V F M C V C O C U 4 N y V F M C V C O C V B Q i V F M C V C O C U 5 O S V F M C V C O S U 4 O S V F M C V C O C V C M i V F M C V C O S U 4 M S V F M C V C O C U 5 Q S V F M C V C O C U 5 Q S V F M C V C O S U 4 N C V F M C V C O C V B Q i V F M C V C O C U 5 O S V F M C V C O C U 5 N y V F M C V C O C V C N S V F M C V C O S U 4 O C V F M C V C O C U 4 Q S V F M C V C O C V B R C V F M C V C O C U 5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z E w N V 9 X a z E x X 1 9 f 4 L i q 4 L m E 4 L i V 4 L i l X + C 4 g e C 4 s u C 4 o + C 5 g e C 4 l V / g u I f g u K v g u J l f 4 L i y 4 L m B 4 L i a 4 L i a 4 L m E 4 L i r 4 L i Z 4 L i X X 1 / g u I r g u K 3 g u J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T M 6 N T g 6 M j k u N j A 1 M z I 4 N 1 o i I C 8 + P E V u d H J 5 I F R 5 c G U 9 I k Z p b G x D b 2 x 1 b W 5 U e X B l c y I g V m F s d W U 9 I n N C Z 1 l H Q m d Z R y I g L z 4 8 R W 5 0 c n k g V H l w Z T 0 i R m l s b E N v b H V t b k 5 h b W V z I i B W Y W x 1 Z T 0 i c 1 s m c X V v d D v g u J v g u K P g u L D g u J f g u L H g u J r g u Y D g u K f g u K X g u L I m c X V v d D s s J n F 1 b 3 Q 7 4 L i t 4 L i y 4 L i i 4 L i 4 J n F 1 b 3 Q 7 L C Z x d W 9 0 O + C 4 q u C 4 l u C 4 s u C 4 m e C 4 s C Z x d W 9 0 O y w m c X V v d D v g u Y H g u J X g u Y j g u I f g u K v g u J n g u Y n g u L L g u Y T g u K v g u K E / J n F 1 b 3 Q 7 L C Z x d W 9 0 O + C 4 i u C 4 r e C 4 m u C 4 l O C 4 u e C 4 i + C 4 t e C 4 o + C 4 t e C 4 o u C 5 j O C 5 g e C 4 m e C 4 p + C 5 h O C 4 q + C 4 m S Z x d W 9 0 O y w m c X V v d D v g u I T g u L j g u J P g u I r g u K 3 g u J r g u I H g u L L g u K P g u Y H g u J X g u Y j g u I f g u K v g u J n g u Y n g u L L g u Y H g u J r g u J r g u Y T g u K v g u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i b 4 L i j 4 L i w 4 L i X 4 L i x 4 L i a 4 L m A 4 L i n 4 L i l 4 L i y L D B 9 J n F 1 b 3 Q 7 L C Z x d W 9 0 O 1 N l Y 3 R p b 2 4 x L z c x M D U g V 2 s x M S B f I O C 4 q u C 5 h O C 4 l e C 4 p e C 5 j O C 4 g e C 4 s u C 4 o + C 5 g e C 4 l e C 5 i O C 4 h + C 4 q + C 4 m e C 5 i e C 4 s u C 5 g e C 4 m u C 4 m u C 5 h O C 4 q + C 4 m e C 4 l + C 4 t e C 5 i O C 4 i u C 4 r e C 4 m i 9 D a G F u Z 2 V k I F R 5 c G U x L n v g u K 3 g u L L g u K L g u L g s M X 0 m c X V v d D s s J n F 1 b 3 Q 7 U 2 V j d G l v b j E v N z E w N S B X a z E x I F 8 g 4 L i q 4 L m E 4 L i V 4 L i l 4 L m M 4 L i B 4 L i y 4 L i j 4 L m B 4 L i V 4 L m I 4 L i H 4 L i r 4 L i Z 4 L m J 4 L i y 4 L m B 4 L i a 4 L i a 4 L m E 4 L i r 4 L i Z 4 L i X 4 L i 1 4 L m I 4 L i K 4 L i t 4 L i a L 0 N o Y W 5 n Z W Q g V H l w Z T E u e + C 4 q u C 4 l u C 4 s u C 4 m e C 4 s C w y f S Z x d W 9 0 O y w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m B 4 L i V 4 L m I 4 L i H 4 L i r 4 L i Z 4 L m J 4 L i y 4 L m E 4 L i r 4 L i h P y w z f S Z x d W 9 0 O y w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i K 4 L i t 4 L i a 4 L i U 4 L i 5 4 L i L 4 L i 1 4 L i j 4 L i 1 4 L i i 4 L m M 4 L m B 4 L i Z 4 L i n 4 L m E 4 L i r 4 L i Z L D R 9 J n F 1 b 3 Q 7 L C Z x d W 9 0 O 1 N l Y 3 R p b 2 4 x L z c x M D U g V 2 s x M S B f I O C 4 q u C 5 h O C 4 l e C 4 p e C 5 j O C 4 g e C 4 s u C 4 o + C 5 g e C 4 l e C 5 i O C 4 h + C 4 q + C 4 m e C 5 i e C 4 s u C 5 g e C 4 m u C 4 m u C 5 h O C 4 q + C 4 m e C 4 l + C 4 t e C 5 i O C 4 i u C 4 r e C 4 m i 9 S Z X B s Y W N l Z C B W Y W x 1 Z T E u e + C 4 h O C 4 u O C 4 k + C 4 i u C 4 r e C 4 m u C 4 g e C 4 s u C 4 o + C 5 g e C 4 l e C 5 i O C 4 h + C 4 q + C 4 m e C 5 i e C 4 s u C 5 g e C 4 m u C 4 m u C 5 h O C 4 q + C 4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i b 4 L i j 4 L i w 4 L i X 4 L i x 4 L i a 4 L m A 4 L i n 4 L i l 4 L i y L D B 9 J n F 1 b 3 Q 7 L C Z x d W 9 0 O 1 N l Y 3 R p b 2 4 x L z c x M D U g V 2 s x M S B f I O C 4 q u C 5 h O C 4 l e C 4 p e C 5 j O C 4 g e C 4 s u C 4 o + C 5 g e C 4 l e C 5 i O C 4 h + C 4 q + C 4 m e C 5 i e C 4 s u C 5 g e C 4 m u C 4 m u C 5 h O C 4 q + C 4 m e C 4 l + C 4 t e C 5 i O C 4 i u C 4 r e C 4 m i 9 D a G F u Z 2 V k I F R 5 c G U x L n v g u K 3 g u L L g u K L g u L g s M X 0 m c X V v d D s s J n F 1 b 3 Q 7 U 2 V j d G l v b j E v N z E w N S B X a z E x I F 8 g 4 L i q 4 L m E 4 L i V 4 L i l 4 L m M 4 L i B 4 L i y 4 L i j 4 L m B 4 L i V 4 L m I 4 L i H 4 L i r 4 L i Z 4 L m J 4 L i y 4 L m B 4 L i a 4 L i a 4 L m E 4 L i r 4 L i Z 4 L i X 4 L i 1 4 L m I 4 L i K 4 L i t 4 L i a L 0 N o Y W 5 n Z W Q g V H l w Z T E u e + C 4 q u C 4 l u C 4 s u C 4 m e C 4 s C w y f S Z x d W 9 0 O y w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m B 4 L i V 4 L m I 4 L i H 4 L i r 4 L i Z 4 L m J 4 L i y 4 L m E 4 L i r 4 L i h P y w z f S Z x d W 9 0 O y w m c X V v d D t T Z W N 0 a W 9 u M S 8 3 M T A 1 I F d r M T E g X y D g u K r g u Y T g u J X g u K X g u Y z g u I H g u L L g u K P g u Y H g u J X g u Y j g u I f g u K v g u J n g u Y n g u L L g u Y H g u J r g u J r g u Y T g u K v g u J n g u J f g u L X g u Y j g u I r g u K 3 g u J o v Q 2 h h b m d l Z C B U e X B l M S 5 7 4 L i K 4 L i t 4 L i a 4 L i U 4 L i 5 4 L i L 4 L i 1 4 L i j 4 L i 1 4 L i i 4 L m M 4 L m B 4 L i Z 4 L i n 4 L m E 4 L i r 4 L i Z L D R 9 J n F 1 b 3 Q 7 L C Z x d W 9 0 O 1 N l Y 3 R p b 2 4 x L z c x M D U g V 2 s x M S B f I O C 4 q u C 5 h O C 4 l e C 4 p e C 5 j O C 4 g e C 4 s u C 4 o + C 5 g e C 4 l e C 5 i O C 4 h + C 4 q + C 4 m e C 5 i e C 4 s u C 5 g e C 4 m u C 4 m u C 5 h O C 4 q + C 4 m e C 4 l + C 4 t e C 5 i O C 4 i u C 4 r e C 4 m i 9 S Z X B s Y W N l Z C B W Y W x 1 Z T E u e + C 4 h O C 4 u O C 4 k + C 4 i u C 4 r e C 4 m u C 4 g e C 4 s u C 4 o + C 5 g e C 4 l e C 5 i O C 4 h + C 4 q + C 4 m e C 5 i e C 4 s u C 5 g e C 4 m u C 4 m u C 5 h O C 4 q + C 4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E w N S U y M F d r M T E l M j B f J T I w J U U w J U I 4 J U F B J U U w J U I 5 J T g 0 J U U w J U I 4 J T k 1 J U U w J U I 4 J U E 1 J U U w J U I 5 J T h D J U U w J U I 4 J T g x J U U w J U I 4 J U I y J U U w J U I 4 J U E z J U U w J U I 5 J T g x J U U w J U I 4 J T k 1 J U U w J U I 5 J T g 4 J U U w J U I 4 J T g 3 J U U w J U I 4 J U F C J U U w J U I 4 J T k 5 J U U w J U I 5 J T g 5 J U U w J U I 4 J U I y J U U w J U I 5 J T g x J U U w J U I 4 J T l B J U U w J U I 4 J T l B J U U w J U I 5 J T g 0 J U U w J U I 4 J U F C J U U w J U I 4 J T k 5 J U U w J U I 4 J T k 3 J U U w J U I 4 J U I 1 J U U w J U I 5 J T g 4 J U U w J U I 4 J T h B J U U w J U I 4 J U F E J U U w J U I 4 J T l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x M D U l M j B X a z E x J T I w X y U y M C V F M C V C O C V B Q S V F M C V C O S U 4 N C V F M C V C O C U 5 N S V F M C V C O C V B N S V F M C V C O S U 4 Q y V F M C V C O C U 4 M S V F M C V C O C V C M i V F M C V C O C V B M y V F M C V C O S U 4 M S V F M C V C O C U 5 N S V F M C V C O S U 4 O C V F M C V C O C U 4 N y V F M C V C O C V B Q i V F M C V C O C U 5 O S V F M C V C O S U 4 O S V F M C V C O C V C M i V F M C V C O S U 4 M S V F M C V C O C U 5 Q S V F M C V C O C U 5 Q S V F M C V C O S U 4 N C V F M C V C O C V B Q i V F M C V C O C U 5 O S V F M C V C O C U 5 N y V F M C V C O C V C N S V F M C V C O S U 4 O C V F M C V C O C U 4 Q S V F M C V C O C V B R C V F M C V C O C U 5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x M D U l M j B X a z E x J T I w X y U y M C V F M C V C O C V B Q S V F M C V C O S U 4 N C V F M C V C O C U 5 N S V F M C V C O C V B N S V F M C V C O S U 4 Q y V F M C V C O C U 4 M S V F M C V C O C V C M i V F M C V C O C V B M y V F M C V C O S U 4 M S V F M C V C O C U 5 N S V F M C V C O S U 4 O C V F M C V C O C U 4 N y V F M C V C O C V B Q i V F M C V C O C U 5 O S V F M C V C O S U 4 O S V F M C V C O C V C M i V F M C V C O S U 4 M S V F M C V C O C U 5 Q S V F M C V C O C U 5 Q S V F M C V C O S U 4 N C V F M C V C O C V B Q i V F M C V C O C U 5 O S V F M C V C O C U 5 N y V F M C V C O C V C N S V F M C V C O S U 4 O C V F M C V C O C U 4 Q S V F M C V C O C V B R C V F M C V C O C U 5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T A 1 J T I w V 2 s x M S U y M F 8 l M j A l R T A l Q j g l Q U E l R T A l Q j k l O D Q l R T A l Q j g l O T U l R T A l Q j g l Q T U l R T A l Q j k l O E M l R T A l Q j g l O D E l R T A l Q j g l Q j I l R T A l Q j g l Q T M l R T A l Q j k l O D E l R T A l Q j g l O T U l R T A l Q j k l O D g l R T A l Q j g l O D c l R T A l Q j g l Q U I l R T A l Q j g l O T k l R T A l Q j k l O D k l R T A l Q j g l Q j I l R T A l Q j k l O D E l R T A l Q j g l O U E l R T A l Q j g l O U E l R T A l Q j k l O D Q l R T A l Q j g l Q U I l R T A l Q j g l O T k l R T A l Q j g l O T c l R T A l Q j g l Q j U l R T A l Q j k l O D g l R T A l Q j g l O E E l R T A l Q j g l Q U Q l R T A l Q j g l O U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E w N S U y M F d r M T E l M j B f J T I w J U U w J U I 4 J U F B J U U w J U I 5 J T g 0 J U U w J U I 4 J T k 1 J U U w J U I 4 J U E 1 J U U w J U I 5 J T h D J U U w J U I 4 J T g x J U U w J U I 4 J U I y J U U w J U I 4 J U E z J U U w J U I 5 J T g x J U U w J U I 4 J T k 1 J U U w J U I 5 J T g 4 J U U w J U I 4 J T g 3 J U U w J U I 4 J U F C J U U w J U I 4 J T k 5 J U U w J U I 5 J T g 5 J U U w J U I 4 J U I y J U U w J U I 5 J T g x J U U w J U I 4 J T l B J U U w J U I 4 J T l B J U U w J U I 5 J T g 0 J U U w J U I 4 J U F C J U U w J U I 4 J T k 5 J U U w J U I 4 J T k 3 J U U w J U I 4 J U I 1 J U U w J U I 5 J T g 4 J U U w J U I 4 J T h B J U U w J U I 4 J U F E J U U w J U I 4 J T l B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T A 1 J T I w V 2 s x M S U y M F 8 l M j A l R T A l Q j g l Q U E l R T A l Q j k l O D Q l R T A l Q j g l O T U l R T A l Q j g l Q T U l R T A l Q j k l O E M l R T A l Q j g l O D E l R T A l Q j g l Q j I l R T A l Q j g l Q T M l R T A l Q j k l O D E l R T A l Q j g l O T U l R T A l Q j k l O D g l R T A l Q j g l O D c l R T A l Q j g l Q U I l R T A l Q j g l O T k l R T A l Q j k l O D k l R T A l Q j g l Q j I l R T A l Q j k l O D E l R T A l Q j g l O U E l R T A l Q j g l O U E l R T A l Q j k l O D Q l R T A l Q j g l Q U I l R T A l Q j g l O T k l R T A l Q j g l O T c l R T A l Q j g l Q j U l R T A l Q j k l O D g l R T A l Q j g l O E E l R T A l Q j g l Q U Q l R T A l Q j g l O U E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1 v S 7 X l u U 2 X B 6 A U h R i P r g A A A A A C A A A A A A A Q Z g A A A A E A A C A A A A A o M L t 6 a P w R j + M O U r Z T 1 4 g M F w v A g w H h o / o / D B C G v 8 K M d w A A A A A O g A A A A A I A A C A A A A B k i n f 2 z 3 1 D T / f 3 w C L B 3 H d O j E K j p m W t z c 1 S p 6 k 9 O I / e x 1 A A A A D s 5 r d c l l 8 U I c c c 7 b k 8 M L H G h h 0 p I r f 1 v c B y G 3 G r 5 w h r 5 r E r q e l 2 h x H / A 8 T b X d S c H Y E L y y h K Q P 7 8 a o I G c O M B B n S 0 i J c i u a F 6 U x Z Q t k N z p l b g r 0 A A A A A z L n 6 l R 0 P r O 3 8 L l 3 8 i Z U a g h V 1 E o O M / 9 l p h A 8 h C k e l g g H i C 0 s E G P o L p D n H c B c 3 Y 9 R u Y O + q + q t r Z G n Z X 5 l p 8 G I O 3 < / D a t a M a s h u p > 
</file>

<file path=customXml/itemProps1.xml><?xml version="1.0" encoding="utf-8"?>
<ds:datastoreItem xmlns:ds="http://schemas.openxmlformats.org/officeDocument/2006/customXml" ds:itemID="{3A9C59D2-EDD1-45B3-BFBA-63F74D244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7105 Wk11 _ สไตล์การแต่งหน้าแบบ</vt:lpstr>
      <vt:lpstr>สไตล์การแต่งหน้า</vt:lpstr>
      <vt:lpstr>อายุ</vt:lpstr>
      <vt:lpstr>สถานะ</vt:lpstr>
      <vt:lpstr>ซีรี่ส์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Supawadee Siritham</cp:lastModifiedBy>
  <dcterms:created xsi:type="dcterms:W3CDTF">2021-04-18T13:55:45Z</dcterms:created>
  <dcterms:modified xsi:type="dcterms:W3CDTF">2021-06-06T16:34:25Z</dcterms:modified>
</cp:coreProperties>
</file>