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1003524_northumbria_ac_uk/Documents/Documents/YEAR 2/SEMESTER 2/AI STREAM SEP/"/>
    </mc:Choice>
  </mc:AlternateContent>
  <xr:revisionPtr revIDLastSave="1016" documentId="8_{BC3B73AF-DB9A-4C5A-8F57-4C72E09CC6BA}" xr6:coauthVersionLast="47" xr6:coauthVersionMax="47" xr10:uidLastSave="{F66F9534-0A9A-4B2C-A5AB-97E4C79EE5F8}"/>
  <bookViews>
    <workbookView xWindow="-120" yWindow="-120" windowWidth="29040" windowHeight="15720" xr2:uid="{5FEFA66F-8596-4656-A8B8-88C20965FA85}"/>
  </bookViews>
  <sheets>
    <sheet name="TASK LIST" sheetId="1" r:id="rId1"/>
    <sheet name="GANTT CHART" sheetId="2" r:id="rId2"/>
    <sheet name="KEY" sheetId="3" r:id="rId3"/>
  </sheets>
  <definedNames>
    <definedName name="prevWBS" localSheetId="1">'GANTT CHART'!$A1048576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 a="1"/>
  <c r="D10" i="2" s="1"/>
  <c r="F10" i="2"/>
  <c r="F46" i="1" l="1"/>
  <c r="F44" i="1"/>
  <c r="F43" i="1"/>
  <c r="F34" i="1"/>
  <c r="F33" i="1"/>
  <c r="F32" i="1"/>
  <c r="F31" i="1"/>
  <c r="F24" i="1"/>
  <c r="F19" i="1"/>
  <c r="F14" i="1"/>
  <c r="F13" i="1"/>
  <c r="F10" i="1"/>
  <c r="F12" i="1"/>
  <c r="E9" i="1"/>
  <c r="E10" i="1" s="1"/>
  <c r="E11" i="1" s="1"/>
  <c r="E12" i="1" s="1"/>
  <c r="E13" i="1" s="1"/>
  <c r="E14" i="1" s="1"/>
  <c r="E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<sst xmlns="http://schemas.openxmlformats.org/spreadsheetml/2006/main" count="234" uniqueCount="100">
  <si>
    <t>DILSTON SOFTWARE ENGINEERING PRACTICE</t>
  </si>
  <si>
    <t>Task</t>
  </si>
  <si>
    <t>Priority</t>
  </si>
  <si>
    <t>Dependency</t>
  </si>
  <si>
    <t>Status</t>
  </si>
  <si>
    <t>Deadline</t>
  </si>
  <si>
    <t>Person</t>
  </si>
  <si>
    <t>DONE</t>
  </si>
  <si>
    <t>IN PROGRESS</t>
  </si>
  <si>
    <t>TO BE DONE</t>
  </si>
  <si>
    <t>STUCK</t>
  </si>
  <si>
    <t>STATUS</t>
  </si>
  <si>
    <t>HIGH</t>
  </si>
  <si>
    <t>MEDIUM</t>
  </si>
  <si>
    <t>LOW</t>
  </si>
  <si>
    <t>MEMBERS</t>
  </si>
  <si>
    <t>PAWEL LASOTA</t>
  </si>
  <si>
    <t>JACK WELCH</t>
  </si>
  <si>
    <t>CHARLIE JACK</t>
  </si>
  <si>
    <t>JOSH MARFLEET</t>
  </si>
  <si>
    <t>ALL</t>
  </si>
  <si>
    <t>Skills Audit &amp; Proposal Milestone</t>
  </si>
  <si>
    <t>View the skills audit template</t>
  </si>
  <si>
    <t>Ensure all team members fill out their section of the skills audit</t>
  </si>
  <si>
    <t>Chat with team about the project idea &amp; proposal</t>
  </si>
  <si>
    <t>Upon team agreement upon project idea, fill out the proposal section</t>
  </si>
  <si>
    <t>Ensure the skills audit is completed</t>
  </si>
  <si>
    <t>Hand in the skills audit</t>
  </si>
  <si>
    <t>Skills audit contingency (2 days)</t>
  </si>
  <si>
    <t>Organising Team Meetings/Communication Milestone</t>
  </si>
  <si>
    <t>Find out availability from each member</t>
  </si>
  <si>
    <t>Plan regular weekly meetings that match availability</t>
  </si>
  <si>
    <t>Code of Conduct Milestone</t>
  </si>
  <si>
    <t>View code of conduct examples</t>
  </si>
  <si>
    <t>Create a CoC document stating guidelines &amp; rules within the team</t>
  </si>
  <si>
    <t>Ensure the document is signed by all team members</t>
  </si>
  <si>
    <t>Code of Conduct Documentation Contingency (1 day)</t>
  </si>
  <si>
    <t>Risk Analysis Milestone</t>
  </si>
  <si>
    <t>Research examples of risk analysis documentation</t>
  </si>
  <si>
    <t>Create a new word document</t>
  </si>
  <si>
    <t>List possible risks</t>
  </si>
  <si>
    <t>Describe possible risks</t>
  </si>
  <si>
    <t>Work out probability of risks</t>
  </si>
  <si>
    <t>Work out severity of risks</t>
  </si>
  <si>
    <t>Include possible solutions/resolve to these risks</t>
  </si>
  <si>
    <t>Project Ideation Milestone</t>
  </si>
  <si>
    <t>Solution Design Milestone</t>
  </si>
  <si>
    <t>Research possible solutions</t>
  </si>
  <si>
    <t>Baseline Implementation Milestone</t>
  </si>
  <si>
    <t>Create a new python project using pyCharm named Face_Recognition</t>
  </si>
  <si>
    <t>Create an environment via anaconda for this project</t>
  </si>
  <si>
    <t>Download all necessary libraries</t>
  </si>
  <si>
    <t>Connect the pyCharm project to github for easy collaboration</t>
  </si>
  <si>
    <t>Test the project can be collaborated with via github</t>
  </si>
  <si>
    <t>Iterative Development (Team) Milestone</t>
  </si>
  <si>
    <t>Solution Testing Milestone</t>
  </si>
  <si>
    <t>User Interface Milestone</t>
  </si>
  <si>
    <t>Ethical Evaluation Milestone</t>
  </si>
  <si>
    <t>Hand-In Milestone</t>
  </si>
  <si>
    <t>Solution Review Milestone</t>
  </si>
  <si>
    <t>Ensure document is completed</t>
  </si>
  <si>
    <t>Hand in document</t>
  </si>
  <si>
    <t>DILSTON SOFTWARE ENGINEERING PRACTICE GANTT CHART</t>
  </si>
  <si>
    <t>Lead</t>
  </si>
  <si>
    <t>Days</t>
  </si>
  <si>
    <t>M</t>
  </si>
  <si>
    <t>T</t>
  </si>
  <si>
    <t>W</t>
  </si>
  <si>
    <t>F</t>
  </si>
  <si>
    <t>Timeline</t>
  </si>
  <si>
    <t>10</t>
  </si>
  <si>
    <t>11</t>
  </si>
  <si>
    <t>12</t>
  </si>
  <si>
    <t>13</t>
  </si>
  <si>
    <t>14</t>
  </si>
  <si>
    <t>15</t>
  </si>
  <si>
    <t>16</t>
  </si>
  <si>
    <t>17</t>
  </si>
  <si>
    <t>S</t>
  </si>
  <si>
    <t>18</t>
  </si>
  <si>
    <t>WEEK 1</t>
  </si>
  <si>
    <t>6</t>
  </si>
  <si>
    <t>7</t>
  </si>
  <si>
    <t>8</t>
  </si>
  <si>
    <t>9</t>
  </si>
  <si>
    <t>WEEK 2</t>
  </si>
  <si>
    <t>Skills audit contingency (1 days)</t>
  </si>
  <si>
    <t>01/02/2023 - 17/02/2023</t>
  </si>
  <si>
    <t>01/02/2023 - 06/02/2023</t>
  </si>
  <si>
    <t>06/02/2023 - 12/02/2023</t>
  </si>
  <si>
    <t>12/02/2023 - 13/02/2023</t>
  </si>
  <si>
    <t>13/02/2023 - 14/02/2023</t>
  </si>
  <si>
    <t>14/02/2023 - 15/02/2023</t>
  </si>
  <si>
    <t>15/02/2023 - 16/02/2023</t>
  </si>
  <si>
    <t>16/02/2023 - 17/02/2023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</si>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</sst>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ck">
        <color theme="4"/>
      </bottom>
      <diagonal/>
    </border>
    <border>
      <left style="thin">
        <color theme="4"/>
      </left>
      <right style="thin">
        <color theme="4"/>
      </right>
      <top/>
      <bottom style="thick">
        <color theme="4"/>
      </bottom>
      <diagonal/>
    </border>
    <border>
      <left/>
      <right style="medium">
        <color theme="4"/>
      </right>
      <top/>
      <bottom style="thick">
        <color theme="4"/>
      </bottom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 style="thick">
        <color theme="4"/>
      </bottom>
      <diagonal/>
    </border>
    <border>
      <left/>
      <right/>
      <top/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  <xf numFmtId="0" fontId="7" fillId="2" borderId="0" xfId="0" applyFon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5" fillId="2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2" borderId="10" xfId="0" applyFill="1" applyBorder="1"/>
    <xf numFmtId="0" fontId="0" fillId="2" borderId="13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/>
    </xf>
    <xf numFmtId="0" fontId="6" fillId="2" borderId="0" xfId="0" applyFont="1" applyFill="1"/>
    <xf numFmtId="0" fontId="0" fillId="2" borderId="0" xfId="0" applyFont="1" applyFill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left" vertical="center"/>
    </xf>
    <xf numFmtId="14" fontId="0" fillId="2" borderId="14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16" xfId="0" applyFill="1" applyBorder="1"/>
    <xf numFmtId="0" fontId="0" fillId="3" borderId="4" xfId="0" applyFill="1" applyBorder="1"/>
    <xf numFmtId="0" fontId="7" fillId="3" borderId="2" xfId="0" applyFont="1" applyFill="1" applyBorder="1"/>
    <xf numFmtId="0" fontId="7" fillId="3" borderId="4" xfId="0" applyFont="1" applyFill="1" applyBorder="1"/>
  </cellXfs>
  <cellStyles count="1">
    <cellStyle name="Normal" xfId="0" builtinId="0"/>
  </cellStyles>
  <dxfs count="29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b/>
        <i val="0"/>
        <color theme="0"/>
      </font>
      <numFmt numFmtId="30" formatCode="@"/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371475</xdr:rowOff>
    </xdr:from>
    <xdr:to>
      <xdr:col>6</xdr:col>
      <xdr:colOff>0</xdr:colOff>
      <xdr:row>9</xdr:row>
      <xdr:rowOff>533400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B286125-CCBE-E1C0-5304-966E9ECFD466}"/>
            </a:ext>
          </a:extLst>
        </xdr:cNvPr>
        <xdr:cNvCxnSpPr/>
      </xdr:nvCxnSpPr>
      <xdr:spPr>
        <a:xfrm flipV="1">
          <a:off x="8791575" y="2257425"/>
          <a:ext cx="0" cy="161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361950</xdr:rowOff>
    </xdr:from>
    <xdr:to>
      <xdr:col>22</xdr:col>
      <xdr:colOff>152400</xdr:colOff>
      <xdr:row>9</xdr:row>
      <xdr:rowOff>371475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9E0A67D-2A8C-B62A-1560-430AFE598935}"/>
            </a:ext>
          </a:extLst>
        </xdr:cNvPr>
        <xdr:cNvCxnSpPr/>
      </xdr:nvCxnSpPr>
      <xdr:spPr>
        <a:xfrm>
          <a:off x="8791575" y="2247900"/>
          <a:ext cx="2743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9</xdr:row>
      <xdr:rowOff>371475</xdr:rowOff>
    </xdr:from>
    <xdr:to>
      <xdr:col>22</xdr:col>
      <xdr:colOff>152400</xdr:colOff>
      <xdr:row>10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4602965-C123-716A-37A9-8E7ED57ED142}"/>
            </a:ext>
          </a:extLst>
        </xdr:cNvPr>
        <xdr:cNvCxnSpPr/>
      </xdr:nvCxnSpPr>
      <xdr:spPr>
        <a:xfrm>
          <a:off x="11525250" y="2257425"/>
          <a:ext cx="95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11</xdr:row>
      <xdr:rowOff>0</xdr:rowOff>
    </xdr:from>
    <xdr:to>
      <xdr:col>10</xdr:col>
      <xdr:colOff>133350</xdr:colOff>
      <xdr:row>11</xdr:row>
      <xdr:rowOff>114300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C1CB159-6375-9B4C-F8AC-9DAF2A4A8C6D}"/>
            </a:ext>
          </a:extLst>
        </xdr:cNvPr>
        <xdr:cNvCxnSpPr/>
      </xdr:nvCxnSpPr>
      <xdr:spPr>
        <a:xfrm>
          <a:off x="9982200" y="2628900"/>
          <a:ext cx="314325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12</xdr:row>
      <xdr:rowOff>0</xdr:rowOff>
    </xdr:from>
    <xdr:to>
      <xdr:col>18</xdr:col>
      <xdr:colOff>9525</xdr:colOff>
      <xdr:row>12</xdr:row>
      <xdr:rowOff>114300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EA26ECAD-322E-451F-8997-369ADE8F1CDD}"/>
            </a:ext>
          </a:extLst>
        </xdr:cNvPr>
        <xdr:cNvCxnSpPr/>
      </xdr:nvCxnSpPr>
      <xdr:spPr>
        <a:xfrm>
          <a:off x="11153775" y="2828925"/>
          <a:ext cx="314325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13</xdr:row>
      <xdr:rowOff>9525</xdr:rowOff>
    </xdr:from>
    <xdr:to>
      <xdr:col>19</xdr:col>
      <xdr:colOff>28575</xdr:colOff>
      <xdr:row>13</xdr:row>
      <xdr:rowOff>114300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97ABD95-1C70-4777-B063-78F2018DE489}"/>
            </a:ext>
          </a:extLst>
        </xdr:cNvPr>
        <xdr:cNvCxnSpPr/>
      </xdr:nvCxnSpPr>
      <xdr:spPr>
        <a:xfrm>
          <a:off x="11449050" y="3038475"/>
          <a:ext cx="200025" cy="104775"/>
        </a:xfrm>
        <a:prstGeom prst="bentConnector3">
          <a:avLst>
            <a:gd name="adj1" fmla="val 261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9525</xdr:rowOff>
    </xdr:from>
    <xdr:to>
      <xdr:col>20</xdr:col>
      <xdr:colOff>38100</xdr:colOff>
      <xdr:row>14</xdr:row>
      <xdr:rowOff>114300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89E1F91E-32D3-4458-B8C6-A8297BFF2643}"/>
            </a:ext>
          </a:extLst>
        </xdr:cNvPr>
        <xdr:cNvCxnSpPr/>
      </xdr:nvCxnSpPr>
      <xdr:spPr>
        <a:xfrm>
          <a:off x="11620500" y="3238500"/>
          <a:ext cx="200025" cy="104775"/>
        </a:xfrm>
        <a:prstGeom prst="bentConnector3">
          <a:avLst>
            <a:gd name="adj1" fmla="val 261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15</xdr:row>
      <xdr:rowOff>0</xdr:rowOff>
    </xdr:from>
    <xdr:to>
      <xdr:col>21</xdr:col>
      <xdr:colOff>66675</xdr:colOff>
      <xdr:row>15</xdr:row>
      <xdr:rowOff>104775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C1542A9C-FA72-405D-BD76-E963B253A0F8}"/>
            </a:ext>
          </a:extLst>
        </xdr:cNvPr>
        <xdr:cNvCxnSpPr/>
      </xdr:nvCxnSpPr>
      <xdr:spPr>
        <a:xfrm>
          <a:off x="11811000" y="3429000"/>
          <a:ext cx="200025" cy="104775"/>
        </a:xfrm>
        <a:prstGeom prst="bentConnector3">
          <a:avLst>
            <a:gd name="adj1" fmla="val 119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6EA-F58A-4483-97ED-3F9D42BF64D1}">
  <sheetPr codeName="Sheet1"/>
  <dimension ref="A2:O61"/>
  <sheetViews>
    <sheetView tabSelected="1" workbookViewId="0">
      <selection activeCell="G8" sqref="G8:G15"/>
    </sheetView>
  </sheetViews>
  <sheetFormatPr defaultRowHeight="15" outlineLevelRow="1" x14ac:dyDescent="0.25"/>
  <cols>
    <col min="1" max="1" width="9.140625" customWidth="1"/>
    <col min="2" max="2" width="72.85546875" customWidth="1"/>
    <col min="3" max="3" width="19.5703125" customWidth="1"/>
    <col min="4" max="4" width="18" customWidth="1"/>
    <col min="5" max="5" width="20.42578125" customWidth="1"/>
    <col min="6" max="6" width="65.140625" customWidth="1"/>
    <col min="7" max="7" width="29.28515625" customWidth="1"/>
    <col min="8" max="8" width="22.42578125" customWidth="1"/>
    <col min="11" max="11" width="18.28515625" customWidth="1"/>
    <col min="12" max="12" width="21.5703125" customWidth="1"/>
    <col min="14" max="14" width="59.140625" customWidth="1"/>
    <col min="15" max="15" width="16.7109375" customWidth="1"/>
  </cols>
  <sheetData>
    <row r="2" spans="1:15" x14ac:dyDescent="0.25">
      <c r="B2" s="3"/>
      <c r="C2" s="3"/>
      <c r="D2" s="3"/>
      <c r="E2" s="3"/>
      <c r="F2" s="3"/>
      <c r="G2" s="3"/>
      <c r="H2" s="3"/>
      <c r="I2" s="3"/>
    </row>
    <row r="3" spans="1:15" ht="26.25" x14ac:dyDescent="0.4">
      <c r="A3" s="3"/>
      <c r="B3" s="10" t="s">
        <v>0</v>
      </c>
      <c r="C3" s="4"/>
      <c r="D3" s="4"/>
      <c r="E3" s="4"/>
      <c r="F3" s="4"/>
      <c r="G3" s="5"/>
      <c r="H3" s="5"/>
      <c r="I3" s="5"/>
    </row>
    <row r="7" spans="1:15" x14ac:dyDescent="0.25">
      <c r="B7" s="8" t="s">
        <v>1</v>
      </c>
      <c r="C7" s="9" t="s">
        <v>5</v>
      </c>
      <c r="D7" s="9" t="s">
        <v>2</v>
      </c>
      <c r="E7" s="9" t="s">
        <v>6</v>
      </c>
      <c r="F7" s="9" t="s">
        <v>3</v>
      </c>
      <c r="G7" s="16" t="s">
        <v>4</v>
      </c>
      <c r="H7" s="16" t="s">
        <v>69</v>
      </c>
      <c r="I7" s="6"/>
      <c r="J7" s="6"/>
      <c r="K7" s="6"/>
      <c r="L7" s="6"/>
      <c r="M7" s="6"/>
      <c r="N7" s="6"/>
      <c r="O7" s="6"/>
    </row>
    <row r="8" spans="1:15" ht="18.75" x14ac:dyDescent="0.3">
      <c r="B8" s="23" t="s">
        <v>21</v>
      </c>
      <c r="C8" s="12">
        <v>44974</v>
      </c>
      <c r="D8" s="14" t="s">
        <v>12</v>
      </c>
      <c r="E8" s="7" t="s">
        <v>20</v>
      </c>
      <c r="G8" s="14" t="s">
        <v>7</v>
      </c>
      <c r="H8" t="s">
        <v>87</v>
      </c>
    </row>
    <row r="9" spans="1:15" outlineLevel="1" x14ac:dyDescent="0.25">
      <c r="B9" t="s">
        <v>22</v>
      </c>
      <c r="C9" s="12">
        <v>44963</v>
      </c>
      <c r="D9" s="13" t="s">
        <v>12</v>
      </c>
      <c r="E9" s="7" t="str">
        <f>E8</f>
        <v>ALL</v>
      </c>
      <c r="F9" s="3"/>
      <c r="G9" s="14" t="s">
        <v>7</v>
      </c>
      <c r="H9" t="s">
        <v>88</v>
      </c>
    </row>
    <row r="10" spans="1:15" outlineLevel="1" x14ac:dyDescent="0.25">
      <c r="B10" t="s">
        <v>23</v>
      </c>
      <c r="C10" s="12">
        <v>44969</v>
      </c>
      <c r="D10" s="22" t="s">
        <v>12</v>
      </c>
      <c r="E10" s="7" t="str">
        <f t="shared" ref="E10:E15" si="0">E9</f>
        <v>ALL</v>
      </c>
      <c r="F10" t="str">
        <f>B9</f>
        <v>View the skills audit template</v>
      </c>
      <c r="G10" s="15" t="s">
        <v>7</v>
      </c>
      <c r="H10" t="s">
        <v>89</v>
      </c>
    </row>
    <row r="11" spans="1:15" outlineLevel="1" x14ac:dyDescent="0.25">
      <c r="B11" t="s">
        <v>24</v>
      </c>
      <c r="C11" s="12">
        <v>44970</v>
      </c>
      <c r="D11" s="22" t="s">
        <v>13</v>
      </c>
      <c r="E11" s="7" t="str">
        <f t="shared" si="0"/>
        <v>ALL</v>
      </c>
      <c r="G11" s="15" t="s">
        <v>7</v>
      </c>
      <c r="H11" t="s">
        <v>90</v>
      </c>
    </row>
    <row r="12" spans="1:15" outlineLevel="1" x14ac:dyDescent="0.25">
      <c r="B12" t="s">
        <v>25</v>
      </c>
      <c r="C12" s="12">
        <v>44971</v>
      </c>
      <c r="D12" s="22" t="s">
        <v>12</v>
      </c>
      <c r="E12" s="7" t="str">
        <f t="shared" si="0"/>
        <v>ALL</v>
      </c>
      <c r="F12" t="str">
        <f>B11</f>
        <v>Chat with team about the project idea &amp; proposal</v>
      </c>
      <c r="G12" s="15" t="s">
        <v>7</v>
      </c>
      <c r="H12" t="s">
        <v>91</v>
      </c>
    </row>
    <row r="13" spans="1:15" ht="30" outlineLevel="1" x14ac:dyDescent="0.25">
      <c r="B13" s="18" t="s">
        <v>26</v>
      </c>
      <c r="C13" s="19">
        <v>44972</v>
      </c>
      <c r="D13" s="22" t="s">
        <v>12</v>
      </c>
      <c r="E13" s="20" t="str">
        <f t="shared" si="0"/>
        <v>ALL</v>
      </c>
      <c r="F13" s="17" t="str">
        <f>B10&amp;"   "&amp;B12</f>
        <v>Ensure all team members fill out their section of the skills audit   Upon team agreement upon project idea, fill out the proposal section</v>
      </c>
      <c r="G13" s="21" t="s">
        <v>7</v>
      </c>
      <c r="H13" s="18" t="s">
        <v>92</v>
      </c>
    </row>
    <row r="14" spans="1:15" outlineLevel="1" x14ac:dyDescent="0.25">
      <c r="B14" t="s">
        <v>27</v>
      </c>
      <c r="C14" s="12">
        <v>44973</v>
      </c>
      <c r="D14" s="22" t="s">
        <v>12</v>
      </c>
      <c r="E14" s="7" t="str">
        <f t="shared" si="0"/>
        <v>ALL</v>
      </c>
      <c r="F14" t="str">
        <f>B13</f>
        <v>Ensure the skills audit is completed</v>
      </c>
      <c r="G14" s="15" t="s">
        <v>7</v>
      </c>
      <c r="H14" t="s">
        <v>93</v>
      </c>
    </row>
    <row r="15" spans="1:15" outlineLevel="1" x14ac:dyDescent="0.25">
      <c r="B15" t="s">
        <v>86</v>
      </c>
      <c r="C15" s="12">
        <v>44974</v>
      </c>
      <c r="D15" s="22" t="s">
        <v>14</v>
      </c>
      <c r="E15" s="7" t="str">
        <f t="shared" si="0"/>
        <v>ALL</v>
      </c>
      <c r="G15" s="22" t="s">
        <v>7</v>
      </c>
      <c r="H15" t="s">
        <v>94</v>
      </c>
    </row>
    <row r="16" spans="1:15" x14ac:dyDescent="0.25">
      <c r="C16" s="7"/>
      <c r="D16" s="7"/>
      <c r="E16" s="7"/>
      <c r="G16" s="13"/>
    </row>
    <row r="17" spans="2:7" ht="18.75" x14ac:dyDescent="0.3">
      <c r="B17" s="23" t="s">
        <v>29</v>
      </c>
      <c r="C17" s="12">
        <v>44973</v>
      </c>
      <c r="D17" s="7" t="s">
        <v>12</v>
      </c>
      <c r="E17" s="7" t="s">
        <v>20</v>
      </c>
      <c r="G17" s="14" t="s">
        <v>7</v>
      </c>
    </row>
    <row r="18" spans="2:7" hidden="1" outlineLevel="1" x14ac:dyDescent="0.25">
      <c r="B18" t="s">
        <v>30</v>
      </c>
      <c r="C18" s="12">
        <v>44972</v>
      </c>
      <c r="D18" s="7" t="s">
        <v>12</v>
      </c>
      <c r="E18" s="7" t="s">
        <v>16</v>
      </c>
      <c r="G18" s="15" t="s">
        <v>7</v>
      </c>
    </row>
    <row r="19" spans="2:7" hidden="1" outlineLevel="1" x14ac:dyDescent="0.25">
      <c r="B19" t="s">
        <v>31</v>
      </c>
      <c r="C19" s="12">
        <v>44973</v>
      </c>
      <c r="D19" s="7" t="s">
        <v>13</v>
      </c>
      <c r="E19" s="7" t="s">
        <v>16</v>
      </c>
      <c r="F19" t="str">
        <f>B18</f>
        <v>Find out availability from each member</v>
      </c>
      <c r="G19" s="22" t="s">
        <v>7</v>
      </c>
    </row>
    <row r="20" spans="2:7" collapsed="1" x14ac:dyDescent="0.25">
      <c r="D20" s="7"/>
      <c r="G20" s="13"/>
    </row>
    <row r="21" spans="2:7" ht="18.75" x14ac:dyDescent="0.3">
      <c r="B21" s="23" t="s">
        <v>32</v>
      </c>
      <c r="C21" s="12">
        <v>44977</v>
      </c>
      <c r="D21" s="7" t="s">
        <v>12</v>
      </c>
      <c r="E21" s="7" t="s">
        <v>16</v>
      </c>
      <c r="G21" s="14" t="s">
        <v>7</v>
      </c>
    </row>
    <row r="22" spans="2:7" hidden="1" outlineLevel="1" x14ac:dyDescent="0.25">
      <c r="B22" t="s">
        <v>33</v>
      </c>
      <c r="D22" s="7" t="s">
        <v>14</v>
      </c>
      <c r="E22" s="7" t="s">
        <v>16</v>
      </c>
      <c r="G22" s="15" t="s">
        <v>7</v>
      </c>
    </row>
    <row r="23" spans="2:7" hidden="1" outlineLevel="1" x14ac:dyDescent="0.25">
      <c r="B23" t="s">
        <v>34</v>
      </c>
      <c r="D23" s="7" t="s">
        <v>12</v>
      </c>
      <c r="E23" s="7" t="s">
        <v>16</v>
      </c>
      <c r="G23" s="15" t="s">
        <v>7</v>
      </c>
    </row>
    <row r="24" spans="2:7" hidden="1" outlineLevel="1" x14ac:dyDescent="0.25">
      <c r="B24" t="s">
        <v>35</v>
      </c>
      <c r="D24" s="7" t="s">
        <v>12</v>
      </c>
      <c r="E24" s="7" t="s">
        <v>16</v>
      </c>
      <c r="F24" t="str">
        <f>B23</f>
        <v>Create a CoC document stating guidelines &amp; rules within the team</v>
      </c>
      <c r="G24" s="15" t="s">
        <v>7</v>
      </c>
    </row>
    <row r="25" spans="2:7" hidden="1" outlineLevel="1" x14ac:dyDescent="0.25">
      <c r="B25" t="s">
        <v>36</v>
      </c>
      <c r="D25" s="7" t="s">
        <v>14</v>
      </c>
      <c r="E25" s="7" t="s">
        <v>16</v>
      </c>
      <c r="G25" s="7" t="s">
        <v>7</v>
      </c>
    </row>
    <row r="26" spans="2:7" collapsed="1" x14ac:dyDescent="0.25">
      <c r="D26" s="7"/>
      <c r="E26" s="7"/>
      <c r="G26" s="13"/>
    </row>
    <row r="27" spans="2:7" ht="18.75" x14ac:dyDescent="0.3">
      <c r="B27" s="23" t="s">
        <v>37</v>
      </c>
      <c r="C27" s="12">
        <v>44982</v>
      </c>
      <c r="D27" s="7" t="s">
        <v>12</v>
      </c>
      <c r="E27" s="7" t="s">
        <v>16</v>
      </c>
      <c r="G27" s="14" t="s">
        <v>8</v>
      </c>
    </row>
    <row r="28" spans="2:7" hidden="1" outlineLevel="1" x14ac:dyDescent="0.25">
      <c r="B28" t="s">
        <v>38</v>
      </c>
      <c r="C28" s="7"/>
      <c r="D28" s="7" t="s">
        <v>14</v>
      </c>
      <c r="E28" s="7" t="s">
        <v>16</v>
      </c>
      <c r="G28" s="15" t="s">
        <v>8</v>
      </c>
    </row>
    <row r="29" spans="2:7" hidden="1" outlineLevel="1" x14ac:dyDescent="0.25">
      <c r="B29" t="s">
        <v>39</v>
      </c>
      <c r="C29" s="7"/>
      <c r="D29" s="7" t="s">
        <v>14</v>
      </c>
      <c r="E29" s="7" t="s">
        <v>16</v>
      </c>
      <c r="G29" s="15" t="s">
        <v>8</v>
      </c>
    </row>
    <row r="30" spans="2:7" hidden="1" outlineLevel="1" x14ac:dyDescent="0.25">
      <c r="B30" t="s">
        <v>40</v>
      </c>
      <c r="C30" s="7"/>
      <c r="D30" s="7" t="s">
        <v>12</v>
      </c>
      <c r="E30" s="7" t="s">
        <v>16</v>
      </c>
      <c r="G30" s="15" t="s">
        <v>8</v>
      </c>
    </row>
    <row r="31" spans="2:7" hidden="1" outlineLevel="1" x14ac:dyDescent="0.25">
      <c r="B31" t="s">
        <v>41</v>
      </c>
      <c r="C31" s="7"/>
      <c r="D31" s="7" t="s">
        <v>12</v>
      </c>
      <c r="E31" s="7" t="s">
        <v>16</v>
      </c>
      <c r="F31" t="str">
        <f>B30</f>
        <v>List possible risks</v>
      </c>
      <c r="G31" s="15" t="s">
        <v>8</v>
      </c>
    </row>
    <row r="32" spans="2:7" hidden="1" outlineLevel="1" x14ac:dyDescent="0.25">
      <c r="B32" t="s">
        <v>42</v>
      </c>
      <c r="C32" s="7"/>
      <c r="D32" s="7" t="s">
        <v>13</v>
      </c>
      <c r="E32" s="7" t="s">
        <v>16</v>
      </c>
      <c r="F32" t="str">
        <f>B30</f>
        <v>List possible risks</v>
      </c>
      <c r="G32" s="15" t="s">
        <v>8</v>
      </c>
    </row>
    <row r="33" spans="2:7" hidden="1" outlineLevel="1" x14ac:dyDescent="0.25">
      <c r="B33" t="s">
        <v>43</v>
      </c>
      <c r="C33" s="7"/>
      <c r="D33" s="7" t="s">
        <v>13</v>
      </c>
      <c r="E33" s="7" t="s">
        <v>16</v>
      </c>
      <c r="F33" t="str">
        <f>B30</f>
        <v>List possible risks</v>
      </c>
      <c r="G33" s="15" t="s">
        <v>8</v>
      </c>
    </row>
    <row r="34" spans="2:7" hidden="1" outlineLevel="1" x14ac:dyDescent="0.25">
      <c r="B34" t="s">
        <v>44</v>
      </c>
      <c r="C34" s="7"/>
      <c r="D34" s="7" t="s">
        <v>12</v>
      </c>
      <c r="E34" s="7" t="s">
        <v>16</v>
      </c>
      <c r="F34" t="str">
        <f>B30</f>
        <v>List possible risks</v>
      </c>
      <c r="G34" s="22" t="s">
        <v>8</v>
      </c>
    </row>
    <row r="35" spans="2:7" collapsed="1" x14ac:dyDescent="0.25">
      <c r="D35" s="7"/>
      <c r="E35" s="7"/>
      <c r="G35" s="13"/>
    </row>
    <row r="36" spans="2:7" ht="18.75" x14ac:dyDescent="0.3">
      <c r="B36" s="23" t="s">
        <v>45</v>
      </c>
      <c r="D36" s="7"/>
      <c r="E36" s="7" t="s">
        <v>16</v>
      </c>
      <c r="G36" s="13" t="s">
        <v>9</v>
      </c>
    </row>
    <row r="37" spans="2:7" hidden="1" outlineLevel="1" x14ac:dyDescent="0.25">
      <c r="B37" s="24" t="s">
        <v>47</v>
      </c>
      <c r="D37" s="7"/>
      <c r="E37" s="7"/>
      <c r="G37" s="13"/>
    </row>
    <row r="38" spans="2:7" collapsed="1" x14ac:dyDescent="0.25">
      <c r="D38" s="7"/>
      <c r="E38" s="7"/>
      <c r="G38" s="13"/>
    </row>
    <row r="39" spans="2:7" ht="18.75" x14ac:dyDescent="0.3">
      <c r="B39" s="23" t="s">
        <v>46</v>
      </c>
      <c r="D39" s="7"/>
      <c r="E39" s="7" t="s">
        <v>19</v>
      </c>
      <c r="G39" s="13" t="s">
        <v>9</v>
      </c>
    </row>
    <row r="40" spans="2:7" x14ac:dyDescent="0.25">
      <c r="D40" s="7"/>
      <c r="E40" s="7"/>
      <c r="G40" s="13"/>
    </row>
    <row r="41" spans="2:7" ht="18.75" x14ac:dyDescent="0.3">
      <c r="B41" s="23" t="s">
        <v>48</v>
      </c>
      <c r="D41" s="7"/>
      <c r="E41" s="7" t="s">
        <v>17</v>
      </c>
      <c r="G41" s="13" t="s">
        <v>8</v>
      </c>
    </row>
    <row r="42" spans="2:7" hidden="1" outlineLevel="1" x14ac:dyDescent="0.25">
      <c r="B42" t="s">
        <v>49</v>
      </c>
      <c r="D42" s="7"/>
      <c r="E42" s="7" t="s">
        <v>17</v>
      </c>
      <c r="G42" s="13" t="s">
        <v>8</v>
      </c>
    </row>
    <row r="43" spans="2:7" hidden="1" outlineLevel="1" x14ac:dyDescent="0.25">
      <c r="B43" s="24" t="s">
        <v>50</v>
      </c>
      <c r="D43" s="7"/>
      <c r="E43" s="7" t="s">
        <v>17</v>
      </c>
      <c r="F43" t="str">
        <f>B42</f>
        <v>Create a new python project using pyCharm named Face_Recognition</v>
      </c>
      <c r="G43" s="13" t="s">
        <v>8</v>
      </c>
    </row>
    <row r="44" spans="2:7" hidden="1" outlineLevel="1" x14ac:dyDescent="0.25">
      <c r="B44" s="24" t="s">
        <v>51</v>
      </c>
      <c r="D44" s="7"/>
      <c r="E44" s="7" t="s">
        <v>17</v>
      </c>
      <c r="F44" t="str">
        <f>B43</f>
        <v>Create an environment via anaconda for this project</v>
      </c>
      <c r="G44" s="13" t="s">
        <v>8</v>
      </c>
    </row>
    <row r="45" spans="2:7" hidden="1" outlineLevel="1" x14ac:dyDescent="0.25">
      <c r="B45" s="24" t="s">
        <v>52</v>
      </c>
      <c r="D45" s="7"/>
      <c r="E45" s="7" t="s">
        <v>17</v>
      </c>
      <c r="G45" s="13" t="s">
        <v>8</v>
      </c>
    </row>
    <row r="46" spans="2:7" hidden="1" outlineLevel="1" x14ac:dyDescent="0.25">
      <c r="B46" s="24" t="s">
        <v>53</v>
      </c>
      <c r="D46" s="7"/>
      <c r="E46" s="7" t="s">
        <v>17</v>
      </c>
      <c r="F46" t="str">
        <f>B45</f>
        <v>Connect the pyCharm project to github for easy collaboration</v>
      </c>
      <c r="G46" s="13" t="s">
        <v>8</v>
      </c>
    </row>
    <row r="47" spans="2:7" collapsed="1" x14ac:dyDescent="0.25">
      <c r="D47" s="7"/>
      <c r="E47" s="7"/>
      <c r="G47" s="13"/>
    </row>
    <row r="48" spans="2:7" ht="18.75" x14ac:dyDescent="0.3">
      <c r="B48" s="23" t="s">
        <v>54</v>
      </c>
      <c r="D48" s="7"/>
      <c r="E48" s="7" t="s">
        <v>20</v>
      </c>
      <c r="G48" s="13" t="s">
        <v>9</v>
      </c>
    </row>
    <row r="49" spans="2:7" x14ac:dyDescent="0.25">
      <c r="D49" s="7"/>
      <c r="E49" s="7"/>
      <c r="G49" s="13"/>
    </row>
    <row r="50" spans="2:7" ht="18.75" x14ac:dyDescent="0.3">
      <c r="B50" s="23" t="s">
        <v>55</v>
      </c>
      <c r="D50" s="7"/>
      <c r="E50" s="7" t="s">
        <v>17</v>
      </c>
      <c r="G50" s="13" t="s">
        <v>9</v>
      </c>
    </row>
    <row r="51" spans="2:7" x14ac:dyDescent="0.25">
      <c r="D51" s="7"/>
      <c r="E51" s="7"/>
      <c r="G51" s="13"/>
    </row>
    <row r="52" spans="2:7" ht="18.75" x14ac:dyDescent="0.3">
      <c r="B52" s="23" t="s">
        <v>56</v>
      </c>
      <c r="D52" s="7"/>
      <c r="E52" s="7" t="s">
        <v>18</v>
      </c>
      <c r="G52" s="13" t="s">
        <v>9</v>
      </c>
    </row>
    <row r="53" spans="2:7" x14ac:dyDescent="0.25">
      <c r="D53" s="7"/>
      <c r="E53" s="7"/>
      <c r="G53" s="13"/>
    </row>
    <row r="54" spans="2:7" ht="18.75" x14ac:dyDescent="0.3">
      <c r="B54" s="23" t="s">
        <v>57</v>
      </c>
      <c r="D54" s="7"/>
      <c r="E54" s="7" t="s">
        <v>19</v>
      </c>
      <c r="G54" s="13" t="s">
        <v>9</v>
      </c>
    </row>
    <row r="55" spans="2:7" x14ac:dyDescent="0.25">
      <c r="D55" s="7"/>
      <c r="E55" s="7"/>
      <c r="G55" s="13"/>
    </row>
    <row r="56" spans="2:7" ht="18.75" x14ac:dyDescent="0.3">
      <c r="B56" s="23" t="s">
        <v>59</v>
      </c>
      <c r="D56" s="7"/>
      <c r="E56" s="7" t="s">
        <v>18</v>
      </c>
      <c r="G56" s="13" t="s">
        <v>9</v>
      </c>
    </row>
    <row r="57" spans="2:7" x14ac:dyDescent="0.25">
      <c r="D57" s="7"/>
      <c r="E57" s="7"/>
      <c r="G57" s="13"/>
    </row>
    <row r="58" spans="2:7" ht="18.75" x14ac:dyDescent="0.3">
      <c r="B58" s="23" t="s">
        <v>58</v>
      </c>
      <c r="C58" s="12">
        <v>45054</v>
      </c>
      <c r="D58" s="7"/>
      <c r="E58" s="7" t="s">
        <v>20</v>
      </c>
      <c r="F58" s="25"/>
      <c r="G58" s="13" t="s">
        <v>10</v>
      </c>
    </row>
    <row r="59" spans="2:7" hidden="1" outlineLevel="1" x14ac:dyDescent="0.25">
      <c r="B59" t="s">
        <v>60</v>
      </c>
    </row>
    <row r="60" spans="2:7" hidden="1" outlineLevel="1" x14ac:dyDescent="0.25">
      <c r="B60" s="24" t="s">
        <v>61</v>
      </c>
    </row>
    <row r="61" spans="2:7" collapsed="1" x14ac:dyDescent="0.25"/>
  </sheetData>
  <conditionalFormatting sqref="G8:G58">
    <cfRule type="containsText" dxfId="28" priority="7" operator="containsText" text="DONE">
      <formula>NOT(ISERROR(SEARCH("DONE",G8)))</formula>
    </cfRule>
  </conditionalFormatting>
  <conditionalFormatting sqref="G8:G58">
    <cfRule type="containsText" dxfId="27" priority="6" operator="containsText" text="IN PROGRESS">
      <formula>NOT(ISERROR(SEARCH("IN PROGRESS",G8)))</formula>
    </cfRule>
  </conditionalFormatting>
  <conditionalFormatting sqref="G8:G58">
    <cfRule type="containsText" dxfId="26" priority="5" operator="containsText" text="TO BE DONE">
      <formula>NOT(ISERROR(SEARCH("TO BE DONE",G8)))</formula>
    </cfRule>
  </conditionalFormatting>
  <conditionalFormatting sqref="G8:G58">
    <cfRule type="containsText" dxfId="25" priority="4" operator="containsText" text="STUCK">
      <formula>NOT(ISERROR(SEARCH("STUCK",G8)))</formula>
    </cfRule>
  </conditionalFormatting>
  <conditionalFormatting sqref="D8:D58">
    <cfRule type="containsText" dxfId="24" priority="1" operator="containsText" text="LOW">
      <formula>NOT(ISERROR(SEARCH("LOW",D8)))</formula>
    </cfRule>
    <cfRule type="containsText" dxfId="23" priority="2" operator="containsText" text="MEDIUM">
      <formula>NOT(ISERROR(SEARCH("MEDIUM",D8)))</formula>
    </cfRule>
    <cfRule type="containsText" dxfId="22" priority="3" operator="containsText" text="HIGH">
      <formula>NOT(ISERROR(SEARCH("HIGH",D8)))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413016-DDC6-4280-850E-7684C9F86479}">
          <x14:formula1>
            <xm:f>KEY!$B$3:$B$6</xm:f>
          </x14:formula1>
          <xm:sqref>G8:G58</xm:sqref>
        </x14:dataValidation>
        <x14:dataValidation type="list" allowBlank="1" showInputMessage="1" showErrorMessage="1" xr:uid="{0E844378-EAE7-4437-BF11-9D26166D87F3}">
          <x14:formula1>
            <xm:f>KEY!$D$3:$D$5</xm:f>
          </x14:formula1>
          <xm:sqref>D8:D58</xm:sqref>
        </x14:dataValidation>
        <x14:dataValidation type="list" allowBlank="1" showInputMessage="1" showErrorMessage="1" xr:uid="{3322D4D7-7297-42B8-89FF-52DB500CA6FA}">
          <x14:formula1>
            <xm:f>KEY!$F$3:$F$7</xm:f>
          </x14:formula1>
          <xm:sqref>E8:E58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D5B0-D38F-4449-9B68-494392A43BC1}">
  <sheetPr codeName="Sheet2"/>
  <dimension ref="A1:AJ60"/>
  <sheetViews>
    <sheetView workbookViewId="0">
      <selection activeCell="X19" sqref="X19"/>
    </sheetView>
  </sheetViews>
  <sheetFormatPr defaultRowHeight="15" outlineLevelRow="1" x14ac:dyDescent="0.25"/>
  <cols>
    <col min="2" max="2" width="68.140625" customWidth="1"/>
    <col min="3" max="3" width="17.140625" customWidth="1"/>
    <col min="4" max="4" width="23.85546875" customWidth="1"/>
    <col min="5" max="5" width="15.28515625" customWidth="1"/>
    <col min="6" max="6" width="9.140625" customWidth="1"/>
    <col min="7" max="24" width="2.4257812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6.25" x14ac:dyDescent="0.4">
      <c r="A3" s="1"/>
      <c r="B3" s="31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x14ac:dyDescent="0.25">
      <c r="A5" s="1"/>
      <c r="B5" s="1"/>
      <c r="C5" s="1"/>
      <c r="D5" s="1"/>
      <c r="E5" s="1"/>
      <c r="F5" s="35"/>
      <c r="G5" s="1"/>
      <c r="H5" s="44"/>
      <c r="I5" s="44" t="s">
        <v>80</v>
      </c>
      <c r="J5" s="44"/>
      <c r="K5" s="2"/>
      <c r="L5" s="1"/>
      <c r="M5" s="35"/>
      <c r="N5" s="1"/>
      <c r="O5" s="1"/>
      <c r="P5" s="2" t="s">
        <v>85</v>
      </c>
      <c r="Q5" s="2"/>
      <c r="R5" s="2"/>
      <c r="S5" s="1"/>
      <c r="T5" s="3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32"/>
      <c r="C6" s="33"/>
      <c r="D6" s="33"/>
      <c r="E6" s="33"/>
      <c r="F6" s="39"/>
      <c r="G6" s="26"/>
      <c r="H6" s="1"/>
      <c r="I6" s="26"/>
      <c r="J6" s="26"/>
      <c r="K6" s="26"/>
      <c r="L6" s="26"/>
      <c r="M6" s="40"/>
      <c r="N6" s="26"/>
      <c r="O6" s="26"/>
      <c r="P6" s="26"/>
      <c r="Q6" s="26"/>
      <c r="R6" s="26"/>
      <c r="S6" s="38"/>
      <c r="T6" s="3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35"/>
      <c r="G7" s="27" t="s">
        <v>95</v>
      </c>
      <c r="H7" s="27" t="s">
        <v>96</v>
      </c>
      <c r="I7" s="27" t="s">
        <v>97</v>
      </c>
      <c r="J7" s="27" t="s">
        <v>98</v>
      </c>
      <c r="K7" s="27" t="s">
        <v>99</v>
      </c>
      <c r="L7" s="27" t="s">
        <v>81</v>
      </c>
      <c r="M7" s="27" t="s">
        <v>82</v>
      </c>
      <c r="N7" s="27" t="s">
        <v>83</v>
      </c>
      <c r="O7" s="27" t="s">
        <v>84</v>
      </c>
      <c r="P7" s="27" t="s">
        <v>70</v>
      </c>
      <c r="Q7" s="27" t="s">
        <v>71</v>
      </c>
      <c r="R7" s="27" t="s">
        <v>72</v>
      </c>
      <c r="S7" s="27" t="s">
        <v>73</v>
      </c>
      <c r="T7" s="27" t="s">
        <v>74</v>
      </c>
      <c r="U7" s="27" t="s">
        <v>75</v>
      </c>
      <c r="V7" s="27" t="s">
        <v>76</v>
      </c>
      <c r="W7" s="27" t="s">
        <v>77</v>
      </c>
      <c r="X7" s="27" t="s">
        <v>79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thickBot="1" x14ac:dyDescent="0.3">
      <c r="A8" s="1"/>
      <c r="B8" s="36"/>
      <c r="C8" s="36"/>
      <c r="D8" s="36"/>
      <c r="E8" s="36"/>
      <c r="F8" s="37"/>
      <c r="G8" s="28" t="s">
        <v>65</v>
      </c>
      <c r="H8" s="29" t="s">
        <v>66</v>
      </c>
      <c r="I8" s="29" t="s">
        <v>67</v>
      </c>
      <c r="J8" s="29" t="s">
        <v>66</v>
      </c>
      <c r="K8" s="29" t="s">
        <v>68</v>
      </c>
      <c r="L8" s="29" t="s">
        <v>78</v>
      </c>
      <c r="M8" s="30" t="s">
        <v>78</v>
      </c>
      <c r="N8" s="28" t="s">
        <v>65</v>
      </c>
      <c r="O8" s="29" t="s">
        <v>66</v>
      </c>
      <c r="P8" s="29" t="s">
        <v>67</v>
      </c>
      <c r="Q8" s="29" t="s">
        <v>66</v>
      </c>
      <c r="R8" s="29" t="s">
        <v>68</v>
      </c>
      <c r="S8" s="41" t="s">
        <v>78</v>
      </c>
      <c r="T8" s="42" t="s">
        <v>78</v>
      </c>
      <c r="U8" s="43" t="s">
        <v>65</v>
      </c>
      <c r="V8" s="41" t="s">
        <v>66</v>
      </c>
      <c r="W8" s="41" t="s">
        <v>67</v>
      </c>
      <c r="X8" s="41" t="s">
        <v>66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thickTop="1" x14ac:dyDescent="0.25">
      <c r="B9" s="8" t="s">
        <v>1</v>
      </c>
      <c r="C9" s="9" t="s">
        <v>63</v>
      </c>
      <c r="D9" s="9" t="s">
        <v>69</v>
      </c>
      <c r="E9" s="9" t="s">
        <v>4</v>
      </c>
      <c r="F9" s="9" t="s">
        <v>64</v>
      </c>
      <c r="G9" s="34"/>
      <c r="H9" s="1"/>
      <c r="I9" s="1"/>
      <c r="J9" s="1"/>
      <c r="K9" s="1"/>
      <c r="L9" s="38"/>
      <c r="M9" s="38"/>
      <c r="N9" s="38"/>
      <c r="O9" s="38"/>
      <c r="P9" s="1"/>
      <c r="Q9" s="3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42.75" customHeight="1" thickBot="1" x14ac:dyDescent="0.3">
      <c r="A10" s="1"/>
      <c r="B10" s="51" t="s">
        <v>21</v>
      </c>
      <c r="C10" s="50" t="s">
        <v>20</v>
      </c>
      <c r="D10" s="55" t="str" cm="1">
        <f t="array" ref="D10:D17">'TASK LIST'!H8:H15</f>
        <v>01/02/2023 - 17/02/2023</v>
      </c>
      <c r="E10" s="56" t="s">
        <v>7</v>
      </c>
      <c r="F10" s="50">
        <f>SUM(F11:F17)</f>
        <v>17</v>
      </c>
      <c r="G10" s="1"/>
      <c r="H10" s="1"/>
      <c r="I10" s="1"/>
      <c r="J10" s="1"/>
      <c r="K10" s="38"/>
      <c r="L10" s="3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outlineLevel="1" thickBot="1" x14ac:dyDescent="0.3">
      <c r="A11" s="1"/>
      <c r="B11" s="47" t="s">
        <v>22</v>
      </c>
      <c r="C11" s="50" t="s">
        <v>20</v>
      </c>
      <c r="D11" s="54" t="str">
        <v>01/02/2023 - 06/02/2023</v>
      </c>
      <c r="E11" s="57" t="s">
        <v>7</v>
      </c>
      <c r="F11" s="50">
        <v>6</v>
      </c>
      <c r="G11" s="59"/>
      <c r="H11" s="60"/>
      <c r="I11" s="60"/>
      <c r="J11" s="60"/>
      <c r="K11" s="60"/>
      <c r="L11" s="6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outlineLevel="1" thickBot="1" x14ac:dyDescent="0.3">
      <c r="A12" s="1"/>
      <c r="B12" s="48" t="s">
        <v>23</v>
      </c>
      <c r="C12" s="50" t="s">
        <v>20</v>
      </c>
      <c r="D12" s="52" t="str">
        <v>06/02/2023 - 12/02/2023</v>
      </c>
      <c r="E12" s="57" t="s">
        <v>7</v>
      </c>
      <c r="F12" s="50">
        <v>6</v>
      </c>
      <c r="G12" s="1"/>
      <c r="H12" s="1"/>
      <c r="I12" s="1"/>
      <c r="J12" s="1"/>
      <c r="K12" s="1"/>
      <c r="L12" s="59"/>
      <c r="M12" s="60"/>
      <c r="N12" s="60"/>
      <c r="O12" s="60"/>
      <c r="P12" s="60"/>
      <c r="Q12" s="60"/>
      <c r="R12" s="6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outlineLevel="1" thickBot="1" x14ac:dyDescent="0.3">
      <c r="A13" s="1"/>
      <c r="B13" s="48" t="s">
        <v>24</v>
      </c>
      <c r="C13" s="50" t="s">
        <v>20</v>
      </c>
      <c r="D13" s="52" t="str">
        <v>12/02/2023 - 13/02/2023</v>
      </c>
      <c r="E13" s="58" t="s">
        <v>7</v>
      </c>
      <c r="F13" s="50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59"/>
      <c r="T13" s="6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outlineLevel="1" thickBot="1" x14ac:dyDescent="0.3">
      <c r="A14" s="1"/>
      <c r="B14" s="48" t="s">
        <v>25</v>
      </c>
      <c r="C14" s="50" t="s">
        <v>20</v>
      </c>
      <c r="D14" s="52" t="str">
        <v>13/02/2023 - 14/02/2023</v>
      </c>
      <c r="E14" s="56" t="s">
        <v>7</v>
      </c>
      <c r="F14" s="50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59"/>
      <c r="U14" s="6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outlineLevel="1" thickBot="1" x14ac:dyDescent="0.3">
      <c r="A15" s="1"/>
      <c r="B15" s="49" t="s">
        <v>26</v>
      </c>
      <c r="C15" s="53" t="s">
        <v>20</v>
      </c>
      <c r="D15" s="52" t="str">
        <v>14/02/2023 - 15/02/2023</v>
      </c>
      <c r="E15" s="58" t="s">
        <v>7</v>
      </c>
      <c r="F15" s="50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9"/>
      <c r="V15" s="6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outlineLevel="1" thickBot="1" x14ac:dyDescent="0.3">
      <c r="A16" s="1"/>
      <c r="B16" s="48" t="s">
        <v>27</v>
      </c>
      <c r="C16" s="50" t="s">
        <v>20</v>
      </c>
      <c r="D16" s="52" t="str">
        <v>15/02/2023 - 16/02/2023</v>
      </c>
      <c r="E16" s="56" t="s">
        <v>7</v>
      </c>
      <c r="F16" s="50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63"/>
      <c r="W16" s="64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outlineLevel="1" thickBot="1" x14ac:dyDescent="0.3">
      <c r="A17" s="1"/>
      <c r="B17" s="48" t="s">
        <v>28</v>
      </c>
      <c r="C17" s="50" t="s">
        <v>20</v>
      </c>
      <c r="D17" s="52" t="str">
        <v>16/02/2023 - 17/02/2023</v>
      </c>
      <c r="E17" s="58" t="s">
        <v>7</v>
      </c>
      <c r="F17" s="50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3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8.75" x14ac:dyDescent="0.3">
      <c r="A19" s="1"/>
      <c r="B19" s="4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.75" x14ac:dyDescent="0.3">
      <c r="A23" s="1"/>
      <c r="B23" s="4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8.75" x14ac:dyDescent="0.3">
      <c r="A29" s="1"/>
      <c r="B29" s="4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idden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idden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idden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idden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idden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idden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idden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collapsed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8.75" x14ac:dyDescent="0.3">
      <c r="A38" s="1"/>
      <c r="B38" s="4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4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8.75" x14ac:dyDescent="0.3">
      <c r="A41" s="1"/>
      <c r="B41" s="4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8.75" x14ac:dyDescent="0.3">
      <c r="A43" s="1"/>
      <c r="B43" s="4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4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4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4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B48" s="24"/>
    </row>
    <row r="50" spans="2:2" ht="18.75" x14ac:dyDescent="0.3">
      <c r="B50" s="23"/>
    </row>
    <row r="52" spans="2:2" ht="18.75" x14ac:dyDescent="0.3">
      <c r="B52" s="23"/>
    </row>
    <row r="54" spans="2:2" ht="18.75" x14ac:dyDescent="0.3">
      <c r="B54" s="23"/>
    </row>
    <row r="56" spans="2:2" ht="18.75" x14ac:dyDescent="0.3">
      <c r="B56" s="23"/>
    </row>
    <row r="58" spans="2:2" ht="18.75" x14ac:dyDescent="0.3">
      <c r="B58" s="23"/>
    </row>
    <row r="60" spans="2:2" ht="18.75" x14ac:dyDescent="0.3">
      <c r="B60" s="23" t="s">
        <v>58</v>
      </c>
    </row>
  </sheetData>
  <phoneticPr fontId="8" type="noConversion"/>
  <conditionalFormatting sqref="E10:E17">
    <cfRule type="containsText" dxfId="7" priority="4" operator="containsText" text="DONE">
      <formula>NOT(ISERROR(SEARCH("DONE",E10)))</formula>
    </cfRule>
  </conditionalFormatting>
  <conditionalFormatting sqref="E10:E17">
    <cfRule type="containsText" dxfId="5" priority="3" operator="containsText" text="IN PROGRESS">
      <formula>NOT(ISERROR(SEARCH("IN PROGRESS",E10)))</formula>
    </cfRule>
  </conditionalFormatting>
  <conditionalFormatting sqref="E10:E17">
    <cfRule type="containsText" dxfId="3" priority="2" operator="containsText" text="TO BE DONE">
      <formula>NOT(ISERROR(SEARCH("TO BE DONE",E10)))</formula>
    </cfRule>
  </conditionalFormatting>
  <conditionalFormatting sqref="E10:E17">
    <cfRule type="containsText" dxfId="1" priority="1" operator="containsText" text="STUCK">
      <formula>NOT(ISERROR(SEARCH("STUCK",E10)))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811DF0-8E89-4421-883B-313229217963}">
          <x14:formula1>
            <xm:f>KEY!$F$3:$F$7</xm:f>
          </x14:formula1>
          <xm:sqref>C10:C17</xm:sqref>
        </x14:dataValidation>
        <x14:dataValidation type="list" allowBlank="1" showInputMessage="1" showErrorMessage="1" xr:uid="{DD9FF435-D5EE-4682-91C2-50D2CBC8F3EA}">
          <x14:formula1>
            <xm:f>KEY!$B$3:$B$6</xm:f>
          </x14:formula1>
          <xm:sqref>E10:E17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F72-81EA-4978-BC01-EFAC50415255}">
  <sheetPr codeName="Sheet3"/>
  <dimension ref="B2:F7"/>
  <sheetViews>
    <sheetView workbookViewId="0">
      <selection activeCell="F8" sqref="F8"/>
    </sheetView>
  </sheetViews>
  <sheetFormatPr defaultRowHeight="15" x14ac:dyDescent="0.25"/>
  <cols>
    <col min="2" max="2" width="19.85546875" customWidth="1"/>
    <col min="6" max="6" width="24.7109375" customWidth="1"/>
  </cols>
  <sheetData>
    <row r="2" spans="2:6" x14ac:dyDescent="0.25">
      <c r="B2" s="11" t="s">
        <v>4</v>
      </c>
      <c r="C2" s="11"/>
      <c r="D2" s="11" t="s">
        <v>11</v>
      </c>
      <c r="F2" t="s">
        <v>15</v>
      </c>
    </row>
    <row r="3" spans="2:6" x14ac:dyDescent="0.25">
      <c r="B3" t="s">
        <v>7</v>
      </c>
      <c r="D3" t="s">
        <v>12</v>
      </c>
      <c r="F3" t="s">
        <v>16</v>
      </c>
    </row>
    <row r="4" spans="2:6" x14ac:dyDescent="0.25">
      <c r="B4" t="s">
        <v>8</v>
      </c>
      <c r="D4" t="s">
        <v>13</v>
      </c>
      <c r="F4" t="s">
        <v>17</v>
      </c>
    </row>
    <row r="5" spans="2:6" x14ac:dyDescent="0.25">
      <c r="B5" t="s">
        <v>9</v>
      </c>
      <c r="D5" t="s">
        <v>14</v>
      </c>
      <c r="F5" t="s">
        <v>18</v>
      </c>
    </row>
    <row r="6" spans="2:6" x14ac:dyDescent="0.25">
      <c r="B6" t="s">
        <v>10</v>
      </c>
      <c r="F6" t="s">
        <v>19</v>
      </c>
    </row>
    <row r="7" spans="2:6" x14ac:dyDescent="0.25"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TASK LIST</vt:lpstr>
      <vt:lpstr>GANTT CHART</vt:lpstr>
      <vt:lpstr>KEY</vt:lpstr>
      <vt:lpstr>'GANTT CHART'!prevWBS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Lasota</dc:creator>
  <cp:lastModifiedBy>Pawel Lasota</cp:lastModifiedBy>
  <dcterms:created xsi:type="dcterms:W3CDTF">2023-02-27T19:24:11Z</dcterms:created>
  <dcterms:modified xsi:type="dcterms:W3CDTF">2023-02-27T21:41:58Z</dcterms:modified>
</cp:coreProperties>
</file>