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northumbriaac-my.sharepoint.com/personal/w21003524_northumbria_ac_uk/Documents/Documents/YEAR 2/SEMESTER 2/AI STREAM SEP/"/>
    </mc:Choice>
  </mc:AlternateContent>
  <xr:revisionPtr revIDLastSave="3250" documentId="13_ncr:1_{325D4040-89AB-4B90-B90A-1C0FCE29050F}" xr6:coauthVersionLast="47" xr6:coauthVersionMax="47" xr10:uidLastSave="{A4B918D7-7B2C-4728-8D94-344923731904}"/>
  <bookViews>
    <workbookView xWindow="-120" yWindow="-120" windowWidth="29040" windowHeight="15720" xr2:uid="{5FEFA66F-8596-4656-A8B8-88C20965FA85}"/>
  </bookViews>
  <sheets>
    <sheet name="TASK LIST" sheetId="1" r:id="rId1"/>
    <sheet name="GANTT CHART" sheetId="2" r:id="rId2"/>
    <sheet name="KEY" sheetId="3" r:id="rId3"/>
  </sheets>
  <definedNames>
    <definedName name="prevWBS" localSheetId="1">'GANTT CHART'!$A1048576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2" l="1"/>
  <c r="F61" i="2"/>
  <c r="F28" i="2"/>
  <c r="F39" i="1"/>
  <c r="F15" i="1"/>
  <c r="F12" i="1"/>
  <c r="F10" i="2"/>
  <c r="F11" i="1"/>
  <c r="F38" i="1"/>
  <c r="F37" i="1"/>
  <c r="F36" i="1"/>
  <c r="F35" i="1"/>
  <c r="F34" i="1"/>
  <c r="F32" i="1"/>
  <c r="F21" i="1"/>
  <c r="F59" i="1"/>
  <c r="F61" i="1"/>
  <c r="F63" i="1"/>
  <c r="F213" i="1"/>
  <c r="F212" i="1"/>
  <c r="F211" i="1"/>
  <c r="F210" i="1"/>
  <c r="F209" i="1"/>
  <c r="F206" i="1"/>
  <c r="F205" i="1"/>
  <c r="F203" i="1"/>
  <c r="F16" i="1" l="1"/>
  <c r="F10" i="1"/>
  <c r="F14" i="1"/>
  <c r="E9" i="1"/>
  <c r="E10" i="1" s="1"/>
  <c r="E13" i="1" s="1"/>
</calcChain>
</file>

<file path=xl/sharedStrings.xml><?xml version="1.0" encoding="utf-8"?>
<sst xmlns="http://schemas.openxmlformats.org/spreadsheetml/2006/main" count="2124" uniqueCount="394">
  <si>
    <t>DILSTON SOFTWARE ENGINEERING PRACTICE</t>
  </si>
  <si>
    <t>Task</t>
  </si>
  <si>
    <t>Deadline</t>
  </si>
  <si>
    <t>Priority</t>
  </si>
  <si>
    <t>Person</t>
  </si>
  <si>
    <t>Dependency</t>
  </si>
  <si>
    <t>Status</t>
  </si>
  <si>
    <t>Timeline</t>
  </si>
  <si>
    <t>Skills Audit &amp; Proposal Milestone</t>
  </si>
  <si>
    <t>HIGH</t>
  </si>
  <si>
    <t>ALL</t>
  </si>
  <si>
    <t>DONE</t>
  </si>
  <si>
    <t>01/02/2023 - 17/02/2023</t>
  </si>
  <si>
    <t>View the skills audit template</t>
  </si>
  <si>
    <t>01/02/2023 - 06/02/2023</t>
  </si>
  <si>
    <t>Ensure all team members fill out their section of the skills audit</t>
  </si>
  <si>
    <t>Chat with team about the project idea &amp; proposal</t>
  </si>
  <si>
    <t>MEDIUM</t>
  </si>
  <si>
    <t>12/02/2023 - 13/02/2023</t>
  </si>
  <si>
    <t>Upon team agreement upon project idea, fill out the proposal section</t>
  </si>
  <si>
    <t>13/02/2023 - 14/02/2023</t>
  </si>
  <si>
    <t>Ensure the skills audit is completed</t>
  </si>
  <si>
    <t>14/02/2023 - 15/02/2023</t>
  </si>
  <si>
    <t>Hand in the skills audit</t>
  </si>
  <si>
    <t>15/02/2023 - 16/02/2023</t>
  </si>
  <si>
    <t>Skills audit contingency (1 days)</t>
  </si>
  <si>
    <t>LOW</t>
  </si>
  <si>
    <t>16/02/2023 - 17/02/2023</t>
  </si>
  <si>
    <t>Organising Team Meetings/Communication Milestone</t>
  </si>
  <si>
    <t>Find out availability from each member</t>
  </si>
  <si>
    <t>PAWEL LASOTA</t>
  </si>
  <si>
    <t>Plan regular weekly meetings that match availability</t>
  </si>
  <si>
    <t>Ensure the document is signed by all team members</t>
  </si>
  <si>
    <t>IN PROGRESS</t>
  </si>
  <si>
    <t>Project Ideation Milestone</t>
  </si>
  <si>
    <t>TO BE DONE</t>
  </si>
  <si>
    <t>Solution Design Milestone</t>
  </si>
  <si>
    <t>JOSH MARFLEET</t>
  </si>
  <si>
    <t>Baseline Implementation Milestone</t>
  </si>
  <si>
    <t>JACK WELCH</t>
  </si>
  <si>
    <t>Create a new python project using pyCharm named Face_Recognition</t>
  </si>
  <si>
    <t>Create an environment via anaconda for this project</t>
  </si>
  <si>
    <t>Download all necessary libraries</t>
  </si>
  <si>
    <t>Connect the pyCharm project to github for easy collaboration</t>
  </si>
  <si>
    <t>Iterative Development (Team) Milestone</t>
  </si>
  <si>
    <t>Solution Testing Milestone</t>
  </si>
  <si>
    <t>User Interface Milestone</t>
  </si>
  <si>
    <t>CHARLIE JACK</t>
  </si>
  <si>
    <t>Ethical Evaluation Milestone</t>
  </si>
  <si>
    <t>Solution Review Milestone</t>
  </si>
  <si>
    <t>Hand-In Milestone</t>
  </si>
  <si>
    <t>STUCK</t>
  </si>
  <si>
    <t>Ensure document is completed</t>
  </si>
  <si>
    <t>Hand in document</t>
  </si>
  <si>
    <t>DILSTON SOFTWARE ENGINEERING PRACTICE GANTT CHART</t>
  </si>
  <si>
    <t>WEEK 1</t>
  </si>
  <si>
    <t>WEEK 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</si>
  <si>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</si>
  <si>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</si>
  <si>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</si>
  <si>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</si>
  <si>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</si>
  <si>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</si>
  <si>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</si>
  <si>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</si>
  <si>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</si>
  <si>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</si>
  <si>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</si>
  <si>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</si>
  <si>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</si>
  <si>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</si>
  <si>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</si>
  <si>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</si>
  <si>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</si>
  <si>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</si>
  <si>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M</t>
  </si>
  <si>
    <t>T</t>
  </si>
  <si>
    <t>W</t>
  </si>
  <si>
    <t>F</t>
  </si>
  <si>
    <t>S</t>
  </si>
  <si>
    <t>Lead</t>
  </si>
  <si>
    <t>Days</t>
  </si>
  <si>
    <t>STATUS</t>
  </si>
  <si>
    <t>MEMBERS</t>
  </si>
  <si>
    <t>Project Management Documentation Milestone</t>
  </si>
  <si>
    <t>View the Project Management Specification</t>
  </si>
  <si>
    <t>Gain a basic understanding of what is required</t>
  </si>
  <si>
    <t>Research examples of code of conduct documents</t>
  </si>
  <si>
    <t>Create a code of conduct document stating guidelines &amp; rules within the team</t>
  </si>
  <si>
    <t>Code of conduct contingency time (1 day)</t>
  </si>
  <si>
    <t>Research examples of risk analysis documents</t>
  </si>
  <si>
    <t>Create a document with a table with the risk, probability, severity and resolve</t>
  </si>
  <si>
    <t>List possible risks that could happen in the project</t>
  </si>
  <si>
    <t>Judge the probabilities of all risks</t>
  </si>
  <si>
    <t>Judge the severities of all risks</t>
  </si>
  <si>
    <t>Describe different ways that these risks could be avoided or resolved</t>
  </si>
  <si>
    <t>WEEK 3</t>
  </si>
  <si>
    <t>19</t>
  </si>
  <si>
    <t>20</t>
  </si>
  <si>
    <t>21</t>
  </si>
  <si>
    <t>22</t>
  </si>
  <si>
    <t>23</t>
  </si>
  <si>
    <t>24</t>
  </si>
  <si>
    <t>25</t>
  </si>
  <si>
    <t>WEEK 4</t>
  </si>
  <si>
    <t>26</t>
  </si>
  <si>
    <t>27</t>
  </si>
  <si>
    <t>28</t>
  </si>
  <si>
    <t>29</t>
  </si>
  <si>
    <t>30</t>
  </si>
  <si>
    <t>31</t>
  </si>
  <si>
    <t>WEEK 5</t>
  </si>
  <si>
    <t>WEEK 6</t>
  </si>
  <si>
    <t>1-7 FEB</t>
  </si>
  <si>
    <t>8-14 FEB</t>
  </si>
  <si>
    <t>15-21 FEB</t>
  </si>
  <si>
    <t>22-28 FEB</t>
  </si>
  <si>
    <t>WEEK 7</t>
  </si>
  <si>
    <t>WEEK 8</t>
  </si>
  <si>
    <t>WEEK 9</t>
  </si>
  <si>
    <t>WEEK 10</t>
  </si>
  <si>
    <t>WEEK 11</t>
  </si>
  <si>
    <t>WEEK 12</t>
  </si>
  <si>
    <t>WEEK 13</t>
  </si>
  <si>
    <t>1-7 MAR</t>
  </si>
  <si>
    <t>8-14 MAR</t>
  </si>
  <si>
    <t>15-21 MAR</t>
  </si>
  <si>
    <t>22-28 MAR</t>
  </si>
  <si>
    <t>29 MAR - 4 APR</t>
  </si>
  <si>
    <t>5-11 APR</t>
  </si>
  <si>
    <t>12-18 APR</t>
  </si>
  <si>
    <t>19-25 APR</t>
  </si>
  <si>
    <t>WEEK 14</t>
  </si>
  <si>
    <t>26 APR - 2 MAY</t>
  </si>
  <si>
    <t>3-9 MAY</t>
  </si>
  <si>
    <t>View the Solution Design Specification brief</t>
  </si>
  <si>
    <t>Research examples of solution designing online</t>
  </si>
  <si>
    <t>10/02/2023 - 10/02/2023</t>
  </si>
  <si>
    <t>In the project statement, state the idea and issue at hand</t>
  </si>
  <si>
    <t>Start writing up the problem motivation</t>
  </si>
  <si>
    <t>In the problem motivation, state why we're doing what we're doing</t>
  </si>
  <si>
    <t>Start thinking about the Literature Review for different solutions</t>
  </si>
  <si>
    <t>Research existing solutions to face recognition</t>
  </si>
  <si>
    <t>Identify the face recognition techniques these solutions have used</t>
  </si>
  <si>
    <t>Find multiple techniques</t>
  </si>
  <si>
    <t>Explain using references what the techniques consists of</t>
  </si>
  <si>
    <t>Identify the strengths of each technique</t>
  </si>
  <si>
    <t>Identify the weaknessess of each technique</t>
  </si>
  <si>
    <t>Compare the techniques and identify which one is better in which scenario</t>
  </si>
  <si>
    <t>Write up a conclusion as a takeaway for the reader</t>
  </si>
  <si>
    <t>Write up the technique, strengths and weaknesses</t>
  </si>
  <si>
    <t>Fill out the team strengths &amp; weaknesses at bottom of skills audit</t>
  </si>
  <si>
    <t>Fill out project manager comments on the team at bottom of skills audit</t>
  </si>
  <si>
    <t>06/02/2023 - 10/02/2023</t>
  </si>
  <si>
    <t>10/02/2023 - 12/02/2023</t>
  </si>
  <si>
    <t>Ask all team members whether they are happy communicating with Discord</t>
  </si>
  <si>
    <t>Contingency Time (2 days)</t>
  </si>
  <si>
    <t>11/02/2023 - 14/02/2023</t>
  </si>
  <si>
    <t>14/02/2023 - 16/02/2023</t>
  </si>
  <si>
    <t>07/02/2023 - 16/02/2023</t>
  </si>
  <si>
    <t>07/02/2023 - 08/02/2023</t>
  </si>
  <si>
    <t>08/02/2023 - 11/02/2023</t>
  </si>
  <si>
    <t>07/02/2023 - 07/02/2023</t>
  </si>
  <si>
    <t>07/02/2023 - 10/02/2023</t>
  </si>
  <si>
    <t>10/02/2023 - 15/02/2023</t>
  </si>
  <si>
    <t>15/02/2023 - 17/02/2023</t>
  </si>
  <si>
    <t>17/02/2023 - 18/02/2023</t>
  </si>
  <si>
    <t>18/02/2023 - 19/02/2023</t>
  </si>
  <si>
    <t>19/02/2023 - 21/02/2023</t>
  </si>
  <si>
    <t>21/02/2023 - 23/02/2023</t>
  </si>
  <si>
    <t>23/02/2023 - 25/02/2023</t>
  </si>
  <si>
    <t>25/02/2023 - 27/02/2023</t>
  </si>
  <si>
    <t>Test the project can be collaborated/viewed with via github</t>
  </si>
  <si>
    <t>Find a pre-built face recognition library</t>
  </si>
  <si>
    <t>Import the necessary libraries</t>
  </si>
  <si>
    <t>Program a face detection/extraction algorithm</t>
  </si>
  <si>
    <t>Create a draw.io page</t>
  </si>
  <si>
    <t>Plot a flowchart of what the project will look like step by step</t>
  </si>
  <si>
    <t>Create a solution description</t>
  </si>
  <si>
    <t>Create a data description of what kind of data will be used</t>
  </si>
  <si>
    <t>Discuss the solution motivation</t>
  </si>
  <si>
    <t>Describe the functionality of the solution</t>
  </si>
  <si>
    <t>Explain why we will use this data</t>
  </si>
  <si>
    <t>Explain why we decided to do this project</t>
  </si>
  <si>
    <t>Implement the flowchart into a word document</t>
  </si>
  <si>
    <t>11/02/2023 - 11/02/2023</t>
  </si>
  <si>
    <t>11/02/2023 - 20/02/2023</t>
  </si>
  <si>
    <t>20/02/2023 - 21/02/2023</t>
  </si>
  <si>
    <t>21/02/2023 - 22/02/2023</t>
  </si>
  <si>
    <t>22/02/2023 - 28/02/2023</t>
  </si>
  <si>
    <t>28/02/2023 - 05/03/2023</t>
  </si>
  <si>
    <t>05/03/2023 - 10/03/2023</t>
  </si>
  <si>
    <t>10/03/2023 - 15/03/2023</t>
  </si>
  <si>
    <t>10/02/2023 - 11/02/2023</t>
  </si>
  <si>
    <t>10/02/2023 - 13/02/2023</t>
  </si>
  <si>
    <t>13/02/2023 - 13/02/2023</t>
  </si>
  <si>
    <t>14/02/2023 - 14/02/2023</t>
  </si>
  <si>
    <t>15/03/2023 - 15/03/2023</t>
  </si>
  <si>
    <t>Program the face detection into the webcam</t>
  </si>
  <si>
    <t>Program the face recognition into the webcam</t>
  </si>
  <si>
    <t>Program the recognition aspect using the dataset</t>
  </si>
  <si>
    <t>Find a dataset for baseline</t>
  </si>
  <si>
    <t>Ensure the dataset is in the correct format - subfolders with class names</t>
  </si>
  <si>
    <t>Ensure each class/person has enough images to train on</t>
  </si>
  <si>
    <t>Program the webcam so that the app opens it</t>
  </si>
  <si>
    <t>11/02/2023 - 12/02/2023</t>
  </si>
  <si>
    <t>14/02/2023 - 15/03/2023</t>
  </si>
  <si>
    <t>15/02/2023 - 20/02/2023</t>
  </si>
  <si>
    <t>20/02/2023 - 20/02/2023</t>
  </si>
  <si>
    <t>20/02/2023 - 02/03/2023</t>
  </si>
  <si>
    <t>02/03/2023 - 10/03/2023</t>
  </si>
  <si>
    <t>10/03/2023 - 12/03/2023</t>
  </si>
  <si>
    <t>Evaluate the solution</t>
  </si>
  <si>
    <t>15/03/2023 - 20/03/2023</t>
  </si>
  <si>
    <t>Read the UI specification from the assignment brief</t>
  </si>
  <si>
    <t>Research relevant examples of UI for face recognition</t>
  </si>
  <si>
    <t>Find a tutorial on how to use the software and learn it a little</t>
  </si>
  <si>
    <t>Find a good UI software for integration</t>
  </si>
  <si>
    <t>Communicate with others on the vision of the application to provide good UI</t>
  </si>
  <si>
    <t>Design the UI using low fidelity prototyping</t>
  </si>
  <si>
    <t>Design the UI using high fidelity prototyping</t>
  </si>
  <si>
    <t>Create justifications for why the design is being designed this way</t>
  </si>
  <si>
    <t>Communicate with others about the designs</t>
  </si>
  <si>
    <t>Ensure the designs show signs of ease of use</t>
  </si>
  <si>
    <t>Integrate the design into a programming software</t>
  </si>
  <si>
    <t>Program relevant buttons and other interactions</t>
  </si>
  <si>
    <t>Test the interaction yourself and with the team to ensure good interactivity</t>
  </si>
  <si>
    <t>Log the tests to show progress of improvements</t>
  </si>
  <si>
    <t>Discuss the testing and justify any changes made</t>
  </si>
  <si>
    <t>10/02/2023 - 20/03/2023</t>
  </si>
  <si>
    <t>23/02/2023 - 26/02/2023</t>
  </si>
  <si>
    <t>26/02/2023 - 27/02/2023</t>
  </si>
  <si>
    <t>27/02/2023 - 28/02/2023</t>
  </si>
  <si>
    <t>28/02/2023 - 02/03/2023</t>
  </si>
  <si>
    <t>15/03/2023 - 17/03/2023</t>
  </si>
  <si>
    <t>17/03/2023 - 18/03/2023</t>
  </si>
  <si>
    <t>18/03/2023 - 20/03/2023</t>
  </si>
  <si>
    <t>Start writing up a problem statement</t>
  </si>
  <si>
    <t>Write up a project statement</t>
  </si>
  <si>
    <t>Document the progress</t>
  </si>
  <si>
    <t>Document different project management practices</t>
  </si>
  <si>
    <t>Justify project management practices with documentation</t>
  </si>
  <si>
    <t>01/05/2023 - 05/05/2023</t>
  </si>
  <si>
    <t>05/05/2023 - 05/05/2023</t>
  </si>
  <si>
    <t>05/05/2023 - 06/05/2023</t>
  </si>
  <si>
    <t>06/05/2023 - 06/05/2023</t>
  </si>
  <si>
    <t>12/03/2023 - 15/03/2023</t>
  </si>
  <si>
    <t>Contingency Time (7 days)</t>
  </si>
  <si>
    <t>15/03/2023 - 22/03/2023</t>
  </si>
  <si>
    <t>10/02/2023 - 22/03/2023</t>
  </si>
  <si>
    <t>20/03/2023 - 27/03/2023</t>
  </si>
  <si>
    <t>10/02/2023 - 27/03/2023</t>
  </si>
  <si>
    <t>16/03/2023 - 20/03/2023</t>
  </si>
  <si>
    <t>Document the communication including meetings</t>
  </si>
  <si>
    <t>06/05/2023 - 08/05/2023</t>
  </si>
  <si>
    <t>07/02/2023 - 08/05/2023</t>
  </si>
  <si>
    <t>All members to read &amp; understand the iterative development specification</t>
  </si>
  <si>
    <t>18/04/2023 - 25/04/2023</t>
  </si>
  <si>
    <t>23/03/2023 - 25/04/2023</t>
  </si>
  <si>
    <t>18/04/2023 - 05/05/2023</t>
  </si>
  <si>
    <t>28/04/2023 - 05/05/2023</t>
  </si>
  <si>
    <t>Read the Ethical Evaluation Specification from the assignment brief</t>
  </si>
  <si>
    <t>Ensure document is completed &amp; refined if necessary</t>
  </si>
  <si>
    <t>Read into bias analysis on the internet</t>
  </si>
  <si>
    <t>Discuss input data used in the model</t>
  </si>
  <si>
    <t>Discuss how this input data is augmentated and how it prevents bias</t>
  </si>
  <si>
    <t>Discuss how the data is normalised to prevent bias</t>
  </si>
  <si>
    <t>Discuss any other techniques that are used that could potentially prevent bias</t>
  </si>
  <si>
    <t>Discuss any improvements into the solution that could further prevent bias</t>
  </si>
  <si>
    <t>Discuss why preventing bias is important</t>
  </si>
  <si>
    <t>Read into common ethical issues in face recognition</t>
  </si>
  <si>
    <t>Write about multiple of these ethical issues you have researched</t>
  </si>
  <si>
    <t>Write why ethics is important to discuss</t>
  </si>
  <si>
    <t>Look into the solution and identify ethical problems</t>
  </si>
  <si>
    <t>Discuss the identified problems and the fixes</t>
  </si>
  <si>
    <t>Give examples of ethical problems other solutions have experienced in face recognition and the consequences</t>
  </si>
  <si>
    <t>Compare the results prior the fixes and after</t>
  </si>
  <si>
    <t>If possible, fix these identified problems - If willing, incorporate state-of-the-art third party tools to correct model bias</t>
  </si>
  <si>
    <t>Compare these results with other possible solutions</t>
  </si>
  <si>
    <t xml:space="preserve">Analyse the results if willing, with a mathematical discussion </t>
  </si>
  <si>
    <t>18/04/2023 - 18/04/2023</t>
  </si>
  <si>
    <t>18/04/2023 - 19/04/2023</t>
  </si>
  <si>
    <t>18/04/2023 - 22/04/2023</t>
  </si>
  <si>
    <t>19/04/2023 - 20/04/2023</t>
  </si>
  <si>
    <t>20/04/2023 - 21/04/2023</t>
  </si>
  <si>
    <t>21/04/2023 - 22/04/2023</t>
  </si>
  <si>
    <t>22/04/2023 - 25/04/2023</t>
  </si>
  <si>
    <t>25/04/2023 - 26/04/2023</t>
  </si>
  <si>
    <t>26/04/2023 - 27/04/2023</t>
  </si>
  <si>
    <t>27/04/2023 - 28/04/2023</t>
  </si>
  <si>
    <t>Read the Solution Review Specification from the assignment brief</t>
  </si>
  <si>
    <t>Read the Solution Testing specification from the assignment brief</t>
  </si>
  <si>
    <t>Identify multiple suitable comparisons of your solution by e.g. finding articles</t>
  </si>
  <si>
    <t>Explain why they are a fair/unfair comparison for your solution</t>
  </si>
  <si>
    <t>Discuss the key similarities between the comparison and your solution</t>
  </si>
  <si>
    <t>Discuss the key differences between the comparison and your solution</t>
  </si>
  <si>
    <t>Ensure the comparison leads to a novel insight</t>
  </si>
  <si>
    <t>Make recommendations for your solution based on the comparisons</t>
  </si>
  <si>
    <t>Ensure the presentation and explanations are clear</t>
  </si>
  <si>
    <t>22/04/2023 - 23/04/2023</t>
  </si>
  <si>
    <t>23/04/2023 - 24/04/2023</t>
  </si>
  <si>
    <t>24/04/2023 - 26/04/2023</t>
  </si>
  <si>
    <t>26/04/2023 - 28/04/2023</t>
  </si>
  <si>
    <t>Create a word document with a table for a test plan</t>
  </si>
  <si>
    <t>The headings of the table should involve what you are going to test and results</t>
  </si>
  <si>
    <t>Create test cases for identifying flaws</t>
  </si>
  <si>
    <t>Write the test cases into the table</t>
  </si>
  <si>
    <t>Perform required tests on all of these test cases</t>
  </si>
  <si>
    <t>Write down what you have found regarding these tests</t>
  </si>
  <si>
    <t>Create a report discussing your findings</t>
  </si>
  <si>
    <t>Discuss your recommendations based on the results</t>
  </si>
  <si>
    <t>Ensure your recommendations will help improve the system</t>
  </si>
  <si>
    <t>Ensure the document is clear and results are well analysed</t>
  </si>
  <si>
    <t>Perform further tests that will have a purpose of confusing the model</t>
  </si>
  <si>
    <t>Discuss your findings in the document about these further tests</t>
  </si>
  <si>
    <t>Discuss your recommendations on improving the model itself</t>
  </si>
  <si>
    <t>Finalise your discussion with a conclusion summarising the tests</t>
  </si>
  <si>
    <t>Ensure your justification is worthwile and suitable for purpose</t>
  </si>
  <si>
    <t>19/04/2023 - 23/04/2023</t>
  </si>
  <si>
    <t>23/04/2023 - 27/04/2023</t>
  </si>
  <si>
    <t>07/05/2023 - 08/05/2023</t>
  </si>
  <si>
    <t>07/05/2023 - 07/05/2023</t>
  </si>
  <si>
    <t>Look online for face recognition examples</t>
  </si>
  <si>
    <t>Normalise the dataset</t>
  </si>
  <si>
    <t>Using the same environment as in baseline, import necessary libraries</t>
  </si>
  <si>
    <t>Implement code to access the dataset</t>
  </si>
  <si>
    <t>Find a small faces dataset that will be used for training the solution</t>
  </si>
  <si>
    <t>Resize the dataset so all images are the same size</t>
  </si>
  <si>
    <t>Augment the data by e.g. tilting the images</t>
  </si>
  <si>
    <t>Extract/detect the faces in all images</t>
  </si>
  <si>
    <t>Implement code to split the training and testing data with a ratio of 80:20</t>
  </si>
  <si>
    <t>Implement a CNN sequential model</t>
  </si>
  <si>
    <t>Train the CNN model using model.fit function</t>
  </si>
  <si>
    <t>Specify the batch size, epochs, steps_per_epoch, training and validation data</t>
  </si>
  <si>
    <t>Evaluate the model via a graph with accuracy as y label and epoch as x label</t>
  </si>
  <si>
    <t>Evaluate the model via a graph with model loss as y being loss and x being epoch</t>
  </si>
  <si>
    <t>Using the model use the .predict() function to predict test data based on training data</t>
  </si>
  <si>
    <t>Create a confusion matrix</t>
  </si>
  <si>
    <t>Calculate the accuracy based on the confusion matrix</t>
  </si>
  <si>
    <t>Implement code to capture each frame of the webcam</t>
  </si>
  <si>
    <t>Convert each frame to grayscale</t>
  </si>
  <si>
    <t>Predict the face using the model</t>
  </si>
  <si>
    <t>Create a confidence threshold with over 90 being confident enough to predict</t>
  </si>
  <si>
    <t>Test the accuracy with at least one other model</t>
  </si>
  <si>
    <t>Write down the impact of changing pre-processing of data methodologies on the accuracy</t>
  </si>
  <si>
    <t>Write down the impact of changing the CNN model to pre-built CNN models</t>
  </si>
  <si>
    <t>Tune parameters for each model to see which parameters are best</t>
  </si>
  <si>
    <t>Document and justify the changes for parameters, e.g. better accuracy</t>
  </si>
  <si>
    <t>Implement an appendix in the word document with code</t>
  </si>
  <si>
    <t>Ensure the work is well documented and results well organised</t>
  </si>
  <si>
    <t>Use other novel pre-processing techniques and test the accuracy again</t>
  </si>
  <si>
    <t>Change the CNN model to pre-built CNN models such as resnet for comparison</t>
  </si>
  <si>
    <t>Change the code accordingly to make the pre-built model work</t>
  </si>
  <si>
    <t xml:space="preserve">               Create multiple convolutional (Conv2D) layers</t>
  </si>
  <si>
    <t xml:space="preserve">               Specify the number of filters, kernel_size, activation methods, input shapes</t>
  </si>
  <si>
    <t xml:space="preserve">               Create multiple MaxPooling2D layers</t>
  </si>
  <si>
    <t xml:space="preserve">               Specify the pool size of each max pooling layer</t>
  </si>
  <si>
    <t xml:space="preserve">               Implement a Flatten function</t>
  </si>
  <si>
    <t xml:space="preserve">               Create multiple Dense layers with a relu activation</t>
  </si>
  <si>
    <t xml:space="preserve">               Implemet multiple dropouts of around 0.5 to prevent overfitting</t>
  </si>
  <si>
    <t xml:space="preserve">              Compile the CNN model</t>
  </si>
  <si>
    <t>Implement a CNN sequential model (Mini-Milestone)</t>
  </si>
  <si>
    <t xml:space="preserve">              Implement code for validation whether webcam is available</t>
  </si>
  <si>
    <t>Implement code to access the webcam (Mini-Milestone)</t>
  </si>
  <si>
    <t xml:space="preserve">              Convert each frame to grayscale</t>
  </si>
  <si>
    <t xml:space="preserve">              Implement code to capture each frame of the webcam</t>
  </si>
  <si>
    <t xml:space="preserve">              Detect faces within the frame based on the feature extraction methodology</t>
  </si>
  <si>
    <t xml:space="preserve">              Implement a for loop for each frame to convert to gray and resize face to required dimensions</t>
  </si>
  <si>
    <t xml:space="preserve">              Predict the face using the model</t>
  </si>
  <si>
    <t xml:space="preserve">              Calculate the confidence and display it</t>
  </si>
  <si>
    <t xml:space="preserve">              Create a confidence threshold with over 90 being confident enough to predict</t>
  </si>
  <si>
    <t xml:space="preserve">              Else, the confidence under 90 will be considered 'unknown'</t>
  </si>
  <si>
    <t xml:space="preserve">              Display the frame</t>
  </si>
  <si>
    <t>Compare &amp; Evaluate the different models and comparisons</t>
  </si>
  <si>
    <t>Compare &amp; Evaluate different pre-processing techniques in a document</t>
  </si>
  <si>
    <t>23/03/2023 - 24/03/2023</t>
  </si>
  <si>
    <t>24/03/2023 - 25/03/2023</t>
  </si>
  <si>
    <t>25/03/2023 - 26/03/2023</t>
  </si>
  <si>
    <t>26/03/2023 - 28/03/2023</t>
  </si>
  <si>
    <t>26/03/2023 - 27/03/2023</t>
  </si>
  <si>
    <t>27/03/2023 - 28/03/2023</t>
  </si>
  <si>
    <t>28/03/2023 - 29/03/2023</t>
  </si>
  <si>
    <t>29/03/2023 - 30/03/2023</t>
  </si>
  <si>
    <t>30/03/2023 - 31/03/2023</t>
  </si>
  <si>
    <t>31/03/2023 - 01/04/2023</t>
  </si>
  <si>
    <t>31/03/2023 - 31/03/2023</t>
  </si>
  <si>
    <t>01/04/2023 - 01/04/2023</t>
  </si>
  <si>
    <t>01/04/2023 - 04/04/2023</t>
  </si>
  <si>
    <t>04/04/2023 - 10/04/2023</t>
  </si>
  <si>
    <t>10/04/2023 - 11/04/2023</t>
  </si>
  <si>
    <t>11/04/2023 - 13/04/2023</t>
  </si>
  <si>
    <t>13/04/2023 - 15/04/2023</t>
  </si>
  <si>
    <t>15/04/2023 - 17/04/2023</t>
  </si>
  <si>
    <t>17/04/2023 - 18/04/2023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</si>
</sst>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 style="thin">
        <color theme="4"/>
      </left>
      <right style="thin">
        <color theme="4"/>
      </right>
      <top/>
      <bottom style="thick">
        <color theme="4"/>
      </bottom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7" fillId="2" borderId="0" xfId="0" applyFont="1" applyFill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9" xfId="0" applyFill="1" applyBorder="1"/>
    <xf numFmtId="0" fontId="1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2" fillId="2" borderId="0" xfId="0" applyFont="1" applyFill="1" applyAlignment="1">
      <alignment vertical="top"/>
    </xf>
    <xf numFmtId="0" fontId="6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11" xfId="0" applyFill="1" applyBorder="1"/>
    <xf numFmtId="49" fontId="0" fillId="2" borderId="0" xfId="0" applyNumberFormat="1" applyFill="1" applyAlignment="1">
      <alignment horizontal="center"/>
    </xf>
    <xf numFmtId="0" fontId="0" fillId="2" borderId="12" xfId="0" applyFill="1" applyBorder="1"/>
    <xf numFmtId="0" fontId="0" fillId="2" borderId="0" xfId="0" applyFill="1" applyAlignment="1">
      <alignment horizontal="center"/>
    </xf>
    <xf numFmtId="0" fontId="0" fillId="3" borderId="13" xfId="0" applyFill="1" applyBorder="1"/>
    <xf numFmtId="0" fontId="0" fillId="0" borderId="0" xfId="0" applyAlignment="1">
      <alignment vertical="center"/>
    </xf>
    <xf numFmtId="14" fontId="0" fillId="0" borderId="0" xfId="0" applyNumberFormat="1"/>
    <xf numFmtId="0" fontId="0" fillId="2" borderId="0" xfId="0" applyFill="1" applyAlignment="1">
      <alignment horizontal="center" vertical="center"/>
    </xf>
    <xf numFmtId="0" fontId="7" fillId="2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1" xfId="0" applyFill="1" applyBorder="1"/>
    <xf numFmtId="0" fontId="0" fillId="2" borderId="14" xfId="0" applyFill="1" applyBorder="1"/>
    <xf numFmtId="0" fontId="0" fillId="5" borderId="1" xfId="0" applyFill="1" applyBorder="1"/>
    <xf numFmtId="0" fontId="0" fillId="5" borderId="11" xfId="0" applyFill="1" applyBorder="1"/>
    <xf numFmtId="0" fontId="9" fillId="3" borderId="1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0" fillId="3" borderId="15" xfId="0" applyFill="1" applyBorder="1"/>
    <xf numFmtId="0" fontId="0" fillId="3" borderId="3" xfId="0" applyFill="1" applyBorder="1"/>
    <xf numFmtId="0" fontId="3" fillId="2" borderId="0" xfId="0" applyFont="1" applyFill="1"/>
    <xf numFmtId="0" fontId="4" fillId="2" borderId="0" xfId="0" applyFont="1" applyFill="1"/>
    <xf numFmtId="0" fontId="0" fillId="3" borderId="16" xfId="0" applyFill="1" applyBorder="1"/>
    <xf numFmtId="0" fontId="0" fillId="3" borderId="17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0" fillId="2" borderId="0" xfId="0" applyNumberFormat="1" applyFill="1"/>
    <xf numFmtId="0" fontId="6" fillId="2" borderId="0" xfId="0" applyFont="1" applyFill="1" applyAlignment="1">
      <alignment wrapText="1"/>
    </xf>
    <xf numFmtId="0" fontId="0" fillId="5" borderId="19" xfId="0" applyFill="1" applyBorder="1"/>
    <xf numFmtId="0" fontId="0" fillId="5" borderId="18" xfId="0" applyFill="1" applyBorder="1"/>
    <xf numFmtId="0" fontId="9" fillId="2" borderId="0" xfId="0" applyFont="1" applyFill="1"/>
    <xf numFmtId="0" fontId="7" fillId="3" borderId="11" xfId="0" applyFont="1" applyFill="1" applyBorder="1"/>
    <xf numFmtId="0" fontId="9" fillId="6" borderId="1" xfId="0" applyFont="1" applyFill="1" applyBorder="1"/>
    <xf numFmtId="0" fontId="9" fillId="6" borderId="2" xfId="0" applyFont="1" applyFill="1" applyBorder="1"/>
    <xf numFmtId="0" fontId="9" fillId="6" borderId="3" xfId="0" applyFont="1" applyFill="1" applyBorder="1"/>
    <xf numFmtId="0" fontId="9" fillId="6" borderId="15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2" borderId="0" xfId="0" applyFont="1" applyFill="1"/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wrapText="1"/>
    </xf>
    <xf numFmtId="0" fontId="0" fillId="6" borderId="15" xfId="0" applyFill="1" applyBorder="1"/>
    <xf numFmtId="0" fontId="10" fillId="2" borderId="0" xfId="0" applyFont="1" applyFill="1"/>
    <xf numFmtId="0" fontId="10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Border="1"/>
    <xf numFmtId="0" fontId="11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wrapText="1"/>
    </xf>
    <xf numFmtId="0" fontId="7" fillId="0" borderId="0" xfId="0" applyFont="1"/>
    <xf numFmtId="14" fontId="12" fillId="0" borderId="0" xfId="0" applyNumberFormat="1" applyFont="1" applyAlignment="1">
      <alignment horizontal="center" vertical="center"/>
    </xf>
    <xf numFmtId="0" fontId="12" fillId="0" borderId="0" xfId="0" applyFont="1"/>
    <xf numFmtId="0" fontId="11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11" fillId="2" borderId="0" xfId="0" applyFont="1" applyFill="1"/>
    <xf numFmtId="0" fontId="11" fillId="2" borderId="0" xfId="0" applyFont="1" applyFill="1" applyAlignment="1">
      <alignment wrapText="1"/>
    </xf>
    <xf numFmtId="0" fontId="12" fillId="2" borderId="0" xfId="0" applyFont="1" applyFill="1"/>
  </cellXfs>
  <cellStyles count="1">
    <cellStyle name="Normal" xfId="0" builtinId="0"/>
  </cellStyles>
  <dxfs count="5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  <dxf>
      <font>
        <b/>
        <i val="0"/>
        <color theme="0"/>
      </font>
      <numFmt numFmtId="30" formatCode="@"/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numFmt numFmtId="30" formatCode="@"/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86</xdr:row>
      <xdr:rowOff>180975</xdr:rowOff>
    </xdr:from>
    <xdr:to>
      <xdr:col>1</xdr:col>
      <xdr:colOff>371475</xdr:colOff>
      <xdr:row>87</xdr:row>
      <xdr:rowOff>114300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42AD549-486E-889F-581D-81E53A6716D0}"/>
            </a:ext>
          </a:extLst>
        </xdr:cNvPr>
        <xdr:cNvCxnSpPr/>
      </xdr:nvCxnSpPr>
      <xdr:spPr>
        <a:xfrm>
          <a:off x="762000" y="17192625"/>
          <a:ext cx="219075" cy="123825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103</xdr:row>
      <xdr:rowOff>0</xdr:rowOff>
    </xdr:from>
    <xdr:to>
      <xdr:col>1</xdr:col>
      <xdr:colOff>361950</xdr:colOff>
      <xdr:row>103</xdr:row>
      <xdr:rowOff>123825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E9430BC4-323F-401B-8686-09D4295D3AAF}"/>
            </a:ext>
          </a:extLst>
        </xdr:cNvPr>
        <xdr:cNvCxnSpPr/>
      </xdr:nvCxnSpPr>
      <xdr:spPr>
        <a:xfrm>
          <a:off x="752475" y="20440650"/>
          <a:ext cx="219075" cy="123825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371475</xdr:rowOff>
    </xdr:from>
    <xdr:to>
      <xdr:col>6</xdr:col>
      <xdr:colOff>0</xdr:colOff>
      <xdr:row>9</xdr:row>
      <xdr:rowOff>533400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B286125-CCBE-E1C0-5304-966E9ECFD466}"/>
            </a:ext>
          </a:extLst>
        </xdr:cNvPr>
        <xdr:cNvCxnSpPr/>
      </xdr:nvCxnSpPr>
      <xdr:spPr>
        <a:xfrm flipV="1">
          <a:off x="9667875" y="2257425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361950</xdr:rowOff>
    </xdr:from>
    <xdr:to>
      <xdr:col>22</xdr:col>
      <xdr:colOff>152400</xdr:colOff>
      <xdr:row>9</xdr:row>
      <xdr:rowOff>371475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9E0A67D-2A8C-B62A-1560-430AFE598935}"/>
            </a:ext>
          </a:extLst>
        </xdr:cNvPr>
        <xdr:cNvCxnSpPr/>
      </xdr:nvCxnSpPr>
      <xdr:spPr>
        <a:xfrm>
          <a:off x="8791575" y="2247900"/>
          <a:ext cx="27432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</xdr:row>
      <xdr:rowOff>381000</xdr:rowOff>
    </xdr:from>
    <xdr:to>
      <xdr:col>23</xdr:col>
      <xdr:colOff>0</xdr:colOff>
      <xdr:row>10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93892B4-3509-4596-9195-CE36D26F3EE8}"/>
            </a:ext>
          </a:extLst>
        </xdr:cNvPr>
        <xdr:cNvCxnSpPr/>
      </xdr:nvCxnSpPr>
      <xdr:spPr>
        <a:xfrm flipV="1">
          <a:off x="12420600" y="22669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0</xdr:rowOff>
    </xdr:from>
    <xdr:to>
      <xdr:col>11</xdr:col>
      <xdr:colOff>0</xdr:colOff>
      <xdr:row>11</xdr:row>
      <xdr:rowOff>142875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9783BB8E-E44E-83A1-B11B-BEB0F4FEA5DB}"/>
            </a:ext>
          </a:extLst>
        </xdr:cNvPr>
        <xdr:cNvCxnSpPr/>
      </xdr:nvCxnSpPr>
      <xdr:spPr>
        <a:xfrm>
          <a:off x="10267950" y="26289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11</xdr:row>
      <xdr:rowOff>190500</xdr:rowOff>
    </xdr:from>
    <xdr:to>
      <xdr:col>14</xdr:col>
      <xdr:colOff>142875</xdr:colOff>
      <xdr:row>12</xdr:row>
      <xdr:rowOff>133350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84B4B29E-AF1F-445F-9E54-545C3835434B}"/>
            </a:ext>
          </a:extLst>
        </xdr:cNvPr>
        <xdr:cNvCxnSpPr/>
      </xdr:nvCxnSpPr>
      <xdr:spPr>
        <a:xfrm>
          <a:off x="10896600" y="28194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12</xdr:row>
      <xdr:rowOff>133350</xdr:rowOff>
    </xdr:from>
    <xdr:to>
      <xdr:col>14</xdr:col>
      <xdr:colOff>142875</xdr:colOff>
      <xdr:row>13</xdr:row>
      <xdr:rowOff>76200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BFB4114C-CD3D-476C-BECF-F49912A6C3FE}"/>
            </a:ext>
          </a:extLst>
        </xdr:cNvPr>
        <xdr:cNvCxnSpPr/>
      </xdr:nvCxnSpPr>
      <xdr:spPr>
        <a:xfrm>
          <a:off x="10896600" y="29622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180975</xdr:rowOff>
    </xdr:from>
    <xdr:to>
      <xdr:col>18</xdr:col>
      <xdr:colOff>9525</xdr:colOff>
      <xdr:row>15</xdr:row>
      <xdr:rowOff>104775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2CB81A5D-25DF-4161-949B-AD45E28A0EB7}"/>
            </a:ext>
          </a:extLst>
        </xdr:cNvPr>
        <xdr:cNvCxnSpPr/>
      </xdr:nvCxnSpPr>
      <xdr:spPr>
        <a:xfrm>
          <a:off x="11468100" y="34099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190500</xdr:rowOff>
    </xdr:from>
    <xdr:to>
      <xdr:col>19</xdr:col>
      <xdr:colOff>0</xdr:colOff>
      <xdr:row>16</xdr:row>
      <xdr:rowOff>85725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747029D9-E03B-4085-AE4A-78721BF9F8E1}"/>
            </a:ext>
          </a:extLst>
        </xdr:cNvPr>
        <xdr:cNvCxnSpPr/>
      </xdr:nvCxnSpPr>
      <xdr:spPr>
        <a:xfrm>
          <a:off x="9772650" y="2619375"/>
          <a:ext cx="2000250" cy="1095375"/>
        </a:xfrm>
        <a:prstGeom prst="bentConnector3">
          <a:avLst>
            <a:gd name="adj1" fmla="val 381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15</xdr:row>
      <xdr:rowOff>114300</xdr:rowOff>
    </xdr:from>
    <xdr:to>
      <xdr:col>19</xdr:col>
      <xdr:colOff>0</xdr:colOff>
      <xdr:row>16</xdr:row>
      <xdr:rowOff>85725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0FCD914F-BEC4-4B26-A877-B70AF256C962}"/>
            </a:ext>
          </a:extLst>
        </xdr:cNvPr>
        <xdr:cNvCxnSpPr/>
      </xdr:nvCxnSpPr>
      <xdr:spPr>
        <a:xfrm>
          <a:off x="11468100" y="3543300"/>
          <a:ext cx="304800" cy="171450"/>
        </a:xfrm>
        <a:prstGeom prst="bentConnector3">
          <a:avLst>
            <a:gd name="adj1" fmla="val -3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16</xdr:row>
      <xdr:rowOff>190500</xdr:rowOff>
    </xdr:from>
    <xdr:to>
      <xdr:col>20</xdr:col>
      <xdr:colOff>9525</xdr:colOff>
      <xdr:row>17</xdr:row>
      <xdr:rowOff>114300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4E848E5B-6225-414D-841B-F8605EE7BDAE}"/>
            </a:ext>
          </a:extLst>
        </xdr:cNvPr>
        <xdr:cNvCxnSpPr/>
      </xdr:nvCxnSpPr>
      <xdr:spPr>
        <a:xfrm>
          <a:off x="11791950" y="3819525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21</xdr:row>
      <xdr:rowOff>190500</xdr:rowOff>
    </xdr:from>
    <xdr:to>
      <xdr:col>13</xdr:col>
      <xdr:colOff>0</xdr:colOff>
      <xdr:row>22</xdr:row>
      <xdr:rowOff>104775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FA193E86-EE91-4BF8-9F22-B659C1C6E1E9}"/>
            </a:ext>
          </a:extLst>
        </xdr:cNvPr>
        <xdr:cNvCxnSpPr/>
      </xdr:nvCxnSpPr>
      <xdr:spPr>
        <a:xfrm>
          <a:off x="10658475" y="4857750"/>
          <a:ext cx="142875" cy="114300"/>
        </a:xfrm>
        <a:prstGeom prst="bentConnector3">
          <a:avLst>
            <a:gd name="adj1" fmla="val 33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57150</xdr:rowOff>
    </xdr:from>
    <xdr:to>
      <xdr:col>12</xdr:col>
      <xdr:colOff>0</xdr:colOff>
      <xdr:row>20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19BA529-D1D2-4B45-8EC3-17DB557E6E32}"/>
            </a:ext>
          </a:extLst>
        </xdr:cNvPr>
        <xdr:cNvCxnSpPr/>
      </xdr:nvCxnSpPr>
      <xdr:spPr>
        <a:xfrm flipV="1">
          <a:off x="10639425" y="44767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47625</xdr:rowOff>
    </xdr:from>
    <xdr:to>
      <xdr:col>21</xdr:col>
      <xdr:colOff>114300</xdr:colOff>
      <xdr:row>20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2EF9ACD-B69E-43BF-BECF-6B684C9EEF9E}"/>
            </a:ext>
          </a:extLst>
        </xdr:cNvPr>
        <xdr:cNvCxnSpPr/>
      </xdr:nvCxnSpPr>
      <xdr:spPr>
        <a:xfrm flipV="1">
          <a:off x="10629900" y="4467225"/>
          <a:ext cx="15811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20</xdr:row>
      <xdr:rowOff>57150</xdr:rowOff>
    </xdr:from>
    <xdr:to>
      <xdr:col>21</xdr:col>
      <xdr:colOff>104775</xdr:colOff>
      <xdr:row>20</xdr:row>
      <xdr:rowOff>219075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AA952E8-303B-4C6B-9AB4-146CD1D2DDE3}"/>
            </a:ext>
          </a:extLst>
        </xdr:cNvPr>
        <xdr:cNvCxnSpPr/>
      </xdr:nvCxnSpPr>
      <xdr:spPr>
        <a:xfrm flipV="1">
          <a:off x="12201525" y="44767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0</xdr:colOff>
      <xdr:row>46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7BEC7D9-B12B-4BBB-A99A-2730D17BDAAC}"/>
            </a:ext>
          </a:extLst>
        </xdr:cNvPr>
        <xdr:cNvCxnSpPr/>
      </xdr:nvCxnSpPr>
      <xdr:spPr>
        <a:xfrm flipV="1">
          <a:off x="11125200" y="93154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45</xdr:row>
      <xdr:rowOff>224118</xdr:rowOff>
    </xdr:from>
    <xdr:to>
      <xdr:col>55</xdr:col>
      <xdr:colOff>78441</xdr:colOff>
      <xdr:row>45</xdr:row>
      <xdr:rowOff>238125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FE77D44-ECFD-47E1-B399-0CDCBBDDC41C}"/>
            </a:ext>
          </a:extLst>
        </xdr:cNvPr>
        <xdr:cNvCxnSpPr/>
      </xdr:nvCxnSpPr>
      <xdr:spPr>
        <a:xfrm flipV="1">
          <a:off x="11080937" y="10331824"/>
          <a:ext cx="6333004" cy="140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89647</xdr:colOff>
      <xdr:row>45</xdr:row>
      <xdr:rowOff>224117</xdr:rowOff>
    </xdr:from>
    <xdr:to>
      <xdr:col>55</xdr:col>
      <xdr:colOff>100853</xdr:colOff>
      <xdr:row>46</xdr:row>
      <xdr:rowOff>201706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24096FF-C354-4EB7-840F-8EB2AEE17CF6}"/>
            </a:ext>
          </a:extLst>
        </xdr:cNvPr>
        <xdr:cNvCxnSpPr/>
      </xdr:nvCxnSpPr>
      <xdr:spPr>
        <a:xfrm flipH="1" flipV="1">
          <a:off x="17425147" y="10331823"/>
          <a:ext cx="11206" cy="2241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47</xdr:row>
      <xdr:rowOff>114300</xdr:rowOff>
    </xdr:from>
    <xdr:to>
      <xdr:col>14</xdr:col>
      <xdr:colOff>142875</xdr:colOff>
      <xdr:row>47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6CFDBB3-6C0E-4300-A5FB-673C7C4218D5}"/>
            </a:ext>
          </a:extLst>
        </xdr:cNvPr>
        <xdr:cNvCxnSpPr/>
      </xdr:nvCxnSpPr>
      <xdr:spPr>
        <a:xfrm>
          <a:off x="10934700" y="9686925"/>
          <a:ext cx="171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47</xdr:row>
      <xdr:rowOff>123825</xdr:rowOff>
    </xdr:from>
    <xdr:to>
      <xdr:col>15</xdr:col>
      <xdr:colOff>19050</xdr:colOff>
      <xdr:row>48</xdr:row>
      <xdr:rowOff>66675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BE4F94BF-19E8-41FA-8EC8-0C7D6443D62F}"/>
            </a:ext>
          </a:extLst>
        </xdr:cNvPr>
        <xdr:cNvCxnSpPr/>
      </xdr:nvCxnSpPr>
      <xdr:spPr>
        <a:xfrm>
          <a:off x="10934700" y="969645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49</xdr:row>
      <xdr:rowOff>152400</xdr:rowOff>
    </xdr:from>
    <xdr:to>
      <xdr:col>16</xdr:col>
      <xdr:colOff>47625</xdr:colOff>
      <xdr:row>50</xdr:row>
      <xdr:rowOff>95250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8CC422E-BE0D-4AB9-AD37-EA15A0974B8C}"/>
            </a:ext>
          </a:extLst>
        </xdr:cNvPr>
        <xdr:cNvCxnSpPr/>
      </xdr:nvCxnSpPr>
      <xdr:spPr>
        <a:xfrm>
          <a:off x="11125200" y="101250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50</xdr:row>
      <xdr:rowOff>114300</xdr:rowOff>
    </xdr:from>
    <xdr:to>
      <xdr:col>16</xdr:col>
      <xdr:colOff>47625</xdr:colOff>
      <xdr:row>51</xdr:row>
      <xdr:rowOff>57150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9F4457C7-FC2E-4968-8376-D1CEEF92EF83}"/>
            </a:ext>
          </a:extLst>
        </xdr:cNvPr>
        <xdr:cNvCxnSpPr/>
      </xdr:nvCxnSpPr>
      <xdr:spPr>
        <a:xfrm>
          <a:off x="11125200" y="102870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47</xdr:row>
      <xdr:rowOff>114300</xdr:rowOff>
    </xdr:from>
    <xdr:to>
      <xdr:col>24</xdr:col>
      <xdr:colOff>133350</xdr:colOff>
      <xdr:row>52</xdr:row>
      <xdr:rowOff>76200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5E7447A2-F16C-41A8-8CF3-973BB7BC2D57}"/>
            </a:ext>
          </a:extLst>
        </xdr:cNvPr>
        <xdr:cNvCxnSpPr/>
      </xdr:nvCxnSpPr>
      <xdr:spPr>
        <a:xfrm>
          <a:off x="11077575" y="9686925"/>
          <a:ext cx="1638300" cy="962025"/>
        </a:xfrm>
        <a:prstGeom prst="bentConnector3">
          <a:avLst>
            <a:gd name="adj1" fmla="val -290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52</xdr:row>
      <xdr:rowOff>190500</xdr:rowOff>
    </xdr:from>
    <xdr:to>
      <xdr:col>26</xdr:col>
      <xdr:colOff>47625</xdr:colOff>
      <xdr:row>53</xdr:row>
      <xdr:rowOff>133350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F4B1300B-7364-497C-A2E8-17B15FAECDE8}"/>
            </a:ext>
          </a:extLst>
        </xdr:cNvPr>
        <xdr:cNvCxnSpPr/>
      </xdr:nvCxnSpPr>
      <xdr:spPr>
        <a:xfrm>
          <a:off x="12744450" y="1076325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47</xdr:row>
      <xdr:rowOff>104775</xdr:rowOff>
    </xdr:from>
    <xdr:to>
      <xdr:col>27</xdr:col>
      <xdr:colOff>9525</xdr:colOff>
      <xdr:row>54</xdr:row>
      <xdr:rowOff>104775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467B13CB-206F-437B-B64F-3F894C976E80}"/>
            </a:ext>
          </a:extLst>
        </xdr:cNvPr>
        <xdr:cNvCxnSpPr/>
      </xdr:nvCxnSpPr>
      <xdr:spPr>
        <a:xfrm>
          <a:off x="11106150" y="9677400"/>
          <a:ext cx="1971675" cy="1400175"/>
        </a:xfrm>
        <a:prstGeom prst="bentConnector3">
          <a:avLst>
            <a:gd name="adj1" fmla="val -3454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142875</xdr:colOff>
      <xdr:row>54</xdr:row>
      <xdr:rowOff>180975</xdr:rowOff>
    </xdr:from>
    <xdr:to>
      <xdr:col>33</xdr:col>
      <xdr:colOff>28575</xdr:colOff>
      <xdr:row>55</xdr:row>
      <xdr:rowOff>123825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7F3EDCC5-0EF6-47B3-9DCB-D64801AFB951}"/>
            </a:ext>
          </a:extLst>
        </xdr:cNvPr>
        <xdr:cNvCxnSpPr/>
      </xdr:nvCxnSpPr>
      <xdr:spPr>
        <a:xfrm>
          <a:off x="13858875" y="111537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47</xdr:row>
      <xdr:rowOff>95250</xdr:rowOff>
    </xdr:from>
    <xdr:to>
      <xdr:col>38</xdr:col>
      <xdr:colOff>19050</xdr:colOff>
      <xdr:row>56</xdr:row>
      <xdr:rowOff>104775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B660A1E6-EB2A-42F2-91BD-2E6F1A143E6B}"/>
            </a:ext>
          </a:extLst>
        </xdr:cNvPr>
        <xdr:cNvCxnSpPr/>
      </xdr:nvCxnSpPr>
      <xdr:spPr>
        <a:xfrm>
          <a:off x="11115675" y="9667875"/>
          <a:ext cx="3752850" cy="1809750"/>
        </a:xfrm>
        <a:prstGeom prst="bentConnector3">
          <a:avLst>
            <a:gd name="adj1" fmla="val -2538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152400</xdr:colOff>
      <xdr:row>57</xdr:row>
      <xdr:rowOff>0</xdr:rowOff>
    </xdr:from>
    <xdr:to>
      <xdr:col>43</xdr:col>
      <xdr:colOff>38100</xdr:colOff>
      <xdr:row>57</xdr:row>
      <xdr:rowOff>142875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20596227-4DFB-4CC2-9C62-5D76129BBE2A}"/>
            </a:ext>
          </a:extLst>
        </xdr:cNvPr>
        <xdr:cNvCxnSpPr/>
      </xdr:nvCxnSpPr>
      <xdr:spPr>
        <a:xfrm>
          <a:off x="15487650" y="115728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60</xdr:row>
      <xdr:rowOff>9525</xdr:rowOff>
    </xdr:from>
    <xdr:to>
      <xdr:col>14</xdr:col>
      <xdr:colOff>142875</xdr:colOff>
      <xdr:row>60</xdr:row>
      <xdr:rowOff>171450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2FAA2AB-D715-4311-8A75-CAF44A1E06A6}"/>
            </a:ext>
          </a:extLst>
        </xdr:cNvPr>
        <xdr:cNvCxnSpPr/>
      </xdr:nvCxnSpPr>
      <xdr:spPr>
        <a:xfrm flipV="1">
          <a:off x="11106150" y="120205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60</xdr:row>
      <xdr:rowOff>9525</xdr:rowOff>
    </xdr:from>
    <xdr:to>
      <xdr:col>60</xdr:col>
      <xdr:colOff>44823</xdr:colOff>
      <xdr:row>60</xdr:row>
      <xdr:rowOff>22412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577A5332-49CD-4E7A-8B17-3F38FEABF254}"/>
            </a:ext>
          </a:extLst>
        </xdr:cNvPr>
        <xdr:cNvCxnSpPr/>
      </xdr:nvCxnSpPr>
      <xdr:spPr>
        <a:xfrm>
          <a:off x="11047879" y="13523819"/>
          <a:ext cx="7116856" cy="128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17930</xdr:colOff>
      <xdr:row>60</xdr:row>
      <xdr:rowOff>7845</xdr:rowOff>
    </xdr:from>
    <xdr:to>
      <xdr:col>60</xdr:col>
      <xdr:colOff>17930</xdr:colOff>
      <xdr:row>60</xdr:row>
      <xdr:rowOff>169770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D2C5A69-6C8D-48A6-8DAF-5E337D338F94}"/>
            </a:ext>
          </a:extLst>
        </xdr:cNvPr>
        <xdr:cNvCxnSpPr/>
      </xdr:nvCxnSpPr>
      <xdr:spPr>
        <a:xfrm flipV="1">
          <a:off x="18137842" y="13522139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61</xdr:row>
      <xdr:rowOff>123825</xdr:rowOff>
    </xdr:from>
    <xdr:to>
      <xdr:col>15</xdr:col>
      <xdr:colOff>9525</xdr:colOff>
      <xdr:row>62</xdr:row>
      <xdr:rowOff>66675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5F52EF04-78F6-4C73-A5D0-67F2FDC295DF}"/>
            </a:ext>
          </a:extLst>
        </xdr:cNvPr>
        <xdr:cNvCxnSpPr/>
      </xdr:nvCxnSpPr>
      <xdr:spPr>
        <a:xfrm>
          <a:off x="10925175" y="123825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61</xdr:row>
      <xdr:rowOff>123825</xdr:rowOff>
    </xdr:from>
    <xdr:to>
      <xdr:col>15</xdr:col>
      <xdr:colOff>9525</xdr:colOff>
      <xdr:row>61</xdr:row>
      <xdr:rowOff>123825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9A549B8D-3170-E388-3B51-3A6902B921D3}"/>
            </a:ext>
          </a:extLst>
        </xdr:cNvPr>
        <xdr:cNvCxnSpPr/>
      </xdr:nvCxnSpPr>
      <xdr:spPr>
        <a:xfrm>
          <a:off x="10925175" y="12382500"/>
          <a:ext cx="209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61</xdr:row>
      <xdr:rowOff>47625</xdr:rowOff>
    </xdr:from>
    <xdr:to>
      <xdr:col>18</xdr:col>
      <xdr:colOff>19049</xdr:colOff>
      <xdr:row>64</xdr:row>
      <xdr:rowOff>57149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0ADE1F4B-22FC-4310-A490-26BB7479BBE7}"/>
            </a:ext>
          </a:extLst>
        </xdr:cNvPr>
        <xdr:cNvCxnSpPr/>
      </xdr:nvCxnSpPr>
      <xdr:spPr>
        <a:xfrm>
          <a:off x="10467975" y="12306300"/>
          <a:ext cx="1162049" cy="609599"/>
        </a:xfrm>
        <a:prstGeom prst="bentConnector3">
          <a:avLst>
            <a:gd name="adj1" fmla="val -82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61</xdr:row>
      <xdr:rowOff>47625</xdr:rowOff>
    </xdr:from>
    <xdr:to>
      <xdr:col>14</xdr:col>
      <xdr:colOff>142875</xdr:colOff>
      <xdr:row>61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19096D3C-EEF2-4A16-A337-E99FEA594B9F}"/>
            </a:ext>
          </a:extLst>
        </xdr:cNvPr>
        <xdr:cNvCxnSpPr/>
      </xdr:nvCxnSpPr>
      <xdr:spPr>
        <a:xfrm flipV="1">
          <a:off x="10458450" y="12306300"/>
          <a:ext cx="6477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65</xdr:row>
      <xdr:rowOff>19050</xdr:rowOff>
    </xdr:from>
    <xdr:to>
      <xdr:col>19</xdr:col>
      <xdr:colOff>47625</xdr:colOff>
      <xdr:row>66</xdr:row>
      <xdr:rowOff>104775</xdr:rowOff>
    </xdr:to>
    <xdr:cxnSp macro="">
      <xdr:nvCxnSpPr>
        <xdr:cNvPr id="104" name="Connector: Elbow 103">
          <a:extLst>
            <a:ext uri="{FF2B5EF4-FFF2-40B4-BE49-F238E27FC236}">
              <a16:creationId xmlns:a16="http://schemas.microsoft.com/office/drawing/2014/main" id="{54536C0E-B357-42A3-AD04-E62DA43A0819}"/>
            </a:ext>
          </a:extLst>
        </xdr:cNvPr>
        <xdr:cNvCxnSpPr/>
      </xdr:nvCxnSpPr>
      <xdr:spPr>
        <a:xfrm>
          <a:off x="11287125" y="13077825"/>
          <a:ext cx="533400" cy="28575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65</xdr:row>
      <xdr:rowOff>19050</xdr:rowOff>
    </xdr:from>
    <xdr:to>
      <xdr:col>17</xdr:col>
      <xdr:colOff>142875</xdr:colOff>
      <xdr:row>65</xdr:row>
      <xdr:rowOff>19050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E833935F-F9D3-4239-85D5-67D10CBF0506}"/>
            </a:ext>
          </a:extLst>
        </xdr:cNvPr>
        <xdr:cNvCxnSpPr/>
      </xdr:nvCxnSpPr>
      <xdr:spPr>
        <a:xfrm>
          <a:off x="11277600" y="13077825"/>
          <a:ext cx="314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64</xdr:row>
      <xdr:rowOff>152400</xdr:rowOff>
    </xdr:from>
    <xdr:to>
      <xdr:col>19</xdr:col>
      <xdr:colOff>9524</xdr:colOff>
      <xdr:row>67</xdr:row>
      <xdr:rowOff>66675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A082F618-33FB-4F13-ACC3-82DC54E7D80C}"/>
            </a:ext>
          </a:extLst>
        </xdr:cNvPr>
        <xdr:cNvCxnSpPr/>
      </xdr:nvCxnSpPr>
      <xdr:spPr>
        <a:xfrm>
          <a:off x="10868025" y="13011150"/>
          <a:ext cx="914399" cy="51435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64</xdr:row>
      <xdr:rowOff>142875</xdr:rowOff>
    </xdr:from>
    <xdr:to>
      <xdr:col>18</xdr:col>
      <xdr:colOff>19050</xdr:colOff>
      <xdr:row>64</xdr:row>
      <xdr:rowOff>142875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F2DEEF6B-235B-4A12-A4AC-89C037FD2AA5}"/>
            </a:ext>
          </a:extLst>
        </xdr:cNvPr>
        <xdr:cNvCxnSpPr/>
      </xdr:nvCxnSpPr>
      <xdr:spPr>
        <a:xfrm>
          <a:off x="10868025" y="13001625"/>
          <a:ext cx="76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68</xdr:row>
      <xdr:rowOff>171450</xdr:rowOff>
    </xdr:from>
    <xdr:to>
      <xdr:col>25</xdr:col>
      <xdr:colOff>19050</xdr:colOff>
      <xdr:row>69</xdr:row>
      <xdr:rowOff>114300</xdr:rowOff>
    </xdr:to>
    <xdr:cxnSp macro="">
      <xdr:nvCxnSpPr>
        <xdr:cNvPr id="126" name="Connector: Elbow 125">
          <a:extLst>
            <a:ext uri="{FF2B5EF4-FFF2-40B4-BE49-F238E27FC236}">
              <a16:creationId xmlns:a16="http://schemas.microsoft.com/office/drawing/2014/main" id="{ACCEB091-BD26-4BF5-938E-908D837CD9D4}"/>
            </a:ext>
          </a:extLst>
        </xdr:cNvPr>
        <xdr:cNvCxnSpPr/>
      </xdr:nvCxnSpPr>
      <xdr:spPr>
        <a:xfrm>
          <a:off x="12553950" y="13830300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69</xdr:row>
      <xdr:rowOff>47625</xdr:rowOff>
    </xdr:from>
    <xdr:to>
      <xdr:col>34</xdr:col>
      <xdr:colOff>142875</xdr:colOff>
      <xdr:row>72</xdr:row>
      <xdr:rowOff>104775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78FC65A9-5AF5-4FE6-9C39-596CB90647D0}"/>
            </a:ext>
          </a:extLst>
        </xdr:cNvPr>
        <xdr:cNvCxnSpPr/>
      </xdr:nvCxnSpPr>
      <xdr:spPr>
        <a:xfrm>
          <a:off x="12734925" y="13906500"/>
          <a:ext cx="1609725" cy="657225"/>
        </a:xfrm>
        <a:prstGeom prst="bentConnector3">
          <a:avLst>
            <a:gd name="adj1" fmla="val -375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123825</xdr:colOff>
      <xdr:row>73</xdr:row>
      <xdr:rowOff>190500</xdr:rowOff>
    </xdr:from>
    <xdr:to>
      <xdr:col>45</xdr:col>
      <xdr:colOff>9525</xdr:colOff>
      <xdr:row>74</xdr:row>
      <xdr:rowOff>133350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541CC903-B154-496E-8B92-B7804734C88F}"/>
            </a:ext>
          </a:extLst>
        </xdr:cNvPr>
        <xdr:cNvCxnSpPr/>
      </xdr:nvCxnSpPr>
      <xdr:spPr>
        <a:xfrm>
          <a:off x="15782925" y="1484947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133350</xdr:colOff>
      <xdr:row>75</xdr:row>
      <xdr:rowOff>0</xdr:rowOff>
    </xdr:from>
    <xdr:to>
      <xdr:col>48</xdr:col>
      <xdr:colOff>19050</xdr:colOff>
      <xdr:row>75</xdr:row>
      <xdr:rowOff>142875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187ABE0E-0D00-44AA-9167-9876AD76C0B6}"/>
            </a:ext>
          </a:extLst>
        </xdr:cNvPr>
        <xdr:cNvCxnSpPr/>
      </xdr:nvCxnSpPr>
      <xdr:spPr>
        <a:xfrm>
          <a:off x="16278225" y="15059025"/>
          <a:ext cx="209550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27</xdr:row>
      <xdr:rowOff>28575</xdr:rowOff>
    </xdr:from>
    <xdr:to>
      <xdr:col>11</xdr:col>
      <xdr:colOff>142875</xdr:colOff>
      <xdr:row>27</xdr:row>
      <xdr:rowOff>190500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F7DD5B17-E3FF-460E-8964-DDDE171F57D3}"/>
            </a:ext>
          </a:extLst>
        </xdr:cNvPr>
        <xdr:cNvCxnSpPr/>
      </xdr:nvCxnSpPr>
      <xdr:spPr>
        <a:xfrm flipV="1">
          <a:off x="10620375" y="592455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27</xdr:row>
      <xdr:rowOff>22412</xdr:rowOff>
    </xdr:from>
    <xdr:to>
      <xdr:col>102</xdr:col>
      <xdr:colOff>67235</xdr:colOff>
      <xdr:row>27</xdr:row>
      <xdr:rowOff>38100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5AD7EC6B-60E4-4CF6-A920-05E7885E2DFB}"/>
            </a:ext>
          </a:extLst>
        </xdr:cNvPr>
        <xdr:cNvCxnSpPr/>
      </xdr:nvCxnSpPr>
      <xdr:spPr>
        <a:xfrm flipV="1">
          <a:off x="10577232" y="5939118"/>
          <a:ext cx="14198974" cy="156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152399</xdr:colOff>
      <xdr:row>28</xdr:row>
      <xdr:rowOff>38100</xdr:rowOff>
    </xdr:from>
    <xdr:to>
      <xdr:col>11</xdr:col>
      <xdr:colOff>142874</xdr:colOff>
      <xdr:row>29</xdr:row>
      <xdr:rowOff>114300</xdr:rowOff>
    </xdr:to>
    <xdr:cxnSp macro="">
      <xdr:nvCxnSpPr>
        <xdr:cNvPr id="145" name="Connector: Elbow 144">
          <a:extLst>
            <a:ext uri="{FF2B5EF4-FFF2-40B4-BE49-F238E27FC236}">
              <a16:creationId xmlns:a16="http://schemas.microsoft.com/office/drawing/2014/main" id="{C8297027-1AC0-175E-153E-505BB3DC25C5}"/>
            </a:ext>
          </a:extLst>
        </xdr:cNvPr>
        <xdr:cNvCxnSpPr/>
      </xdr:nvCxnSpPr>
      <xdr:spPr>
        <a:xfrm rot="16200000" flipH="1">
          <a:off x="10301287" y="6186487"/>
          <a:ext cx="323850" cy="314325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28</xdr:row>
      <xdr:rowOff>47625</xdr:rowOff>
    </xdr:from>
    <xdr:to>
      <xdr:col>11</xdr:col>
      <xdr:colOff>142875</xdr:colOff>
      <xdr:row>28</xdr:row>
      <xdr:rowOff>47625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C55F0103-A603-DDF4-CDCF-02CA7BC6A4DE}"/>
            </a:ext>
          </a:extLst>
        </xdr:cNvPr>
        <xdr:cNvCxnSpPr/>
      </xdr:nvCxnSpPr>
      <xdr:spPr>
        <a:xfrm>
          <a:off x="10306050" y="6191250"/>
          <a:ext cx="314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30</xdr:row>
      <xdr:rowOff>238125</xdr:rowOff>
    </xdr:from>
    <xdr:to>
      <xdr:col>14</xdr:col>
      <xdr:colOff>152400</xdr:colOff>
      <xdr:row>31</xdr:row>
      <xdr:rowOff>114300</xdr:rowOff>
    </xdr:to>
    <xdr:cxnSp macro="">
      <xdr:nvCxnSpPr>
        <xdr:cNvPr id="153" name="Connector: Elbow 152">
          <a:extLst>
            <a:ext uri="{FF2B5EF4-FFF2-40B4-BE49-F238E27FC236}">
              <a16:creationId xmlns:a16="http://schemas.microsoft.com/office/drawing/2014/main" id="{659BF0D6-E8C3-4A45-A414-4DACA0FC034B}"/>
            </a:ext>
          </a:extLst>
        </xdr:cNvPr>
        <xdr:cNvCxnSpPr/>
      </xdr:nvCxnSpPr>
      <xdr:spPr>
        <a:xfrm>
          <a:off x="10963275" y="68770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32</xdr:row>
      <xdr:rowOff>9525</xdr:rowOff>
    </xdr:from>
    <xdr:to>
      <xdr:col>20</xdr:col>
      <xdr:colOff>19050</xdr:colOff>
      <xdr:row>32</xdr:row>
      <xdr:rowOff>133350</xdr:rowOff>
    </xdr:to>
    <xdr:cxnSp macro="">
      <xdr:nvCxnSpPr>
        <xdr:cNvPr id="154" name="Connector: Elbow 153">
          <a:extLst>
            <a:ext uri="{FF2B5EF4-FFF2-40B4-BE49-F238E27FC236}">
              <a16:creationId xmlns:a16="http://schemas.microsoft.com/office/drawing/2014/main" id="{DBC6EC97-D6E1-4EC6-9F3F-11AFE987238F}"/>
            </a:ext>
          </a:extLst>
        </xdr:cNvPr>
        <xdr:cNvCxnSpPr/>
      </xdr:nvCxnSpPr>
      <xdr:spPr>
        <a:xfrm>
          <a:off x="11801475" y="71437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34</xdr:row>
      <xdr:rowOff>238125</xdr:rowOff>
    </xdr:from>
    <xdr:to>
      <xdr:col>23</xdr:col>
      <xdr:colOff>9525</xdr:colOff>
      <xdr:row>35</xdr:row>
      <xdr:rowOff>114300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205D4DE9-D92C-4830-ABCF-C0F7C78C344F}"/>
            </a:ext>
          </a:extLst>
        </xdr:cNvPr>
        <xdr:cNvCxnSpPr/>
      </xdr:nvCxnSpPr>
      <xdr:spPr>
        <a:xfrm>
          <a:off x="12277725" y="78676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36</xdr:row>
      <xdr:rowOff>9525</xdr:rowOff>
    </xdr:from>
    <xdr:to>
      <xdr:col>24</xdr:col>
      <xdr:colOff>9525</xdr:colOff>
      <xdr:row>36</xdr:row>
      <xdr:rowOff>133350</xdr:rowOff>
    </xdr:to>
    <xdr:cxnSp macro="">
      <xdr:nvCxnSpPr>
        <xdr:cNvPr id="156" name="Connector: Elbow 155">
          <a:extLst>
            <a:ext uri="{FF2B5EF4-FFF2-40B4-BE49-F238E27FC236}">
              <a16:creationId xmlns:a16="http://schemas.microsoft.com/office/drawing/2014/main" id="{09F85E68-0F39-4F20-A07B-AD163D7932B5}"/>
            </a:ext>
          </a:extLst>
        </xdr:cNvPr>
        <xdr:cNvCxnSpPr/>
      </xdr:nvCxnSpPr>
      <xdr:spPr>
        <a:xfrm>
          <a:off x="12439650" y="81343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37</xdr:row>
      <xdr:rowOff>0</xdr:rowOff>
    </xdr:from>
    <xdr:to>
      <xdr:col>25</xdr:col>
      <xdr:colOff>152400</xdr:colOff>
      <xdr:row>37</xdr:row>
      <xdr:rowOff>123825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E589158F-97D8-4BBB-BEAE-0EEDD5982C97}"/>
            </a:ext>
          </a:extLst>
        </xdr:cNvPr>
        <xdr:cNvCxnSpPr/>
      </xdr:nvCxnSpPr>
      <xdr:spPr>
        <a:xfrm>
          <a:off x="12744450" y="8372475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37</xdr:row>
      <xdr:rowOff>238125</xdr:rowOff>
    </xdr:from>
    <xdr:to>
      <xdr:col>27</xdr:col>
      <xdr:colOff>152400</xdr:colOff>
      <xdr:row>38</xdr:row>
      <xdr:rowOff>114300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B12A9F16-FCD8-41BF-8B6D-35B0A32077F6}"/>
            </a:ext>
          </a:extLst>
        </xdr:cNvPr>
        <xdr:cNvCxnSpPr/>
      </xdr:nvCxnSpPr>
      <xdr:spPr>
        <a:xfrm>
          <a:off x="12954000" y="8620125"/>
          <a:ext cx="152400" cy="122704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142875</xdr:colOff>
      <xdr:row>36</xdr:row>
      <xdr:rowOff>190500</xdr:rowOff>
    </xdr:from>
    <xdr:to>
      <xdr:col>28</xdr:col>
      <xdr:colOff>19050</xdr:colOff>
      <xdr:row>38</xdr:row>
      <xdr:rowOff>200025</xdr:rowOff>
    </xdr:to>
    <xdr:cxnSp macro="">
      <xdr:nvCxnSpPr>
        <xdr:cNvPr id="160" name="Connector: Elbow 159">
          <a:extLst>
            <a:ext uri="{FF2B5EF4-FFF2-40B4-BE49-F238E27FC236}">
              <a16:creationId xmlns:a16="http://schemas.microsoft.com/office/drawing/2014/main" id="{C71BEAD4-37DF-4025-9A40-4CF0F3A26023}"/>
            </a:ext>
          </a:extLst>
        </xdr:cNvPr>
        <xdr:cNvCxnSpPr/>
      </xdr:nvCxnSpPr>
      <xdr:spPr>
        <a:xfrm>
          <a:off x="12563475" y="8315325"/>
          <a:ext cx="685800" cy="504825"/>
        </a:xfrm>
        <a:prstGeom prst="bentConnector3">
          <a:avLst>
            <a:gd name="adj1" fmla="val -7222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38</xdr:row>
      <xdr:rowOff>238125</xdr:rowOff>
    </xdr:from>
    <xdr:to>
      <xdr:col>30</xdr:col>
      <xdr:colOff>19050</xdr:colOff>
      <xdr:row>39</xdr:row>
      <xdr:rowOff>114300</xdr:rowOff>
    </xdr:to>
    <xdr:cxnSp macro="">
      <xdr:nvCxnSpPr>
        <xdr:cNvPr id="173" name="Connector: Elbow 172">
          <a:extLst>
            <a:ext uri="{FF2B5EF4-FFF2-40B4-BE49-F238E27FC236}">
              <a16:creationId xmlns:a16="http://schemas.microsoft.com/office/drawing/2014/main" id="{B48BECA3-D616-4D55-B281-A73100021DE9}"/>
            </a:ext>
          </a:extLst>
        </xdr:cNvPr>
        <xdr:cNvCxnSpPr/>
      </xdr:nvCxnSpPr>
      <xdr:spPr>
        <a:xfrm>
          <a:off x="13420725" y="8858250"/>
          <a:ext cx="152400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78</xdr:row>
      <xdr:rowOff>171450</xdr:rowOff>
    </xdr:from>
    <xdr:to>
      <xdr:col>15</xdr:col>
      <xdr:colOff>0</xdr:colOff>
      <xdr:row>79</xdr:row>
      <xdr:rowOff>142875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20842764-E30C-4A48-A195-C974D5BE8001}"/>
            </a:ext>
          </a:extLst>
        </xdr:cNvPr>
        <xdr:cNvCxnSpPr/>
      </xdr:nvCxnSpPr>
      <xdr:spPr>
        <a:xfrm flipV="1">
          <a:off x="11125200" y="16659225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78</xdr:row>
      <xdr:rowOff>180975</xdr:rowOff>
    </xdr:from>
    <xdr:to>
      <xdr:col>61</xdr:col>
      <xdr:colOff>56030</xdr:colOff>
      <xdr:row>79</xdr:row>
      <xdr:rowOff>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B3D90A2A-64AC-4DAC-8966-12CCB8994746}"/>
            </a:ext>
          </a:extLst>
        </xdr:cNvPr>
        <xdr:cNvCxnSpPr/>
      </xdr:nvCxnSpPr>
      <xdr:spPr>
        <a:xfrm>
          <a:off x="11071412" y="17370799"/>
          <a:ext cx="7261412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48746</xdr:colOff>
      <xdr:row>79</xdr:row>
      <xdr:rowOff>1680</xdr:rowOff>
    </xdr:from>
    <xdr:to>
      <xdr:col>61</xdr:col>
      <xdr:colOff>48746</xdr:colOff>
      <xdr:row>79</xdr:row>
      <xdr:rowOff>154080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131BABC6-8D37-40DD-9869-41CFC44B551E}"/>
            </a:ext>
          </a:extLst>
        </xdr:cNvPr>
        <xdr:cNvCxnSpPr/>
      </xdr:nvCxnSpPr>
      <xdr:spPr>
        <a:xfrm flipV="1">
          <a:off x="18325540" y="17382004"/>
          <a:ext cx="0" cy="152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80</xdr:row>
      <xdr:rowOff>95250</xdr:rowOff>
    </xdr:from>
    <xdr:to>
      <xdr:col>15</xdr:col>
      <xdr:colOff>28575</xdr:colOff>
      <xdr:row>81</xdr:row>
      <xdr:rowOff>66675</xdr:rowOff>
    </xdr:to>
    <xdr:cxnSp macro="">
      <xdr:nvCxnSpPr>
        <xdr:cNvPr id="181" name="Connector: Elbow 180">
          <a:extLst>
            <a:ext uri="{FF2B5EF4-FFF2-40B4-BE49-F238E27FC236}">
              <a16:creationId xmlns:a16="http://schemas.microsoft.com/office/drawing/2014/main" id="{A7C47C1D-7B7E-405B-8976-B5948F32E93A}"/>
            </a:ext>
          </a:extLst>
        </xdr:cNvPr>
        <xdr:cNvCxnSpPr/>
      </xdr:nvCxnSpPr>
      <xdr:spPr>
        <a:xfrm>
          <a:off x="10963275" y="17021175"/>
          <a:ext cx="190500" cy="171450"/>
        </a:xfrm>
        <a:prstGeom prst="bentConnector3">
          <a:avLst>
            <a:gd name="adj1" fmla="val -2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80</xdr:row>
      <xdr:rowOff>95250</xdr:rowOff>
    </xdr:from>
    <xdr:to>
      <xdr:col>14</xdr:col>
      <xdr:colOff>133350</xdr:colOff>
      <xdr:row>80</xdr:row>
      <xdr:rowOff>95250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2F4CCDEE-7A52-FB59-9F74-80347C4AF9D1}"/>
            </a:ext>
          </a:extLst>
        </xdr:cNvPr>
        <xdr:cNvCxnSpPr/>
      </xdr:nvCxnSpPr>
      <xdr:spPr>
        <a:xfrm flipH="1">
          <a:off x="10953750" y="17021175"/>
          <a:ext cx="142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82</xdr:row>
      <xdr:rowOff>95250</xdr:rowOff>
    </xdr:from>
    <xdr:to>
      <xdr:col>15</xdr:col>
      <xdr:colOff>133350</xdr:colOff>
      <xdr:row>82</xdr:row>
      <xdr:rowOff>95250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362E913B-2DFD-46AF-9066-64DDAE953A08}"/>
            </a:ext>
          </a:extLst>
        </xdr:cNvPr>
        <xdr:cNvCxnSpPr/>
      </xdr:nvCxnSpPr>
      <xdr:spPr>
        <a:xfrm flipH="1">
          <a:off x="11115675" y="17421225"/>
          <a:ext cx="142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82</xdr:row>
      <xdr:rowOff>95250</xdr:rowOff>
    </xdr:from>
    <xdr:to>
      <xdr:col>16</xdr:col>
      <xdr:colOff>19050</xdr:colOff>
      <xdr:row>83</xdr:row>
      <xdr:rowOff>66675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id="{5FA37FCF-D455-43AD-BA08-1B9279EB54B3}"/>
            </a:ext>
          </a:extLst>
        </xdr:cNvPr>
        <xdr:cNvCxnSpPr/>
      </xdr:nvCxnSpPr>
      <xdr:spPr>
        <a:xfrm>
          <a:off x="11115675" y="17421225"/>
          <a:ext cx="190500" cy="171450"/>
        </a:xfrm>
        <a:prstGeom prst="bentConnector3">
          <a:avLst>
            <a:gd name="adj1" fmla="val -2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85</xdr:row>
      <xdr:rowOff>180975</xdr:rowOff>
    </xdr:from>
    <xdr:to>
      <xdr:col>27</xdr:col>
      <xdr:colOff>152400</xdr:colOff>
      <xdr:row>86</xdr:row>
      <xdr:rowOff>57150</xdr:rowOff>
    </xdr:to>
    <xdr:cxnSp macro="">
      <xdr:nvCxnSpPr>
        <xdr:cNvPr id="188" name="Connector: Elbow 187">
          <a:extLst>
            <a:ext uri="{FF2B5EF4-FFF2-40B4-BE49-F238E27FC236}">
              <a16:creationId xmlns:a16="http://schemas.microsoft.com/office/drawing/2014/main" id="{D65EE43D-52AF-477E-8B0C-22A33BB20AFF}"/>
            </a:ext>
          </a:extLst>
        </xdr:cNvPr>
        <xdr:cNvCxnSpPr/>
      </xdr:nvCxnSpPr>
      <xdr:spPr>
        <a:xfrm>
          <a:off x="13049250" y="18107025"/>
          <a:ext cx="171450" cy="76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152400</xdr:colOff>
      <xdr:row>87</xdr:row>
      <xdr:rowOff>0</xdr:rowOff>
    </xdr:from>
    <xdr:to>
      <xdr:col>31</xdr:col>
      <xdr:colOff>0</xdr:colOff>
      <xdr:row>87</xdr:row>
      <xdr:rowOff>104775</xdr:rowOff>
    </xdr:to>
    <xdr:cxnSp macro="">
      <xdr:nvCxnSpPr>
        <xdr:cNvPr id="191" name="Connector: Elbow 190">
          <a:extLst>
            <a:ext uri="{FF2B5EF4-FFF2-40B4-BE49-F238E27FC236}">
              <a16:creationId xmlns:a16="http://schemas.microsoft.com/office/drawing/2014/main" id="{81158DDC-4EFF-41A2-907C-D59D5DCB8EC5}"/>
            </a:ext>
          </a:extLst>
        </xdr:cNvPr>
        <xdr:cNvCxnSpPr/>
      </xdr:nvCxnSpPr>
      <xdr:spPr>
        <a:xfrm>
          <a:off x="13544550" y="18326100"/>
          <a:ext cx="171450" cy="1047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86</xdr:row>
      <xdr:rowOff>180975</xdr:rowOff>
    </xdr:from>
    <xdr:to>
      <xdr:col>32</xdr:col>
      <xdr:colOff>28575</xdr:colOff>
      <xdr:row>88</xdr:row>
      <xdr:rowOff>133350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A90A5337-822F-421B-8FD9-2631AA20FE8D}"/>
            </a:ext>
          </a:extLst>
        </xdr:cNvPr>
        <xdr:cNvCxnSpPr/>
      </xdr:nvCxnSpPr>
      <xdr:spPr>
        <a:xfrm>
          <a:off x="13230225" y="18307050"/>
          <a:ext cx="676275" cy="352425"/>
        </a:xfrm>
        <a:prstGeom prst="bentConnector3">
          <a:avLst>
            <a:gd name="adj1" fmla="val -3169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86</xdr:row>
      <xdr:rowOff>95250</xdr:rowOff>
    </xdr:from>
    <xdr:to>
      <xdr:col>33</xdr:col>
      <xdr:colOff>47625</xdr:colOff>
      <xdr:row>89</xdr:row>
      <xdr:rowOff>85725</xdr:rowOff>
    </xdr:to>
    <xdr:cxnSp macro="">
      <xdr:nvCxnSpPr>
        <xdr:cNvPr id="200" name="Connector: Elbow 199">
          <a:extLst>
            <a:ext uri="{FF2B5EF4-FFF2-40B4-BE49-F238E27FC236}">
              <a16:creationId xmlns:a16="http://schemas.microsoft.com/office/drawing/2014/main" id="{45D615CC-CA0A-45FF-9257-47AD14CE8BCF}"/>
            </a:ext>
          </a:extLst>
        </xdr:cNvPr>
        <xdr:cNvCxnSpPr/>
      </xdr:nvCxnSpPr>
      <xdr:spPr>
        <a:xfrm>
          <a:off x="13239750" y="18221325"/>
          <a:ext cx="847725" cy="590550"/>
        </a:xfrm>
        <a:prstGeom prst="bentConnector3">
          <a:avLst>
            <a:gd name="adj1" fmla="val -3539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19050</xdr:colOff>
      <xdr:row>90</xdr:row>
      <xdr:rowOff>190500</xdr:rowOff>
    </xdr:from>
    <xdr:to>
      <xdr:col>43</xdr:col>
      <xdr:colOff>28575</xdr:colOff>
      <xdr:row>91</xdr:row>
      <xdr:rowOff>95250</xdr:rowOff>
    </xdr:to>
    <xdr:cxnSp macro="">
      <xdr:nvCxnSpPr>
        <xdr:cNvPr id="211" name="Connector: Elbow 210">
          <a:extLst>
            <a:ext uri="{FF2B5EF4-FFF2-40B4-BE49-F238E27FC236}">
              <a16:creationId xmlns:a16="http://schemas.microsoft.com/office/drawing/2014/main" id="{3A41FDDC-05A0-45D2-A946-183EBE3FEF40}"/>
            </a:ext>
          </a:extLst>
        </xdr:cNvPr>
        <xdr:cNvCxnSpPr/>
      </xdr:nvCxnSpPr>
      <xdr:spPr>
        <a:xfrm>
          <a:off x="15516225" y="19116675"/>
          <a:ext cx="171450" cy="1047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76200</xdr:colOff>
      <xdr:row>92</xdr:row>
      <xdr:rowOff>0</xdr:rowOff>
    </xdr:from>
    <xdr:to>
      <xdr:col>48</xdr:col>
      <xdr:colOff>47625</xdr:colOff>
      <xdr:row>92</xdr:row>
      <xdr:rowOff>123825</xdr:rowOff>
    </xdr:to>
    <xdr:cxnSp macro="">
      <xdr:nvCxnSpPr>
        <xdr:cNvPr id="212" name="Connector: Elbow 211">
          <a:extLst>
            <a:ext uri="{FF2B5EF4-FFF2-40B4-BE49-F238E27FC236}">
              <a16:creationId xmlns:a16="http://schemas.microsoft.com/office/drawing/2014/main" id="{2A9A1BB4-396E-4C5B-9FF0-1D7EC714327D}"/>
            </a:ext>
          </a:extLst>
        </xdr:cNvPr>
        <xdr:cNvCxnSpPr/>
      </xdr:nvCxnSpPr>
      <xdr:spPr>
        <a:xfrm>
          <a:off x="16221075" y="19326225"/>
          <a:ext cx="295275" cy="123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66675</xdr:colOff>
      <xdr:row>92</xdr:row>
      <xdr:rowOff>190500</xdr:rowOff>
    </xdr:from>
    <xdr:to>
      <xdr:col>50</xdr:col>
      <xdr:colOff>38100</xdr:colOff>
      <xdr:row>93</xdr:row>
      <xdr:rowOff>114300</xdr:rowOff>
    </xdr:to>
    <xdr:cxnSp macro="">
      <xdr:nvCxnSpPr>
        <xdr:cNvPr id="214" name="Connector: Elbow 213">
          <a:extLst>
            <a:ext uri="{FF2B5EF4-FFF2-40B4-BE49-F238E27FC236}">
              <a16:creationId xmlns:a16="http://schemas.microsoft.com/office/drawing/2014/main" id="{976C893F-3894-4D6B-BC18-2504DD0CAFEC}"/>
            </a:ext>
          </a:extLst>
        </xdr:cNvPr>
        <xdr:cNvCxnSpPr/>
      </xdr:nvCxnSpPr>
      <xdr:spPr>
        <a:xfrm>
          <a:off x="16535400" y="19516725"/>
          <a:ext cx="295275" cy="123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152400</xdr:colOff>
      <xdr:row>93</xdr:row>
      <xdr:rowOff>190500</xdr:rowOff>
    </xdr:from>
    <xdr:to>
      <xdr:col>51</xdr:col>
      <xdr:colOff>19050</xdr:colOff>
      <xdr:row>94</xdr:row>
      <xdr:rowOff>114300</xdr:rowOff>
    </xdr:to>
    <xdr:cxnSp macro="">
      <xdr:nvCxnSpPr>
        <xdr:cNvPr id="215" name="Connector: Elbow 214">
          <a:extLst>
            <a:ext uri="{FF2B5EF4-FFF2-40B4-BE49-F238E27FC236}">
              <a16:creationId xmlns:a16="http://schemas.microsoft.com/office/drawing/2014/main" id="{A6A7DB7F-CBCA-469E-AEDE-119FA2B7B03A}"/>
            </a:ext>
          </a:extLst>
        </xdr:cNvPr>
        <xdr:cNvCxnSpPr/>
      </xdr:nvCxnSpPr>
      <xdr:spPr>
        <a:xfrm>
          <a:off x="16783050" y="19716750"/>
          <a:ext cx="190500" cy="123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104</xdr:row>
      <xdr:rowOff>0</xdr:rowOff>
    </xdr:from>
    <xdr:to>
      <xdr:col>18</xdr:col>
      <xdr:colOff>0</xdr:colOff>
      <xdr:row>104</xdr:row>
      <xdr:rowOff>57150</xdr:rowOff>
    </xdr:to>
    <xdr:cxnSp macro="">
      <xdr:nvCxnSpPr>
        <xdr:cNvPr id="217" name="Connector: Elbow 216">
          <a:extLst>
            <a:ext uri="{FF2B5EF4-FFF2-40B4-BE49-F238E27FC236}">
              <a16:creationId xmlns:a16="http://schemas.microsoft.com/office/drawing/2014/main" id="{A66ACBA1-86CD-420E-9D1E-6A426FDDFB4B}"/>
            </a:ext>
          </a:extLst>
        </xdr:cNvPr>
        <xdr:cNvCxnSpPr/>
      </xdr:nvCxnSpPr>
      <xdr:spPr>
        <a:xfrm>
          <a:off x="11439525" y="21564600"/>
          <a:ext cx="171450" cy="571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104</xdr:row>
      <xdr:rowOff>114300</xdr:rowOff>
    </xdr:from>
    <xdr:to>
      <xdr:col>19</xdr:col>
      <xdr:colOff>19052</xdr:colOff>
      <xdr:row>106</xdr:row>
      <xdr:rowOff>114302</xdr:rowOff>
    </xdr:to>
    <xdr:cxnSp macro="">
      <xdr:nvCxnSpPr>
        <xdr:cNvPr id="219" name="Connector: Elbow 218">
          <a:extLst>
            <a:ext uri="{FF2B5EF4-FFF2-40B4-BE49-F238E27FC236}">
              <a16:creationId xmlns:a16="http://schemas.microsoft.com/office/drawing/2014/main" id="{AC67B80B-DD54-4DEE-8CF8-10267822FC71}"/>
            </a:ext>
          </a:extLst>
        </xdr:cNvPr>
        <xdr:cNvCxnSpPr/>
      </xdr:nvCxnSpPr>
      <xdr:spPr>
        <a:xfrm>
          <a:off x="11258550" y="21678900"/>
          <a:ext cx="533402" cy="400052"/>
        </a:xfrm>
        <a:prstGeom prst="bentConnector3">
          <a:avLst>
            <a:gd name="adj1" fmla="val -321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104</xdr:row>
      <xdr:rowOff>114300</xdr:rowOff>
    </xdr:from>
    <xdr:to>
      <xdr:col>18</xdr:col>
      <xdr:colOff>0</xdr:colOff>
      <xdr:row>104</xdr:row>
      <xdr:rowOff>114300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3E0198B3-0891-BFE2-8763-04709311A78C}"/>
            </a:ext>
          </a:extLst>
        </xdr:cNvPr>
        <xdr:cNvCxnSpPr/>
      </xdr:nvCxnSpPr>
      <xdr:spPr>
        <a:xfrm>
          <a:off x="11220450" y="21678900"/>
          <a:ext cx="390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105</xdr:row>
      <xdr:rowOff>161925</xdr:rowOff>
    </xdr:from>
    <xdr:to>
      <xdr:col>19</xdr:col>
      <xdr:colOff>57152</xdr:colOff>
      <xdr:row>107</xdr:row>
      <xdr:rowOff>133352</xdr:rowOff>
    </xdr:to>
    <xdr:cxnSp macro="">
      <xdr:nvCxnSpPr>
        <xdr:cNvPr id="242" name="Connector: Elbow 241">
          <a:extLst>
            <a:ext uri="{FF2B5EF4-FFF2-40B4-BE49-F238E27FC236}">
              <a16:creationId xmlns:a16="http://schemas.microsoft.com/office/drawing/2014/main" id="{2A152D7D-DFF8-443A-B345-F0FC2D4433C4}"/>
            </a:ext>
          </a:extLst>
        </xdr:cNvPr>
        <xdr:cNvCxnSpPr/>
      </xdr:nvCxnSpPr>
      <xdr:spPr>
        <a:xfrm>
          <a:off x="11096625" y="21926550"/>
          <a:ext cx="733427" cy="371477"/>
        </a:xfrm>
        <a:prstGeom prst="bentConnector3">
          <a:avLst>
            <a:gd name="adj1" fmla="val -64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106</xdr:row>
      <xdr:rowOff>133350</xdr:rowOff>
    </xdr:from>
    <xdr:to>
      <xdr:col>19</xdr:col>
      <xdr:colOff>57152</xdr:colOff>
      <xdr:row>108</xdr:row>
      <xdr:rowOff>104777</xdr:rowOff>
    </xdr:to>
    <xdr:cxnSp macro="">
      <xdr:nvCxnSpPr>
        <xdr:cNvPr id="245" name="Connector: Elbow 244">
          <a:extLst>
            <a:ext uri="{FF2B5EF4-FFF2-40B4-BE49-F238E27FC236}">
              <a16:creationId xmlns:a16="http://schemas.microsoft.com/office/drawing/2014/main" id="{2DA7F358-1BEE-4ADB-831A-D5763D5F979E}"/>
            </a:ext>
          </a:extLst>
        </xdr:cNvPr>
        <xdr:cNvCxnSpPr/>
      </xdr:nvCxnSpPr>
      <xdr:spPr>
        <a:xfrm>
          <a:off x="11096625" y="22098000"/>
          <a:ext cx="733427" cy="371477"/>
        </a:xfrm>
        <a:prstGeom prst="bentConnector3">
          <a:avLst>
            <a:gd name="adj1" fmla="val -64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107</xdr:row>
      <xdr:rowOff>104775</xdr:rowOff>
    </xdr:from>
    <xdr:to>
      <xdr:col>19</xdr:col>
      <xdr:colOff>57152</xdr:colOff>
      <xdr:row>109</xdr:row>
      <xdr:rowOff>76202</xdr:rowOff>
    </xdr:to>
    <xdr:cxnSp macro="">
      <xdr:nvCxnSpPr>
        <xdr:cNvPr id="246" name="Connector: Elbow 245">
          <a:extLst>
            <a:ext uri="{FF2B5EF4-FFF2-40B4-BE49-F238E27FC236}">
              <a16:creationId xmlns:a16="http://schemas.microsoft.com/office/drawing/2014/main" id="{9838E822-9084-4DE9-8A02-01E5F8920C0D}"/>
            </a:ext>
          </a:extLst>
        </xdr:cNvPr>
        <xdr:cNvCxnSpPr/>
      </xdr:nvCxnSpPr>
      <xdr:spPr>
        <a:xfrm>
          <a:off x="11096625" y="22269450"/>
          <a:ext cx="733427" cy="371477"/>
        </a:xfrm>
        <a:prstGeom prst="bentConnector3">
          <a:avLst>
            <a:gd name="adj1" fmla="val -64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109</xdr:row>
      <xdr:rowOff>142875</xdr:rowOff>
    </xdr:from>
    <xdr:to>
      <xdr:col>19</xdr:col>
      <xdr:colOff>47625</xdr:colOff>
      <xdr:row>110</xdr:row>
      <xdr:rowOff>76199</xdr:rowOff>
    </xdr:to>
    <xdr:cxnSp macro="">
      <xdr:nvCxnSpPr>
        <xdr:cNvPr id="247" name="Connector: Elbow 246">
          <a:extLst>
            <a:ext uri="{FF2B5EF4-FFF2-40B4-BE49-F238E27FC236}">
              <a16:creationId xmlns:a16="http://schemas.microsoft.com/office/drawing/2014/main" id="{084E1541-5870-4AE7-A90F-43CEB9DC1F11}"/>
            </a:ext>
          </a:extLst>
        </xdr:cNvPr>
        <xdr:cNvCxnSpPr/>
      </xdr:nvCxnSpPr>
      <xdr:spPr>
        <a:xfrm>
          <a:off x="11525250" y="22707600"/>
          <a:ext cx="295275" cy="133349"/>
        </a:xfrm>
        <a:prstGeom prst="bentConnector3">
          <a:avLst>
            <a:gd name="adj1" fmla="val -790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109</xdr:row>
      <xdr:rowOff>142875</xdr:rowOff>
    </xdr:from>
    <xdr:to>
      <xdr:col>19</xdr:col>
      <xdr:colOff>9525</xdr:colOff>
      <xdr:row>109</xdr:row>
      <xdr:rowOff>142875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2E2EF415-96C0-E0F3-34B5-86DF721893ED}"/>
            </a:ext>
          </a:extLst>
        </xdr:cNvPr>
        <xdr:cNvCxnSpPr/>
      </xdr:nvCxnSpPr>
      <xdr:spPr>
        <a:xfrm>
          <a:off x="11525250" y="22707600"/>
          <a:ext cx="257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110</xdr:row>
      <xdr:rowOff>76200</xdr:rowOff>
    </xdr:from>
    <xdr:to>
      <xdr:col>19</xdr:col>
      <xdr:colOff>47625</xdr:colOff>
      <xdr:row>111</xdr:row>
      <xdr:rowOff>114299</xdr:rowOff>
    </xdr:to>
    <xdr:cxnSp macro="">
      <xdr:nvCxnSpPr>
        <xdr:cNvPr id="262" name="Connector: Elbow 261">
          <a:extLst>
            <a:ext uri="{FF2B5EF4-FFF2-40B4-BE49-F238E27FC236}">
              <a16:creationId xmlns:a16="http://schemas.microsoft.com/office/drawing/2014/main" id="{C4118F68-EDEE-4AEE-B751-02417B1BE3D7}"/>
            </a:ext>
          </a:extLst>
        </xdr:cNvPr>
        <xdr:cNvCxnSpPr/>
      </xdr:nvCxnSpPr>
      <xdr:spPr>
        <a:xfrm>
          <a:off x="11325225" y="22840950"/>
          <a:ext cx="495300" cy="238124"/>
        </a:xfrm>
        <a:prstGeom prst="bentConnector3">
          <a:avLst>
            <a:gd name="adj1" fmla="val -576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96</xdr:row>
      <xdr:rowOff>85725</xdr:rowOff>
    </xdr:from>
    <xdr:to>
      <xdr:col>61</xdr:col>
      <xdr:colOff>95250</xdr:colOff>
      <xdr:row>96</xdr:row>
      <xdr:rowOff>85725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3C44A135-A6AC-448E-B606-CE76FD524DBA}"/>
            </a:ext>
          </a:extLst>
        </xdr:cNvPr>
        <xdr:cNvCxnSpPr/>
      </xdr:nvCxnSpPr>
      <xdr:spPr>
        <a:xfrm>
          <a:off x="11144250" y="20869275"/>
          <a:ext cx="7505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96</xdr:row>
      <xdr:rowOff>76200</xdr:rowOff>
    </xdr:from>
    <xdr:to>
      <xdr:col>15</xdr:col>
      <xdr:colOff>9525</xdr:colOff>
      <xdr:row>97</xdr:row>
      <xdr:rowOff>47625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960882A0-2643-4C29-A13D-C14845D5E8D2}"/>
            </a:ext>
          </a:extLst>
        </xdr:cNvPr>
        <xdr:cNvCxnSpPr/>
      </xdr:nvCxnSpPr>
      <xdr:spPr>
        <a:xfrm flipV="1">
          <a:off x="11134725" y="20002500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95250</xdr:colOff>
      <xdr:row>96</xdr:row>
      <xdr:rowOff>85725</xdr:rowOff>
    </xdr:from>
    <xdr:to>
      <xdr:col>61</xdr:col>
      <xdr:colOff>95250</xdr:colOff>
      <xdr:row>97</xdr:row>
      <xdr:rowOff>47625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1565E0DA-49FB-4471-81B4-776E8D91617D}"/>
            </a:ext>
          </a:extLst>
        </xdr:cNvPr>
        <xdr:cNvCxnSpPr/>
      </xdr:nvCxnSpPr>
      <xdr:spPr>
        <a:xfrm flipV="1">
          <a:off x="18649950" y="20869275"/>
          <a:ext cx="0" cy="152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52427</xdr:colOff>
      <xdr:row>27</xdr:row>
      <xdr:rowOff>1441</xdr:rowOff>
    </xdr:from>
    <xdr:to>
      <xdr:col>102</xdr:col>
      <xdr:colOff>59231</xdr:colOff>
      <xdr:row>28</xdr:row>
      <xdr:rowOff>23214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D75F349-A6D1-49BB-9065-AF8FC1BD6C93}"/>
            </a:ext>
          </a:extLst>
        </xdr:cNvPr>
        <xdr:cNvCxnSpPr/>
      </xdr:nvCxnSpPr>
      <xdr:spPr>
        <a:xfrm flipH="1" flipV="1">
          <a:off x="24761398" y="5918147"/>
          <a:ext cx="6804" cy="2683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40902</xdr:colOff>
      <xdr:row>75</xdr:row>
      <xdr:rowOff>177614</xdr:rowOff>
    </xdr:from>
    <xdr:to>
      <xdr:col>49</xdr:col>
      <xdr:colOff>83483</xdr:colOff>
      <xdr:row>76</xdr:row>
      <xdr:rowOff>118783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AAE864AC-DA8E-453A-9FB4-B3AC2FDE489F}"/>
            </a:ext>
          </a:extLst>
        </xdr:cNvPr>
        <xdr:cNvCxnSpPr/>
      </xdr:nvCxnSpPr>
      <xdr:spPr>
        <a:xfrm>
          <a:off x="16289431" y="16515790"/>
          <a:ext cx="199464" cy="14287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35299</xdr:colOff>
      <xdr:row>43</xdr:row>
      <xdr:rowOff>28016</xdr:rowOff>
    </xdr:from>
    <xdr:to>
      <xdr:col>100</xdr:col>
      <xdr:colOff>25775</xdr:colOff>
      <xdr:row>43</xdr:row>
      <xdr:rowOff>151841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23EC3746-F498-4A0F-AB8B-253F2529BC79}"/>
            </a:ext>
          </a:extLst>
        </xdr:cNvPr>
        <xdr:cNvCxnSpPr/>
      </xdr:nvCxnSpPr>
      <xdr:spPr>
        <a:xfrm>
          <a:off x="24273623" y="9889192"/>
          <a:ext cx="147358" cy="123825"/>
        </a:xfrm>
        <a:prstGeom prst="bentConnector3">
          <a:avLst>
            <a:gd name="adj1" fmla="val -62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78440</xdr:colOff>
      <xdr:row>115</xdr:row>
      <xdr:rowOff>67234</xdr:rowOff>
    </xdr:from>
    <xdr:to>
      <xdr:col>82</xdr:col>
      <xdr:colOff>78440</xdr:colOff>
      <xdr:row>115</xdr:row>
      <xdr:rowOff>229159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90176F7-9C16-411B-A71F-F1A8FD37D44C}"/>
            </a:ext>
          </a:extLst>
        </xdr:cNvPr>
        <xdr:cNvCxnSpPr/>
      </xdr:nvCxnSpPr>
      <xdr:spPr>
        <a:xfrm flipV="1">
          <a:off x="21649764" y="24776205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95249</xdr:colOff>
      <xdr:row>115</xdr:row>
      <xdr:rowOff>82363</xdr:rowOff>
    </xdr:from>
    <xdr:to>
      <xdr:col>99</xdr:col>
      <xdr:colOff>33617</xdr:colOff>
      <xdr:row>115</xdr:row>
      <xdr:rowOff>89647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97B5AC8-DCB0-47AC-8631-9E88BD8AD828}"/>
            </a:ext>
          </a:extLst>
        </xdr:cNvPr>
        <xdr:cNvCxnSpPr/>
      </xdr:nvCxnSpPr>
      <xdr:spPr>
        <a:xfrm>
          <a:off x="21666573" y="24791334"/>
          <a:ext cx="2605368" cy="7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29134</xdr:colOff>
      <xdr:row>115</xdr:row>
      <xdr:rowOff>73958</xdr:rowOff>
    </xdr:from>
    <xdr:to>
      <xdr:col>99</xdr:col>
      <xdr:colOff>29134</xdr:colOff>
      <xdr:row>116</xdr:row>
      <xdr:rowOff>560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F99B498-1790-4F27-A47F-5A49CE72E7D4}"/>
            </a:ext>
          </a:extLst>
        </xdr:cNvPr>
        <xdr:cNvCxnSpPr/>
      </xdr:nvCxnSpPr>
      <xdr:spPr>
        <a:xfrm flipV="1">
          <a:off x="24267458" y="24782929"/>
          <a:ext cx="0" cy="1619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11205</xdr:colOff>
      <xdr:row>118</xdr:row>
      <xdr:rowOff>190498</xdr:rowOff>
    </xdr:from>
    <xdr:to>
      <xdr:col>82</xdr:col>
      <xdr:colOff>145676</xdr:colOff>
      <xdr:row>119</xdr:row>
      <xdr:rowOff>123263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492776C1-0C48-E93E-95EF-371492BED5AF}"/>
            </a:ext>
          </a:extLst>
        </xdr:cNvPr>
        <xdr:cNvCxnSpPr/>
      </xdr:nvCxnSpPr>
      <xdr:spPr>
        <a:xfrm rot="16200000" flipH="1">
          <a:off x="21582529" y="25549410"/>
          <a:ext cx="134471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6721</xdr:colOff>
      <xdr:row>119</xdr:row>
      <xdr:rowOff>118780</xdr:rowOff>
    </xdr:from>
    <xdr:to>
      <xdr:col>82</xdr:col>
      <xdr:colOff>141192</xdr:colOff>
      <xdr:row>120</xdr:row>
      <xdr:rowOff>51545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569A37D3-5685-4D21-86E4-D6877A5B0C49}"/>
            </a:ext>
          </a:extLst>
        </xdr:cNvPr>
        <xdr:cNvCxnSpPr/>
      </xdr:nvCxnSpPr>
      <xdr:spPr>
        <a:xfrm rot="16200000" flipH="1">
          <a:off x="21578045" y="25679398"/>
          <a:ext cx="134471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112063</xdr:colOff>
      <xdr:row>117</xdr:row>
      <xdr:rowOff>123269</xdr:rowOff>
    </xdr:from>
    <xdr:to>
      <xdr:col>83</xdr:col>
      <xdr:colOff>134473</xdr:colOff>
      <xdr:row>123</xdr:row>
      <xdr:rowOff>123268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1D4937BA-7E3F-4538-B261-3EA3AC2A5A5B}"/>
            </a:ext>
          </a:extLst>
        </xdr:cNvPr>
        <xdr:cNvCxnSpPr/>
      </xdr:nvCxnSpPr>
      <xdr:spPr>
        <a:xfrm rot="16200000" flipH="1">
          <a:off x="20932592" y="25560622"/>
          <a:ext cx="1210234" cy="649940"/>
        </a:xfrm>
        <a:prstGeom prst="bentConnector3">
          <a:avLst>
            <a:gd name="adj1" fmla="val 990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112059</xdr:colOff>
      <xdr:row>117</xdr:row>
      <xdr:rowOff>134470</xdr:rowOff>
    </xdr:from>
    <xdr:to>
      <xdr:col>81</xdr:col>
      <xdr:colOff>134471</xdr:colOff>
      <xdr:row>117</xdr:row>
      <xdr:rowOff>134470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A48F7112-93C2-5C9E-67C9-1C0CBDD69B4B}"/>
            </a:ext>
          </a:extLst>
        </xdr:cNvPr>
        <xdr:cNvCxnSpPr/>
      </xdr:nvCxnSpPr>
      <xdr:spPr>
        <a:xfrm>
          <a:off x="21212735" y="25291676"/>
          <a:ext cx="33617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14794</xdr:colOff>
      <xdr:row>124</xdr:row>
      <xdr:rowOff>141861</xdr:rowOff>
    </xdr:from>
    <xdr:to>
      <xdr:col>83</xdr:col>
      <xdr:colOff>147355</xdr:colOff>
      <xdr:row>125</xdr:row>
      <xdr:rowOff>134470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68AFCA9-8191-4612-8A9C-A29D02166978}"/>
            </a:ext>
          </a:extLst>
        </xdr:cNvPr>
        <xdr:cNvCxnSpPr/>
      </xdr:nvCxnSpPr>
      <xdr:spPr>
        <a:xfrm rot="16200000" flipH="1">
          <a:off x="22101808" y="26632347"/>
          <a:ext cx="192634" cy="132561"/>
        </a:xfrm>
        <a:prstGeom prst="bentConnector3">
          <a:avLst>
            <a:gd name="adj1" fmla="val 10087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15545</xdr:colOff>
      <xdr:row>124</xdr:row>
      <xdr:rowOff>140250</xdr:rowOff>
    </xdr:from>
    <xdr:to>
      <xdr:col>84</xdr:col>
      <xdr:colOff>0</xdr:colOff>
      <xdr:row>124</xdr:row>
      <xdr:rowOff>140443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F968A00C-212D-42CB-B646-65173EE5A04F}"/>
            </a:ext>
          </a:extLst>
        </xdr:cNvPr>
        <xdr:cNvCxnSpPr/>
      </xdr:nvCxnSpPr>
      <xdr:spPr>
        <a:xfrm>
          <a:off x="22132595" y="26600700"/>
          <a:ext cx="146380" cy="1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22971</xdr:colOff>
      <xdr:row>125</xdr:row>
      <xdr:rowOff>142874</xdr:rowOff>
    </xdr:from>
    <xdr:to>
      <xdr:col>85</xdr:col>
      <xdr:colOff>19053</xdr:colOff>
      <xdr:row>126</xdr:row>
      <xdr:rowOff>85728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E33BCB1B-10CA-4753-AABD-4DB24C404D17}"/>
            </a:ext>
          </a:extLst>
        </xdr:cNvPr>
        <xdr:cNvCxnSpPr/>
      </xdr:nvCxnSpPr>
      <xdr:spPr>
        <a:xfrm>
          <a:off x="22140021" y="26803349"/>
          <a:ext cx="319932" cy="142879"/>
        </a:xfrm>
        <a:prstGeom prst="bentConnector3">
          <a:avLst>
            <a:gd name="adj1" fmla="val -61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19051</xdr:colOff>
      <xdr:row>127</xdr:row>
      <xdr:rowOff>352426</xdr:rowOff>
    </xdr:from>
    <xdr:to>
      <xdr:col>84</xdr:col>
      <xdr:colOff>153522</xdr:colOff>
      <xdr:row>128</xdr:row>
      <xdr:rowOff>94691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051CFCB5-7CFE-4B3C-82EF-9729F1CEC582}"/>
            </a:ext>
          </a:extLst>
        </xdr:cNvPr>
        <xdr:cNvCxnSpPr/>
      </xdr:nvCxnSpPr>
      <xdr:spPr>
        <a:xfrm rot="16200000" flipH="1">
          <a:off x="22298867" y="27412110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15545</xdr:colOff>
      <xdr:row>127</xdr:row>
      <xdr:rowOff>349800</xdr:rowOff>
    </xdr:from>
    <xdr:to>
      <xdr:col>85</xdr:col>
      <xdr:colOff>0</xdr:colOff>
      <xdr:row>127</xdr:row>
      <xdr:rowOff>349993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35841F8-0254-43AC-89B9-005801DC1628}"/>
            </a:ext>
          </a:extLst>
        </xdr:cNvPr>
        <xdr:cNvCxnSpPr/>
      </xdr:nvCxnSpPr>
      <xdr:spPr>
        <a:xfrm>
          <a:off x="22294520" y="27410325"/>
          <a:ext cx="146380" cy="1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42021</xdr:colOff>
      <xdr:row>128</xdr:row>
      <xdr:rowOff>200024</xdr:rowOff>
    </xdr:from>
    <xdr:to>
      <xdr:col>86</xdr:col>
      <xdr:colOff>14567</xdr:colOff>
      <xdr:row>129</xdr:row>
      <xdr:rowOff>132789</xdr:rowOff>
    </xdr:to>
    <xdr:cxnSp macro="">
      <xdr:nvCxnSpPr>
        <xdr:cNvPr id="75" name="Connector: Elbow 74">
          <a:extLst>
            <a:ext uri="{FF2B5EF4-FFF2-40B4-BE49-F238E27FC236}">
              <a16:creationId xmlns:a16="http://schemas.microsoft.com/office/drawing/2014/main" id="{E12C4408-2839-404B-B9B7-2E6AA34CAD1F}"/>
            </a:ext>
          </a:extLst>
        </xdr:cNvPr>
        <xdr:cNvCxnSpPr/>
      </xdr:nvCxnSpPr>
      <xdr:spPr>
        <a:xfrm rot="16200000" flipH="1">
          <a:off x="22483762" y="27650233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13448</xdr:colOff>
      <xdr:row>129</xdr:row>
      <xdr:rowOff>276225</xdr:rowOff>
    </xdr:from>
    <xdr:to>
      <xdr:col>85</xdr:col>
      <xdr:colOff>152403</xdr:colOff>
      <xdr:row>130</xdr:row>
      <xdr:rowOff>142877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526FB35F-CF22-42B7-B320-A6A8B823059F}"/>
            </a:ext>
          </a:extLst>
        </xdr:cNvPr>
        <xdr:cNvCxnSpPr/>
      </xdr:nvCxnSpPr>
      <xdr:spPr>
        <a:xfrm rot="16200000" flipH="1">
          <a:off x="22395237" y="27986411"/>
          <a:ext cx="257177" cy="138955"/>
        </a:xfrm>
        <a:prstGeom prst="bentConnector3">
          <a:avLst>
            <a:gd name="adj1" fmla="val 10185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15545</xdr:colOff>
      <xdr:row>129</xdr:row>
      <xdr:rowOff>273600</xdr:rowOff>
    </xdr:from>
    <xdr:to>
      <xdr:col>86</xdr:col>
      <xdr:colOff>0</xdr:colOff>
      <xdr:row>129</xdr:row>
      <xdr:rowOff>273793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6A757ED3-A99B-4065-8766-38CF815F7F70}"/>
            </a:ext>
          </a:extLst>
        </xdr:cNvPr>
        <xdr:cNvCxnSpPr/>
      </xdr:nvCxnSpPr>
      <xdr:spPr>
        <a:xfrm>
          <a:off x="22456445" y="27924675"/>
          <a:ext cx="146380" cy="1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28577</xdr:colOff>
      <xdr:row>130</xdr:row>
      <xdr:rowOff>180977</xdr:rowOff>
    </xdr:from>
    <xdr:to>
      <xdr:col>89</xdr:col>
      <xdr:colOff>1123</xdr:colOff>
      <xdr:row>131</xdr:row>
      <xdr:rowOff>113742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6C098C26-924E-4D14-92E6-9D09102B52D5}"/>
            </a:ext>
          </a:extLst>
        </xdr:cNvPr>
        <xdr:cNvCxnSpPr/>
      </xdr:nvCxnSpPr>
      <xdr:spPr>
        <a:xfrm rot="16200000" flipH="1">
          <a:off x="22956093" y="28221736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38101</xdr:colOff>
      <xdr:row>131</xdr:row>
      <xdr:rowOff>190501</xdr:rowOff>
    </xdr:from>
    <xdr:to>
      <xdr:col>90</xdr:col>
      <xdr:colOff>10647</xdr:colOff>
      <xdr:row>132</xdr:row>
      <xdr:rowOff>123266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D7C1F28-A06C-41D5-B601-AA01F9CFE1E6}"/>
            </a:ext>
          </a:extLst>
        </xdr:cNvPr>
        <xdr:cNvCxnSpPr/>
      </xdr:nvCxnSpPr>
      <xdr:spPr>
        <a:xfrm rot="16200000" flipH="1">
          <a:off x="23127542" y="28431285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47626</xdr:colOff>
      <xdr:row>132</xdr:row>
      <xdr:rowOff>190501</xdr:rowOff>
    </xdr:from>
    <xdr:to>
      <xdr:col>91</xdr:col>
      <xdr:colOff>20172</xdr:colOff>
      <xdr:row>133</xdr:row>
      <xdr:rowOff>123266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97A848B4-89E5-4AC5-BD36-70E05AF70B41}"/>
            </a:ext>
          </a:extLst>
        </xdr:cNvPr>
        <xdr:cNvCxnSpPr/>
      </xdr:nvCxnSpPr>
      <xdr:spPr>
        <a:xfrm rot="16200000" flipH="1">
          <a:off x="23298992" y="28631310"/>
          <a:ext cx="132790" cy="134471"/>
        </a:xfrm>
        <a:prstGeom prst="bentConnector3">
          <a:avLst>
            <a:gd name="adj1" fmla="val 100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181</xdr:row>
      <xdr:rowOff>180975</xdr:rowOff>
    </xdr:from>
    <xdr:to>
      <xdr:col>1</xdr:col>
      <xdr:colOff>371475</xdr:colOff>
      <xdr:row>182</xdr:row>
      <xdr:rowOff>114300</xdr:rowOff>
    </xdr:to>
    <xdr:cxnSp macro="">
      <xdr:nvCxnSpPr>
        <xdr:cNvPr id="96" name="Connector: Elbow 95">
          <a:extLst>
            <a:ext uri="{FF2B5EF4-FFF2-40B4-BE49-F238E27FC236}">
              <a16:creationId xmlns:a16="http://schemas.microsoft.com/office/drawing/2014/main" id="{63D609A7-A476-4702-BD3E-DBDA4ED8517A}"/>
            </a:ext>
          </a:extLst>
        </xdr:cNvPr>
        <xdr:cNvCxnSpPr/>
      </xdr:nvCxnSpPr>
      <xdr:spPr>
        <a:xfrm>
          <a:off x="762000" y="17192625"/>
          <a:ext cx="219075" cy="123825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198</xdr:row>
      <xdr:rowOff>0</xdr:rowOff>
    </xdr:from>
    <xdr:to>
      <xdr:col>1</xdr:col>
      <xdr:colOff>361950</xdr:colOff>
      <xdr:row>198</xdr:row>
      <xdr:rowOff>123825</xdr:rowOff>
    </xdr:to>
    <xdr:cxnSp macro="">
      <xdr:nvCxnSpPr>
        <xdr:cNvPr id="97" name="Connector: Elbow 96">
          <a:extLst>
            <a:ext uri="{FF2B5EF4-FFF2-40B4-BE49-F238E27FC236}">
              <a16:creationId xmlns:a16="http://schemas.microsoft.com/office/drawing/2014/main" id="{DA786834-376F-4579-A7D5-5ADA7DC9A100}"/>
            </a:ext>
          </a:extLst>
        </xdr:cNvPr>
        <xdr:cNvCxnSpPr/>
      </xdr:nvCxnSpPr>
      <xdr:spPr>
        <a:xfrm>
          <a:off x="752475" y="20631150"/>
          <a:ext cx="219075" cy="123825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D6EA-F58A-4483-97ED-3F9D42BF64D1}">
  <sheetPr codeName="Sheet1"/>
  <dimension ref="A1:O246"/>
  <sheetViews>
    <sheetView tabSelected="1" topLeftCell="A100" zoomScaleNormal="100" workbookViewId="0">
      <selection activeCell="F224" sqref="F224"/>
    </sheetView>
  </sheetViews>
  <sheetFormatPr defaultRowHeight="15" outlineLevelRow="1" x14ac:dyDescent="0.25"/>
  <cols>
    <col min="1" max="1" width="9.140625" customWidth="1"/>
    <col min="2" max="2" width="72.85546875" customWidth="1"/>
    <col min="3" max="3" width="19.5703125" customWidth="1"/>
    <col min="4" max="4" width="18" customWidth="1"/>
    <col min="5" max="5" width="20.42578125" customWidth="1"/>
    <col min="6" max="6" width="69.7109375" customWidth="1"/>
    <col min="7" max="7" width="29.28515625" customWidth="1"/>
    <col min="8" max="8" width="22.42578125" customWidth="1"/>
    <col min="11" max="11" width="18.28515625" customWidth="1"/>
    <col min="12" max="12" width="21.5703125" customWidth="1"/>
    <col min="14" max="14" width="59.140625" customWidth="1"/>
    <col min="15" max="15" width="16.710937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</row>
    <row r="2" spans="1:15" x14ac:dyDescent="0.25">
      <c r="A2" s="1"/>
      <c r="B2" s="1"/>
      <c r="C2" s="1"/>
      <c r="D2" s="1"/>
      <c r="E2" s="1"/>
      <c r="F2" s="1"/>
      <c r="G2" s="1"/>
      <c r="H2" s="1"/>
    </row>
    <row r="3" spans="1:15" ht="26.25" x14ac:dyDescent="0.4">
      <c r="A3" s="1"/>
      <c r="B3" s="8" t="s">
        <v>0</v>
      </c>
      <c r="C3" s="57"/>
      <c r="D3" s="57"/>
      <c r="E3" s="57"/>
      <c r="F3" s="57"/>
      <c r="G3" s="58"/>
      <c r="H3" s="58"/>
      <c r="I3" s="3"/>
    </row>
    <row r="4" spans="1:15" x14ac:dyDescent="0.25">
      <c r="A4" s="1"/>
      <c r="B4" s="1"/>
      <c r="C4" s="1"/>
      <c r="D4" s="1"/>
      <c r="E4" s="1"/>
      <c r="F4" s="1"/>
      <c r="G4" s="1"/>
      <c r="H4" s="1"/>
    </row>
    <row r="5" spans="1:15" x14ac:dyDescent="0.25">
      <c r="A5" s="1"/>
      <c r="B5" s="1"/>
      <c r="C5" s="1"/>
      <c r="D5" s="1"/>
      <c r="E5" s="1"/>
      <c r="F5" s="1"/>
      <c r="G5" s="1"/>
      <c r="H5" s="1"/>
    </row>
    <row r="6" spans="1:15" x14ac:dyDescent="0.25">
      <c r="A6" s="1"/>
      <c r="B6" s="1"/>
      <c r="C6" s="1"/>
      <c r="D6" s="1"/>
      <c r="E6" s="1"/>
      <c r="F6" s="1"/>
      <c r="G6" s="1"/>
      <c r="H6" s="1"/>
    </row>
    <row r="7" spans="1:15" x14ac:dyDescent="0.25">
      <c r="A7" s="1"/>
      <c r="B7" s="6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4"/>
      <c r="J7" s="4"/>
      <c r="K7" s="4"/>
      <c r="L7" s="4"/>
      <c r="M7" s="4"/>
      <c r="N7" s="4"/>
      <c r="O7" s="4"/>
    </row>
    <row r="8" spans="1:15" ht="18.75" x14ac:dyDescent="0.3">
      <c r="A8" s="1"/>
      <c r="B8" s="17" t="s">
        <v>8</v>
      </c>
      <c r="C8" s="10">
        <v>44974</v>
      </c>
      <c r="D8" s="11" t="s">
        <v>9</v>
      </c>
      <c r="E8" s="5" t="s">
        <v>10</v>
      </c>
      <c r="G8" s="11" t="s">
        <v>11</v>
      </c>
      <c r="H8" t="s">
        <v>12</v>
      </c>
    </row>
    <row r="9" spans="1:15" outlineLevel="1" x14ac:dyDescent="0.25">
      <c r="A9" s="1"/>
      <c r="B9" t="s">
        <v>13</v>
      </c>
      <c r="C9" s="10">
        <v>44963</v>
      </c>
      <c r="D9" s="5" t="s">
        <v>9</v>
      </c>
      <c r="E9" s="5" t="str">
        <f>E8</f>
        <v>ALL</v>
      </c>
      <c r="G9" s="11" t="s">
        <v>11</v>
      </c>
      <c r="H9" t="s">
        <v>14</v>
      </c>
    </row>
    <row r="10" spans="1:15" outlineLevel="1" x14ac:dyDescent="0.25">
      <c r="A10" s="1"/>
      <c r="B10" t="s">
        <v>15</v>
      </c>
      <c r="C10" s="10">
        <v>44967</v>
      </c>
      <c r="D10" s="16" t="s">
        <v>9</v>
      </c>
      <c r="E10" s="5" t="str">
        <f t="shared" ref="E10" si="0">E9</f>
        <v>ALL</v>
      </c>
      <c r="F10" t="str">
        <f>B9</f>
        <v>View the skills audit template</v>
      </c>
      <c r="G10" s="11" t="s">
        <v>11</v>
      </c>
      <c r="H10" t="s">
        <v>153</v>
      </c>
    </row>
    <row r="11" spans="1:15" outlineLevel="1" x14ac:dyDescent="0.25">
      <c r="A11" s="1"/>
      <c r="B11" t="s">
        <v>151</v>
      </c>
      <c r="C11" s="10">
        <v>44969</v>
      </c>
      <c r="D11" s="16" t="s">
        <v>9</v>
      </c>
      <c r="E11" s="5" t="s">
        <v>30</v>
      </c>
      <c r="F11" t="str">
        <f>B10</f>
        <v>Ensure all team members fill out their section of the skills audit</v>
      </c>
      <c r="G11" s="11" t="s">
        <v>11</v>
      </c>
      <c r="H11" t="s">
        <v>154</v>
      </c>
    </row>
    <row r="12" spans="1:15" outlineLevel="1" x14ac:dyDescent="0.25">
      <c r="A12" s="1"/>
      <c r="B12" t="s">
        <v>152</v>
      </c>
      <c r="C12" s="10">
        <v>44969</v>
      </c>
      <c r="D12" s="16" t="s">
        <v>9</v>
      </c>
      <c r="E12" s="5" t="s">
        <v>30</v>
      </c>
      <c r="F12" t="str">
        <f>B10</f>
        <v>Ensure all team members fill out their section of the skills audit</v>
      </c>
      <c r="G12" s="11" t="s">
        <v>11</v>
      </c>
      <c r="H12" t="s">
        <v>154</v>
      </c>
    </row>
    <row r="13" spans="1:15" outlineLevel="1" x14ac:dyDescent="0.25">
      <c r="A13" s="1"/>
      <c r="B13" t="s">
        <v>16</v>
      </c>
      <c r="C13" s="10">
        <v>44970</v>
      </c>
      <c r="D13" s="16" t="s">
        <v>9</v>
      </c>
      <c r="E13" s="5" t="str">
        <f>E10</f>
        <v>ALL</v>
      </c>
      <c r="G13" s="11" t="s">
        <v>11</v>
      </c>
      <c r="H13" t="s">
        <v>18</v>
      </c>
    </row>
    <row r="14" spans="1:15" outlineLevel="1" x14ac:dyDescent="0.25">
      <c r="A14" s="1"/>
      <c r="B14" t="s">
        <v>19</v>
      </c>
      <c r="C14" s="10">
        <v>44971</v>
      </c>
      <c r="D14" s="16" t="s">
        <v>9</v>
      </c>
      <c r="E14" s="5" t="s">
        <v>30</v>
      </c>
      <c r="F14" t="str">
        <f>B13</f>
        <v>Chat with team about the project idea &amp; proposal</v>
      </c>
      <c r="G14" s="11" t="s">
        <v>11</v>
      </c>
      <c r="H14" t="s">
        <v>20</v>
      </c>
    </row>
    <row r="15" spans="1:15" ht="30" outlineLevel="1" x14ac:dyDescent="0.25">
      <c r="A15" s="1"/>
      <c r="B15" s="13" t="s">
        <v>21</v>
      </c>
      <c r="C15" s="14">
        <v>44972</v>
      </c>
      <c r="D15" s="16" t="s">
        <v>9</v>
      </c>
      <c r="E15" s="15" t="s">
        <v>30</v>
      </c>
      <c r="F15" s="12" t="str">
        <f>B10&amp;" &amp; "&amp;B14</f>
        <v>Ensure all team members fill out their section of the skills audit &amp; Upon team agreement upon project idea, fill out the proposal section</v>
      </c>
      <c r="G15" s="11" t="s">
        <v>11</v>
      </c>
      <c r="H15" s="13" t="s">
        <v>22</v>
      </c>
    </row>
    <row r="16" spans="1:15" outlineLevel="1" x14ac:dyDescent="0.25">
      <c r="A16" s="1"/>
      <c r="B16" t="s">
        <v>23</v>
      </c>
      <c r="C16" s="10">
        <v>44973</v>
      </c>
      <c r="D16" s="16" t="s">
        <v>9</v>
      </c>
      <c r="E16" s="5" t="s">
        <v>30</v>
      </c>
      <c r="F16" t="str">
        <f>B15</f>
        <v>Ensure the skills audit is completed</v>
      </c>
      <c r="G16" s="11" t="s">
        <v>11</v>
      </c>
      <c r="H16" t="s">
        <v>24</v>
      </c>
    </row>
    <row r="17" spans="1:8" outlineLevel="1" x14ac:dyDescent="0.25">
      <c r="A17" s="1"/>
      <c r="B17" t="s">
        <v>25</v>
      </c>
      <c r="C17" s="10">
        <v>44974</v>
      </c>
      <c r="D17" s="16" t="s">
        <v>26</v>
      </c>
      <c r="E17" s="5" t="s">
        <v>10</v>
      </c>
      <c r="G17" s="11" t="s">
        <v>11</v>
      </c>
      <c r="H17" t="s">
        <v>27</v>
      </c>
    </row>
    <row r="18" spans="1:8" x14ac:dyDescent="0.25">
      <c r="A18" s="1"/>
      <c r="C18" s="5"/>
      <c r="D18" s="5"/>
      <c r="E18" s="5"/>
      <c r="G18" s="5"/>
    </row>
    <row r="19" spans="1:8" ht="18.75" x14ac:dyDescent="0.3">
      <c r="A19" s="1"/>
      <c r="B19" s="17" t="s">
        <v>28</v>
      </c>
      <c r="C19" s="10">
        <v>44973</v>
      </c>
      <c r="D19" s="5" t="s">
        <v>9</v>
      </c>
      <c r="E19" s="5" t="s">
        <v>10</v>
      </c>
      <c r="G19" s="11" t="s">
        <v>11</v>
      </c>
      <c r="H19" t="s">
        <v>159</v>
      </c>
    </row>
    <row r="20" spans="1:8" outlineLevel="1" x14ac:dyDescent="0.25">
      <c r="A20" s="1"/>
      <c r="B20" t="s">
        <v>29</v>
      </c>
      <c r="C20" s="10">
        <v>44964</v>
      </c>
      <c r="D20" s="5" t="s">
        <v>9</v>
      </c>
      <c r="E20" s="5" t="s">
        <v>30</v>
      </c>
      <c r="G20" s="11" t="s">
        <v>11</v>
      </c>
      <c r="H20" t="s">
        <v>160</v>
      </c>
    </row>
    <row r="21" spans="1:8" outlineLevel="1" x14ac:dyDescent="0.25">
      <c r="A21" s="1"/>
      <c r="B21" t="s">
        <v>31</v>
      </c>
      <c r="C21" s="10">
        <v>44968</v>
      </c>
      <c r="D21" s="5" t="s">
        <v>17</v>
      </c>
      <c r="E21" s="5" t="s">
        <v>30</v>
      </c>
      <c r="F21" t="str">
        <f>B20</f>
        <v>Find out availability from each member</v>
      </c>
      <c r="G21" s="11" t="s">
        <v>11</v>
      </c>
      <c r="H21" t="s">
        <v>161</v>
      </c>
    </row>
    <row r="22" spans="1:8" outlineLevel="1" x14ac:dyDescent="0.25">
      <c r="A22" s="1"/>
      <c r="B22" t="s">
        <v>155</v>
      </c>
      <c r="C22" s="10">
        <v>44971</v>
      </c>
      <c r="D22" s="5" t="s">
        <v>17</v>
      </c>
      <c r="E22" s="5" t="s">
        <v>30</v>
      </c>
      <c r="G22" s="11" t="s">
        <v>11</v>
      </c>
      <c r="H22" t="s">
        <v>157</v>
      </c>
    </row>
    <row r="23" spans="1:8" outlineLevel="1" x14ac:dyDescent="0.25">
      <c r="A23" s="1"/>
      <c r="B23" t="s">
        <v>156</v>
      </c>
      <c r="C23" s="10">
        <v>44973</v>
      </c>
      <c r="D23" s="5" t="s">
        <v>26</v>
      </c>
      <c r="E23" s="5" t="s">
        <v>30</v>
      </c>
      <c r="G23" s="11" t="s">
        <v>11</v>
      </c>
      <c r="H23" t="s">
        <v>158</v>
      </c>
    </row>
    <row r="24" spans="1:8" x14ac:dyDescent="0.25">
      <c r="A24" s="1"/>
      <c r="D24" s="5"/>
      <c r="G24" s="5"/>
    </row>
    <row r="25" spans="1:8" ht="18.75" x14ac:dyDescent="0.3">
      <c r="A25" s="1"/>
      <c r="B25" s="17" t="s">
        <v>34</v>
      </c>
      <c r="C25" s="14">
        <v>45012</v>
      </c>
      <c r="D25" s="5" t="s">
        <v>9</v>
      </c>
      <c r="E25" s="5" t="s">
        <v>30</v>
      </c>
      <c r="G25" s="5" t="s">
        <v>11</v>
      </c>
      <c r="H25" t="s">
        <v>251</v>
      </c>
    </row>
    <row r="26" spans="1:8" outlineLevel="1" x14ac:dyDescent="0.25">
      <c r="A26" s="1"/>
      <c r="B26" t="s">
        <v>237</v>
      </c>
      <c r="C26" s="14">
        <v>44967</v>
      </c>
      <c r="D26" s="5" t="s">
        <v>17</v>
      </c>
      <c r="E26" s="5" t="s">
        <v>30</v>
      </c>
      <c r="G26" s="5" t="s">
        <v>11</v>
      </c>
      <c r="H26" s="42" t="s">
        <v>137</v>
      </c>
    </row>
    <row r="27" spans="1:8" outlineLevel="1" x14ac:dyDescent="0.25">
      <c r="A27" s="1"/>
      <c r="B27" t="s">
        <v>138</v>
      </c>
      <c r="C27" s="14">
        <v>44967</v>
      </c>
      <c r="D27" s="5" t="s">
        <v>17</v>
      </c>
      <c r="E27" s="5" t="s">
        <v>30</v>
      </c>
      <c r="G27" s="5" t="s">
        <v>11</v>
      </c>
      <c r="H27" t="s">
        <v>137</v>
      </c>
    </row>
    <row r="28" spans="1:8" outlineLevel="1" x14ac:dyDescent="0.25">
      <c r="A28" s="1"/>
      <c r="B28" t="s">
        <v>139</v>
      </c>
      <c r="C28" s="14">
        <v>44968</v>
      </c>
      <c r="D28" s="5" t="s">
        <v>26</v>
      </c>
      <c r="E28" s="5" t="s">
        <v>30</v>
      </c>
      <c r="G28" s="5" t="s">
        <v>11</v>
      </c>
      <c r="H28" t="s">
        <v>193</v>
      </c>
    </row>
    <row r="29" spans="1:8" outlineLevel="1" x14ac:dyDescent="0.25">
      <c r="A29" s="1"/>
      <c r="B29" t="s">
        <v>140</v>
      </c>
      <c r="C29" s="14">
        <v>44968</v>
      </c>
      <c r="D29" s="5" t="s">
        <v>26</v>
      </c>
      <c r="E29" s="5" t="s">
        <v>30</v>
      </c>
      <c r="G29" s="5" t="s">
        <v>11</v>
      </c>
      <c r="H29" t="s">
        <v>185</v>
      </c>
    </row>
    <row r="30" spans="1:8" outlineLevel="1" x14ac:dyDescent="0.25">
      <c r="A30" s="1"/>
      <c r="B30" t="s">
        <v>141</v>
      </c>
      <c r="C30" s="14">
        <v>44969</v>
      </c>
      <c r="D30" s="5" t="s">
        <v>17</v>
      </c>
      <c r="E30" s="5" t="s">
        <v>30</v>
      </c>
      <c r="G30" s="5" t="s">
        <v>11</v>
      </c>
      <c r="H30" t="s">
        <v>205</v>
      </c>
    </row>
    <row r="31" spans="1:8" outlineLevel="1" x14ac:dyDescent="0.25">
      <c r="A31" s="1"/>
      <c r="B31" t="s">
        <v>142</v>
      </c>
      <c r="C31" s="14">
        <v>44970</v>
      </c>
      <c r="D31" s="5" t="s">
        <v>9</v>
      </c>
      <c r="E31" s="5" t="s">
        <v>30</v>
      </c>
      <c r="G31" s="5" t="s">
        <v>11</v>
      </c>
      <c r="H31" t="s">
        <v>18</v>
      </c>
    </row>
    <row r="32" spans="1:8" outlineLevel="1" x14ac:dyDescent="0.25">
      <c r="A32" s="1"/>
      <c r="B32" t="s">
        <v>143</v>
      </c>
      <c r="C32" s="14">
        <v>44971</v>
      </c>
      <c r="D32" s="5" t="s">
        <v>9</v>
      </c>
      <c r="E32" s="5" t="s">
        <v>30</v>
      </c>
      <c r="F32" t="str">
        <f>B31</f>
        <v>Research existing solutions to face recognition</v>
      </c>
      <c r="G32" s="5" t="s">
        <v>11</v>
      </c>
      <c r="H32" t="s">
        <v>20</v>
      </c>
    </row>
    <row r="33" spans="1:8" outlineLevel="1" x14ac:dyDescent="0.25">
      <c r="A33" s="1"/>
      <c r="B33" t="s">
        <v>144</v>
      </c>
      <c r="C33" s="14">
        <v>44971</v>
      </c>
      <c r="D33" s="5" t="s">
        <v>9</v>
      </c>
      <c r="E33" s="5" t="s">
        <v>30</v>
      </c>
      <c r="G33" s="5" t="s">
        <v>11</v>
      </c>
      <c r="H33" t="s">
        <v>20</v>
      </c>
    </row>
    <row r="34" spans="1:8" outlineLevel="1" x14ac:dyDescent="0.25">
      <c r="A34" s="1"/>
      <c r="B34" t="s">
        <v>145</v>
      </c>
      <c r="C34" s="14">
        <v>45000</v>
      </c>
      <c r="D34" s="5" t="s">
        <v>9</v>
      </c>
      <c r="E34" s="5" t="s">
        <v>30</v>
      </c>
      <c r="F34" t="str">
        <f>B32</f>
        <v>Identify the face recognition techniques these solutions have used</v>
      </c>
      <c r="G34" s="5" t="s">
        <v>11</v>
      </c>
      <c r="H34" t="s">
        <v>206</v>
      </c>
    </row>
    <row r="35" spans="1:8" outlineLevel="1" x14ac:dyDescent="0.25">
      <c r="A35" s="1"/>
      <c r="B35" t="s">
        <v>146</v>
      </c>
      <c r="C35" s="14">
        <v>45000</v>
      </c>
      <c r="D35" s="5" t="s">
        <v>9</v>
      </c>
      <c r="E35" s="5" t="s">
        <v>30</v>
      </c>
      <c r="F35" t="str">
        <f>B32</f>
        <v>Identify the face recognition techniques these solutions have used</v>
      </c>
      <c r="G35" s="5" t="s">
        <v>11</v>
      </c>
      <c r="H35" t="s">
        <v>206</v>
      </c>
    </row>
    <row r="36" spans="1:8" outlineLevel="1" x14ac:dyDescent="0.25">
      <c r="A36" s="1"/>
      <c r="B36" t="s">
        <v>147</v>
      </c>
      <c r="C36" s="14">
        <v>45000</v>
      </c>
      <c r="D36" s="5" t="s">
        <v>9</v>
      </c>
      <c r="E36" s="5" t="s">
        <v>30</v>
      </c>
      <c r="F36" t="str">
        <f>B32</f>
        <v>Identify the face recognition techniques these solutions have used</v>
      </c>
      <c r="G36" s="5" t="s">
        <v>11</v>
      </c>
      <c r="H36" t="s">
        <v>206</v>
      </c>
    </row>
    <row r="37" spans="1:8" outlineLevel="1" x14ac:dyDescent="0.25">
      <c r="A37" s="1"/>
      <c r="B37" t="s">
        <v>150</v>
      </c>
      <c r="C37" s="14">
        <v>45000</v>
      </c>
      <c r="D37" s="5" t="s">
        <v>9</v>
      </c>
      <c r="E37" s="5" t="s">
        <v>30</v>
      </c>
      <c r="F37" t="str">
        <f>B32</f>
        <v>Identify the face recognition techniques these solutions have used</v>
      </c>
      <c r="G37" s="5" t="s">
        <v>11</v>
      </c>
      <c r="H37" t="s">
        <v>206</v>
      </c>
    </row>
    <row r="38" spans="1:8" outlineLevel="1" x14ac:dyDescent="0.25">
      <c r="A38" s="1"/>
      <c r="B38" t="s">
        <v>148</v>
      </c>
      <c r="C38" s="14">
        <v>45000</v>
      </c>
      <c r="D38" s="5" t="s">
        <v>9</v>
      </c>
      <c r="E38" s="5" t="s">
        <v>30</v>
      </c>
      <c r="F38" t="str">
        <f>B37</f>
        <v>Write up the technique, strengths and weaknesses</v>
      </c>
      <c r="G38" s="5" t="s">
        <v>11</v>
      </c>
      <c r="H38" t="s">
        <v>206</v>
      </c>
    </row>
    <row r="39" spans="1:8" outlineLevel="1" x14ac:dyDescent="0.25">
      <c r="A39" s="1"/>
      <c r="B39" t="s">
        <v>149</v>
      </c>
      <c r="C39" s="14">
        <v>45000</v>
      </c>
      <c r="D39" s="5" t="s">
        <v>17</v>
      </c>
      <c r="E39" s="5" t="s">
        <v>30</v>
      </c>
      <c r="F39" t="str">
        <f>B37</f>
        <v>Write up the technique, strengths and weaknesses</v>
      </c>
      <c r="G39" s="5" t="s">
        <v>11</v>
      </c>
      <c r="H39" t="s">
        <v>206</v>
      </c>
    </row>
    <row r="40" spans="1:8" outlineLevel="1" x14ac:dyDescent="0.25">
      <c r="A40" s="1"/>
      <c r="B40" t="s">
        <v>238</v>
      </c>
      <c r="C40" s="14">
        <v>45005</v>
      </c>
      <c r="D40" s="5" t="s">
        <v>17</v>
      </c>
      <c r="E40" s="5" t="s">
        <v>30</v>
      </c>
      <c r="G40" s="5" t="s">
        <v>11</v>
      </c>
      <c r="H40" t="s">
        <v>213</v>
      </c>
    </row>
    <row r="41" spans="1:8" outlineLevel="1" x14ac:dyDescent="0.25">
      <c r="A41" s="1"/>
      <c r="B41" t="s">
        <v>247</v>
      </c>
      <c r="C41" s="14">
        <v>45012</v>
      </c>
      <c r="D41" s="5" t="s">
        <v>26</v>
      </c>
      <c r="E41" s="5" t="s">
        <v>30</v>
      </c>
      <c r="G41" s="5" t="s">
        <v>11</v>
      </c>
      <c r="H41" t="s">
        <v>250</v>
      </c>
    </row>
    <row r="42" spans="1:8" x14ac:dyDescent="0.25">
      <c r="A42" s="1"/>
      <c r="D42" s="5"/>
      <c r="E42" s="5"/>
      <c r="G42" s="5"/>
    </row>
    <row r="43" spans="1:8" ht="18.75" x14ac:dyDescent="0.3">
      <c r="A43" s="1"/>
      <c r="B43" s="17" t="s">
        <v>36</v>
      </c>
      <c r="C43" s="14">
        <v>45007</v>
      </c>
      <c r="D43" s="5" t="s">
        <v>9</v>
      </c>
      <c r="E43" s="5" t="s">
        <v>37</v>
      </c>
      <c r="G43" s="5" t="s">
        <v>11</v>
      </c>
      <c r="H43" t="s">
        <v>249</v>
      </c>
    </row>
    <row r="44" spans="1:8" outlineLevel="1" x14ac:dyDescent="0.25">
      <c r="A44" s="1"/>
      <c r="B44" t="s">
        <v>135</v>
      </c>
      <c r="C44" s="14">
        <v>44967</v>
      </c>
      <c r="D44" s="5" t="s">
        <v>9</v>
      </c>
      <c r="E44" s="5" t="s">
        <v>37</v>
      </c>
      <c r="G44" s="5" t="s">
        <v>11</v>
      </c>
      <c r="H44" t="s">
        <v>137</v>
      </c>
    </row>
    <row r="45" spans="1:8" outlineLevel="1" x14ac:dyDescent="0.25">
      <c r="A45" s="1"/>
      <c r="B45" t="s">
        <v>136</v>
      </c>
      <c r="C45" s="14">
        <v>44967</v>
      </c>
      <c r="D45" s="5" t="s">
        <v>17</v>
      </c>
      <c r="E45" s="5" t="s">
        <v>37</v>
      </c>
      <c r="F45" t="s">
        <v>135</v>
      </c>
      <c r="G45" s="5" t="s">
        <v>11</v>
      </c>
      <c r="H45" t="s">
        <v>137</v>
      </c>
    </row>
    <row r="46" spans="1:8" outlineLevel="1" x14ac:dyDescent="0.25">
      <c r="A46" s="1"/>
      <c r="B46" t="s">
        <v>176</v>
      </c>
      <c r="C46" s="14">
        <v>44968</v>
      </c>
      <c r="D46" s="5" t="s">
        <v>17</v>
      </c>
      <c r="E46" s="5" t="s">
        <v>37</v>
      </c>
      <c r="G46" s="5" t="s">
        <v>11</v>
      </c>
      <c r="H46" s="42" t="s">
        <v>193</v>
      </c>
    </row>
    <row r="47" spans="1:8" outlineLevel="1" x14ac:dyDescent="0.25">
      <c r="A47" s="1"/>
      <c r="B47" t="s">
        <v>177</v>
      </c>
      <c r="C47" s="14">
        <v>44968</v>
      </c>
      <c r="D47" s="5" t="s">
        <v>9</v>
      </c>
      <c r="E47" s="5" t="s">
        <v>37</v>
      </c>
      <c r="F47" t="s">
        <v>176</v>
      </c>
      <c r="G47" s="5" t="s">
        <v>11</v>
      </c>
      <c r="H47" s="42" t="s">
        <v>185</v>
      </c>
    </row>
    <row r="48" spans="1:8" outlineLevel="1" x14ac:dyDescent="0.25">
      <c r="A48" s="1"/>
      <c r="B48" t="s">
        <v>184</v>
      </c>
      <c r="C48" s="14">
        <v>44977</v>
      </c>
      <c r="D48" s="5" t="s">
        <v>26</v>
      </c>
      <c r="E48" s="5" t="s">
        <v>37</v>
      </c>
      <c r="F48" t="s">
        <v>177</v>
      </c>
      <c r="G48" s="5" t="s">
        <v>11</v>
      </c>
      <c r="H48" t="s">
        <v>186</v>
      </c>
    </row>
    <row r="49" spans="1:8" outlineLevel="1" x14ac:dyDescent="0.25">
      <c r="A49" s="1"/>
      <c r="B49" t="s">
        <v>178</v>
      </c>
      <c r="C49" s="14">
        <v>44978</v>
      </c>
      <c r="D49" s="5" t="s">
        <v>17</v>
      </c>
      <c r="E49" s="5" t="s">
        <v>37</v>
      </c>
      <c r="F49" t="s">
        <v>135</v>
      </c>
      <c r="G49" s="5" t="s">
        <v>11</v>
      </c>
      <c r="H49" t="s">
        <v>187</v>
      </c>
    </row>
    <row r="50" spans="1:8" outlineLevel="1" x14ac:dyDescent="0.25">
      <c r="A50" s="1"/>
      <c r="B50" t="s">
        <v>181</v>
      </c>
      <c r="C50" s="14">
        <v>44979</v>
      </c>
      <c r="D50" s="5" t="s">
        <v>17</v>
      </c>
      <c r="E50" s="5" t="s">
        <v>37</v>
      </c>
      <c r="F50" t="s">
        <v>178</v>
      </c>
      <c r="G50" s="5" t="s">
        <v>11</v>
      </c>
      <c r="H50" t="s">
        <v>188</v>
      </c>
    </row>
    <row r="51" spans="1:8" outlineLevel="1" x14ac:dyDescent="0.25">
      <c r="A51" s="1"/>
      <c r="B51" t="s">
        <v>179</v>
      </c>
      <c r="C51" s="14">
        <v>44985</v>
      </c>
      <c r="D51" s="5" t="s">
        <v>9</v>
      </c>
      <c r="E51" s="5" t="s">
        <v>37</v>
      </c>
      <c r="F51" t="s">
        <v>135</v>
      </c>
      <c r="G51" s="5" t="s">
        <v>11</v>
      </c>
      <c r="H51" t="s">
        <v>189</v>
      </c>
    </row>
    <row r="52" spans="1:8" outlineLevel="1" x14ac:dyDescent="0.25">
      <c r="A52" s="1"/>
      <c r="B52" t="s">
        <v>182</v>
      </c>
      <c r="C52" s="14">
        <v>44990</v>
      </c>
      <c r="D52" s="5" t="s">
        <v>9</v>
      </c>
      <c r="E52" s="5" t="s">
        <v>37</v>
      </c>
      <c r="F52" t="s">
        <v>179</v>
      </c>
      <c r="G52" s="5" t="s">
        <v>11</v>
      </c>
      <c r="H52" t="s">
        <v>190</v>
      </c>
    </row>
    <row r="53" spans="1:8" outlineLevel="1" x14ac:dyDescent="0.25">
      <c r="A53" s="1"/>
      <c r="B53" t="s">
        <v>180</v>
      </c>
      <c r="C53" s="14">
        <v>44995</v>
      </c>
      <c r="D53" s="5" t="s">
        <v>17</v>
      </c>
      <c r="E53" s="5" t="s">
        <v>37</v>
      </c>
      <c r="F53" t="s">
        <v>135</v>
      </c>
      <c r="G53" s="5" t="s">
        <v>11</v>
      </c>
      <c r="H53" t="s">
        <v>191</v>
      </c>
    </row>
    <row r="54" spans="1:8" outlineLevel="1" x14ac:dyDescent="0.25">
      <c r="A54" s="1"/>
      <c r="B54" t="s">
        <v>183</v>
      </c>
      <c r="C54" s="14">
        <v>45000</v>
      </c>
      <c r="D54" s="5" t="s">
        <v>17</v>
      </c>
      <c r="E54" s="5" t="s">
        <v>37</v>
      </c>
      <c r="F54" t="s">
        <v>180</v>
      </c>
      <c r="G54" s="5" t="s">
        <v>11</v>
      </c>
      <c r="H54" t="s">
        <v>192</v>
      </c>
    </row>
    <row r="55" spans="1:8" outlineLevel="1" x14ac:dyDescent="0.25">
      <c r="A55" s="1"/>
      <c r="B55" t="s">
        <v>247</v>
      </c>
      <c r="C55" s="14">
        <v>45007</v>
      </c>
      <c r="D55" s="5" t="s">
        <v>26</v>
      </c>
      <c r="E55" s="5" t="s">
        <v>37</v>
      </c>
      <c r="G55" s="5" t="s">
        <v>11</v>
      </c>
      <c r="H55" t="s">
        <v>248</v>
      </c>
    </row>
    <row r="56" spans="1:8" x14ac:dyDescent="0.25">
      <c r="A56" s="1"/>
      <c r="D56" s="5"/>
      <c r="E56" s="5"/>
      <c r="G56" s="5"/>
    </row>
    <row r="57" spans="1:8" ht="18.75" x14ac:dyDescent="0.3">
      <c r="A57" s="1"/>
      <c r="B57" s="17" t="s">
        <v>38</v>
      </c>
      <c r="C57" s="14">
        <v>45012</v>
      </c>
      <c r="D57" s="5" t="s">
        <v>9</v>
      </c>
      <c r="E57" s="5" t="s">
        <v>39</v>
      </c>
      <c r="G57" s="5" t="s">
        <v>11</v>
      </c>
      <c r="H57" t="s">
        <v>229</v>
      </c>
    </row>
    <row r="58" spans="1:8" outlineLevel="1" x14ac:dyDescent="0.25">
      <c r="A58" s="1"/>
      <c r="B58" t="s">
        <v>40</v>
      </c>
      <c r="C58" s="14">
        <v>44967</v>
      </c>
      <c r="D58" s="5" t="s">
        <v>26</v>
      </c>
      <c r="E58" s="5" t="s">
        <v>39</v>
      </c>
      <c r="G58" s="5" t="s">
        <v>11</v>
      </c>
      <c r="H58" t="s">
        <v>137</v>
      </c>
    </row>
    <row r="59" spans="1:8" outlineLevel="1" x14ac:dyDescent="0.25">
      <c r="A59" s="1"/>
      <c r="B59" t="s">
        <v>41</v>
      </c>
      <c r="C59" s="14">
        <v>44967</v>
      </c>
      <c r="D59" s="5" t="s">
        <v>26</v>
      </c>
      <c r="E59" s="5" t="s">
        <v>39</v>
      </c>
      <c r="F59" t="str">
        <f>B58</f>
        <v>Create a new python project using pyCharm named Face_Recognition</v>
      </c>
      <c r="G59" s="5" t="s">
        <v>11</v>
      </c>
      <c r="H59" t="s">
        <v>137</v>
      </c>
    </row>
    <row r="60" spans="1:8" outlineLevel="1" x14ac:dyDescent="0.25">
      <c r="A60" s="1"/>
      <c r="B60" t="s">
        <v>173</v>
      </c>
      <c r="C60" s="14">
        <v>44970</v>
      </c>
      <c r="D60" s="5" t="s">
        <v>17</v>
      </c>
      <c r="E60" s="5" t="s">
        <v>39</v>
      </c>
      <c r="G60" s="5" t="s">
        <v>11</v>
      </c>
      <c r="H60" t="s">
        <v>194</v>
      </c>
    </row>
    <row r="61" spans="1:8" outlineLevel="1" x14ac:dyDescent="0.25">
      <c r="A61" s="1"/>
      <c r="B61" t="s">
        <v>42</v>
      </c>
      <c r="C61" s="14">
        <v>44970</v>
      </c>
      <c r="D61" s="5" t="s">
        <v>9</v>
      </c>
      <c r="E61" s="5" t="s">
        <v>39</v>
      </c>
      <c r="F61" t="str">
        <f>B59</f>
        <v>Create an environment via anaconda for this project</v>
      </c>
      <c r="G61" s="5" t="s">
        <v>11</v>
      </c>
      <c r="H61" t="s">
        <v>195</v>
      </c>
    </row>
    <row r="62" spans="1:8" outlineLevel="1" x14ac:dyDescent="0.25">
      <c r="A62" s="1"/>
      <c r="B62" t="s">
        <v>43</v>
      </c>
      <c r="C62" s="14">
        <v>44971</v>
      </c>
      <c r="D62" s="5" t="s">
        <v>17</v>
      </c>
      <c r="E62" s="5" t="s">
        <v>39</v>
      </c>
      <c r="G62" s="5" t="s">
        <v>11</v>
      </c>
      <c r="H62" t="s">
        <v>20</v>
      </c>
    </row>
    <row r="63" spans="1:8" outlineLevel="1" x14ac:dyDescent="0.25">
      <c r="A63" s="1"/>
      <c r="B63" t="s">
        <v>172</v>
      </c>
      <c r="C63" s="14">
        <v>44971</v>
      </c>
      <c r="D63" s="5" t="s">
        <v>17</v>
      </c>
      <c r="E63" s="5" t="s">
        <v>39</v>
      </c>
      <c r="F63" t="str">
        <f>B62</f>
        <v>Connect the pyCharm project to github for easy collaboration</v>
      </c>
      <c r="G63" s="5" t="s">
        <v>11</v>
      </c>
      <c r="H63" t="s">
        <v>196</v>
      </c>
    </row>
    <row r="64" spans="1:8" outlineLevel="1" x14ac:dyDescent="0.25">
      <c r="A64" s="1"/>
      <c r="B64" t="s">
        <v>174</v>
      </c>
      <c r="C64" s="14">
        <v>44972</v>
      </c>
      <c r="D64" s="5" t="s">
        <v>9</v>
      </c>
      <c r="E64" s="5" t="s">
        <v>39</v>
      </c>
      <c r="F64" t="s">
        <v>42</v>
      </c>
      <c r="G64" s="5" t="s">
        <v>11</v>
      </c>
      <c r="H64" t="s">
        <v>22</v>
      </c>
    </row>
    <row r="65" spans="1:8" outlineLevel="1" x14ac:dyDescent="0.25">
      <c r="A65" s="1"/>
      <c r="B65" t="s">
        <v>201</v>
      </c>
      <c r="C65" s="14">
        <v>44977</v>
      </c>
      <c r="D65" s="5" t="s">
        <v>9</v>
      </c>
      <c r="E65" s="5" t="s">
        <v>39</v>
      </c>
      <c r="G65" s="5" t="s">
        <v>11</v>
      </c>
      <c r="H65" t="s">
        <v>207</v>
      </c>
    </row>
    <row r="66" spans="1:8" outlineLevel="1" x14ac:dyDescent="0.25">
      <c r="A66" s="1"/>
      <c r="B66" t="s">
        <v>202</v>
      </c>
      <c r="C66" s="14">
        <v>44977</v>
      </c>
      <c r="D66" s="5" t="s">
        <v>9</v>
      </c>
      <c r="E66" s="5" t="s">
        <v>39</v>
      </c>
      <c r="F66" t="s">
        <v>201</v>
      </c>
      <c r="G66" s="5" t="s">
        <v>11</v>
      </c>
      <c r="H66" t="s">
        <v>208</v>
      </c>
    </row>
    <row r="67" spans="1:8" outlineLevel="1" x14ac:dyDescent="0.25">
      <c r="A67" s="1"/>
      <c r="B67" t="s">
        <v>203</v>
      </c>
      <c r="C67" s="14">
        <v>44977</v>
      </c>
      <c r="D67" s="5" t="s">
        <v>9</v>
      </c>
      <c r="E67" s="5" t="s">
        <v>39</v>
      </c>
      <c r="G67" s="5" t="s">
        <v>11</v>
      </c>
      <c r="H67" t="s">
        <v>208</v>
      </c>
    </row>
    <row r="68" spans="1:8" outlineLevel="1" x14ac:dyDescent="0.25">
      <c r="A68" s="1"/>
      <c r="B68" t="s">
        <v>175</v>
      </c>
      <c r="C68" s="14">
        <v>44987</v>
      </c>
      <c r="D68" s="5" t="s">
        <v>9</v>
      </c>
      <c r="E68" s="5" t="s">
        <v>39</v>
      </c>
      <c r="G68" s="5" t="s">
        <v>11</v>
      </c>
      <c r="H68" t="s">
        <v>209</v>
      </c>
    </row>
    <row r="69" spans="1:8" outlineLevel="1" x14ac:dyDescent="0.25">
      <c r="A69" s="1"/>
      <c r="B69" t="s">
        <v>200</v>
      </c>
      <c r="C69" s="14">
        <v>44995</v>
      </c>
      <c r="D69" s="5" t="s">
        <v>9</v>
      </c>
      <c r="E69" s="5" t="s">
        <v>39</v>
      </c>
      <c r="F69" t="s">
        <v>202</v>
      </c>
      <c r="G69" s="5" t="s">
        <v>11</v>
      </c>
      <c r="H69" t="s">
        <v>210</v>
      </c>
    </row>
    <row r="70" spans="1:8" outlineLevel="1" x14ac:dyDescent="0.25">
      <c r="A70" s="1"/>
      <c r="B70" t="s">
        <v>204</v>
      </c>
      <c r="C70" s="14">
        <v>44997</v>
      </c>
      <c r="D70" s="5" t="s">
        <v>9</v>
      </c>
      <c r="E70" s="5" t="s">
        <v>39</v>
      </c>
      <c r="G70" s="5" t="s">
        <v>11</v>
      </c>
      <c r="H70" t="s">
        <v>211</v>
      </c>
    </row>
    <row r="71" spans="1:8" outlineLevel="1" x14ac:dyDescent="0.25">
      <c r="A71" s="1"/>
      <c r="B71" t="s">
        <v>198</v>
      </c>
      <c r="C71" s="14">
        <v>45000</v>
      </c>
      <c r="D71" s="5" t="s">
        <v>9</v>
      </c>
      <c r="E71" s="5" t="s">
        <v>39</v>
      </c>
      <c r="G71" s="5" t="s">
        <v>11</v>
      </c>
      <c r="H71" t="s">
        <v>246</v>
      </c>
    </row>
    <row r="72" spans="1:8" outlineLevel="1" x14ac:dyDescent="0.25">
      <c r="A72" s="1"/>
      <c r="B72" t="s">
        <v>199</v>
      </c>
      <c r="C72" s="14">
        <v>45000</v>
      </c>
      <c r="D72" s="5" t="s">
        <v>9</v>
      </c>
      <c r="E72" s="5" t="s">
        <v>39</v>
      </c>
      <c r="F72" t="s">
        <v>198</v>
      </c>
      <c r="G72" s="5" t="s">
        <v>11</v>
      </c>
      <c r="H72" t="s">
        <v>197</v>
      </c>
    </row>
    <row r="73" spans="1:8" outlineLevel="1" x14ac:dyDescent="0.25">
      <c r="A73" s="1"/>
      <c r="B73" t="s">
        <v>212</v>
      </c>
      <c r="C73" s="14">
        <v>45005</v>
      </c>
      <c r="D73" s="5" t="s">
        <v>9</v>
      </c>
      <c r="E73" s="5" t="s">
        <v>39</v>
      </c>
      <c r="F73" t="s">
        <v>199</v>
      </c>
      <c r="G73" s="5" t="s">
        <v>11</v>
      </c>
      <c r="H73" t="s">
        <v>252</v>
      </c>
    </row>
    <row r="74" spans="1:8" outlineLevel="1" x14ac:dyDescent="0.25">
      <c r="A74" s="1"/>
      <c r="B74" t="s">
        <v>247</v>
      </c>
      <c r="C74" s="14">
        <v>45012</v>
      </c>
      <c r="D74" s="5" t="s">
        <v>26</v>
      </c>
      <c r="E74" s="5" t="s">
        <v>39</v>
      </c>
      <c r="G74" s="5" t="s">
        <v>11</v>
      </c>
      <c r="H74" t="s">
        <v>250</v>
      </c>
    </row>
    <row r="75" spans="1:8" x14ac:dyDescent="0.25">
      <c r="A75" s="1"/>
      <c r="D75" s="5"/>
      <c r="E75" s="5"/>
      <c r="G75" s="5"/>
    </row>
    <row r="76" spans="1:8" ht="18.75" x14ac:dyDescent="0.3">
      <c r="A76" s="1"/>
      <c r="B76" s="17" t="s">
        <v>44</v>
      </c>
      <c r="C76" s="14">
        <v>45041</v>
      </c>
      <c r="D76" s="5" t="s">
        <v>9</v>
      </c>
      <c r="E76" s="5" t="s">
        <v>10</v>
      </c>
      <c r="G76" s="5" t="s">
        <v>35</v>
      </c>
      <c r="H76" t="s">
        <v>258</v>
      </c>
    </row>
    <row r="77" spans="1:8" ht="15.75" outlineLevel="1" x14ac:dyDescent="0.25">
      <c r="A77" s="1"/>
      <c r="B77" s="75" t="s">
        <v>256</v>
      </c>
      <c r="C77" s="14">
        <v>45009</v>
      </c>
      <c r="D77" s="5" t="s">
        <v>9</v>
      </c>
      <c r="E77" s="5" t="s">
        <v>10</v>
      </c>
      <c r="G77" s="5" t="s">
        <v>35</v>
      </c>
      <c r="H77" t="s">
        <v>375</v>
      </c>
    </row>
    <row r="78" spans="1:8" outlineLevel="1" x14ac:dyDescent="0.25">
      <c r="A78" s="1"/>
      <c r="B78" s="76" t="s">
        <v>322</v>
      </c>
      <c r="C78" s="14">
        <v>45009</v>
      </c>
      <c r="D78" s="5" t="s">
        <v>26</v>
      </c>
      <c r="E78" s="5" t="s">
        <v>10</v>
      </c>
      <c r="G78" s="5" t="s">
        <v>35</v>
      </c>
      <c r="H78" t="s">
        <v>375</v>
      </c>
    </row>
    <row r="79" spans="1:8" outlineLevel="1" x14ac:dyDescent="0.25">
      <c r="A79" s="1"/>
      <c r="B79" s="76" t="s">
        <v>326</v>
      </c>
      <c r="C79" s="14">
        <v>45009</v>
      </c>
      <c r="D79" s="5" t="s">
        <v>9</v>
      </c>
      <c r="E79" s="5" t="s">
        <v>10</v>
      </c>
      <c r="G79" s="5" t="s">
        <v>35</v>
      </c>
      <c r="H79" t="s">
        <v>375</v>
      </c>
    </row>
    <row r="80" spans="1:8" outlineLevel="1" x14ac:dyDescent="0.25">
      <c r="A80" s="1"/>
      <c r="B80" s="76" t="s">
        <v>324</v>
      </c>
      <c r="C80" s="14">
        <v>45009</v>
      </c>
      <c r="D80" s="5" t="s">
        <v>9</v>
      </c>
      <c r="E80" s="5" t="s">
        <v>10</v>
      </c>
      <c r="G80" s="5" t="s">
        <v>35</v>
      </c>
      <c r="H80" t="s">
        <v>375</v>
      </c>
    </row>
    <row r="81" spans="1:8" outlineLevel="1" x14ac:dyDescent="0.25">
      <c r="A81" s="1"/>
      <c r="B81" s="76" t="s">
        <v>325</v>
      </c>
      <c r="C81" s="14">
        <v>45010</v>
      </c>
      <c r="D81" s="5" t="s">
        <v>9</v>
      </c>
      <c r="E81" s="5" t="s">
        <v>10</v>
      </c>
      <c r="F81" s="76" t="s">
        <v>326</v>
      </c>
      <c r="G81" s="5" t="s">
        <v>35</v>
      </c>
      <c r="H81" t="s">
        <v>376</v>
      </c>
    </row>
    <row r="82" spans="1:8" outlineLevel="1" x14ac:dyDescent="0.25">
      <c r="A82" s="1"/>
      <c r="B82" s="76" t="s">
        <v>323</v>
      </c>
      <c r="C82" s="14">
        <v>45010</v>
      </c>
      <c r="D82" s="5" t="s">
        <v>9</v>
      </c>
      <c r="E82" s="5" t="s">
        <v>10</v>
      </c>
      <c r="F82" s="76" t="s">
        <v>325</v>
      </c>
      <c r="G82" s="5" t="s">
        <v>35</v>
      </c>
      <c r="H82" t="s">
        <v>376</v>
      </c>
    </row>
    <row r="83" spans="1:8" outlineLevel="1" x14ac:dyDescent="0.25">
      <c r="A83" s="1"/>
      <c r="B83" s="76" t="s">
        <v>327</v>
      </c>
      <c r="C83" s="14">
        <v>45010</v>
      </c>
      <c r="D83" s="5" t="s">
        <v>9</v>
      </c>
      <c r="E83" s="5" t="s">
        <v>10</v>
      </c>
      <c r="F83" s="76" t="s">
        <v>325</v>
      </c>
      <c r="G83" s="5" t="s">
        <v>35</v>
      </c>
      <c r="H83" t="s">
        <v>376</v>
      </c>
    </row>
    <row r="84" spans="1:8" outlineLevel="1" x14ac:dyDescent="0.25">
      <c r="A84" s="1"/>
      <c r="B84" s="76" t="s">
        <v>328</v>
      </c>
      <c r="C84" s="14">
        <v>45010</v>
      </c>
      <c r="D84" s="5" t="s">
        <v>9</v>
      </c>
      <c r="E84" s="5" t="s">
        <v>10</v>
      </c>
      <c r="F84" s="76" t="s">
        <v>325</v>
      </c>
      <c r="G84" s="5" t="s">
        <v>35</v>
      </c>
      <c r="H84" t="s">
        <v>376</v>
      </c>
    </row>
    <row r="85" spans="1:8" outlineLevel="1" x14ac:dyDescent="0.25">
      <c r="A85" s="1"/>
      <c r="B85" s="76" t="s">
        <v>330</v>
      </c>
      <c r="C85" s="14">
        <v>45010</v>
      </c>
      <c r="D85" s="5" t="s">
        <v>9</v>
      </c>
      <c r="E85" s="5" t="s">
        <v>10</v>
      </c>
      <c r="F85" s="76" t="s">
        <v>323</v>
      </c>
      <c r="G85" s="5" t="s">
        <v>35</v>
      </c>
      <c r="H85" t="s">
        <v>376</v>
      </c>
    </row>
    <row r="86" spans="1:8" outlineLevel="1" x14ac:dyDescent="0.25">
      <c r="A86" s="1"/>
      <c r="B86" s="76" t="s">
        <v>329</v>
      </c>
      <c r="C86" s="14">
        <v>45011</v>
      </c>
      <c r="D86" s="5" t="s">
        <v>9</v>
      </c>
      <c r="E86" s="5" t="s">
        <v>10</v>
      </c>
      <c r="G86" s="5" t="s">
        <v>35</v>
      </c>
      <c r="H86" t="s">
        <v>377</v>
      </c>
    </row>
    <row r="87" spans="1:8" outlineLevel="1" x14ac:dyDescent="0.25">
      <c r="A87" s="1"/>
      <c r="B87" s="87" t="s">
        <v>361</v>
      </c>
      <c r="C87" s="14">
        <v>45013</v>
      </c>
      <c r="D87" s="5" t="s">
        <v>9</v>
      </c>
      <c r="E87" s="5" t="s">
        <v>10</v>
      </c>
      <c r="G87" s="5" t="s">
        <v>35</v>
      </c>
      <c r="H87" t="s">
        <v>378</v>
      </c>
    </row>
    <row r="88" spans="1:8" outlineLevel="1" x14ac:dyDescent="0.25">
      <c r="A88" s="1"/>
      <c r="B88" s="90" t="s">
        <v>353</v>
      </c>
      <c r="C88" s="94">
        <v>45012</v>
      </c>
      <c r="D88" s="5" t="s">
        <v>9</v>
      </c>
      <c r="E88" s="5" t="s">
        <v>10</v>
      </c>
      <c r="F88" s="76" t="s">
        <v>331</v>
      </c>
      <c r="G88" s="5" t="s">
        <v>35</v>
      </c>
      <c r="H88" s="95" t="s">
        <v>379</v>
      </c>
    </row>
    <row r="89" spans="1:8" outlineLevel="1" x14ac:dyDescent="0.25">
      <c r="A89" s="1"/>
      <c r="B89" s="90" t="s">
        <v>354</v>
      </c>
      <c r="C89" s="94">
        <v>45012</v>
      </c>
      <c r="D89" s="5" t="s">
        <v>9</v>
      </c>
      <c r="E89" s="5" t="s">
        <v>10</v>
      </c>
      <c r="G89" s="5" t="s">
        <v>35</v>
      </c>
      <c r="H89" s="95" t="s">
        <v>379</v>
      </c>
    </row>
    <row r="90" spans="1:8" outlineLevel="1" x14ac:dyDescent="0.25">
      <c r="A90" s="1"/>
      <c r="B90" s="90" t="s">
        <v>355</v>
      </c>
      <c r="C90" s="94">
        <v>45012</v>
      </c>
      <c r="D90" s="5" t="s">
        <v>9</v>
      </c>
      <c r="E90" s="5" t="s">
        <v>10</v>
      </c>
      <c r="G90" s="5" t="s">
        <v>35</v>
      </c>
      <c r="H90" s="95" t="s">
        <v>379</v>
      </c>
    </row>
    <row r="91" spans="1:8" outlineLevel="1" x14ac:dyDescent="0.25">
      <c r="A91" s="1"/>
      <c r="B91" s="90" t="s">
        <v>356</v>
      </c>
      <c r="C91" s="94">
        <v>45012</v>
      </c>
      <c r="D91" s="5" t="s">
        <v>9</v>
      </c>
      <c r="E91" s="5" t="s">
        <v>10</v>
      </c>
      <c r="G91" s="5" t="s">
        <v>35</v>
      </c>
      <c r="H91" s="95" t="s">
        <v>379</v>
      </c>
    </row>
    <row r="92" spans="1:8" outlineLevel="1" x14ac:dyDescent="0.25">
      <c r="A92" s="1"/>
      <c r="B92" s="90" t="s">
        <v>357</v>
      </c>
      <c r="C92" s="94">
        <v>45013</v>
      </c>
      <c r="D92" s="5" t="s">
        <v>9</v>
      </c>
      <c r="E92" s="5" t="s">
        <v>10</v>
      </c>
      <c r="G92" s="5" t="s">
        <v>35</v>
      </c>
      <c r="H92" s="95" t="s">
        <v>380</v>
      </c>
    </row>
    <row r="93" spans="1:8" outlineLevel="1" x14ac:dyDescent="0.25">
      <c r="A93" s="1"/>
      <c r="B93" s="90" t="s">
        <v>358</v>
      </c>
      <c r="C93" s="94">
        <v>45013</v>
      </c>
      <c r="D93" s="5" t="s">
        <v>9</v>
      </c>
      <c r="E93" s="5" t="s">
        <v>10</v>
      </c>
      <c r="G93" s="5" t="s">
        <v>35</v>
      </c>
      <c r="H93" s="95" t="s">
        <v>380</v>
      </c>
    </row>
    <row r="94" spans="1:8" outlineLevel="1" x14ac:dyDescent="0.25">
      <c r="A94" s="1"/>
      <c r="B94" s="90" t="s">
        <v>359</v>
      </c>
      <c r="C94" s="94">
        <v>45013</v>
      </c>
      <c r="D94" s="5" t="s">
        <v>9</v>
      </c>
      <c r="E94" s="5" t="s">
        <v>10</v>
      </c>
      <c r="G94" s="5" t="s">
        <v>35</v>
      </c>
      <c r="H94" s="95" t="s">
        <v>380</v>
      </c>
    </row>
    <row r="95" spans="1:8" outlineLevel="1" x14ac:dyDescent="0.25">
      <c r="A95" s="1"/>
      <c r="B95" s="90" t="s">
        <v>360</v>
      </c>
      <c r="C95" s="94">
        <v>45013</v>
      </c>
      <c r="D95" s="5" t="s">
        <v>9</v>
      </c>
      <c r="E95" s="5" t="s">
        <v>10</v>
      </c>
      <c r="G95" s="5" t="s">
        <v>35</v>
      </c>
      <c r="H95" s="95" t="s">
        <v>380</v>
      </c>
    </row>
    <row r="96" spans="1:8" outlineLevel="1" x14ac:dyDescent="0.25">
      <c r="A96" s="1"/>
      <c r="B96" s="78" t="s">
        <v>332</v>
      </c>
      <c r="C96" s="14">
        <v>45014</v>
      </c>
      <c r="D96" s="5" t="s">
        <v>9</v>
      </c>
      <c r="E96" s="5" t="s">
        <v>10</v>
      </c>
      <c r="F96" s="76" t="s">
        <v>361</v>
      </c>
      <c r="G96" s="5" t="s">
        <v>35</v>
      </c>
      <c r="H96" s="93" t="s">
        <v>381</v>
      </c>
    </row>
    <row r="97" spans="1:8" outlineLevel="1" x14ac:dyDescent="0.25">
      <c r="A97" s="1"/>
      <c r="B97" s="76" t="s">
        <v>333</v>
      </c>
      <c r="C97" s="14">
        <v>45014</v>
      </c>
      <c r="D97" s="5" t="s">
        <v>9</v>
      </c>
      <c r="E97" s="5" t="s">
        <v>10</v>
      </c>
      <c r="F97" s="78"/>
      <c r="G97" s="5" t="s">
        <v>35</v>
      </c>
      <c r="H97" s="93" t="s">
        <v>381</v>
      </c>
    </row>
    <row r="98" spans="1:8" outlineLevel="1" x14ac:dyDescent="0.25">
      <c r="A98" s="1"/>
      <c r="B98" s="76" t="s">
        <v>334</v>
      </c>
      <c r="C98" s="14">
        <v>45015</v>
      </c>
      <c r="D98" s="5" t="s">
        <v>9</v>
      </c>
      <c r="E98" s="5" t="s">
        <v>10</v>
      </c>
      <c r="F98" s="78" t="s">
        <v>332</v>
      </c>
      <c r="G98" s="5" t="s">
        <v>35</v>
      </c>
      <c r="H98" t="s">
        <v>382</v>
      </c>
    </row>
    <row r="99" spans="1:8" outlineLevel="1" x14ac:dyDescent="0.25">
      <c r="A99" s="1"/>
      <c r="B99" s="76" t="s">
        <v>335</v>
      </c>
      <c r="C99" s="14">
        <v>45015</v>
      </c>
      <c r="D99" s="5" t="s">
        <v>9</v>
      </c>
      <c r="E99" s="5" t="s">
        <v>10</v>
      </c>
      <c r="F99" t="s">
        <v>332</v>
      </c>
      <c r="G99" s="5" t="s">
        <v>35</v>
      </c>
      <c r="H99" t="s">
        <v>382</v>
      </c>
    </row>
    <row r="100" spans="1:8" ht="30" outlineLevel="1" x14ac:dyDescent="0.25">
      <c r="A100" s="1"/>
      <c r="B100" s="80" t="s">
        <v>336</v>
      </c>
      <c r="C100" s="14">
        <v>45015</v>
      </c>
      <c r="D100" s="5" t="s">
        <v>9</v>
      </c>
      <c r="E100" s="5" t="s">
        <v>10</v>
      </c>
      <c r="F100" t="s">
        <v>332</v>
      </c>
      <c r="G100" s="5" t="s">
        <v>35</v>
      </c>
      <c r="H100" t="s">
        <v>382</v>
      </c>
    </row>
    <row r="101" spans="1:8" ht="30" outlineLevel="1" x14ac:dyDescent="0.25">
      <c r="A101" s="1"/>
      <c r="B101" s="76" t="s">
        <v>337</v>
      </c>
      <c r="C101" s="14">
        <v>45016</v>
      </c>
      <c r="D101" s="5" t="s">
        <v>9</v>
      </c>
      <c r="E101" s="5" t="s">
        <v>10</v>
      </c>
      <c r="F101" s="80" t="s">
        <v>336</v>
      </c>
      <c r="G101" s="5" t="s">
        <v>35</v>
      </c>
      <c r="H101" t="s">
        <v>383</v>
      </c>
    </row>
    <row r="102" spans="1:8" outlineLevel="1" x14ac:dyDescent="0.25">
      <c r="A102" s="1"/>
      <c r="B102" s="76" t="s">
        <v>338</v>
      </c>
      <c r="C102" s="14">
        <v>45016</v>
      </c>
      <c r="D102" s="5" t="s">
        <v>9</v>
      </c>
      <c r="E102" s="5" t="s">
        <v>10</v>
      </c>
      <c r="F102" s="76" t="s">
        <v>337</v>
      </c>
      <c r="G102" s="5" t="s">
        <v>35</v>
      </c>
      <c r="H102" t="s">
        <v>383</v>
      </c>
    </row>
    <row r="103" spans="1:8" outlineLevel="1" x14ac:dyDescent="0.25">
      <c r="A103" s="1"/>
      <c r="B103" s="87" t="s">
        <v>363</v>
      </c>
      <c r="C103" s="14">
        <v>45017</v>
      </c>
      <c r="D103" s="5" t="s">
        <v>9</v>
      </c>
      <c r="E103" s="5" t="s">
        <v>10</v>
      </c>
      <c r="G103" s="5" t="s">
        <v>35</v>
      </c>
      <c r="H103" t="s">
        <v>384</v>
      </c>
    </row>
    <row r="104" spans="1:8" outlineLevel="1" x14ac:dyDescent="0.25">
      <c r="A104" s="1"/>
      <c r="B104" s="91" t="s">
        <v>362</v>
      </c>
      <c r="C104" s="94">
        <v>45016</v>
      </c>
      <c r="D104" s="5" t="s">
        <v>9</v>
      </c>
      <c r="E104" s="5" t="s">
        <v>10</v>
      </c>
      <c r="G104" s="5" t="s">
        <v>35</v>
      </c>
      <c r="H104" s="95" t="s">
        <v>385</v>
      </c>
    </row>
    <row r="105" spans="1:8" outlineLevel="1" x14ac:dyDescent="0.25">
      <c r="A105" s="1"/>
      <c r="B105" s="91" t="s">
        <v>365</v>
      </c>
      <c r="C105" s="94">
        <v>45016</v>
      </c>
      <c r="D105" s="5" t="s">
        <v>9</v>
      </c>
      <c r="E105" s="5" t="s">
        <v>10</v>
      </c>
      <c r="G105" s="5" t="s">
        <v>35</v>
      </c>
      <c r="H105" s="95" t="s">
        <v>385</v>
      </c>
    </row>
    <row r="106" spans="1:8" outlineLevel="1" x14ac:dyDescent="0.25">
      <c r="A106" s="1"/>
      <c r="B106" s="91" t="s">
        <v>364</v>
      </c>
      <c r="C106" s="94">
        <v>45016</v>
      </c>
      <c r="D106" s="5" t="s">
        <v>9</v>
      </c>
      <c r="E106" s="5" t="s">
        <v>10</v>
      </c>
      <c r="F106" s="93" t="s">
        <v>339</v>
      </c>
      <c r="G106" s="5" t="s">
        <v>35</v>
      </c>
      <c r="H106" s="95" t="s">
        <v>385</v>
      </c>
    </row>
    <row r="107" spans="1:8" outlineLevel="1" x14ac:dyDescent="0.25">
      <c r="A107" s="1"/>
      <c r="B107" s="91" t="s">
        <v>366</v>
      </c>
      <c r="C107" s="94">
        <v>45017</v>
      </c>
      <c r="D107" s="5" t="s">
        <v>9</v>
      </c>
      <c r="E107" s="5" t="s">
        <v>10</v>
      </c>
      <c r="F107" s="93" t="s">
        <v>340</v>
      </c>
      <c r="G107" s="5" t="s">
        <v>35</v>
      </c>
      <c r="H107" s="95" t="s">
        <v>386</v>
      </c>
    </row>
    <row r="108" spans="1:8" ht="30" outlineLevel="1" x14ac:dyDescent="0.25">
      <c r="A108" s="1"/>
      <c r="B108" s="92" t="s">
        <v>367</v>
      </c>
      <c r="C108" s="94">
        <v>45017</v>
      </c>
      <c r="D108" s="5" t="s">
        <v>9</v>
      </c>
      <c r="E108" s="5" t="s">
        <v>10</v>
      </c>
      <c r="G108" s="5" t="s">
        <v>35</v>
      </c>
      <c r="H108" s="95" t="s">
        <v>386</v>
      </c>
    </row>
    <row r="109" spans="1:8" outlineLevel="1" x14ac:dyDescent="0.25">
      <c r="A109" s="1"/>
      <c r="B109" s="91" t="s">
        <v>368</v>
      </c>
      <c r="C109" s="94">
        <v>45017</v>
      </c>
      <c r="D109" s="5" t="s">
        <v>9</v>
      </c>
      <c r="E109" s="5" t="s">
        <v>10</v>
      </c>
      <c r="G109" s="5" t="s">
        <v>35</v>
      </c>
      <c r="H109" s="95" t="s">
        <v>386</v>
      </c>
    </row>
    <row r="110" spans="1:8" outlineLevel="1" x14ac:dyDescent="0.25">
      <c r="A110" s="1"/>
      <c r="B110" s="91" t="s">
        <v>369</v>
      </c>
      <c r="C110" s="94">
        <v>45017</v>
      </c>
      <c r="D110" s="5" t="s">
        <v>9</v>
      </c>
      <c r="E110" s="5" t="s">
        <v>10</v>
      </c>
      <c r="F110" s="93" t="s">
        <v>341</v>
      </c>
      <c r="G110" s="5" t="s">
        <v>35</v>
      </c>
      <c r="H110" s="95" t="s">
        <v>386</v>
      </c>
    </row>
    <row r="111" spans="1:8" outlineLevel="1" x14ac:dyDescent="0.25">
      <c r="A111" s="1"/>
      <c r="B111" s="91" t="s">
        <v>370</v>
      </c>
      <c r="C111" s="94">
        <v>45017</v>
      </c>
      <c r="D111" s="5" t="s">
        <v>9</v>
      </c>
      <c r="E111" s="5" t="s">
        <v>10</v>
      </c>
      <c r="F111" s="93" t="s">
        <v>342</v>
      </c>
      <c r="G111" s="5" t="s">
        <v>35</v>
      </c>
      <c r="H111" s="95" t="s">
        <v>386</v>
      </c>
    </row>
    <row r="112" spans="1:8" outlineLevel="1" x14ac:dyDescent="0.25">
      <c r="A112" s="1"/>
      <c r="B112" s="91" t="s">
        <v>371</v>
      </c>
      <c r="C112" s="94">
        <v>45017</v>
      </c>
      <c r="D112" s="5" t="s">
        <v>9</v>
      </c>
      <c r="E112" s="5" t="s">
        <v>10</v>
      </c>
      <c r="G112" s="5" t="s">
        <v>35</v>
      </c>
      <c r="H112" s="95" t="s">
        <v>386</v>
      </c>
    </row>
    <row r="113" spans="1:8" outlineLevel="1" x14ac:dyDescent="0.25">
      <c r="A113" s="1"/>
      <c r="B113" s="91" t="s">
        <v>372</v>
      </c>
      <c r="C113" s="94">
        <v>45017</v>
      </c>
      <c r="D113" s="5" t="s">
        <v>9</v>
      </c>
      <c r="E113" s="5" t="s">
        <v>10</v>
      </c>
      <c r="G113" s="5" t="s">
        <v>35</v>
      </c>
      <c r="H113" s="95" t="s">
        <v>386</v>
      </c>
    </row>
    <row r="114" spans="1:8" outlineLevel="1" x14ac:dyDescent="0.25">
      <c r="A114" s="1"/>
      <c r="B114" s="76" t="s">
        <v>350</v>
      </c>
      <c r="C114" s="14">
        <v>45020</v>
      </c>
      <c r="D114" s="5" t="s">
        <v>9</v>
      </c>
      <c r="E114" s="5" t="s">
        <v>10</v>
      </c>
      <c r="G114" s="5" t="s">
        <v>35</v>
      </c>
      <c r="H114" t="s">
        <v>387</v>
      </c>
    </row>
    <row r="115" spans="1:8" outlineLevel="1" x14ac:dyDescent="0.25">
      <c r="A115" s="1"/>
      <c r="B115" s="76" t="s">
        <v>351</v>
      </c>
      <c r="C115" s="14">
        <v>45026</v>
      </c>
      <c r="D115" s="5" t="s">
        <v>9</v>
      </c>
      <c r="E115" s="5" t="s">
        <v>10</v>
      </c>
      <c r="F115" s="76" t="s">
        <v>331</v>
      </c>
      <c r="G115" s="5" t="s">
        <v>35</v>
      </c>
      <c r="H115" t="s">
        <v>388</v>
      </c>
    </row>
    <row r="116" spans="1:8" outlineLevel="1" x14ac:dyDescent="0.25">
      <c r="A116" s="1"/>
      <c r="B116" s="76" t="s">
        <v>352</v>
      </c>
      <c r="C116" s="14">
        <v>45026</v>
      </c>
      <c r="D116" s="5" t="s">
        <v>9</v>
      </c>
      <c r="E116" s="5" t="s">
        <v>10</v>
      </c>
      <c r="F116" s="76" t="s">
        <v>351</v>
      </c>
      <c r="G116" s="5" t="s">
        <v>35</v>
      </c>
      <c r="H116" t="s">
        <v>388</v>
      </c>
    </row>
    <row r="117" spans="1:8" outlineLevel="1" x14ac:dyDescent="0.25">
      <c r="A117" s="1"/>
      <c r="B117" s="76" t="s">
        <v>343</v>
      </c>
      <c r="C117" s="14">
        <v>45026</v>
      </c>
      <c r="D117" s="5" t="s">
        <v>9</v>
      </c>
      <c r="E117" s="5" t="s">
        <v>10</v>
      </c>
      <c r="F117" s="76" t="s">
        <v>351</v>
      </c>
      <c r="G117" s="5" t="s">
        <v>35</v>
      </c>
      <c r="H117" t="s">
        <v>388</v>
      </c>
    </row>
    <row r="118" spans="1:8" ht="30" outlineLevel="1" x14ac:dyDescent="0.25">
      <c r="A118" s="1"/>
      <c r="B118" s="80" t="s">
        <v>344</v>
      </c>
      <c r="C118" s="14">
        <v>45027</v>
      </c>
      <c r="D118" s="5" t="s">
        <v>9</v>
      </c>
      <c r="E118" s="5" t="s">
        <v>10</v>
      </c>
      <c r="F118" s="76" t="s">
        <v>350</v>
      </c>
      <c r="G118" s="5" t="s">
        <v>35</v>
      </c>
      <c r="H118" t="s">
        <v>389</v>
      </c>
    </row>
    <row r="119" spans="1:8" ht="30" outlineLevel="1" x14ac:dyDescent="0.25">
      <c r="A119" s="1"/>
      <c r="B119" s="76" t="s">
        <v>374</v>
      </c>
      <c r="C119" s="14">
        <v>45029</v>
      </c>
      <c r="D119" s="5" t="s">
        <v>9</v>
      </c>
      <c r="E119" s="5" t="s">
        <v>10</v>
      </c>
      <c r="F119" s="80" t="s">
        <v>344</v>
      </c>
      <c r="G119" s="5" t="s">
        <v>35</v>
      </c>
      <c r="H119" t="s">
        <v>390</v>
      </c>
    </row>
    <row r="120" spans="1:8" outlineLevel="1" x14ac:dyDescent="0.25">
      <c r="A120" s="1"/>
      <c r="B120" s="76" t="s">
        <v>345</v>
      </c>
      <c r="C120" s="14">
        <v>45029</v>
      </c>
      <c r="D120" s="5" t="s">
        <v>9</v>
      </c>
      <c r="E120" s="5" t="s">
        <v>10</v>
      </c>
      <c r="F120" s="76" t="s">
        <v>343</v>
      </c>
      <c r="G120" s="5" t="s">
        <v>35</v>
      </c>
      <c r="H120" t="s">
        <v>390</v>
      </c>
    </row>
    <row r="121" spans="1:8" outlineLevel="1" x14ac:dyDescent="0.25">
      <c r="A121" s="1"/>
      <c r="B121" s="76" t="s">
        <v>373</v>
      </c>
      <c r="C121" s="14">
        <v>45031</v>
      </c>
      <c r="D121" s="5" t="s">
        <v>9</v>
      </c>
      <c r="E121" s="5" t="s">
        <v>10</v>
      </c>
      <c r="F121" s="76" t="s">
        <v>345</v>
      </c>
      <c r="G121" s="5" t="s">
        <v>35</v>
      </c>
      <c r="H121" t="s">
        <v>391</v>
      </c>
    </row>
    <row r="122" spans="1:8" outlineLevel="1" x14ac:dyDescent="0.25">
      <c r="A122" s="1"/>
      <c r="B122" s="76" t="s">
        <v>346</v>
      </c>
      <c r="C122" s="14">
        <v>45033</v>
      </c>
      <c r="D122" s="5" t="s">
        <v>9</v>
      </c>
      <c r="E122" s="5" t="s">
        <v>10</v>
      </c>
      <c r="F122" s="76" t="s">
        <v>351</v>
      </c>
      <c r="G122" s="5" t="s">
        <v>35</v>
      </c>
      <c r="H122" t="s">
        <v>392</v>
      </c>
    </row>
    <row r="123" spans="1:8" outlineLevel="1" x14ac:dyDescent="0.25">
      <c r="A123" s="1"/>
      <c r="B123" s="76" t="s">
        <v>347</v>
      </c>
      <c r="C123" s="14">
        <v>45033</v>
      </c>
      <c r="D123" s="5" t="s">
        <v>9</v>
      </c>
      <c r="E123" s="5" t="s">
        <v>10</v>
      </c>
      <c r="G123" s="5" t="s">
        <v>35</v>
      </c>
      <c r="H123" t="s">
        <v>392</v>
      </c>
    </row>
    <row r="124" spans="1:8" outlineLevel="1" x14ac:dyDescent="0.25">
      <c r="A124" s="1"/>
      <c r="B124" s="76" t="s">
        <v>348</v>
      </c>
      <c r="C124" s="14">
        <v>45034</v>
      </c>
      <c r="D124" s="5" t="s">
        <v>17</v>
      </c>
      <c r="E124" s="5" t="s">
        <v>10</v>
      </c>
      <c r="G124" s="5" t="s">
        <v>35</v>
      </c>
      <c r="H124" t="s">
        <v>393</v>
      </c>
    </row>
    <row r="125" spans="1:8" outlineLevel="1" x14ac:dyDescent="0.25">
      <c r="A125" s="1"/>
      <c r="B125" s="76" t="s">
        <v>349</v>
      </c>
      <c r="C125" s="14">
        <v>45034</v>
      </c>
      <c r="D125" s="5" t="s">
        <v>17</v>
      </c>
      <c r="E125" s="5" t="s">
        <v>10</v>
      </c>
      <c r="G125" s="5" t="s">
        <v>35</v>
      </c>
      <c r="H125" t="s">
        <v>393</v>
      </c>
    </row>
    <row r="126" spans="1:8" outlineLevel="1" x14ac:dyDescent="0.25">
      <c r="A126" s="1"/>
      <c r="B126" s="76" t="s">
        <v>247</v>
      </c>
      <c r="C126" s="14">
        <v>45041</v>
      </c>
      <c r="D126" s="5" t="s">
        <v>26</v>
      </c>
      <c r="E126" s="5" t="s">
        <v>10</v>
      </c>
      <c r="G126" s="5" t="s">
        <v>35</v>
      </c>
      <c r="H126" t="s">
        <v>257</v>
      </c>
    </row>
    <row r="127" spans="1:8" x14ac:dyDescent="0.25">
      <c r="A127" s="1"/>
      <c r="D127" s="5"/>
      <c r="E127" s="5"/>
      <c r="G127" s="5"/>
    </row>
    <row r="128" spans="1:8" ht="18.75" x14ac:dyDescent="0.3">
      <c r="A128" s="1"/>
      <c r="B128" s="17" t="s">
        <v>45</v>
      </c>
      <c r="C128" s="14">
        <v>45051</v>
      </c>
      <c r="D128" s="5" t="s">
        <v>9</v>
      </c>
      <c r="E128" s="5" t="s">
        <v>39</v>
      </c>
      <c r="G128" s="5" t="s">
        <v>35</v>
      </c>
      <c r="H128" t="s">
        <v>259</v>
      </c>
    </row>
    <row r="129" spans="1:8" outlineLevel="1" x14ac:dyDescent="0.25">
      <c r="A129" s="1"/>
      <c r="B129" s="76" t="s">
        <v>291</v>
      </c>
      <c r="C129" s="14">
        <v>45034</v>
      </c>
      <c r="D129" s="5" t="s">
        <v>9</v>
      </c>
      <c r="E129" s="5" t="s">
        <v>39</v>
      </c>
      <c r="G129" s="5" t="s">
        <v>35</v>
      </c>
      <c r="H129" t="s">
        <v>280</v>
      </c>
    </row>
    <row r="130" spans="1:8" outlineLevel="1" x14ac:dyDescent="0.25">
      <c r="A130" s="1"/>
      <c r="B130" s="76" t="s">
        <v>303</v>
      </c>
      <c r="C130" s="14">
        <v>45035</v>
      </c>
      <c r="D130" s="5" t="s">
        <v>9</v>
      </c>
      <c r="E130" s="5" t="s">
        <v>39</v>
      </c>
      <c r="G130" s="5" t="s">
        <v>35</v>
      </c>
      <c r="H130" t="s">
        <v>281</v>
      </c>
    </row>
    <row r="131" spans="1:8" outlineLevel="1" x14ac:dyDescent="0.25">
      <c r="A131" s="1"/>
      <c r="B131" s="76" t="s">
        <v>304</v>
      </c>
      <c r="C131" s="14">
        <v>45035</v>
      </c>
      <c r="D131" s="5" t="s">
        <v>9</v>
      </c>
      <c r="E131" s="5" t="s">
        <v>39</v>
      </c>
      <c r="F131" s="76" t="s">
        <v>303</v>
      </c>
      <c r="G131" s="5" t="s">
        <v>35</v>
      </c>
      <c r="H131" t="s">
        <v>281</v>
      </c>
    </row>
    <row r="132" spans="1:8" outlineLevel="1" x14ac:dyDescent="0.25">
      <c r="A132" s="1"/>
      <c r="B132" s="76" t="s">
        <v>305</v>
      </c>
      <c r="C132" s="14">
        <v>45035</v>
      </c>
      <c r="D132" s="5" t="s">
        <v>9</v>
      </c>
      <c r="E132" s="5" t="s">
        <v>39</v>
      </c>
      <c r="G132" s="5" t="s">
        <v>35</v>
      </c>
      <c r="H132" t="s">
        <v>281</v>
      </c>
    </row>
    <row r="133" spans="1:8" outlineLevel="1" x14ac:dyDescent="0.25">
      <c r="A133" s="1"/>
      <c r="B133" s="76" t="s">
        <v>306</v>
      </c>
      <c r="C133" s="14">
        <v>45035</v>
      </c>
      <c r="D133" s="5" t="s">
        <v>9</v>
      </c>
      <c r="E133" s="5" t="s">
        <v>39</v>
      </c>
      <c r="F133" s="76" t="s">
        <v>305</v>
      </c>
      <c r="G133" s="5" t="s">
        <v>35</v>
      </c>
      <c r="H133" t="s">
        <v>281</v>
      </c>
    </row>
    <row r="134" spans="1:8" outlineLevel="1" x14ac:dyDescent="0.25">
      <c r="A134" s="1"/>
      <c r="B134" s="76" t="s">
        <v>307</v>
      </c>
      <c r="C134" s="14">
        <v>45039</v>
      </c>
      <c r="D134" s="5" t="s">
        <v>9</v>
      </c>
      <c r="E134" s="5" t="s">
        <v>39</v>
      </c>
      <c r="F134" s="76" t="s">
        <v>305</v>
      </c>
      <c r="G134" s="5" t="s">
        <v>35</v>
      </c>
      <c r="H134" t="s">
        <v>318</v>
      </c>
    </row>
    <row r="135" spans="1:8" outlineLevel="1" x14ac:dyDescent="0.25">
      <c r="A135" s="1"/>
      <c r="B135" s="76" t="s">
        <v>308</v>
      </c>
      <c r="C135" s="14">
        <v>45039</v>
      </c>
      <c r="D135" s="5" t="s">
        <v>17</v>
      </c>
      <c r="E135" s="5" t="s">
        <v>39</v>
      </c>
      <c r="F135" s="76" t="s">
        <v>307</v>
      </c>
      <c r="G135" s="5" t="s">
        <v>35</v>
      </c>
      <c r="H135" t="s">
        <v>318</v>
      </c>
    </row>
    <row r="136" spans="1:8" outlineLevel="1" x14ac:dyDescent="0.25">
      <c r="A136" s="1"/>
      <c r="B136" s="76" t="s">
        <v>309</v>
      </c>
      <c r="C136" s="14">
        <v>45039</v>
      </c>
      <c r="D136" s="5" t="s">
        <v>9</v>
      </c>
      <c r="E136" s="5" t="s">
        <v>39</v>
      </c>
      <c r="F136" s="76" t="s">
        <v>308</v>
      </c>
      <c r="G136" s="5" t="s">
        <v>35</v>
      </c>
      <c r="H136" t="s">
        <v>318</v>
      </c>
    </row>
    <row r="137" spans="1:8" outlineLevel="1" x14ac:dyDescent="0.25">
      <c r="A137" s="1"/>
      <c r="B137" s="76" t="s">
        <v>310</v>
      </c>
      <c r="C137" s="14">
        <v>45039</v>
      </c>
      <c r="D137" s="5" t="s">
        <v>9</v>
      </c>
      <c r="E137" s="5" t="s">
        <v>39</v>
      </c>
      <c r="F137" s="76" t="s">
        <v>309</v>
      </c>
      <c r="G137" s="5" t="s">
        <v>35</v>
      </c>
      <c r="H137" t="s">
        <v>318</v>
      </c>
    </row>
    <row r="138" spans="1:8" outlineLevel="1" x14ac:dyDescent="0.25">
      <c r="A138" s="1"/>
      <c r="B138" s="76" t="s">
        <v>317</v>
      </c>
      <c r="C138" s="14">
        <v>45039</v>
      </c>
      <c r="D138" s="5" t="s">
        <v>17</v>
      </c>
      <c r="E138" s="5" t="s">
        <v>39</v>
      </c>
      <c r="F138" s="76" t="s">
        <v>310</v>
      </c>
      <c r="G138" s="5" t="s">
        <v>35</v>
      </c>
      <c r="H138" t="s">
        <v>318</v>
      </c>
    </row>
    <row r="139" spans="1:8" outlineLevel="1" x14ac:dyDescent="0.25">
      <c r="A139" s="1"/>
      <c r="B139" s="76" t="s">
        <v>311</v>
      </c>
      <c r="C139" s="14">
        <v>45039</v>
      </c>
      <c r="D139" s="5" t="s">
        <v>9</v>
      </c>
      <c r="E139" s="5" t="s">
        <v>39</v>
      </c>
      <c r="F139" s="76" t="s">
        <v>317</v>
      </c>
      <c r="G139" s="5" t="s">
        <v>35</v>
      </c>
      <c r="H139" t="s">
        <v>318</v>
      </c>
    </row>
    <row r="140" spans="1:8" outlineLevel="1" x14ac:dyDescent="0.25">
      <c r="A140" s="1"/>
      <c r="B140" s="76" t="s">
        <v>312</v>
      </c>
      <c r="C140" s="14">
        <v>45039</v>
      </c>
      <c r="D140" s="5" t="s">
        <v>17</v>
      </c>
      <c r="E140" s="5" t="s">
        <v>39</v>
      </c>
      <c r="G140" s="5" t="s">
        <v>35</v>
      </c>
      <c r="H140" t="s">
        <v>318</v>
      </c>
    </row>
    <row r="141" spans="1:8" outlineLevel="1" x14ac:dyDescent="0.25">
      <c r="A141" s="1"/>
      <c r="B141" s="76" t="s">
        <v>313</v>
      </c>
      <c r="C141" s="14">
        <v>45043</v>
      </c>
      <c r="D141" s="5" t="s">
        <v>17</v>
      </c>
      <c r="E141" s="5" t="s">
        <v>39</v>
      </c>
      <c r="G141" s="5" t="s">
        <v>35</v>
      </c>
      <c r="H141" t="s">
        <v>319</v>
      </c>
    </row>
    <row r="142" spans="1:8" outlineLevel="1" x14ac:dyDescent="0.25">
      <c r="A142" s="1"/>
      <c r="B142" s="76" t="s">
        <v>314</v>
      </c>
      <c r="C142" s="14">
        <v>45043</v>
      </c>
      <c r="D142" s="5" t="s">
        <v>17</v>
      </c>
      <c r="E142" s="5" t="s">
        <v>39</v>
      </c>
      <c r="F142" s="76" t="s">
        <v>313</v>
      </c>
      <c r="G142" s="5" t="s">
        <v>35</v>
      </c>
      <c r="H142" t="s">
        <v>319</v>
      </c>
    </row>
    <row r="143" spans="1:8" outlineLevel="1" x14ac:dyDescent="0.25">
      <c r="A143" s="1"/>
      <c r="B143" s="76" t="s">
        <v>315</v>
      </c>
      <c r="C143" s="14">
        <v>45043</v>
      </c>
      <c r="D143" s="5" t="s">
        <v>17</v>
      </c>
      <c r="E143" s="5" t="s">
        <v>39</v>
      </c>
      <c r="F143" s="76" t="s">
        <v>314</v>
      </c>
      <c r="G143" s="5" t="s">
        <v>35</v>
      </c>
      <c r="H143" t="s">
        <v>319</v>
      </c>
    </row>
    <row r="144" spans="1:8" outlineLevel="1" x14ac:dyDescent="0.25">
      <c r="A144" s="1"/>
      <c r="B144" s="76" t="s">
        <v>316</v>
      </c>
      <c r="C144" s="14">
        <v>45044</v>
      </c>
      <c r="D144" s="5" t="s">
        <v>17</v>
      </c>
      <c r="E144" s="5" t="s">
        <v>39</v>
      </c>
      <c r="G144" s="5" t="s">
        <v>35</v>
      </c>
      <c r="H144" t="s">
        <v>289</v>
      </c>
    </row>
    <row r="145" spans="1:8" outlineLevel="1" x14ac:dyDescent="0.25">
      <c r="A145" s="1"/>
      <c r="B145" s="76" t="s">
        <v>247</v>
      </c>
      <c r="C145" s="14">
        <v>45051</v>
      </c>
      <c r="D145" s="5" t="s">
        <v>26</v>
      </c>
      <c r="E145" s="5" t="s">
        <v>39</v>
      </c>
      <c r="G145" s="5" t="s">
        <v>35</v>
      </c>
      <c r="H145" t="s">
        <v>260</v>
      </c>
    </row>
    <row r="146" spans="1:8" x14ac:dyDescent="0.25">
      <c r="A146" s="1"/>
      <c r="D146" s="5"/>
      <c r="E146" s="5"/>
      <c r="G146" s="5"/>
    </row>
    <row r="147" spans="1:8" ht="18.75" x14ac:dyDescent="0.3">
      <c r="A147" s="1"/>
      <c r="B147" s="17" t="s">
        <v>46</v>
      </c>
      <c r="C147" s="10">
        <v>45012</v>
      </c>
      <c r="D147" s="5" t="s">
        <v>9</v>
      </c>
      <c r="E147" s="5" t="s">
        <v>47</v>
      </c>
      <c r="G147" s="5" t="s">
        <v>11</v>
      </c>
      <c r="H147" t="s">
        <v>251</v>
      </c>
    </row>
    <row r="148" spans="1:8" outlineLevel="1" x14ac:dyDescent="0.25">
      <c r="A148" s="1"/>
      <c r="B148" t="s">
        <v>214</v>
      </c>
      <c r="C148" s="10">
        <v>44967</v>
      </c>
      <c r="D148" s="5" t="s">
        <v>9</v>
      </c>
      <c r="E148" s="5" t="s">
        <v>47</v>
      </c>
      <c r="G148" s="5" t="s">
        <v>11</v>
      </c>
      <c r="H148" t="s">
        <v>137</v>
      </c>
    </row>
    <row r="149" spans="1:8" outlineLevel="1" x14ac:dyDescent="0.25">
      <c r="A149" s="1"/>
      <c r="B149" t="s">
        <v>215</v>
      </c>
      <c r="C149" s="10">
        <v>44968</v>
      </c>
      <c r="D149" s="5" t="s">
        <v>17</v>
      </c>
      <c r="E149" s="5" t="s">
        <v>47</v>
      </c>
      <c r="F149" t="s">
        <v>214</v>
      </c>
      <c r="G149" s="5" t="s">
        <v>11</v>
      </c>
      <c r="H149" t="s">
        <v>193</v>
      </c>
    </row>
    <row r="150" spans="1:8" outlineLevel="1" x14ac:dyDescent="0.25">
      <c r="A150" s="1"/>
      <c r="B150" t="s">
        <v>217</v>
      </c>
      <c r="C150" s="10">
        <v>44968</v>
      </c>
      <c r="D150" s="5" t="s">
        <v>9</v>
      </c>
      <c r="E150" s="5" t="s">
        <v>47</v>
      </c>
      <c r="G150" s="5" t="s">
        <v>11</v>
      </c>
      <c r="H150" t="s">
        <v>185</v>
      </c>
    </row>
    <row r="151" spans="1:8" outlineLevel="1" x14ac:dyDescent="0.25">
      <c r="A151" s="1"/>
      <c r="B151" t="s">
        <v>216</v>
      </c>
      <c r="C151" s="10">
        <v>44977</v>
      </c>
      <c r="D151" s="5" t="s">
        <v>17</v>
      </c>
      <c r="E151" s="5" t="s">
        <v>47</v>
      </c>
      <c r="F151" t="s">
        <v>217</v>
      </c>
      <c r="G151" s="5" t="s">
        <v>11</v>
      </c>
      <c r="H151" t="s">
        <v>186</v>
      </c>
    </row>
    <row r="152" spans="1:8" outlineLevel="1" x14ac:dyDescent="0.25">
      <c r="A152" s="1"/>
      <c r="B152" t="s">
        <v>218</v>
      </c>
      <c r="C152" s="10">
        <v>44978</v>
      </c>
      <c r="D152" s="5" t="s">
        <v>17</v>
      </c>
      <c r="E152" s="5" t="s">
        <v>47</v>
      </c>
      <c r="F152" s="5"/>
      <c r="G152" s="5" t="s">
        <v>11</v>
      </c>
      <c r="H152" t="s">
        <v>187</v>
      </c>
    </row>
    <row r="153" spans="1:8" outlineLevel="1" x14ac:dyDescent="0.25">
      <c r="A153" s="1"/>
      <c r="B153" t="s">
        <v>219</v>
      </c>
      <c r="C153" s="10">
        <v>44980</v>
      </c>
      <c r="D153" s="5" t="s">
        <v>17</v>
      </c>
      <c r="E153" s="5" t="s">
        <v>47</v>
      </c>
      <c r="G153" s="5" t="s">
        <v>11</v>
      </c>
      <c r="H153" t="s">
        <v>169</v>
      </c>
    </row>
    <row r="154" spans="1:8" outlineLevel="1" x14ac:dyDescent="0.25">
      <c r="A154" s="1"/>
      <c r="B154" t="s">
        <v>220</v>
      </c>
      <c r="C154" s="10">
        <v>44983</v>
      </c>
      <c r="D154" s="5" t="s">
        <v>17</v>
      </c>
      <c r="E154" s="5" t="s">
        <v>47</v>
      </c>
      <c r="F154" t="s">
        <v>219</v>
      </c>
      <c r="G154" s="5" t="s">
        <v>11</v>
      </c>
      <c r="H154" t="s">
        <v>230</v>
      </c>
    </row>
    <row r="155" spans="1:8" outlineLevel="1" x14ac:dyDescent="0.25">
      <c r="A155" s="1"/>
      <c r="B155" t="s">
        <v>221</v>
      </c>
      <c r="C155" s="10">
        <v>44984</v>
      </c>
      <c r="D155" s="5" t="s">
        <v>9</v>
      </c>
      <c r="E155" s="5" t="s">
        <v>47</v>
      </c>
      <c r="F155" t="s">
        <v>220</v>
      </c>
      <c r="G155" s="5" t="s">
        <v>11</v>
      </c>
      <c r="H155" s="42" t="s">
        <v>231</v>
      </c>
    </row>
    <row r="156" spans="1:8" outlineLevel="1" x14ac:dyDescent="0.25">
      <c r="A156" s="1"/>
      <c r="B156" t="s">
        <v>222</v>
      </c>
      <c r="C156" s="10">
        <v>44985</v>
      </c>
      <c r="D156" s="5" t="s">
        <v>17</v>
      </c>
      <c r="E156" s="5" t="s">
        <v>47</v>
      </c>
      <c r="G156" s="5" t="s">
        <v>11</v>
      </c>
      <c r="H156" t="s">
        <v>232</v>
      </c>
    </row>
    <row r="157" spans="1:8" outlineLevel="1" x14ac:dyDescent="0.25">
      <c r="A157" s="1"/>
      <c r="B157" t="s">
        <v>223</v>
      </c>
      <c r="C157" s="10">
        <v>44987</v>
      </c>
      <c r="D157" s="5" t="s">
        <v>17</v>
      </c>
      <c r="E157" s="5" t="s">
        <v>47</v>
      </c>
      <c r="F157" t="s">
        <v>220</v>
      </c>
      <c r="G157" s="5" t="s">
        <v>11</v>
      </c>
      <c r="H157" t="s">
        <v>233</v>
      </c>
    </row>
    <row r="158" spans="1:8" outlineLevel="1" x14ac:dyDescent="0.25">
      <c r="A158" s="1"/>
      <c r="B158" t="s">
        <v>224</v>
      </c>
      <c r="C158" s="10">
        <v>44995</v>
      </c>
      <c r="D158" s="5" t="s">
        <v>9</v>
      </c>
      <c r="E158" s="5" t="s">
        <v>47</v>
      </c>
      <c r="G158" s="5" t="s">
        <v>11</v>
      </c>
      <c r="H158" t="s">
        <v>210</v>
      </c>
    </row>
    <row r="159" spans="1:8" outlineLevel="1" x14ac:dyDescent="0.25">
      <c r="A159" s="1"/>
      <c r="B159" t="s">
        <v>225</v>
      </c>
      <c r="C159" s="10">
        <v>45000</v>
      </c>
      <c r="D159" s="5" t="s">
        <v>9</v>
      </c>
      <c r="E159" s="5" t="s">
        <v>47</v>
      </c>
      <c r="F159" t="s">
        <v>224</v>
      </c>
      <c r="G159" s="5" t="s">
        <v>11</v>
      </c>
      <c r="H159" t="s">
        <v>192</v>
      </c>
    </row>
    <row r="160" spans="1:8" outlineLevel="1" x14ac:dyDescent="0.25">
      <c r="A160" s="1"/>
      <c r="B160" t="s">
        <v>226</v>
      </c>
      <c r="C160" s="10">
        <v>45002</v>
      </c>
      <c r="D160" s="5" t="s">
        <v>9</v>
      </c>
      <c r="E160" s="5" t="s">
        <v>47</v>
      </c>
      <c r="F160" t="s">
        <v>225</v>
      </c>
      <c r="G160" s="5" t="s">
        <v>11</v>
      </c>
      <c r="H160" t="s">
        <v>234</v>
      </c>
    </row>
    <row r="161" spans="1:8" outlineLevel="1" x14ac:dyDescent="0.25">
      <c r="A161" s="1"/>
      <c r="B161" t="s">
        <v>227</v>
      </c>
      <c r="C161" s="10">
        <v>45003</v>
      </c>
      <c r="D161" s="5" t="s">
        <v>9</v>
      </c>
      <c r="E161" s="5" t="s">
        <v>47</v>
      </c>
      <c r="F161" t="s">
        <v>226</v>
      </c>
      <c r="G161" s="5" t="s">
        <v>11</v>
      </c>
      <c r="H161" t="s">
        <v>235</v>
      </c>
    </row>
    <row r="162" spans="1:8" outlineLevel="1" x14ac:dyDescent="0.25">
      <c r="A162" s="1"/>
      <c r="B162" t="s">
        <v>228</v>
      </c>
      <c r="C162" s="10">
        <v>45005</v>
      </c>
      <c r="D162" s="5" t="s">
        <v>9</v>
      </c>
      <c r="E162" s="5" t="s">
        <v>47</v>
      </c>
      <c r="F162" t="s">
        <v>227</v>
      </c>
      <c r="G162" s="5" t="s">
        <v>11</v>
      </c>
      <c r="H162" t="s">
        <v>236</v>
      </c>
    </row>
    <row r="163" spans="1:8" outlineLevel="1" x14ac:dyDescent="0.25">
      <c r="A163" s="1"/>
      <c r="B163" t="s">
        <v>247</v>
      </c>
      <c r="C163" s="10">
        <v>45012</v>
      </c>
      <c r="D163" s="5" t="s">
        <v>26</v>
      </c>
      <c r="E163" s="5" t="s">
        <v>47</v>
      </c>
      <c r="G163" s="5" t="s">
        <v>11</v>
      </c>
      <c r="H163" t="s">
        <v>250</v>
      </c>
    </row>
    <row r="164" spans="1:8" x14ac:dyDescent="0.25">
      <c r="A164" s="1"/>
      <c r="D164" s="5"/>
      <c r="E164" s="5"/>
      <c r="G164" s="5"/>
    </row>
    <row r="165" spans="1:8" ht="18.75" x14ac:dyDescent="0.3">
      <c r="A165" s="1"/>
      <c r="B165" s="17" t="s">
        <v>48</v>
      </c>
      <c r="C165" s="14">
        <v>45051</v>
      </c>
      <c r="D165" s="15" t="s">
        <v>9</v>
      </c>
      <c r="E165" s="5" t="s">
        <v>37</v>
      </c>
      <c r="G165" s="5" t="s">
        <v>35</v>
      </c>
      <c r="H165" t="s">
        <v>259</v>
      </c>
    </row>
    <row r="166" spans="1:8" outlineLevel="1" x14ac:dyDescent="0.25">
      <c r="A166" s="1"/>
      <c r="B166" s="76" t="s">
        <v>261</v>
      </c>
      <c r="C166" s="14">
        <v>45034</v>
      </c>
      <c r="D166" s="15" t="s">
        <v>9</v>
      </c>
      <c r="E166" s="5" t="s">
        <v>37</v>
      </c>
      <c r="G166" s="5" t="s">
        <v>35</v>
      </c>
      <c r="H166" t="s">
        <v>280</v>
      </c>
    </row>
    <row r="167" spans="1:8" outlineLevel="1" x14ac:dyDescent="0.25">
      <c r="A167" s="1"/>
      <c r="B167" s="76" t="s">
        <v>263</v>
      </c>
      <c r="C167" s="14">
        <v>45035</v>
      </c>
      <c r="D167" s="15" t="s">
        <v>26</v>
      </c>
      <c r="E167" s="5" t="s">
        <v>37</v>
      </c>
      <c r="G167" s="5" t="s">
        <v>35</v>
      </c>
      <c r="H167" t="s">
        <v>281</v>
      </c>
    </row>
    <row r="168" spans="1:8" outlineLevel="1" x14ac:dyDescent="0.25">
      <c r="A168" s="1"/>
      <c r="B168" s="76" t="s">
        <v>264</v>
      </c>
      <c r="C168" s="14">
        <v>45035</v>
      </c>
      <c r="D168" s="15" t="s">
        <v>9</v>
      </c>
      <c r="E168" s="5" t="s">
        <v>37</v>
      </c>
      <c r="G168" s="5" t="s">
        <v>35</v>
      </c>
      <c r="H168" t="s">
        <v>281</v>
      </c>
    </row>
    <row r="169" spans="1:8" outlineLevel="1" x14ac:dyDescent="0.25">
      <c r="A169" s="1"/>
      <c r="B169" s="76" t="s">
        <v>265</v>
      </c>
      <c r="C169" s="14">
        <v>45035</v>
      </c>
      <c r="D169" s="15" t="s">
        <v>9</v>
      </c>
      <c r="E169" s="5" t="s">
        <v>37</v>
      </c>
      <c r="F169" s="76" t="s">
        <v>264</v>
      </c>
      <c r="G169" s="5" t="s">
        <v>35</v>
      </c>
      <c r="H169" t="s">
        <v>283</v>
      </c>
    </row>
    <row r="170" spans="1:8" outlineLevel="1" x14ac:dyDescent="0.25">
      <c r="A170" s="1"/>
      <c r="B170" s="76" t="s">
        <v>266</v>
      </c>
      <c r="C170" s="14">
        <v>45036</v>
      </c>
      <c r="D170" s="15" t="s">
        <v>9</v>
      </c>
      <c r="E170" s="5" t="s">
        <v>37</v>
      </c>
      <c r="F170" s="76" t="s">
        <v>264</v>
      </c>
      <c r="G170" s="5" t="s">
        <v>35</v>
      </c>
      <c r="H170" t="s">
        <v>283</v>
      </c>
    </row>
    <row r="171" spans="1:8" outlineLevel="1" x14ac:dyDescent="0.25">
      <c r="A171" s="1"/>
      <c r="B171" s="76" t="s">
        <v>267</v>
      </c>
      <c r="C171" s="14">
        <v>45036</v>
      </c>
      <c r="D171" s="15" t="s">
        <v>9</v>
      </c>
      <c r="E171" s="5" t="s">
        <v>37</v>
      </c>
      <c r="G171" s="5" t="s">
        <v>35</v>
      </c>
      <c r="H171" t="s">
        <v>283</v>
      </c>
    </row>
    <row r="172" spans="1:8" outlineLevel="1" x14ac:dyDescent="0.25">
      <c r="A172" s="1"/>
      <c r="B172" s="76" t="s">
        <v>268</v>
      </c>
      <c r="C172" s="14">
        <v>45036</v>
      </c>
      <c r="D172" s="15" t="s">
        <v>9</v>
      </c>
      <c r="E172" s="5" t="s">
        <v>37</v>
      </c>
      <c r="G172" s="5" t="s">
        <v>35</v>
      </c>
      <c r="H172" t="s">
        <v>284</v>
      </c>
    </row>
    <row r="173" spans="1:8" outlineLevel="1" x14ac:dyDescent="0.25">
      <c r="A173" s="1"/>
      <c r="B173" s="76" t="s">
        <v>269</v>
      </c>
      <c r="C173" s="14">
        <v>45037</v>
      </c>
      <c r="D173" s="15" t="s">
        <v>17</v>
      </c>
      <c r="E173" s="5" t="s">
        <v>37</v>
      </c>
      <c r="F173" s="76" t="s">
        <v>263</v>
      </c>
      <c r="G173" s="5" t="s">
        <v>35</v>
      </c>
      <c r="H173" s="42" t="s">
        <v>284</v>
      </c>
    </row>
    <row r="174" spans="1:8" outlineLevel="1" x14ac:dyDescent="0.25">
      <c r="A174" s="1"/>
      <c r="B174" s="76" t="s">
        <v>270</v>
      </c>
      <c r="C174" s="14">
        <v>45037</v>
      </c>
      <c r="D174" s="15" t="s">
        <v>26</v>
      </c>
      <c r="E174" s="5" t="s">
        <v>37</v>
      </c>
      <c r="G174" s="5" t="s">
        <v>35</v>
      </c>
      <c r="H174" t="s">
        <v>284</v>
      </c>
    </row>
    <row r="175" spans="1:8" outlineLevel="1" x14ac:dyDescent="0.25">
      <c r="A175" s="1"/>
      <c r="B175" s="76" t="s">
        <v>271</v>
      </c>
      <c r="C175" s="14">
        <v>45037</v>
      </c>
      <c r="D175" s="15" t="s">
        <v>26</v>
      </c>
      <c r="E175" s="5" t="s">
        <v>37</v>
      </c>
      <c r="F175" s="76" t="s">
        <v>270</v>
      </c>
      <c r="G175" s="5" t="s">
        <v>35</v>
      </c>
      <c r="H175" t="s">
        <v>284</v>
      </c>
    </row>
    <row r="176" spans="1:8" outlineLevel="1" x14ac:dyDescent="0.25">
      <c r="A176" s="1"/>
      <c r="B176" s="76" t="s">
        <v>272</v>
      </c>
      <c r="C176" s="14">
        <v>45037</v>
      </c>
      <c r="D176" s="15" t="s">
        <v>9</v>
      </c>
      <c r="E176" s="5" t="s">
        <v>37</v>
      </c>
      <c r="F176" s="76" t="s">
        <v>270</v>
      </c>
      <c r="G176" s="5" t="s">
        <v>35</v>
      </c>
      <c r="H176" t="s">
        <v>285</v>
      </c>
    </row>
    <row r="177" spans="1:8" ht="30" outlineLevel="1" x14ac:dyDescent="0.25">
      <c r="A177" s="1"/>
      <c r="B177" s="79" t="s">
        <v>275</v>
      </c>
      <c r="C177" s="14">
        <v>45038</v>
      </c>
      <c r="D177" s="15" t="s">
        <v>26</v>
      </c>
      <c r="E177" s="5" t="s">
        <v>37</v>
      </c>
      <c r="G177" s="5" t="s">
        <v>35</v>
      </c>
      <c r="H177" s="13" t="s">
        <v>285</v>
      </c>
    </row>
    <row r="178" spans="1:8" ht="30" outlineLevel="1" x14ac:dyDescent="0.25">
      <c r="A178" s="1"/>
      <c r="B178" s="77" t="s">
        <v>273</v>
      </c>
      <c r="C178" s="14">
        <v>45038</v>
      </c>
      <c r="D178" s="15" t="s">
        <v>9</v>
      </c>
      <c r="E178" s="5" t="s">
        <v>37</v>
      </c>
      <c r="F178" s="79" t="s">
        <v>275</v>
      </c>
      <c r="G178" s="5" t="s">
        <v>35</v>
      </c>
      <c r="H178" t="s">
        <v>285</v>
      </c>
    </row>
    <row r="179" spans="1:8" ht="30" outlineLevel="1" x14ac:dyDescent="0.25">
      <c r="A179" s="1"/>
      <c r="B179" s="80" t="s">
        <v>277</v>
      </c>
      <c r="C179" s="14">
        <v>45041</v>
      </c>
      <c r="D179" s="15" t="s">
        <v>9</v>
      </c>
      <c r="E179" s="5" t="s">
        <v>37</v>
      </c>
      <c r="F179" s="77" t="s">
        <v>273</v>
      </c>
      <c r="G179" s="5" t="s">
        <v>35</v>
      </c>
      <c r="H179" t="s">
        <v>286</v>
      </c>
    </row>
    <row r="180" spans="1:8" ht="30" outlineLevel="1" x14ac:dyDescent="0.25">
      <c r="A180" s="1"/>
      <c r="B180" s="77" t="s">
        <v>274</v>
      </c>
      <c r="C180" s="14">
        <v>45041</v>
      </c>
      <c r="D180" s="15" t="s">
        <v>9</v>
      </c>
      <c r="E180" s="5" t="s">
        <v>37</v>
      </c>
      <c r="F180" s="80" t="s">
        <v>277</v>
      </c>
      <c r="G180" s="5" t="s">
        <v>35</v>
      </c>
      <c r="H180" t="s">
        <v>286</v>
      </c>
    </row>
    <row r="181" spans="1:8" outlineLevel="1" x14ac:dyDescent="0.25">
      <c r="A181" s="1"/>
      <c r="B181" s="76" t="s">
        <v>276</v>
      </c>
      <c r="C181" s="14">
        <v>45042</v>
      </c>
      <c r="D181" s="15" t="s">
        <v>17</v>
      </c>
      <c r="E181" s="5" t="s">
        <v>37</v>
      </c>
      <c r="F181" s="77" t="s">
        <v>274</v>
      </c>
      <c r="G181" s="5" t="s">
        <v>35</v>
      </c>
      <c r="H181" t="s">
        <v>287</v>
      </c>
    </row>
    <row r="182" spans="1:8" outlineLevel="1" x14ac:dyDescent="0.25">
      <c r="A182" s="1"/>
      <c r="B182" s="76" t="s">
        <v>279</v>
      </c>
      <c r="C182" s="14">
        <v>45043</v>
      </c>
      <c r="D182" s="15" t="s">
        <v>17</v>
      </c>
      <c r="E182" s="5" t="s">
        <v>37</v>
      </c>
      <c r="F182" s="76" t="s">
        <v>276</v>
      </c>
      <c r="G182" s="5" t="s">
        <v>35</v>
      </c>
      <c r="H182" t="s">
        <v>288</v>
      </c>
    </row>
    <row r="183" spans="1:8" outlineLevel="1" x14ac:dyDescent="0.25">
      <c r="A183" s="1"/>
      <c r="B183" s="76" t="s">
        <v>278</v>
      </c>
      <c r="C183" s="14">
        <v>45044</v>
      </c>
      <c r="D183" s="15" t="s">
        <v>17</v>
      </c>
      <c r="E183" s="5" t="s">
        <v>37</v>
      </c>
      <c r="F183" s="76" t="s">
        <v>279</v>
      </c>
      <c r="G183" s="5" t="s">
        <v>35</v>
      </c>
      <c r="H183" t="s">
        <v>289</v>
      </c>
    </row>
    <row r="184" spans="1:8" outlineLevel="1" x14ac:dyDescent="0.25">
      <c r="A184" s="1"/>
      <c r="B184" s="76" t="s">
        <v>247</v>
      </c>
      <c r="C184" s="14">
        <v>45051</v>
      </c>
      <c r="D184" s="15" t="s">
        <v>26</v>
      </c>
      <c r="E184" s="5" t="s">
        <v>37</v>
      </c>
      <c r="G184" s="5" t="s">
        <v>35</v>
      </c>
      <c r="H184" t="s">
        <v>260</v>
      </c>
    </row>
    <row r="185" spans="1:8" x14ac:dyDescent="0.25">
      <c r="A185" s="1"/>
      <c r="D185" s="5"/>
      <c r="E185" s="5"/>
      <c r="G185" s="5"/>
    </row>
    <row r="186" spans="1:8" ht="18.75" x14ac:dyDescent="0.3">
      <c r="A186" s="1"/>
      <c r="B186" s="17" t="s">
        <v>49</v>
      </c>
      <c r="C186" s="14">
        <v>45051</v>
      </c>
      <c r="D186" s="5" t="s">
        <v>9</v>
      </c>
      <c r="E186" s="5" t="s">
        <v>47</v>
      </c>
      <c r="G186" s="5" t="s">
        <v>35</v>
      </c>
      <c r="H186" t="s">
        <v>259</v>
      </c>
    </row>
    <row r="187" spans="1:8" x14ac:dyDescent="0.25">
      <c r="A187" s="1"/>
      <c r="B187" s="76" t="s">
        <v>290</v>
      </c>
      <c r="C187" s="14">
        <v>45034</v>
      </c>
      <c r="D187" s="5" t="s">
        <v>9</v>
      </c>
      <c r="E187" s="5" t="s">
        <v>47</v>
      </c>
      <c r="G187" s="5" t="s">
        <v>35</v>
      </c>
      <c r="H187" t="s">
        <v>280</v>
      </c>
    </row>
    <row r="188" spans="1:8" x14ac:dyDescent="0.25">
      <c r="A188" s="1"/>
      <c r="B188" s="76" t="s">
        <v>292</v>
      </c>
      <c r="C188" s="14">
        <v>45038</v>
      </c>
      <c r="D188" s="5" t="s">
        <v>9</v>
      </c>
      <c r="E188" s="5" t="s">
        <v>47</v>
      </c>
      <c r="F188" s="76" t="s">
        <v>292</v>
      </c>
      <c r="G188" s="5" t="s">
        <v>35</v>
      </c>
      <c r="H188" t="s">
        <v>282</v>
      </c>
    </row>
    <row r="189" spans="1:8" x14ac:dyDescent="0.25">
      <c r="A189" s="1"/>
      <c r="B189" s="76" t="s">
        <v>293</v>
      </c>
      <c r="C189" s="14">
        <v>45039</v>
      </c>
      <c r="D189" s="5" t="s">
        <v>9</v>
      </c>
      <c r="E189" s="5" t="s">
        <v>47</v>
      </c>
      <c r="G189" s="5" t="s">
        <v>35</v>
      </c>
      <c r="H189" t="s">
        <v>299</v>
      </c>
    </row>
    <row r="190" spans="1:8" x14ac:dyDescent="0.25">
      <c r="A190" s="1"/>
      <c r="B190" s="76" t="s">
        <v>294</v>
      </c>
      <c r="C190" s="14">
        <v>45040</v>
      </c>
      <c r="D190" s="5" t="s">
        <v>9</v>
      </c>
      <c r="E190" s="5" t="s">
        <v>47</v>
      </c>
      <c r="F190" s="76" t="s">
        <v>292</v>
      </c>
      <c r="G190" s="5" t="s">
        <v>35</v>
      </c>
      <c r="H190" t="s">
        <v>300</v>
      </c>
    </row>
    <row r="191" spans="1:8" x14ac:dyDescent="0.25">
      <c r="A191" s="1"/>
      <c r="B191" s="76" t="s">
        <v>295</v>
      </c>
      <c r="C191" s="14">
        <v>45040</v>
      </c>
      <c r="D191" s="5" t="s">
        <v>9</v>
      </c>
      <c r="E191" s="5" t="s">
        <v>47</v>
      </c>
      <c r="F191" s="76" t="s">
        <v>292</v>
      </c>
      <c r="G191" s="5" t="s">
        <v>35</v>
      </c>
      <c r="H191" t="s">
        <v>300</v>
      </c>
    </row>
    <row r="192" spans="1:8" x14ac:dyDescent="0.25">
      <c r="A192" s="1"/>
      <c r="B192" s="76" t="s">
        <v>296</v>
      </c>
      <c r="C192" s="14">
        <v>45040</v>
      </c>
      <c r="D192" s="5" t="s">
        <v>9</v>
      </c>
      <c r="E192" s="5" t="s">
        <v>47</v>
      </c>
      <c r="G192" s="5" t="s">
        <v>35</v>
      </c>
      <c r="H192" t="s">
        <v>300</v>
      </c>
    </row>
    <row r="193" spans="1:8" x14ac:dyDescent="0.25">
      <c r="A193" s="1"/>
      <c r="B193" s="76" t="s">
        <v>297</v>
      </c>
      <c r="C193" s="14">
        <v>45042</v>
      </c>
      <c r="D193" s="5" t="s">
        <v>9</v>
      </c>
      <c r="E193" s="5" t="s">
        <v>47</v>
      </c>
      <c r="G193" s="5" t="s">
        <v>35</v>
      </c>
      <c r="H193" t="s">
        <v>301</v>
      </c>
    </row>
    <row r="194" spans="1:8" x14ac:dyDescent="0.25">
      <c r="A194" s="1"/>
      <c r="B194" s="76" t="s">
        <v>298</v>
      </c>
      <c r="C194" s="14">
        <v>45044</v>
      </c>
      <c r="D194" s="5" t="s">
        <v>17</v>
      </c>
      <c r="E194" s="5" t="s">
        <v>47</v>
      </c>
      <c r="F194" s="76" t="s">
        <v>292</v>
      </c>
      <c r="G194" s="5" t="s">
        <v>35</v>
      </c>
      <c r="H194" t="s">
        <v>302</v>
      </c>
    </row>
    <row r="195" spans="1:8" x14ac:dyDescent="0.25">
      <c r="A195" s="1"/>
      <c r="B195" s="76" t="s">
        <v>247</v>
      </c>
      <c r="C195" s="14">
        <v>45051</v>
      </c>
      <c r="D195" s="5" t="s">
        <v>26</v>
      </c>
      <c r="E195" s="5" t="s">
        <v>47</v>
      </c>
      <c r="G195" s="5" t="s">
        <v>35</v>
      </c>
      <c r="H195" t="s">
        <v>260</v>
      </c>
    </row>
    <row r="196" spans="1:8" x14ac:dyDescent="0.25">
      <c r="A196" s="1"/>
      <c r="D196" s="5"/>
      <c r="E196" s="5"/>
      <c r="G196" s="5"/>
    </row>
    <row r="197" spans="1:8" ht="18.75" x14ac:dyDescent="0.3">
      <c r="A197" s="1"/>
      <c r="B197" s="17" t="s">
        <v>50</v>
      </c>
      <c r="C197" s="14">
        <v>45054</v>
      </c>
      <c r="D197" s="5" t="s">
        <v>9</v>
      </c>
      <c r="E197" s="5" t="s">
        <v>10</v>
      </c>
      <c r="F197" s="18"/>
      <c r="G197" s="5" t="s">
        <v>35</v>
      </c>
      <c r="H197" t="s">
        <v>320</v>
      </c>
    </row>
    <row r="198" spans="1:8" outlineLevel="1" x14ac:dyDescent="0.25">
      <c r="A198" s="1"/>
      <c r="B198" t="s">
        <v>262</v>
      </c>
      <c r="C198" s="14">
        <v>45053</v>
      </c>
      <c r="D198" s="5" t="s">
        <v>9</v>
      </c>
      <c r="E198" s="5" t="s">
        <v>10</v>
      </c>
      <c r="G198" s="5" t="s">
        <v>35</v>
      </c>
      <c r="H198" t="s">
        <v>321</v>
      </c>
    </row>
    <row r="199" spans="1:8" outlineLevel="1" x14ac:dyDescent="0.25">
      <c r="A199" s="1"/>
      <c r="B199" t="s">
        <v>53</v>
      </c>
      <c r="C199" s="14">
        <v>45054</v>
      </c>
      <c r="D199" s="5" t="s">
        <v>9</v>
      </c>
      <c r="E199" s="5" t="s">
        <v>10</v>
      </c>
      <c r="F199" t="s">
        <v>52</v>
      </c>
      <c r="G199" s="5" t="s">
        <v>35</v>
      </c>
      <c r="H199" t="s">
        <v>320</v>
      </c>
    </row>
    <row r="200" spans="1:8" x14ac:dyDescent="0.25">
      <c r="A200" s="1"/>
      <c r="D200" s="5"/>
      <c r="E200" s="5"/>
      <c r="G200" s="5"/>
    </row>
    <row r="201" spans="1:8" ht="18.75" x14ac:dyDescent="0.3">
      <c r="A201" s="1"/>
      <c r="B201" s="17" t="s">
        <v>84</v>
      </c>
      <c r="C201" s="14">
        <v>45054</v>
      </c>
      <c r="D201" s="5" t="s">
        <v>9</v>
      </c>
      <c r="E201" s="5" t="s">
        <v>30</v>
      </c>
      <c r="G201" s="5" t="s">
        <v>33</v>
      </c>
      <c r="H201" t="s">
        <v>255</v>
      </c>
    </row>
    <row r="202" spans="1:8" outlineLevel="1" x14ac:dyDescent="0.25">
      <c r="A202" s="1"/>
      <c r="B202" t="s">
        <v>85</v>
      </c>
      <c r="C202" s="14">
        <v>44964</v>
      </c>
      <c r="D202" s="5" t="s">
        <v>9</v>
      </c>
      <c r="E202" s="5" t="s">
        <v>30</v>
      </c>
      <c r="G202" s="5" t="s">
        <v>11</v>
      </c>
      <c r="H202" t="s">
        <v>162</v>
      </c>
    </row>
    <row r="203" spans="1:8" outlineLevel="1" x14ac:dyDescent="0.25">
      <c r="A203" s="1"/>
      <c r="B203" t="s">
        <v>86</v>
      </c>
      <c r="C203" s="14">
        <v>44964</v>
      </c>
      <c r="D203" s="5" t="s">
        <v>9</v>
      </c>
      <c r="E203" s="5" t="s">
        <v>30</v>
      </c>
      <c r="F203" t="str">
        <f>B202</f>
        <v>View the Project Management Specification</v>
      </c>
      <c r="G203" s="5" t="s">
        <v>11</v>
      </c>
      <c r="H203" t="s">
        <v>162</v>
      </c>
    </row>
    <row r="204" spans="1:8" outlineLevel="1" x14ac:dyDescent="0.25">
      <c r="A204" s="1"/>
      <c r="B204" t="s">
        <v>87</v>
      </c>
      <c r="C204" s="14">
        <v>44967</v>
      </c>
      <c r="D204" s="5" t="s">
        <v>17</v>
      </c>
      <c r="E204" s="5" t="s">
        <v>30</v>
      </c>
      <c r="G204" s="5" t="s">
        <v>11</v>
      </c>
      <c r="H204" t="s">
        <v>163</v>
      </c>
    </row>
    <row r="205" spans="1:8" outlineLevel="1" x14ac:dyDescent="0.25">
      <c r="A205" s="1"/>
      <c r="B205" t="s">
        <v>88</v>
      </c>
      <c r="C205" s="14">
        <v>44972</v>
      </c>
      <c r="D205" s="5" t="s">
        <v>9</v>
      </c>
      <c r="E205" s="5" t="s">
        <v>30</v>
      </c>
      <c r="F205" t="str">
        <f>B204</f>
        <v>Research examples of code of conduct documents</v>
      </c>
      <c r="G205" s="5" t="s">
        <v>11</v>
      </c>
      <c r="H205" t="s">
        <v>164</v>
      </c>
    </row>
    <row r="206" spans="1:8" outlineLevel="1" x14ac:dyDescent="0.25">
      <c r="A206" s="1"/>
      <c r="B206" t="s">
        <v>32</v>
      </c>
      <c r="C206" s="14">
        <v>44974</v>
      </c>
      <c r="D206" s="5" t="s">
        <v>9</v>
      </c>
      <c r="E206" s="5" t="s">
        <v>30</v>
      </c>
      <c r="F206" t="str">
        <f>B205</f>
        <v>Create a code of conduct document stating guidelines &amp; rules within the team</v>
      </c>
      <c r="G206" s="5" t="s">
        <v>11</v>
      </c>
      <c r="H206" t="s">
        <v>165</v>
      </c>
    </row>
    <row r="207" spans="1:8" outlineLevel="1" x14ac:dyDescent="0.25">
      <c r="A207" s="1"/>
      <c r="B207" t="s">
        <v>89</v>
      </c>
      <c r="C207" s="14">
        <v>44975</v>
      </c>
      <c r="D207" s="5" t="s">
        <v>26</v>
      </c>
      <c r="E207" s="5" t="s">
        <v>30</v>
      </c>
      <c r="G207" s="5" t="s">
        <v>11</v>
      </c>
      <c r="H207" t="s">
        <v>166</v>
      </c>
    </row>
    <row r="208" spans="1:8" outlineLevel="1" x14ac:dyDescent="0.25">
      <c r="A208" s="1"/>
      <c r="B208" t="s">
        <v>90</v>
      </c>
      <c r="C208" s="14">
        <v>44975</v>
      </c>
      <c r="D208" s="5" t="s">
        <v>9</v>
      </c>
      <c r="E208" s="5" t="s">
        <v>30</v>
      </c>
      <c r="G208" s="5" t="s">
        <v>11</v>
      </c>
      <c r="H208" t="s">
        <v>166</v>
      </c>
    </row>
    <row r="209" spans="1:8" outlineLevel="1" x14ac:dyDescent="0.25">
      <c r="A209" s="1"/>
      <c r="B209" t="s">
        <v>91</v>
      </c>
      <c r="C209" s="14">
        <v>44976</v>
      </c>
      <c r="D209" s="5" t="s">
        <v>9</v>
      </c>
      <c r="E209" s="5" t="s">
        <v>30</v>
      </c>
      <c r="F209" t="str">
        <f>B208</f>
        <v>Research examples of risk analysis documents</v>
      </c>
      <c r="G209" s="5" t="s">
        <v>11</v>
      </c>
      <c r="H209" t="s">
        <v>167</v>
      </c>
    </row>
    <row r="210" spans="1:8" outlineLevel="1" x14ac:dyDescent="0.25">
      <c r="A210" s="1"/>
      <c r="B210" t="s">
        <v>92</v>
      </c>
      <c r="C210" s="14">
        <v>44978</v>
      </c>
      <c r="D210" s="5" t="s">
        <v>9</v>
      </c>
      <c r="E210" s="5" t="s">
        <v>30</v>
      </c>
      <c r="F210" t="str">
        <f>B209</f>
        <v>Create a document with a table with the risk, probability, severity and resolve</v>
      </c>
      <c r="G210" s="5" t="s">
        <v>11</v>
      </c>
      <c r="H210" t="s">
        <v>168</v>
      </c>
    </row>
    <row r="211" spans="1:8" outlineLevel="1" x14ac:dyDescent="0.25">
      <c r="A211" s="1"/>
      <c r="B211" t="s">
        <v>93</v>
      </c>
      <c r="C211" s="14">
        <v>44980</v>
      </c>
      <c r="D211" s="5" t="s">
        <v>9</v>
      </c>
      <c r="E211" s="5" t="s">
        <v>30</v>
      </c>
      <c r="F211" t="str">
        <f>B210</f>
        <v>List possible risks that could happen in the project</v>
      </c>
      <c r="G211" s="5" t="s">
        <v>11</v>
      </c>
      <c r="H211" t="s">
        <v>169</v>
      </c>
    </row>
    <row r="212" spans="1:8" ht="30" outlineLevel="1" x14ac:dyDescent="0.25">
      <c r="A212" s="1"/>
      <c r="B212" s="41" t="s">
        <v>94</v>
      </c>
      <c r="C212" s="14">
        <v>44982</v>
      </c>
      <c r="D212" s="5" t="s">
        <v>9</v>
      </c>
      <c r="E212" s="5" t="s">
        <v>30</v>
      </c>
      <c r="F212" s="12" t="str">
        <f>B211&amp;" AND " &amp;B210</f>
        <v>Judge the probabilities of all risks AND List possible risks that could happen in the project</v>
      </c>
      <c r="G212" s="5" t="s">
        <v>11</v>
      </c>
      <c r="H212" s="15" t="s">
        <v>170</v>
      </c>
    </row>
    <row r="213" spans="1:8" outlineLevel="1" x14ac:dyDescent="0.25">
      <c r="A213" s="1"/>
      <c r="B213" t="s">
        <v>95</v>
      </c>
      <c r="C213" s="14">
        <v>44984</v>
      </c>
      <c r="D213" s="5" t="s">
        <v>9</v>
      </c>
      <c r="E213" s="5" t="s">
        <v>30</v>
      </c>
      <c r="F213" t="str">
        <f>B210</f>
        <v>List possible risks that could happen in the project</v>
      </c>
      <c r="G213" s="5" t="s">
        <v>11</v>
      </c>
      <c r="H213" t="s">
        <v>171</v>
      </c>
    </row>
    <row r="214" spans="1:8" outlineLevel="1" x14ac:dyDescent="0.25">
      <c r="A214" s="1"/>
      <c r="B214" t="s">
        <v>239</v>
      </c>
      <c r="C214" s="14">
        <v>45051</v>
      </c>
      <c r="D214" s="5" t="s">
        <v>9</v>
      </c>
      <c r="E214" s="5" t="s">
        <v>30</v>
      </c>
      <c r="G214" s="5" t="s">
        <v>11</v>
      </c>
      <c r="H214" t="s">
        <v>242</v>
      </c>
    </row>
    <row r="215" spans="1:8" outlineLevel="1" x14ac:dyDescent="0.25">
      <c r="A215" s="1"/>
      <c r="B215" t="s">
        <v>253</v>
      </c>
      <c r="C215" s="14">
        <v>45051</v>
      </c>
      <c r="D215" s="5" t="s">
        <v>9</v>
      </c>
      <c r="E215" s="5" t="s">
        <v>30</v>
      </c>
      <c r="G215" s="5" t="s">
        <v>33</v>
      </c>
      <c r="H215" t="s">
        <v>243</v>
      </c>
    </row>
    <row r="216" spans="1:8" outlineLevel="1" x14ac:dyDescent="0.25">
      <c r="A216" s="1"/>
      <c r="B216" t="s">
        <v>240</v>
      </c>
      <c r="C216" s="14">
        <v>45052</v>
      </c>
      <c r="D216" s="5" t="s">
        <v>9</v>
      </c>
      <c r="E216" s="5" t="s">
        <v>30</v>
      </c>
      <c r="G216" s="5" t="s">
        <v>33</v>
      </c>
      <c r="H216" t="s">
        <v>244</v>
      </c>
    </row>
    <row r="217" spans="1:8" outlineLevel="1" x14ac:dyDescent="0.25">
      <c r="A217" s="1"/>
      <c r="B217" t="s">
        <v>241</v>
      </c>
      <c r="C217" s="14">
        <v>45052</v>
      </c>
      <c r="D217" s="5" t="s">
        <v>17</v>
      </c>
      <c r="E217" s="5" t="s">
        <v>30</v>
      </c>
      <c r="F217" t="s">
        <v>240</v>
      </c>
      <c r="G217" s="5" t="s">
        <v>33</v>
      </c>
      <c r="H217" t="s">
        <v>245</v>
      </c>
    </row>
    <row r="218" spans="1:8" outlineLevel="1" x14ac:dyDescent="0.25">
      <c r="A218" s="1"/>
      <c r="B218" t="s">
        <v>156</v>
      </c>
      <c r="C218" s="14">
        <v>45054</v>
      </c>
      <c r="D218" s="5" t="s">
        <v>26</v>
      </c>
      <c r="E218" s="5" t="s">
        <v>30</v>
      </c>
      <c r="G218" s="5" t="s">
        <v>35</v>
      </c>
      <c r="H218" t="s">
        <v>254</v>
      </c>
    </row>
    <row r="219" spans="1:8" x14ac:dyDescent="0.25">
      <c r="A219" s="1"/>
    </row>
    <row r="220" spans="1:8" x14ac:dyDescent="0.25">
      <c r="A220" s="1"/>
    </row>
    <row r="221" spans="1:8" x14ac:dyDescent="0.25">
      <c r="A221" s="1"/>
    </row>
    <row r="222" spans="1:8" x14ac:dyDescent="0.25">
      <c r="A222" s="1"/>
    </row>
    <row r="223" spans="1:8" x14ac:dyDescent="0.25">
      <c r="A223" s="1"/>
    </row>
    <row r="224" spans="1:8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</sheetData>
  <phoneticPr fontId="8" type="noConversion"/>
  <conditionalFormatting sqref="G8:G218">
    <cfRule type="containsText" dxfId="58" priority="7" operator="containsText" text="DONE">
      <formula>NOT(ISERROR(SEARCH("DONE",G8)))</formula>
    </cfRule>
  </conditionalFormatting>
  <conditionalFormatting sqref="G8:G218">
    <cfRule type="containsText" dxfId="57" priority="6" operator="containsText" text="IN PROGRESS">
      <formula>NOT(ISERROR(SEARCH("IN PROGRESS",G8)))</formula>
    </cfRule>
  </conditionalFormatting>
  <conditionalFormatting sqref="G8:G218">
    <cfRule type="containsText" dxfId="56" priority="5" operator="containsText" text="TO BE DONE">
      <formula>NOT(ISERROR(SEARCH("TO BE DONE",G8)))</formula>
    </cfRule>
  </conditionalFormatting>
  <conditionalFormatting sqref="G8:G218">
    <cfRule type="containsText" dxfId="55" priority="4" operator="containsText" text="STUCK">
      <formula>NOT(ISERROR(SEARCH("STUCK",G8)))</formula>
    </cfRule>
  </conditionalFormatting>
  <conditionalFormatting sqref="D8:D218">
    <cfRule type="containsText" dxfId="54" priority="1" operator="containsText" text="LOW">
      <formula>NOT(ISERROR(SEARCH("LOW",D8)))</formula>
    </cfRule>
    <cfRule type="containsText" dxfId="53" priority="2" operator="containsText" text="MEDIUM">
      <formula>NOT(ISERROR(SEARCH("MEDIUM",D8)))</formula>
    </cfRule>
    <cfRule type="containsText" dxfId="52" priority="3" operator="containsText" text="HIGH">
      <formula>NOT(ISERROR(SEARCH("HIGH",D8)))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322D4D7-7297-42B8-89FF-52DB500CA6FA}">
          <x14:formula1>
            <xm:f>KEY!$F$3:$F$7</xm:f>
          </x14:formula1>
          <xm:sqref>E152:F152 E153:E218 E8:E151</xm:sqref>
        </x14:dataValidation>
        <x14:dataValidation type="list" allowBlank="1" showInputMessage="1" showErrorMessage="1" xr:uid="{33413016-DDC6-4280-850E-7684C9F86479}">
          <x14:formula1>
            <xm:f>KEY!$B$3:$B$6</xm:f>
          </x14:formula1>
          <xm:sqref>G8:G218</xm:sqref>
        </x14:dataValidation>
        <x14:dataValidation type="list" allowBlank="1" showInputMessage="1" showErrorMessage="1" xr:uid="{0E844378-EAE7-4437-BF11-9D26166D87F3}">
          <x14:formula1>
            <xm:f>KEY!$D$3:$D$5</xm:f>
          </x14:formula1>
          <xm:sqref>D8:D218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D5B0-D38F-4449-9B68-494392A43BC1}">
  <sheetPr codeName="Sheet2"/>
  <dimension ref="A1:FJ241"/>
  <sheetViews>
    <sheetView topLeftCell="A139" zoomScaleNormal="100" workbookViewId="0">
      <selection activeCell="B15" sqref="B15"/>
    </sheetView>
  </sheetViews>
  <sheetFormatPr defaultRowHeight="15" outlineLevelRow="1" x14ac:dyDescent="0.25"/>
  <cols>
    <col min="2" max="2" width="70.42578125" customWidth="1"/>
    <col min="3" max="3" width="17.140625" customWidth="1"/>
    <col min="4" max="4" width="23.85546875" customWidth="1"/>
    <col min="5" max="5" width="15.28515625" customWidth="1"/>
    <col min="6" max="6" width="9.140625" customWidth="1"/>
    <col min="7" max="53" width="2.42578125" customWidth="1"/>
    <col min="54" max="54" width="2.140625" customWidth="1"/>
    <col min="55" max="156" width="2.42578125" customWidth="1"/>
  </cols>
  <sheetData>
    <row r="1" spans="1:15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</row>
    <row r="2" spans="1:15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</row>
    <row r="3" spans="1:156" ht="26.25" x14ac:dyDescent="0.4">
      <c r="A3" s="1"/>
      <c r="B3" s="24" t="s">
        <v>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</row>
    <row r="4" spans="1:15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</row>
    <row r="5" spans="1:156" ht="15.75" x14ac:dyDescent="0.25">
      <c r="A5" s="1"/>
      <c r="B5" s="1"/>
      <c r="C5" s="1"/>
      <c r="D5" s="1"/>
      <c r="E5" s="1"/>
      <c r="F5" s="27"/>
      <c r="G5" s="1"/>
      <c r="H5" s="32"/>
      <c r="I5" s="32" t="s">
        <v>55</v>
      </c>
      <c r="J5" s="32"/>
      <c r="K5" s="2"/>
      <c r="L5" s="1"/>
      <c r="M5" s="27"/>
      <c r="N5" s="1"/>
      <c r="O5" s="1"/>
      <c r="P5" s="2" t="s">
        <v>56</v>
      </c>
      <c r="Q5" s="2"/>
      <c r="R5" s="2"/>
      <c r="S5" s="1"/>
      <c r="T5" s="27"/>
      <c r="U5" s="1"/>
      <c r="V5" s="32"/>
      <c r="W5" s="32" t="s">
        <v>96</v>
      </c>
      <c r="X5" s="32"/>
      <c r="Y5" s="2"/>
      <c r="Z5" s="1"/>
      <c r="AA5" s="27"/>
      <c r="AB5" s="1"/>
      <c r="AC5" s="1"/>
      <c r="AD5" s="2" t="s">
        <v>104</v>
      </c>
      <c r="AE5" s="2"/>
      <c r="AF5" s="2"/>
      <c r="AG5" s="1"/>
      <c r="AH5" s="27"/>
      <c r="AI5" s="1"/>
      <c r="AJ5" s="32"/>
      <c r="AK5" s="32" t="s">
        <v>111</v>
      </c>
      <c r="AL5" s="32"/>
      <c r="AM5" s="2"/>
      <c r="AN5" s="1"/>
      <c r="AO5" s="27"/>
      <c r="AP5" s="1"/>
      <c r="AQ5" s="32"/>
      <c r="AR5" s="32" t="s">
        <v>112</v>
      </c>
      <c r="AS5" s="32"/>
      <c r="AT5" s="2"/>
      <c r="AU5" s="1"/>
      <c r="AV5" s="27"/>
      <c r="AW5" s="1"/>
      <c r="AX5" s="32"/>
      <c r="AY5" s="32" t="s">
        <v>117</v>
      </c>
      <c r="AZ5" s="32"/>
      <c r="BA5" s="2"/>
      <c r="BB5" s="1"/>
      <c r="BC5" s="27"/>
      <c r="BD5" s="1"/>
      <c r="BE5" s="32"/>
      <c r="BF5" s="32" t="s">
        <v>118</v>
      </c>
      <c r="BG5" s="32"/>
      <c r="BH5" s="2"/>
      <c r="BI5" s="1"/>
      <c r="BJ5" s="27"/>
      <c r="BK5" s="1"/>
      <c r="BL5" s="32"/>
      <c r="BM5" s="32" t="s">
        <v>119</v>
      </c>
      <c r="BN5" s="32"/>
      <c r="BO5" s="2"/>
      <c r="BP5" s="1"/>
      <c r="BQ5" s="27"/>
      <c r="BR5" s="1"/>
      <c r="BS5" s="32"/>
      <c r="BT5" s="32" t="s">
        <v>120</v>
      </c>
      <c r="BU5" s="32"/>
      <c r="BV5" s="2"/>
      <c r="BW5" s="1"/>
      <c r="BX5" s="27"/>
      <c r="BY5" s="1"/>
      <c r="BZ5" s="32"/>
      <c r="CA5" s="32" t="s">
        <v>121</v>
      </c>
      <c r="CB5" s="32"/>
      <c r="CC5" s="2"/>
      <c r="CD5" s="1"/>
      <c r="CE5" s="27"/>
      <c r="CF5" s="1"/>
      <c r="CG5" s="32"/>
      <c r="CH5" s="32" t="s">
        <v>122</v>
      </c>
      <c r="CI5" s="32"/>
      <c r="CJ5" s="2"/>
      <c r="CK5" s="1"/>
      <c r="CL5" s="27"/>
      <c r="CM5" s="1"/>
      <c r="CN5" s="32"/>
      <c r="CO5" s="32" t="s">
        <v>123</v>
      </c>
      <c r="CP5" s="32"/>
      <c r="CQ5" s="2"/>
      <c r="CR5" s="1"/>
      <c r="CS5" s="27"/>
      <c r="CT5" s="1"/>
      <c r="CU5" s="32"/>
      <c r="CV5" s="32" t="s">
        <v>132</v>
      </c>
      <c r="CW5" s="32"/>
      <c r="CX5" s="2"/>
      <c r="CY5" s="1"/>
      <c r="CZ5" s="1"/>
      <c r="DA5" s="1"/>
      <c r="DB5" s="32"/>
      <c r="DC5" s="32"/>
      <c r="DD5" s="32"/>
      <c r="DE5" s="2"/>
      <c r="DF5" s="1"/>
      <c r="DG5" s="1"/>
      <c r="DH5" s="1"/>
      <c r="DI5" s="32"/>
      <c r="DJ5" s="32"/>
      <c r="DK5" s="32"/>
      <c r="DL5" s="2"/>
      <c r="DM5" s="1"/>
      <c r="DN5" s="1"/>
      <c r="DO5" s="1"/>
      <c r="DP5" s="32"/>
      <c r="DQ5" s="32"/>
      <c r="DR5" s="32"/>
      <c r="DS5" s="2"/>
      <c r="DT5" s="1"/>
      <c r="DU5" s="1"/>
      <c r="DV5" s="1"/>
      <c r="DW5" s="32"/>
      <c r="DX5" s="32"/>
      <c r="DY5" s="32"/>
      <c r="DZ5" s="2"/>
      <c r="EA5" s="1"/>
      <c r="EB5" s="1"/>
      <c r="EC5" s="1"/>
      <c r="ED5" s="32"/>
      <c r="EE5" s="32"/>
      <c r="EF5" s="32"/>
      <c r="EG5" s="2"/>
      <c r="EH5" s="1"/>
      <c r="EI5" s="1"/>
      <c r="EJ5" s="1"/>
      <c r="EK5" s="32"/>
      <c r="EL5" s="32"/>
      <c r="EM5" s="32"/>
      <c r="EN5" s="2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</row>
    <row r="6" spans="1:156" x14ac:dyDescent="0.25">
      <c r="A6" s="1"/>
      <c r="B6" s="25"/>
      <c r="C6" s="26"/>
      <c r="D6" s="26"/>
      <c r="E6" s="26"/>
      <c r="F6" s="28"/>
      <c r="G6" s="19"/>
      <c r="H6" s="1"/>
      <c r="I6" s="19"/>
      <c r="J6" s="19" t="s">
        <v>113</v>
      </c>
      <c r="K6" s="19"/>
      <c r="L6" s="19"/>
      <c r="M6" s="29"/>
      <c r="N6" s="19"/>
      <c r="O6" s="19"/>
      <c r="P6" s="19"/>
      <c r="Q6" s="19" t="s">
        <v>114</v>
      </c>
      <c r="R6" s="19"/>
      <c r="S6" s="1"/>
      <c r="T6" s="27"/>
      <c r="U6" s="19"/>
      <c r="V6" s="1"/>
      <c r="W6" s="19"/>
      <c r="X6" s="19" t="s">
        <v>115</v>
      </c>
      <c r="Y6" s="19"/>
      <c r="Z6" s="19"/>
      <c r="AA6" s="29"/>
      <c r="AB6" s="19"/>
      <c r="AC6" s="19"/>
      <c r="AD6" s="19"/>
      <c r="AE6" s="19" t="s">
        <v>116</v>
      </c>
      <c r="AF6" s="19"/>
      <c r="AG6" s="1"/>
      <c r="AH6" s="27"/>
      <c r="AI6" s="19"/>
      <c r="AJ6" s="1"/>
      <c r="AK6" s="19"/>
      <c r="AL6" s="19" t="s">
        <v>124</v>
      </c>
      <c r="AM6" s="19"/>
      <c r="AN6" s="19"/>
      <c r="AO6" s="29"/>
      <c r="AP6" s="19"/>
      <c r="AQ6" s="1"/>
      <c r="AR6" s="19"/>
      <c r="AS6" s="19" t="s">
        <v>125</v>
      </c>
      <c r="AT6" s="19"/>
      <c r="AU6" s="19"/>
      <c r="AV6" s="29"/>
      <c r="AW6" s="19"/>
      <c r="AX6" s="1"/>
      <c r="AY6" s="19"/>
      <c r="AZ6" s="19" t="s">
        <v>126</v>
      </c>
      <c r="BA6" s="19"/>
      <c r="BB6" s="19"/>
      <c r="BC6" s="29"/>
      <c r="BD6" s="19"/>
      <c r="BE6" s="1"/>
      <c r="BF6" s="19"/>
      <c r="BG6" s="19" t="s">
        <v>127</v>
      </c>
      <c r="BH6" s="19"/>
      <c r="BI6" s="19"/>
      <c r="BJ6" s="29"/>
      <c r="BK6" s="19"/>
      <c r="BL6" s="1"/>
      <c r="BM6" s="19"/>
      <c r="BN6" s="19" t="s">
        <v>128</v>
      </c>
      <c r="BO6" s="19"/>
      <c r="BP6" s="19"/>
      <c r="BQ6" s="29"/>
      <c r="BR6" s="19"/>
      <c r="BS6" s="1"/>
      <c r="BT6" s="19"/>
      <c r="BU6" s="19" t="s">
        <v>129</v>
      </c>
      <c r="BV6" s="19"/>
      <c r="BW6" s="19"/>
      <c r="BX6" s="29"/>
      <c r="BY6" s="19"/>
      <c r="BZ6" s="1"/>
      <c r="CA6" s="19"/>
      <c r="CB6" s="19" t="s">
        <v>130</v>
      </c>
      <c r="CC6" s="19"/>
      <c r="CD6" s="19"/>
      <c r="CE6" s="29"/>
      <c r="CF6" s="19"/>
      <c r="CG6" s="1"/>
      <c r="CH6" s="19"/>
      <c r="CI6" s="19" t="s">
        <v>131</v>
      </c>
      <c r="CJ6" s="19"/>
      <c r="CK6" s="19"/>
      <c r="CL6" s="29"/>
      <c r="CM6" s="19"/>
      <c r="CN6" s="1"/>
      <c r="CO6" s="19"/>
      <c r="CP6" s="19" t="s">
        <v>133</v>
      </c>
      <c r="CQ6" s="19"/>
      <c r="CR6" s="19"/>
      <c r="CS6" s="29"/>
      <c r="CT6" s="19"/>
      <c r="CU6" s="1"/>
      <c r="CV6" s="19"/>
      <c r="CW6" s="19" t="s">
        <v>134</v>
      </c>
      <c r="CX6" s="19"/>
      <c r="CY6" s="19"/>
      <c r="CZ6" s="19"/>
      <c r="DA6" s="19"/>
      <c r="DB6" s="1"/>
      <c r="DC6" s="19"/>
      <c r="DD6" s="19"/>
      <c r="DE6" s="19"/>
      <c r="DF6" s="19"/>
      <c r="DG6" s="19"/>
      <c r="DH6" s="19"/>
      <c r="DI6" s="1"/>
      <c r="DJ6" s="19"/>
      <c r="DK6" s="19"/>
      <c r="DL6" s="19"/>
      <c r="DM6" s="19"/>
      <c r="DN6" s="19"/>
      <c r="DO6" s="19"/>
      <c r="DP6" s="1"/>
      <c r="DQ6" s="19"/>
      <c r="DR6" s="19"/>
      <c r="DS6" s="19"/>
      <c r="DT6" s="19"/>
      <c r="DU6" s="19"/>
      <c r="DV6" s="19"/>
      <c r="DW6" s="1"/>
      <c r="DX6" s="19"/>
      <c r="DY6" s="19"/>
      <c r="DZ6" s="19"/>
      <c r="EA6" s="19"/>
      <c r="EB6" s="19"/>
      <c r="EC6" s="19"/>
      <c r="ED6" s="1"/>
      <c r="EE6" s="19"/>
      <c r="EF6" s="19"/>
      <c r="EG6" s="19"/>
      <c r="EH6" s="19"/>
      <c r="EI6" s="19"/>
      <c r="EJ6" s="19"/>
      <c r="EK6" s="1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</row>
    <row r="7" spans="1:156" x14ac:dyDescent="0.25">
      <c r="A7" s="1"/>
      <c r="B7" s="1"/>
      <c r="C7" s="1"/>
      <c r="D7" s="1"/>
      <c r="E7" s="1"/>
      <c r="F7" s="27"/>
      <c r="G7" s="20" t="s">
        <v>57</v>
      </c>
      <c r="H7" s="20" t="s">
        <v>58</v>
      </c>
      <c r="I7" s="20" t="s">
        <v>59</v>
      </c>
      <c r="J7" s="20" t="s">
        <v>60</v>
      </c>
      <c r="K7" s="20" t="s">
        <v>61</v>
      </c>
      <c r="L7" s="20" t="s">
        <v>62</v>
      </c>
      <c r="M7" s="20" t="s">
        <v>63</v>
      </c>
      <c r="N7" s="20" t="s">
        <v>64</v>
      </c>
      <c r="O7" s="20" t="s">
        <v>65</v>
      </c>
      <c r="P7" s="20" t="s">
        <v>66</v>
      </c>
      <c r="Q7" s="20" t="s">
        <v>67</v>
      </c>
      <c r="R7" s="20" t="s">
        <v>68</v>
      </c>
      <c r="S7" s="20" t="s">
        <v>69</v>
      </c>
      <c r="T7" s="20" t="s">
        <v>70</v>
      </c>
      <c r="U7" s="20" t="s">
        <v>71</v>
      </c>
      <c r="V7" s="20" t="s">
        <v>72</v>
      </c>
      <c r="W7" s="20" t="s">
        <v>73</v>
      </c>
      <c r="X7" s="20" t="s">
        <v>74</v>
      </c>
      <c r="Y7" s="20" t="s">
        <v>97</v>
      </c>
      <c r="Z7" s="20" t="s">
        <v>98</v>
      </c>
      <c r="AA7" s="20" t="s">
        <v>99</v>
      </c>
      <c r="AB7" s="20" t="s">
        <v>100</v>
      </c>
      <c r="AC7" s="20" t="s">
        <v>101</v>
      </c>
      <c r="AD7" s="20" t="s">
        <v>102</v>
      </c>
      <c r="AE7" s="20" t="s">
        <v>103</v>
      </c>
      <c r="AF7" s="20" t="s">
        <v>105</v>
      </c>
      <c r="AG7" s="20" t="s">
        <v>106</v>
      </c>
      <c r="AH7" s="20" t="s">
        <v>107</v>
      </c>
      <c r="AI7" s="20" t="s">
        <v>57</v>
      </c>
      <c r="AJ7" s="20" t="s">
        <v>58</v>
      </c>
      <c r="AK7" s="20" t="s">
        <v>59</v>
      </c>
      <c r="AL7" s="20" t="s">
        <v>60</v>
      </c>
      <c r="AM7" s="20" t="s">
        <v>61</v>
      </c>
      <c r="AN7" s="20" t="s">
        <v>62</v>
      </c>
      <c r="AO7" s="20" t="s">
        <v>63</v>
      </c>
      <c r="AP7" s="20" t="s">
        <v>64</v>
      </c>
      <c r="AQ7" s="20" t="s">
        <v>65</v>
      </c>
      <c r="AR7" s="20" t="s">
        <v>66</v>
      </c>
      <c r="AS7" s="20" t="s">
        <v>67</v>
      </c>
      <c r="AT7" s="20" t="s">
        <v>68</v>
      </c>
      <c r="AU7" s="20" t="s">
        <v>69</v>
      </c>
      <c r="AV7" s="20" t="s">
        <v>70</v>
      </c>
      <c r="AW7" s="20" t="s">
        <v>71</v>
      </c>
      <c r="AX7" s="20" t="s">
        <v>72</v>
      </c>
      <c r="AY7" s="20" t="s">
        <v>73</v>
      </c>
      <c r="AZ7" s="20" t="s">
        <v>74</v>
      </c>
      <c r="BA7" s="20" t="s">
        <v>97</v>
      </c>
      <c r="BB7" s="20" t="s">
        <v>98</v>
      </c>
      <c r="BC7" s="20" t="s">
        <v>99</v>
      </c>
      <c r="BD7" s="20" t="s">
        <v>100</v>
      </c>
      <c r="BE7" s="20" t="s">
        <v>101</v>
      </c>
      <c r="BF7" s="20" t="s">
        <v>102</v>
      </c>
      <c r="BG7" s="20" t="s">
        <v>103</v>
      </c>
      <c r="BH7" s="20" t="s">
        <v>105</v>
      </c>
      <c r="BI7" s="20" t="s">
        <v>106</v>
      </c>
      <c r="BJ7" s="20" t="s">
        <v>107</v>
      </c>
      <c r="BK7" s="20" t="s">
        <v>108</v>
      </c>
      <c r="BL7" s="20" t="s">
        <v>109</v>
      </c>
      <c r="BM7" s="20" t="s">
        <v>110</v>
      </c>
      <c r="BN7" s="20" t="s">
        <v>57</v>
      </c>
      <c r="BO7" s="20" t="s">
        <v>58</v>
      </c>
      <c r="BP7" s="20" t="s">
        <v>59</v>
      </c>
      <c r="BQ7" s="20" t="s">
        <v>60</v>
      </c>
      <c r="BR7" s="20" t="s">
        <v>61</v>
      </c>
      <c r="BS7" s="20" t="s">
        <v>62</v>
      </c>
      <c r="BT7" s="20" t="s">
        <v>63</v>
      </c>
      <c r="BU7" s="20" t="s">
        <v>64</v>
      </c>
      <c r="BV7" s="20" t="s">
        <v>65</v>
      </c>
      <c r="BW7" s="20" t="s">
        <v>66</v>
      </c>
      <c r="BX7" s="20" t="s">
        <v>67</v>
      </c>
      <c r="BY7" s="20" t="s">
        <v>68</v>
      </c>
      <c r="BZ7" s="20" t="s">
        <v>69</v>
      </c>
      <c r="CA7" s="20" t="s">
        <v>70</v>
      </c>
      <c r="CB7" s="20" t="s">
        <v>71</v>
      </c>
      <c r="CC7" s="20" t="s">
        <v>72</v>
      </c>
      <c r="CD7" s="20" t="s">
        <v>73</v>
      </c>
      <c r="CE7" s="20" t="s">
        <v>74</v>
      </c>
      <c r="CF7" s="20" t="s">
        <v>97</v>
      </c>
      <c r="CG7" s="20" t="s">
        <v>98</v>
      </c>
      <c r="CH7" s="20" t="s">
        <v>99</v>
      </c>
      <c r="CI7" s="20" t="s">
        <v>100</v>
      </c>
      <c r="CJ7" s="20" t="s">
        <v>101</v>
      </c>
      <c r="CK7" s="20" t="s">
        <v>102</v>
      </c>
      <c r="CL7" s="20" t="s">
        <v>103</v>
      </c>
      <c r="CM7" s="20" t="s">
        <v>105</v>
      </c>
      <c r="CN7" s="20" t="s">
        <v>106</v>
      </c>
      <c r="CO7" s="20" t="s">
        <v>107</v>
      </c>
      <c r="CP7" s="20" t="s">
        <v>108</v>
      </c>
      <c r="CQ7" s="20" t="s">
        <v>109</v>
      </c>
      <c r="CR7" s="20" t="s">
        <v>57</v>
      </c>
      <c r="CS7" s="20" t="s">
        <v>58</v>
      </c>
      <c r="CT7" s="20" t="s">
        <v>59</v>
      </c>
      <c r="CU7" s="20" t="s">
        <v>60</v>
      </c>
      <c r="CV7" s="20" t="s">
        <v>61</v>
      </c>
      <c r="CW7" s="20" t="s">
        <v>62</v>
      </c>
      <c r="CX7" s="20" t="s">
        <v>63</v>
      </c>
      <c r="CY7" s="20" t="s">
        <v>64</v>
      </c>
      <c r="CZ7" s="37" t="s">
        <v>65</v>
      </c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</row>
    <row r="8" spans="1:156" ht="15.75" thickBot="1" x14ac:dyDescent="0.3">
      <c r="A8" s="1"/>
      <c r="B8" s="1"/>
      <c r="C8" s="1"/>
      <c r="D8" s="1"/>
      <c r="E8" s="1"/>
      <c r="F8" s="27"/>
      <c r="G8" s="21" t="s">
        <v>77</v>
      </c>
      <c r="H8" s="22" t="s">
        <v>76</v>
      </c>
      <c r="I8" s="22" t="s">
        <v>78</v>
      </c>
      <c r="J8" s="22" t="s">
        <v>79</v>
      </c>
      <c r="K8" s="22" t="s">
        <v>79</v>
      </c>
      <c r="L8" s="22" t="s">
        <v>75</v>
      </c>
      <c r="M8" s="23" t="s">
        <v>76</v>
      </c>
      <c r="N8" s="21" t="s">
        <v>77</v>
      </c>
      <c r="O8" s="22" t="s">
        <v>76</v>
      </c>
      <c r="P8" s="22" t="s">
        <v>78</v>
      </c>
      <c r="Q8" s="22" t="s">
        <v>79</v>
      </c>
      <c r="R8" s="22" t="s">
        <v>79</v>
      </c>
      <c r="S8" s="30" t="s">
        <v>75</v>
      </c>
      <c r="T8" s="31" t="s">
        <v>76</v>
      </c>
      <c r="U8" s="21" t="s">
        <v>77</v>
      </c>
      <c r="V8" s="22" t="s">
        <v>76</v>
      </c>
      <c r="W8" s="22" t="s">
        <v>78</v>
      </c>
      <c r="X8" s="22" t="s">
        <v>79</v>
      </c>
      <c r="Y8" s="22" t="s">
        <v>79</v>
      </c>
      <c r="Z8" s="30" t="s">
        <v>75</v>
      </c>
      <c r="AA8" s="31" t="s">
        <v>76</v>
      </c>
      <c r="AB8" s="21" t="s">
        <v>77</v>
      </c>
      <c r="AC8" s="22" t="s">
        <v>76</v>
      </c>
      <c r="AD8" s="22" t="s">
        <v>78</v>
      </c>
      <c r="AE8" s="22" t="s">
        <v>79</v>
      </c>
      <c r="AF8" s="22" t="s">
        <v>79</v>
      </c>
      <c r="AG8" s="30" t="s">
        <v>75</v>
      </c>
      <c r="AH8" s="31" t="s">
        <v>76</v>
      </c>
      <c r="AI8" s="21" t="s">
        <v>77</v>
      </c>
      <c r="AJ8" s="22" t="s">
        <v>76</v>
      </c>
      <c r="AK8" s="22" t="s">
        <v>78</v>
      </c>
      <c r="AL8" s="22" t="s">
        <v>79</v>
      </c>
      <c r="AM8" s="22" t="s">
        <v>79</v>
      </c>
      <c r="AN8" s="30" t="s">
        <v>75</v>
      </c>
      <c r="AO8" s="31" t="s">
        <v>76</v>
      </c>
      <c r="AP8" s="21" t="s">
        <v>77</v>
      </c>
      <c r="AQ8" s="22" t="s">
        <v>76</v>
      </c>
      <c r="AR8" s="22" t="s">
        <v>78</v>
      </c>
      <c r="AS8" s="22" t="s">
        <v>79</v>
      </c>
      <c r="AT8" s="22" t="s">
        <v>79</v>
      </c>
      <c r="AU8" s="30" t="s">
        <v>75</v>
      </c>
      <c r="AV8" s="31" t="s">
        <v>76</v>
      </c>
      <c r="AW8" s="21" t="s">
        <v>77</v>
      </c>
      <c r="AX8" s="22" t="s">
        <v>76</v>
      </c>
      <c r="AY8" s="22" t="s">
        <v>78</v>
      </c>
      <c r="AZ8" s="22" t="s">
        <v>79</v>
      </c>
      <c r="BA8" s="22" t="s">
        <v>79</v>
      </c>
      <c r="BB8" s="30" t="s">
        <v>75</v>
      </c>
      <c r="BC8" s="31" t="s">
        <v>76</v>
      </c>
      <c r="BD8" s="21" t="s">
        <v>77</v>
      </c>
      <c r="BE8" s="22" t="s">
        <v>76</v>
      </c>
      <c r="BF8" s="22" t="s">
        <v>78</v>
      </c>
      <c r="BG8" s="22" t="s">
        <v>79</v>
      </c>
      <c r="BH8" s="22" t="s">
        <v>79</v>
      </c>
      <c r="BI8" s="30" t="s">
        <v>75</v>
      </c>
      <c r="BJ8" s="31" t="s">
        <v>76</v>
      </c>
      <c r="BK8" s="21" t="s">
        <v>77</v>
      </c>
      <c r="BL8" s="22" t="s">
        <v>76</v>
      </c>
      <c r="BM8" s="22" t="s">
        <v>78</v>
      </c>
      <c r="BN8" s="22" t="s">
        <v>79</v>
      </c>
      <c r="BO8" s="22" t="s">
        <v>79</v>
      </c>
      <c r="BP8" s="30" t="s">
        <v>75</v>
      </c>
      <c r="BQ8" s="31" t="s">
        <v>76</v>
      </c>
      <c r="BR8" s="21" t="s">
        <v>77</v>
      </c>
      <c r="BS8" s="22" t="s">
        <v>76</v>
      </c>
      <c r="BT8" s="22" t="s">
        <v>78</v>
      </c>
      <c r="BU8" s="22" t="s">
        <v>79</v>
      </c>
      <c r="BV8" s="22" t="s">
        <v>79</v>
      </c>
      <c r="BW8" s="30" t="s">
        <v>75</v>
      </c>
      <c r="BX8" s="31" t="s">
        <v>76</v>
      </c>
      <c r="BY8" s="21" t="s">
        <v>77</v>
      </c>
      <c r="BZ8" s="22" t="s">
        <v>76</v>
      </c>
      <c r="CA8" s="22" t="s">
        <v>78</v>
      </c>
      <c r="CB8" s="22" t="s">
        <v>79</v>
      </c>
      <c r="CC8" s="22" t="s">
        <v>79</v>
      </c>
      <c r="CD8" s="30" t="s">
        <v>75</v>
      </c>
      <c r="CE8" s="31" t="s">
        <v>76</v>
      </c>
      <c r="CF8" s="21" t="s">
        <v>77</v>
      </c>
      <c r="CG8" s="22" t="s">
        <v>76</v>
      </c>
      <c r="CH8" s="22" t="s">
        <v>78</v>
      </c>
      <c r="CI8" s="22" t="s">
        <v>79</v>
      </c>
      <c r="CJ8" s="22" t="s">
        <v>79</v>
      </c>
      <c r="CK8" s="30" t="s">
        <v>75</v>
      </c>
      <c r="CL8" s="31" t="s">
        <v>76</v>
      </c>
      <c r="CM8" s="21" t="s">
        <v>77</v>
      </c>
      <c r="CN8" s="22" t="s">
        <v>76</v>
      </c>
      <c r="CO8" s="22" t="s">
        <v>78</v>
      </c>
      <c r="CP8" s="22" t="s">
        <v>79</v>
      </c>
      <c r="CQ8" s="22" t="s">
        <v>79</v>
      </c>
      <c r="CR8" s="30" t="s">
        <v>75</v>
      </c>
      <c r="CS8" s="31" t="s">
        <v>76</v>
      </c>
      <c r="CT8" s="21" t="s">
        <v>77</v>
      </c>
      <c r="CU8" s="22" t="s">
        <v>76</v>
      </c>
      <c r="CV8" s="22" t="s">
        <v>78</v>
      </c>
      <c r="CW8" s="22" t="s">
        <v>79</v>
      </c>
      <c r="CX8" s="22" t="s">
        <v>79</v>
      </c>
      <c r="CY8" s="30" t="s">
        <v>75</v>
      </c>
      <c r="CZ8" s="38" t="s">
        <v>76</v>
      </c>
      <c r="DA8" s="39"/>
      <c r="DB8" s="39"/>
      <c r="DC8" s="39"/>
      <c r="DD8" s="39"/>
      <c r="DE8" s="39"/>
      <c r="DF8" s="1"/>
      <c r="DG8" s="1"/>
      <c r="DH8" s="39"/>
      <c r="DI8" s="39"/>
      <c r="DJ8" s="39"/>
      <c r="DK8" s="39"/>
      <c r="DL8" s="39"/>
      <c r="DM8" s="1"/>
      <c r="DN8" s="1"/>
      <c r="DO8" s="39"/>
      <c r="DP8" s="39"/>
      <c r="DQ8" s="39"/>
      <c r="DR8" s="39"/>
      <c r="DS8" s="39"/>
      <c r="DT8" s="1"/>
      <c r="DU8" s="1"/>
      <c r="DV8" s="39"/>
      <c r="DW8" s="39"/>
      <c r="DX8" s="39"/>
      <c r="DY8" s="39"/>
      <c r="DZ8" s="39"/>
      <c r="EA8" s="1"/>
      <c r="EB8" s="1"/>
      <c r="EC8" s="39"/>
      <c r="ED8" s="39"/>
      <c r="EE8" s="39"/>
      <c r="EF8" s="39"/>
      <c r="EG8" s="39"/>
      <c r="EH8" s="1"/>
      <c r="EI8" s="1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</row>
    <row r="9" spans="1:156" ht="15.75" thickTop="1" x14ac:dyDescent="0.25">
      <c r="B9" s="6" t="s">
        <v>1</v>
      </c>
      <c r="C9" s="7" t="s">
        <v>80</v>
      </c>
      <c r="D9" s="7" t="s">
        <v>7</v>
      </c>
      <c r="E9" s="7" t="s">
        <v>6</v>
      </c>
      <c r="F9" s="7" t="s">
        <v>81</v>
      </c>
      <c r="G9" s="2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</row>
    <row r="10" spans="1:156" ht="42.75" customHeight="1" thickBot="1" x14ac:dyDescent="0.3">
      <c r="A10" s="1"/>
      <c r="B10" s="64" t="s">
        <v>8</v>
      </c>
      <c r="C10" s="43" t="s">
        <v>10</v>
      </c>
      <c r="D10" s="63" t="s">
        <v>12</v>
      </c>
      <c r="E10" s="39" t="s">
        <v>11</v>
      </c>
      <c r="F10" s="43">
        <f>17</f>
        <v>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</row>
    <row r="11" spans="1:156" ht="15.75" outlineLevel="1" thickBot="1" x14ac:dyDescent="0.3">
      <c r="A11" s="1"/>
      <c r="B11" s="1" t="s">
        <v>13</v>
      </c>
      <c r="C11" s="43" t="s">
        <v>10</v>
      </c>
      <c r="D11" s="63" t="s">
        <v>14</v>
      </c>
      <c r="E11" s="39" t="s">
        <v>11</v>
      </c>
      <c r="F11" s="43">
        <v>6</v>
      </c>
      <c r="G11" s="35"/>
      <c r="H11" s="35"/>
      <c r="I11" s="35"/>
      <c r="J11" s="35"/>
      <c r="K11" s="35"/>
      <c r="L11" s="3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</row>
    <row r="12" spans="1:156" ht="15.75" outlineLevel="1" thickBot="1" x14ac:dyDescent="0.3">
      <c r="A12" s="1"/>
      <c r="B12" s="1" t="s">
        <v>15</v>
      </c>
      <c r="C12" s="43" t="s">
        <v>10</v>
      </c>
      <c r="D12" s="63" t="s">
        <v>153</v>
      </c>
      <c r="E12" s="39" t="s">
        <v>11</v>
      </c>
      <c r="F12" s="43">
        <v>4</v>
      </c>
      <c r="G12" s="1"/>
      <c r="H12" s="1"/>
      <c r="I12" s="1"/>
      <c r="J12" s="1"/>
      <c r="K12" s="1"/>
      <c r="L12" s="34"/>
      <c r="M12" s="35"/>
      <c r="N12" s="35"/>
      <c r="O12" s="35"/>
      <c r="P12" s="36"/>
      <c r="Q12" s="4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</row>
    <row r="13" spans="1:156" ht="15.75" outlineLevel="1" thickBot="1" x14ac:dyDescent="0.3">
      <c r="A13" s="1"/>
      <c r="B13" s="1" t="s">
        <v>151</v>
      </c>
      <c r="C13" s="43" t="s">
        <v>30</v>
      </c>
      <c r="D13" s="63" t="s">
        <v>154</v>
      </c>
      <c r="E13" s="39" t="s">
        <v>11</v>
      </c>
      <c r="F13" s="43">
        <v>2</v>
      </c>
      <c r="G13" s="1"/>
      <c r="H13" s="1"/>
      <c r="I13" s="1"/>
      <c r="J13" s="1"/>
      <c r="K13" s="1"/>
      <c r="L13" s="1"/>
      <c r="M13" s="1"/>
      <c r="N13" s="1"/>
      <c r="O13" s="1"/>
      <c r="P13" s="34"/>
      <c r="Q13" s="35"/>
      <c r="R13" s="5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</row>
    <row r="14" spans="1:156" ht="15.75" outlineLevel="1" thickBot="1" x14ac:dyDescent="0.3">
      <c r="A14" s="1"/>
      <c r="B14" s="1" t="s">
        <v>152</v>
      </c>
      <c r="C14" s="43" t="s">
        <v>30</v>
      </c>
      <c r="D14" s="63" t="s">
        <v>154</v>
      </c>
      <c r="E14" s="39" t="s">
        <v>11</v>
      </c>
      <c r="F14" s="43">
        <v>2</v>
      </c>
      <c r="G14" s="1"/>
      <c r="H14" s="1"/>
      <c r="I14" s="1"/>
      <c r="J14" s="1"/>
      <c r="K14" s="1"/>
      <c r="L14" s="1"/>
      <c r="M14" s="1"/>
      <c r="N14" s="1"/>
      <c r="O14" s="1"/>
      <c r="P14" s="34"/>
      <c r="Q14" s="35"/>
      <c r="R14" s="3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</row>
    <row r="15" spans="1:156" ht="15.75" outlineLevel="1" thickBot="1" x14ac:dyDescent="0.3">
      <c r="A15" s="1"/>
      <c r="B15" s="1" t="s">
        <v>16</v>
      </c>
      <c r="C15" s="43" t="s">
        <v>10</v>
      </c>
      <c r="D15" s="63" t="s">
        <v>18</v>
      </c>
      <c r="E15" s="39" t="s">
        <v>11</v>
      </c>
      <c r="F15" s="43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/>
      <c r="S15" s="3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</row>
    <row r="16" spans="1:156" ht="15.75" outlineLevel="1" thickBot="1" x14ac:dyDescent="0.3">
      <c r="A16" s="1"/>
      <c r="B16" s="1" t="s">
        <v>19</v>
      </c>
      <c r="C16" s="43" t="s">
        <v>30</v>
      </c>
      <c r="D16" s="63" t="s">
        <v>20</v>
      </c>
      <c r="E16" s="39" t="s">
        <v>11</v>
      </c>
      <c r="F16" s="43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34"/>
      <c r="T16" s="3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</row>
    <row r="17" spans="1:156" ht="15.75" outlineLevel="1" thickBot="1" x14ac:dyDescent="0.3">
      <c r="A17" s="1"/>
      <c r="B17" s="63" t="s">
        <v>21</v>
      </c>
      <c r="C17" s="43" t="s">
        <v>30</v>
      </c>
      <c r="D17" s="63" t="s">
        <v>22</v>
      </c>
      <c r="E17" s="39" t="s">
        <v>11</v>
      </c>
      <c r="F17" s="43"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34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</row>
    <row r="18" spans="1:156" ht="15.75" outlineLevel="1" thickBot="1" x14ac:dyDescent="0.3">
      <c r="A18" s="1"/>
      <c r="B18" s="1" t="s">
        <v>23</v>
      </c>
      <c r="C18" s="43" t="s">
        <v>30</v>
      </c>
      <c r="D18" s="63" t="s">
        <v>24</v>
      </c>
      <c r="E18" s="39" t="s">
        <v>11</v>
      </c>
      <c r="F18" s="43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4"/>
      <c r="V18" s="70"/>
      <c r="W18" s="4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</row>
    <row r="19" spans="1:156" ht="15.75" outlineLevel="1" thickBot="1" x14ac:dyDescent="0.3">
      <c r="A19" s="1"/>
      <c r="B19" s="1" t="s">
        <v>25</v>
      </c>
      <c r="C19" s="43" t="s">
        <v>10</v>
      </c>
      <c r="D19" s="63" t="s">
        <v>27</v>
      </c>
      <c r="E19" s="39" t="s">
        <v>11</v>
      </c>
      <c r="F19" s="43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4"/>
      <c r="W19" s="5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</row>
    <row r="20" spans="1:156" x14ac:dyDescent="0.25">
      <c r="A20" s="1"/>
      <c r="B20" s="1"/>
      <c r="C20" s="1"/>
      <c r="D20" s="4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</row>
    <row r="21" spans="1:156" ht="19.5" thickBot="1" x14ac:dyDescent="0.35">
      <c r="A21" s="1"/>
      <c r="B21" s="33" t="s">
        <v>28</v>
      </c>
      <c r="C21" s="43" t="s">
        <v>30</v>
      </c>
      <c r="D21" s="1" t="s">
        <v>159</v>
      </c>
      <c r="E21" s="43" t="s">
        <v>11</v>
      </c>
      <c r="F21" s="43">
        <v>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</row>
    <row r="22" spans="1:156" ht="15.75" thickBot="1" x14ac:dyDescent="0.3">
      <c r="A22" s="1"/>
      <c r="B22" s="1" t="s">
        <v>29</v>
      </c>
      <c r="C22" s="43" t="s">
        <v>30</v>
      </c>
      <c r="D22" s="1" t="s">
        <v>160</v>
      </c>
      <c r="E22" s="43" t="s">
        <v>11</v>
      </c>
      <c r="F22" s="43">
        <v>1</v>
      </c>
      <c r="G22" s="1"/>
      <c r="H22" s="1"/>
      <c r="I22" s="1"/>
      <c r="J22" s="1"/>
      <c r="K22" s="1"/>
      <c r="L22" s="1"/>
      <c r="M22" s="34"/>
      <c r="N22" s="3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</row>
    <row r="23" spans="1:156" ht="15.75" thickBot="1" x14ac:dyDescent="0.3">
      <c r="A23" s="1"/>
      <c r="B23" s="1" t="s">
        <v>31</v>
      </c>
      <c r="C23" s="43" t="s">
        <v>30</v>
      </c>
      <c r="D23" s="1" t="s">
        <v>161</v>
      </c>
      <c r="E23" s="43" t="s">
        <v>11</v>
      </c>
      <c r="F23" s="43">
        <v>3</v>
      </c>
      <c r="G23" s="1"/>
      <c r="H23" s="1"/>
      <c r="I23" s="1"/>
      <c r="J23" s="1"/>
      <c r="K23" s="1"/>
      <c r="L23" s="1"/>
      <c r="M23" s="1"/>
      <c r="N23" s="34"/>
      <c r="O23" s="35"/>
      <c r="P23" s="35"/>
      <c r="Q23" s="36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</row>
    <row r="24" spans="1:156" ht="15.75" outlineLevel="1" thickBot="1" x14ac:dyDescent="0.3">
      <c r="A24" s="1"/>
      <c r="B24" s="1" t="s">
        <v>155</v>
      </c>
      <c r="C24" s="43" t="s">
        <v>30</v>
      </c>
      <c r="D24" s="1" t="s">
        <v>157</v>
      </c>
      <c r="E24" s="43" t="s">
        <v>11</v>
      </c>
      <c r="F24" s="43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34"/>
      <c r="R24" s="35"/>
      <c r="S24" s="35"/>
      <c r="T24" s="36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</row>
    <row r="25" spans="1:156" ht="15.75" outlineLevel="1" thickBot="1" x14ac:dyDescent="0.3">
      <c r="A25" s="1"/>
      <c r="B25" s="1" t="s">
        <v>156</v>
      </c>
      <c r="C25" s="43" t="s">
        <v>30</v>
      </c>
      <c r="D25" s="1" t="s">
        <v>158</v>
      </c>
      <c r="E25" s="43" t="s">
        <v>11</v>
      </c>
      <c r="F25" s="43">
        <v>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52"/>
      <c r="U25" s="53"/>
      <c r="V25" s="54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</row>
    <row r="26" spans="1:156" x14ac:dyDescent="0.25">
      <c r="A26" s="1"/>
      <c r="B26" s="1"/>
      <c r="C26" s="1"/>
      <c r="D26" s="4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</row>
    <row r="27" spans="1:156" ht="18.75" x14ac:dyDescent="0.3">
      <c r="A27" s="1"/>
      <c r="B27" s="33"/>
      <c r="C27" s="43"/>
      <c r="D27" s="1"/>
      <c r="E27" s="39"/>
      <c r="F27" s="4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</row>
    <row r="28" spans="1:156" ht="19.5" customHeight="1" thickBot="1" x14ac:dyDescent="0.35">
      <c r="A28" s="1"/>
      <c r="B28" s="66" t="s">
        <v>84</v>
      </c>
      <c r="C28" s="39" t="s">
        <v>30</v>
      </c>
      <c r="D28" s="1" t="s">
        <v>255</v>
      </c>
      <c r="E28" s="5" t="s">
        <v>33</v>
      </c>
      <c r="F28" s="43">
        <f>SUM(F29:F44)</f>
        <v>30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</row>
    <row r="29" spans="1:156" ht="19.5" customHeight="1" outlineLevel="1" thickBot="1" x14ac:dyDescent="0.3">
      <c r="A29" s="1"/>
      <c r="B29" s="1" t="s">
        <v>85</v>
      </c>
      <c r="C29" s="39" t="s">
        <v>30</v>
      </c>
      <c r="D29" s="1" t="s">
        <v>162</v>
      </c>
      <c r="E29" s="5" t="s">
        <v>11</v>
      </c>
      <c r="F29" s="43">
        <v>1</v>
      </c>
      <c r="G29" s="1"/>
      <c r="H29" s="1"/>
      <c r="I29" s="1"/>
      <c r="J29" s="1"/>
      <c r="K29" s="1"/>
      <c r="L29" s="1"/>
      <c r="M29" s="4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</row>
    <row r="30" spans="1:156" ht="19.5" customHeight="1" outlineLevel="1" thickBot="1" x14ac:dyDescent="0.3">
      <c r="A30" s="1"/>
      <c r="B30" s="1" t="s">
        <v>86</v>
      </c>
      <c r="C30" s="39" t="s">
        <v>30</v>
      </c>
      <c r="D30" s="1" t="s">
        <v>162</v>
      </c>
      <c r="E30" s="5" t="s">
        <v>11</v>
      </c>
      <c r="F30" s="43">
        <v>1</v>
      </c>
      <c r="G30" s="1"/>
      <c r="H30" s="1"/>
      <c r="I30" s="1"/>
      <c r="J30" s="1"/>
      <c r="K30" s="1"/>
      <c r="L30" s="1"/>
      <c r="M30" s="5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</row>
    <row r="31" spans="1:156" ht="19.5" customHeight="1" outlineLevel="1" thickBot="1" x14ac:dyDescent="0.3">
      <c r="A31" s="1"/>
      <c r="B31" s="1" t="s">
        <v>87</v>
      </c>
      <c r="C31" s="39" t="s">
        <v>30</v>
      </c>
      <c r="D31" s="1" t="s">
        <v>163</v>
      </c>
      <c r="E31" s="5" t="s">
        <v>11</v>
      </c>
      <c r="F31" s="43">
        <v>3</v>
      </c>
      <c r="G31" s="1"/>
      <c r="H31" s="1"/>
      <c r="I31" s="1"/>
      <c r="J31" s="1"/>
      <c r="K31" s="1"/>
      <c r="L31" s="1"/>
      <c r="M31" s="34"/>
      <c r="N31" s="35"/>
      <c r="O31" s="35"/>
      <c r="P31" s="36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</row>
    <row r="32" spans="1:156" ht="19.5" customHeight="1" outlineLevel="1" thickBot="1" x14ac:dyDescent="0.3">
      <c r="A32" s="1"/>
      <c r="B32" s="1" t="s">
        <v>88</v>
      </c>
      <c r="C32" s="39" t="s">
        <v>30</v>
      </c>
      <c r="D32" s="1" t="s">
        <v>164</v>
      </c>
      <c r="E32" s="5" t="s">
        <v>11</v>
      </c>
      <c r="F32" s="43">
        <v>5</v>
      </c>
      <c r="G32" s="1"/>
      <c r="H32" s="1"/>
      <c r="I32" s="1"/>
      <c r="J32" s="1"/>
      <c r="K32" s="1"/>
      <c r="L32" s="1"/>
      <c r="M32" s="1"/>
      <c r="N32" s="1"/>
      <c r="O32" s="1"/>
      <c r="P32" s="34"/>
      <c r="Q32" s="35"/>
      <c r="R32" s="35"/>
      <c r="S32" s="35"/>
      <c r="T32" s="35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</row>
    <row r="33" spans="1:156" ht="19.5" customHeight="1" outlineLevel="1" thickBot="1" x14ac:dyDescent="0.3">
      <c r="A33" s="1"/>
      <c r="B33" s="1" t="s">
        <v>32</v>
      </c>
      <c r="C33" s="39" t="s">
        <v>30</v>
      </c>
      <c r="D33" s="1" t="s">
        <v>165</v>
      </c>
      <c r="E33" s="5" t="s">
        <v>11</v>
      </c>
      <c r="F33" s="43">
        <v>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4"/>
      <c r="V33" s="35"/>
      <c r="W33" s="36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</row>
    <row r="34" spans="1:156" ht="19.5" customHeight="1" outlineLevel="1" thickBot="1" x14ac:dyDescent="0.3">
      <c r="A34" s="1"/>
      <c r="B34" s="1" t="s">
        <v>89</v>
      </c>
      <c r="C34" s="39" t="s">
        <v>30</v>
      </c>
      <c r="D34" s="1" t="s">
        <v>166</v>
      </c>
      <c r="E34" s="5" t="s">
        <v>11</v>
      </c>
      <c r="F34" s="43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52"/>
      <c r="X34" s="54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</row>
    <row r="35" spans="1:156" ht="19.5" customHeight="1" outlineLevel="1" thickBot="1" x14ac:dyDescent="0.3">
      <c r="A35" s="1"/>
      <c r="B35" s="1" t="s">
        <v>90</v>
      </c>
      <c r="C35" s="39" t="s">
        <v>30</v>
      </c>
      <c r="D35" s="1" t="s">
        <v>166</v>
      </c>
      <c r="E35" s="5" t="s">
        <v>11</v>
      </c>
      <c r="F35" s="43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4"/>
      <c r="X35" s="36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</row>
    <row r="36" spans="1:156" ht="19.5" customHeight="1" outlineLevel="1" thickBot="1" x14ac:dyDescent="0.3">
      <c r="A36" s="1"/>
      <c r="B36" s="1" t="s">
        <v>91</v>
      </c>
      <c r="C36" s="39" t="s">
        <v>30</v>
      </c>
      <c r="D36" s="1" t="s">
        <v>167</v>
      </c>
      <c r="E36" s="5" t="s">
        <v>11</v>
      </c>
      <c r="F36" s="43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34"/>
      <c r="Y36" s="36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</row>
    <row r="37" spans="1:156" ht="19.5" customHeight="1" outlineLevel="1" thickBot="1" x14ac:dyDescent="0.3">
      <c r="A37" s="1"/>
      <c r="B37" s="1" t="s">
        <v>92</v>
      </c>
      <c r="C37" s="39" t="s">
        <v>30</v>
      </c>
      <c r="D37" s="1" t="s">
        <v>168</v>
      </c>
      <c r="E37" s="5" t="s">
        <v>11</v>
      </c>
      <c r="F37" s="43">
        <v>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34"/>
      <c r="Z37" s="35"/>
      <c r="AA37" s="36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</row>
    <row r="38" spans="1:156" ht="19.5" customHeight="1" outlineLevel="1" thickBot="1" x14ac:dyDescent="0.3">
      <c r="A38" s="1"/>
      <c r="B38" s="1" t="s">
        <v>93</v>
      </c>
      <c r="C38" s="39" t="s">
        <v>30</v>
      </c>
      <c r="D38" s="1" t="s">
        <v>169</v>
      </c>
      <c r="E38" s="5" t="s">
        <v>11</v>
      </c>
      <c r="F38" s="43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4"/>
      <c r="AB38" s="35"/>
      <c r="AC38" s="3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</row>
    <row r="39" spans="1:156" ht="19.5" customHeight="1" outlineLevel="1" thickBot="1" x14ac:dyDescent="0.3">
      <c r="A39" s="1"/>
      <c r="B39" s="88" t="s">
        <v>94</v>
      </c>
      <c r="C39" s="39" t="s">
        <v>30</v>
      </c>
      <c r="D39" s="63" t="s">
        <v>170</v>
      </c>
      <c r="E39" s="5" t="s">
        <v>11</v>
      </c>
      <c r="F39" s="43">
        <v>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4"/>
      <c r="AD39" s="35"/>
      <c r="AE39" s="36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</row>
    <row r="40" spans="1:156" ht="19.5" customHeight="1" outlineLevel="1" thickBot="1" x14ac:dyDescent="0.3">
      <c r="A40" s="1"/>
      <c r="B40" s="1" t="s">
        <v>95</v>
      </c>
      <c r="C40" s="39" t="s">
        <v>30</v>
      </c>
      <c r="D40" s="1" t="s">
        <v>171</v>
      </c>
      <c r="E40" s="5" t="s">
        <v>11</v>
      </c>
      <c r="F40" s="43">
        <v>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34"/>
      <c r="AF40" s="35"/>
      <c r="AG40" s="5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</row>
    <row r="41" spans="1:156" ht="19.5" customHeight="1" outlineLevel="1" thickBot="1" x14ac:dyDescent="0.3">
      <c r="A41" s="1"/>
      <c r="B41" s="1" t="s">
        <v>239</v>
      </c>
      <c r="C41" s="39" t="s">
        <v>30</v>
      </c>
      <c r="D41" s="1" t="s">
        <v>242</v>
      </c>
      <c r="E41" s="5" t="s">
        <v>35</v>
      </c>
      <c r="F41" s="43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69"/>
      <c r="CJ41" s="69"/>
      <c r="CK41" s="69"/>
      <c r="CL41" s="69"/>
      <c r="CM41" s="69"/>
      <c r="CN41" s="69"/>
      <c r="CO41" s="69"/>
      <c r="CP41" s="69"/>
      <c r="CQ41" s="69"/>
      <c r="CR41" s="71"/>
      <c r="CS41" s="72"/>
      <c r="CT41" s="72"/>
      <c r="CU41" s="72"/>
      <c r="CV41" s="73"/>
      <c r="CW41" s="69"/>
      <c r="CX41" s="69"/>
      <c r="CY41" s="69"/>
      <c r="CZ41" s="69"/>
      <c r="DA41" s="69"/>
      <c r="DB41" s="69"/>
      <c r="DC41" s="69"/>
      <c r="DD41" s="69"/>
      <c r="DE41" s="69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</row>
    <row r="42" spans="1:156" ht="19.5" customHeight="1" outlineLevel="1" thickBot="1" x14ac:dyDescent="0.3">
      <c r="A42" s="1"/>
      <c r="B42" s="1" t="s">
        <v>253</v>
      </c>
      <c r="C42" s="39" t="s">
        <v>30</v>
      </c>
      <c r="D42" s="1" t="s">
        <v>243</v>
      </c>
      <c r="E42" s="5" t="s">
        <v>35</v>
      </c>
      <c r="F42" s="43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74"/>
      <c r="CW42" s="69"/>
      <c r="CX42" s="69"/>
      <c r="CY42" s="69"/>
      <c r="CZ42" s="69"/>
      <c r="DA42" s="69"/>
      <c r="DB42" s="69"/>
      <c r="DC42" s="69"/>
      <c r="DD42" s="69"/>
      <c r="DE42" s="69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</row>
    <row r="43" spans="1:156" ht="19.5" customHeight="1" outlineLevel="1" thickBot="1" x14ac:dyDescent="0.3">
      <c r="A43" s="1"/>
      <c r="B43" s="1" t="s">
        <v>240</v>
      </c>
      <c r="C43" s="39" t="s">
        <v>30</v>
      </c>
      <c r="D43" s="1" t="s">
        <v>244</v>
      </c>
      <c r="E43" s="5" t="s">
        <v>35</v>
      </c>
      <c r="F43" s="43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71"/>
      <c r="CW43" s="73"/>
      <c r="CX43" s="69"/>
      <c r="CY43" s="69"/>
      <c r="CZ43" s="69"/>
      <c r="DA43" s="69"/>
      <c r="DB43" s="69"/>
      <c r="DC43" s="69"/>
      <c r="DD43" s="69"/>
      <c r="DE43" s="69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</row>
    <row r="44" spans="1:156" ht="19.5" customHeight="1" outlineLevel="1" thickBot="1" x14ac:dyDescent="0.3">
      <c r="A44" s="1"/>
      <c r="B44" s="1" t="s">
        <v>241</v>
      </c>
      <c r="C44" s="39" t="s">
        <v>30</v>
      </c>
      <c r="D44" s="1" t="s">
        <v>245</v>
      </c>
      <c r="E44" s="5" t="s">
        <v>35</v>
      </c>
      <c r="F44" s="43"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74"/>
      <c r="CX44" s="69"/>
      <c r="CY44" s="69"/>
      <c r="CZ44" s="69"/>
      <c r="DA44" s="69"/>
      <c r="DB44" s="69"/>
      <c r="DC44" s="69"/>
      <c r="DD44" s="69"/>
      <c r="DE44" s="69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</row>
    <row r="45" spans="1:156" ht="19.5" customHeight="1" outlineLevel="1" thickBot="1" x14ac:dyDescent="0.3">
      <c r="A45" s="1"/>
      <c r="B45" s="1" t="s">
        <v>156</v>
      </c>
      <c r="C45" s="39" t="s">
        <v>30</v>
      </c>
      <c r="D45" s="1" t="s">
        <v>254</v>
      </c>
      <c r="E45" s="5" t="s">
        <v>35</v>
      </c>
      <c r="F45" s="43">
        <v>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71"/>
      <c r="CX45" s="72"/>
      <c r="CY45" s="73"/>
      <c r="CZ45" s="69"/>
      <c r="DA45" s="69"/>
      <c r="DB45" s="69"/>
      <c r="DC45" s="69"/>
      <c r="DD45" s="69"/>
      <c r="DE45" s="69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</row>
    <row r="46" spans="1:156" ht="19.5" customHeight="1" x14ac:dyDescent="0.25">
      <c r="A46" s="1"/>
      <c r="C46" s="39"/>
      <c r="D46" s="1"/>
      <c r="E46" s="39"/>
      <c r="F46" s="4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</row>
    <row r="47" spans="1:156" ht="20.25" customHeight="1" thickBot="1" x14ac:dyDescent="0.35">
      <c r="A47" s="1"/>
      <c r="B47" s="33" t="s">
        <v>36</v>
      </c>
      <c r="C47" s="43" t="s">
        <v>37</v>
      </c>
      <c r="D47" s="1" t="s">
        <v>249</v>
      </c>
      <c r="E47" s="5" t="s">
        <v>33</v>
      </c>
      <c r="F47" s="43">
        <v>40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</row>
    <row r="48" spans="1:156" ht="15.75" thickBot="1" x14ac:dyDescent="0.3">
      <c r="A48" s="1"/>
      <c r="B48" s="1" t="s">
        <v>135</v>
      </c>
      <c r="C48" s="43" t="s">
        <v>37</v>
      </c>
      <c r="D48" s="1" t="s">
        <v>137</v>
      </c>
      <c r="E48" s="5" t="s">
        <v>11</v>
      </c>
      <c r="F48" s="43">
        <v>0.5</v>
      </c>
      <c r="G48" s="1"/>
      <c r="H48" s="1"/>
      <c r="I48" s="1"/>
      <c r="J48" s="1"/>
      <c r="K48" s="1"/>
      <c r="L48" s="1"/>
      <c r="M48" s="1"/>
      <c r="N48" s="1"/>
      <c r="O48" s="1"/>
      <c r="P48" s="40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</row>
    <row r="49" spans="1:156" ht="15.75" thickBot="1" x14ac:dyDescent="0.3">
      <c r="A49" s="1"/>
      <c r="B49" s="1" t="s">
        <v>136</v>
      </c>
      <c r="C49" s="43" t="s">
        <v>37</v>
      </c>
      <c r="D49" s="1" t="s">
        <v>137</v>
      </c>
      <c r="E49" s="5" t="s">
        <v>11</v>
      </c>
      <c r="F49" s="43">
        <v>0.5</v>
      </c>
      <c r="G49" s="1"/>
      <c r="H49" s="1"/>
      <c r="I49" s="1"/>
      <c r="J49" s="1"/>
      <c r="K49" s="1"/>
      <c r="L49" s="1"/>
      <c r="M49" s="1"/>
      <c r="N49" s="1"/>
      <c r="O49" s="1"/>
      <c r="P49" s="40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</row>
    <row r="50" spans="1:156" ht="15.75" thickBot="1" x14ac:dyDescent="0.3">
      <c r="A50" s="1"/>
      <c r="B50" s="1" t="s">
        <v>176</v>
      </c>
      <c r="C50" s="43" t="s">
        <v>37</v>
      </c>
      <c r="D50" s="65" t="s">
        <v>193</v>
      </c>
      <c r="E50" s="5" t="s">
        <v>11</v>
      </c>
      <c r="F50" s="43">
        <v>1</v>
      </c>
      <c r="G50" s="1"/>
      <c r="H50" s="1"/>
      <c r="I50" s="1"/>
      <c r="J50" s="1"/>
      <c r="K50" s="1"/>
      <c r="L50" s="1"/>
      <c r="M50" s="1"/>
      <c r="N50" s="1"/>
      <c r="O50" s="1"/>
      <c r="P50" s="60"/>
      <c r="Q50" s="56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</row>
    <row r="51" spans="1:156" ht="15.75" thickBot="1" x14ac:dyDescent="0.3">
      <c r="A51" s="1"/>
      <c r="B51" s="1" t="s">
        <v>177</v>
      </c>
      <c r="C51" s="43" t="s">
        <v>37</v>
      </c>
      <c r="D51" s="65" t="s">
        <v>185</v>
      </c>
      <c r="E51" s="5" t="s">
        <v>11</v>
      </c>
      <c r="F51" s="43">
        <v>0.5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40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</row>
    <row r="52" spans="1:156" ht="15.75" thickBot="1" x14ac:dyDescent="0.3">
      <c r="A52" s="1"/>
      <c r="B52" s="1" t="s">
        <v>184</v>
      </c>
      <c r="C52" s="43" t="s">
        <v>37</v>
      </c>
      <c r="D52" s="1" t="s">
        <v>186</v>
      </c>
      <c r="E52" s="5" t="s">
        <v>11</v>
      </c>
      <c r="F52" s="43">
        <v>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60"/>
      <c r="R52" s="35"/>
      <c r="S52" s="35"/>
      <c r="T52" s="35"/>
      <c r="U52" s="35"/>
      <c r="V52" s="35"/>
      <c r="W52" s="35"/>
      <c r="X52" s="35"/>
      <c r="Y52" s="35"/>
      <c r="Z52" s="36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</row>
    <row r="53" spans="1:156" ht="15.75" thickBot="1" x14ac:dyDescent="0.3">
      <c r="A53" s="1"/>
      <c r="B53" s="1" t="s">
        <v>178</v>
      </c>
      <c r="C53" s="43" t="s">
        <v>37</v>
      </c>
      <c r="D53" s="1" t="s">
        <v>187</v>
      </c>
      <c r="E53" s="5" t="s">
        <v>11</v>
      </c>
      <c r="F53" s="43">
        <v>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4"/>
      <c r="AA53" s="36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</row>
    <row r="54" spans="1:156" ht="15.75" thickBot="1" x14ac:dyDescent="0.3">
      <c r="A54" s="1"/>
      <c r="B54" s="1" t="s">
        <v>181</v>
      </c>
      <c r="C54" s="43" t="s">
        <v>37</v>
      </c>
      <c r="D54" s="1" t="s">
        <v>188</v>
      </c>
      <c r="E54" s="5" t="s">
        <v>11</v>
      </c>
      <c r="F54" s="43">
        <v>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4"/>
      <c r="AB54" s="36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</row>
    <row r="55" spans="1:156" ht="15.75" thickBot="1" x14ac:dyDescent="0.3">
      <c r="A55" s="1"/>
      <c r="B55" s="1" t="s">
        <v>179</v>
      </c>
      <c r="C55" s="43" t="s">
        <v>37</v>
      </c>
      <c r="D55" s="1" t="s">
        <v>189</v>
      </c>
      <c r="E55" s="5" t="s">
        <v>11</v>
      </c>
      <c r="F55" s="43">
        <v>5.5</v>
      </c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34"/>
      <c r="AC55" s="35"/>
      <c r="AD55" s="35"/>
      <c r="AE55" s="35"/>
      <c r="AF55" s="35"/>
      <c r="AG55" s="35"/>
      <c r="AH55" s="36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</row>
    <row r="56" spans="1:156" ht="15.75" thickBot="1" x14ac:dyDescent="0.3">
      <c r="A56" s="1"/>
      <c r="B56" s="1" t="s">
        <v>182</v>
      </c>
      <c r="C56" s="43" t="s">
        <v>37</v>
      </c>
      <c r="D56" s="1" t="s">
        <v>190</v>
      </c>
      <c r="E56" s="5" t="s">
        <v>33</v>
      </c>
      <c r="F56" s="43">
        <v>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50"/>
      <c r="AI56" s="61"/>
      <c r="AJ56" s="61"/>
      <c r="AK56" s="61"/>
      <c r="AL56" s="61"/>
      <c r="AM56" s="5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</row>
    <row r="57" spans="1:156" ht="15.75" thickBot="1" x14ac:dyDescent="0.3">
      <c r="A57" s="1"/>
      <c r="B57" s="1" t="s">
        <v>180</v>
      </c>
      <c r="C57" s="43" t="s">
        <v>37</v>
      </c>
      <c r="D57" s="1" t="s">
        <v>191</v>
      </c>
      <c r="E57" s="5" t="s">
        <v>33</v>
      </c>
      <c r="F57" s="43">
        <v>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50"/>
      <c r="AN57" s="61"/>
      <c r="AO57" s="61"/>
      <c r="AP57" s="61"/>
      <c r="AQ57" s="61"/>
      <c r="AR57" s="5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</row>
    <row r="58" spans="1:156" ht="15.75" thickBot="1" x14ac:dyDescent="0.3">
      <c r="A58" s="1"/>
      <c r="B58" s="1" t="s">
        <v>183</v>
      </c>
      <c r="C58" s="43" t="s">
        <v>37</v>
      </c>
      <c r="D58" s="1" t="s">
        <v>192</v>
      </c>
      <c r="E58" s="5" t="s">
        <v>33</v>
      </c>
      <c r="F58" s="43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50"/>
      <c r="AS58" s="61"/>
      <c r="AT58" s="61"/>
      <c r="AU58" s="61"/>
      <c r="AV58" s="61"/>
      <c r="AW58" s="5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</row>
    <row r="59" spans="1:156" ht="15.75" thickBot="1" x14ac:dyDescent="0.3">
      <c r="A59" s="1"/>
      <c r="B59" s="1" t="s">
        <v>247</v>
      </c>
      <c r="C59" s="43" t="s">
        <v>37</v>
      </c>
      <c r="D59" s="1" t="s">
        <v>248</v>
      </c>
      <c r="E59" s="5" t="s">
        <v>35</v>
      </c>
      <c r="F59" s="43">
        <v>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45"/>
      <c r="AX59" s="46"/>
      <c r="AY59" s="46"/>
      <c r="AZ59" s="46"/>
      <c r="BA59" s="46"/>
      <c r="BB59" s="46"/>
      <c r="BC59" s="46"/>
      <c r="BD59" s="47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</row>
    <row r="60" spans="1:156" ht="18.75" x14ac:dyDescent="0.3">
      <c r="A60" s="1"/>
      <c r="B60" s="3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</row>
    <row r="61" spans="1:156" ht="19.5" thickBot="1" x14ac:dyDescent="0.35">
      <c r="A61" s="1"/>
      <c r="B61" s="33" t="s">
        <v>38</v>
      </c>
      <c r="C61" s="39" t="s">
        <v>39</v>
      </c>
      <c r="D61" s="1" t="s">
        <v>251</v>
      </c>
      <c r="E61" s="5" t="s">
        <v>11</v>
      </c>
      <c r="F61" s="43">
        <f>SUM(F62:F78)</f>
        <v>44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</row>
    <row r="62" spans="1:156" ht="15.75" thickBot="1" x14ac:dyDescent="0.3">
      <c r="A62" s="1"/>
      <c r="B62" s="1" t="s">
        <v>40</v>
      </c>
      <c r="C62" s="39" t="s">
        <v>39</v>
      </c>
      <c r="D62" s="1" t="s">
        <v>137</v>
      </c>
      <c r="E62" s="5" t="s">
        <v>11</v>
      </c>
      <c r="F62" s="43">
        <v>0.5</v>
      </c>
      <c r="G62" s="1"/>
      <c r="H62" s="1"/>
      <c r="I62" s="1"/>
      <c r="J62" s="1"/>
      <c r="K62" s="1"/>
      <c r="L62" s="1"/>
      <c r="M62" s="1"/>
      <c r="N62" s="1"/>
      <c r="O62" s="1"/>
      <c r="P62" s="40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</row>
    <row r="63" spans="1:156" ht="15.75" thickBot="1" x14ac:dyDescent="0.3">
      <c r="A63" s="1"/>
      <c r="B63" s="1" t="s">
        <v>41</v>
      </c>
      <c r="C63" s="39" t="s">
        <v>39</v>
      </c>
      <c r="D63" s="1" t="s">
        <v>137</v>
      </c>
      <c r="E63" s="5" t="s">
        <v>11</v>
      </c>
      <c r="F63" s="43">
        <v>0.5</v>
      </c>
      <c r="G63" s="1"/>
      <c r="H63" s="1"/>
      <c r="I63" s="1"/>
      <c r="J63" s="1"/>
      <c r="K63" s="1"/>
      <c r="L63" s="1"/>
      <c r="M63" s="1"/>
      <c r="N63" s="1"/>
      <c r="O63" s="1"/>
      <c r="P63" s="5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</row>
    <row r="64" spans="1:156" ht="15.75" thickBot="1" x14ac:dyDescent="0.3">
      <c r="A64" s="1"/>
      <c r="B64" s="1" t="s">
        <v>173</v>
      </c>
      <c r="C64" s="39" t="s">
        <v>39</v>
      </c>
      <c r="D64" s="1" t="s">
        <v>194</v>
      </c>
      <c r="E64" s="5" t="s">
        <v>11</v>
      </c>
      <c r="F64" s="43">
        <v>2.5</v>
      </c>
      <c r="G64" s="1"/>
      <c r="H64" s="1"/>
      <c r="I64" s="1"/>
      <c r="J64" s="1"/>
      <c r="K64" s="1"/>
      <c r="L64" s="1"/>
      <c r="M64" s="1"/>
      <c r="N64" s="1"/>
      <c r="O64" s="1"/>
      <c r="P64" s="34"/>
      <c r="Q64" s="35"/>
      <c r="R64" s="35"/>
      <c r="S64" s="5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</row>
    <row r="65" spans="1:156" ht="15.75" thickBot="1" x14ac:dyDescent="0.3">
      <c r="A65" s="1"/>
      <c r="B65" s="1" t="s">
        <v>42</v>
      </c>
      <c r="C65" s="39" t="s">
        <v>39</v>
      </c>
      <c r="D65" s="1" t="s">
        <v>195</v>
      </c>
      <c r="E65" s="5" t="s">
        <v>11</v>
      </c>
      <c r="F65" s="43">
        <v>0.5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5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</row>
    <row r="66" spans="1:156" ht="15.75" thickBot="1" x14ac:dyDescent="0.3">
      <c r="A66" s="1"/>
      <c r="B66" s="1" t="s">
        <v>43</v>
      </c>
      <c r="C66" s="39" t="s">
        <v>39</v>
      </c>
      <c r="D66" s="1" t="s">
        <v>20</v>
      </c>
      <c r="E66" s="5" t="s">
        <v>11</v>
      </c>
      <c r="F66" s="43">
        <v>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34"/>
      <c r="T66" s="56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</row>
    <row r="67" spans="1:156" ht="15.75" thickBot="1" x14ac:dyDescent="0.3">
      <c r="A67" s="1"/>
      <c r="B67" s="1" t="s">
        <v>172</v>
      </c>
      <c r="C67" s="39" t="s">
        <v>39</v>
      </c>
      <c r="D67" s="1" t="s">
        <v>196</v>
      </c>
      <c r="E67" s="5" t="s">
        <v>11</v>
      </c>
      <c r="F67" s="43">
        <v>0.5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55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</row>
    <row r="68" spans="1:156" ht="15.75" thickBot="1" x14ac:dyDescent="0.3">
      <c r="A68" s="1"/>
      <c r="B68" s="1" t="s">
        <v>174</v>
      </c>
      <c r="C68" s="39" t="s">
        <v>39</v>
      </c>
      <c r="D68" s="1" t="s">
        <v>22</v>
      </c>
      <c r="E68" s="5" t="s">
        <v>11</v>
      </c>
      <c r="F68" s="43">
        <v>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34"/>
      <c r="U68" s="3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</row>
    <row r="69" spans="1:156" ht="15.75" thickBot="1" x14ac:dyDescent="0.3">
      <c r="A69" s="1"/>
      <c r="B69" s="1" t="s">
        <v>201</v>
      </c>
      <c r="C69" s="39" t="s">
        <v>39</v>
      </c>
      <c r="D69" s="1" t="s">
        <v>207</v>
      </c>
      <c r="E69" s="5" t="s">
        <v>11</v>
      </c>
      <c r="F69" s="43">
        <v>4.5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34"/>
      <c r="V69" s="35"/>
      <c r="W69" s="35"/>
      <c r="X69" s="35"/>
      <c r="Y69" s="35"/>
      <c r="Z69" s="56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</row>
    <row r="70" spans="1:156" ht="15.75" thickBot="1" x14ac:dyDescent="0.3">
      <c r="A70" s="1"/>
      <c r="B70" s="1" t="s">
        <v>202</v>
      </c>
      <c r="C70" s="39" t="s">
        <v>39</v>
      </c>
      <c r="D70" s="1" t="s">
        <v>208</v>
      </c>
      <c r="E70" s="5" t="s">
        <v>11</v>
      </c>
      <c r="F70" s="43">
        <v>0.5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</row>
    <row r="71" spans="1:156" ht="15.75" thickBot="1" x14ac:dyDescent="0.3">
      <c r="A71" s="1"/>
      <c r="B71" s="1" t="s">
        <v>203</v>
      </c>
      <c r="C71" s="39" t="s">
        <v>39</v>
      </c>
      <c r="D71" s="1" t="s">
        <v>208</v>
      </c>
      <c r="E71" s="5" t="s">
        <v>11</v>
      </c>
      <c r="F71" s="43">
        <v>0.5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55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</row>
    <row r="72" spans="1:156" ht="15.75" thickBot="1" x14ac:dyDescent="0.3">
      <c r="A72" s="1"/>
      <c r="B72" s="1" t="s">
        <v>175</v>
      </c>
      <c r="C72" s="39" t="s">
        <v>39</v>
      </c>
      <c r="D72" s="1" t="s">
        <v>209</v>
      </c>
      <c r="E72" s="5" t="s">
        <v>11</v>
      </c>
      <c r="F72" s="43">
        <v>8.5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34"/>
      <c r="AA72" s="35"/>
      <c r="AB72" s="35"/>
      <c r="AC72" s="35"/>
      <c r="AD72" s="35"/>
      <c r="AE72" s="35"/>
      <c r="AF72" s="35"/>
      <c r="AG72" s="35"/>
      <c r="AH72" s="35"/>
      <c r="AI72" s="35"/>
      <c r="AJ72" s="36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</row>
    <row r="73" spans="1:156" ht="15.75" thickBot="1" x14ac:dyDescent="0.3">
      <c r="A73" s="1"/>
      <c r="B73" s="1" t="s">
        <v>200</v>
      </c>
      <c r="C73" s="39" t="s">
        <v>39</v>
      </c>
      <c r="D73" s="1" t="s">
        <v>210</v>
      </c>
      <c r="E73" s="5" t="s">
        <v>11</v>
      </c>
      <c r="F73" s="43">
        <v>7.5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34"/>
      <c r="AK73" s="35"/>
      <c r="AL73" s="35"/>
      <c r="AM73" s="35"/>
      <c r="AN73" s="35"/>
      <c r="AO73" s="35"/>
      <c r="AP73" s="35"/>
      <c r="AQ73" s="35"/>
      <c r="AR73" s="36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</row>
    <row r="74" spans="1:156" ht="15.75" thickBot="1" x14ac:dyDescent="0.3">
      <c r="A74" s="1"/>
      <c r="B74" s="1" t="s">
        <v>204</v>
      </c>
      <c r="C74" s="39" t="s">
        <v>39</v>
      </c>
      <c r="D74" s="1" t="s">
        <v>211</v>
      </c>
      <c r="E74" s="5" t="s">
        <v>11</v>
      </c>
      <c r="F74" s="43">
        <v>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34"/>
      <c r="AS74" s="35"/>
      <c r="AT74" s="36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</row>
    <row r="75" spans="1:156" ht="15.75" thickBot="1" x14ac:dyDescent="0.3">
      <c r="A75" s="1"/>
      <c r="B75" s="1" t="s">
        <v>198</v>
      </c>
      <c r="C75" s="39" t="s">
        <v>39</v>
      </c>
      <c r="D75" s="1" t="s">
        <v>246</v>
      </c>
      <c r="E75" s="5" t="s">
        <v>11</v>
      </c>
      <c r="F75" s="43">
        <v>2.5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34"/>
      <c r="AU75" s="35"/>
      <c r="AV75" s="35"/>
      <c r="AW75" s="36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</row>
    <row r="76" spans="1:156" ht="15.75" thickBot="1" x14ac:dyDescent="0.3">
      <c r="A76" s="1"/>
      <c r="B76" s="1" t="s">
        <v>199</v>
      </c>
      <c r="C76" s="39" t="s">
        <v>39</v>
      </c>
      <c r="D76" s="1" t="s">
        <v>197</v>
      </c>
      <c r="E76" s="5" t="s">
        <v>11</v>
      </c>
      <c r="F76" s="43">
        <v>0.5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40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</row>
    <row r="77" spans="1:156" ht="15.75" thickBot="1" x14ac:dyDescent="0.3">
      <c r="A77" s="1"/>
      <c r="B77" s="1" t="s">
        <v>212</v>
      </c>
      <c r="C77" s="39" t="s">
        <v>39</v>
      </c>
      <c r="D77" s="1" t="s">
        <v>252</v>
      </c>
      <c r="E77" s="5" t="s">
        <v>11</v>
      </c>
      <c r="F77" s="43">
        <v>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4"/>
      <c r="AY77" s="35"/>
      <c r="AZ77" s="35"/>
      <c r="BA77" s="35"/>
      <c r="BB77" s="36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</row>
    <row r="78" spans="1:156" ht="15.75" thickBot="1" x14ac:dyDescent="0.3">
      <c r="A78" s="1"/>
      <c r="B78" s="1" t="s">
        <v>247</v>
      </c>
      <c r="C78" s="39" t="s">
        <v>39</v>
      </c>
      <c r="D78" s="1" t="s">
        <v>250</v>
      </c>
      <c r="E78" s="5" t="s">
        <v>11</v>
      </c>
      <c r="F78" s="43">
        <v>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34"/>
      <c r="BC78" s="35"/>
      <c r="BD78" s="35"/>
      <c r="BE78" s="35"/>
      <c r="BF78" s="35"/>
      <c r="BG78" s="35"/>
      <c r="BH78" s="35"/>
      <c r="BI78" s="56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</row>
    <row r="79" spans="1:1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</row>
    <row r="80" spans="1:156" ht="19.5" thickBot="1" x14ac:dyDescent="0.35">
      <c r="A80" s="1"/>
      <c r="B80" s="33" t="s">
        <v>46</v>
      </c>
      <c r="C80" s="39" t="s">
        <v>47</v>
      </c>
      <c r="D80" s="1" t="s">
        <v>251</v>
      </c>
      <c r="E80" s="5" t="s">
        <v>33</v>
      </c>
      <c r="F80" s="43">
        <f>SUM(F81:F96)</f>
        <v>45</v>
      </c>
      <c r="G80" s="4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</row>
    <row r="81" spans="1:156" ht="15.75" thickBot="1" x14ac:dyDescent="0.3">
      <c r="A81" s="1"/>
      <c r="B81" s="1" t="s">
        <v>214</v>
      </c>
      <c r="C81" s="39" t="s">
        <v>47</v>
      </c>
      <c r="D81" s="1" t="s">
        <v>137</v>
      </c>
      <c r="E81" s="5" t="s">
        <v>11</v>
      </c>
      <c r="F81" s="43">
        <v>0.5</v>
      </c>
      <c r="G81" s="43"/>
      <c r="H81" s="1"/>
      <c r="I81" s="1"/>
      <c r="J81" s="1"/>
      <c r="K81" s="1"/>
      <c r="L81" s="1"/>
      <c r="M81" s="1"/>
      <c r="N81" s="1"/>
      <c r="O81" s="1"/>
      <c r="P81" s="5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</row>
    <row r="82" spans="1:156" ht="15.75" thickBot="1" x14ac:dyDescent="0.3">
      <c r="A82" s="1"/>
      <c r="B82" s="1" t="s">
        <v>215</v>
      </c>
      <c r="C82" s="39" t="s">
        <v>47</v>
      </c>
      <c r="D82" s="1" t="s">
        <v>193</v>
      </c>
      <c r="E82" s="5" t="s">
        <v>11</v>
      </c>
      <c r="F82" s="43">
        <v>1</v>
      </c>
      <c r="G82" s="43"/>
      <c r="H82" s="1"/>
      <c r="I82" s="1"/>
      <c r="J82" s="1"/>
      <c r="K82" s="1"/>
      <c r="L82" s="1"/>
      <c r="M82" s="1"/>
      <c r="N82" s="1"/>
      <c r="O82" s="1"/>
      <c r="P82" s="34"/>
      <c r="Q82" s="5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</row>
    <row r="83" spans="1:156" ht="15.75" thickBot="1" x14ac:dyDescent="0.3">
      <c r="A83" s="1"/>
      <c r="B83" s="1" t="s">
        <v>217</v>
      </c>
      <c r="C83" s="39" t="s">
        <v>47</v>
      </c>
      <c r="D83" s="1" t="s">
        <v>185</v>
      </c>
      <c r="E83" s="5" t="s">
        <v>11</v>
      </c>
      <c r="F83" s="43">
        <v>0.5</v>
      </c>
      <c r="G83" s="43"/>
      <c r="H83" s="1"/>
      <c r="I83" s="1"/>
      <c r="J83" s="1"/>
      <c r="K83" s="1"/>
      <c r="L83" s="1"/>
      <c r="M83" s="1"/>
      <c r="N83" s="1"/>
      <c r="O83" s="1"/>
      <c r="P83" s="1"/>
      <c r="Q83" s="5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</row>
    <row r="84" spans="1:156" ht="15.75" thickBot="1" x14ac:dyDescent="0.3">
      <c r="A84" s="1"/>
      <c r="B84" s="1" t="s">
        <v>216</v>
      </c>
      <c r="C84" s="39" t="s">
        <v>47</v>
      </c>
      <c r="D84" s="1" t="s">
        <v>186</v>
      </c>
      <c r="E84" s="5" t="s">
        <v>11</v>
      </c>
      <c r="F84" s="43">
        <v>9</v>
      </c>
      <c r="G84" s="43"/>
      <c r="H84" s="1"/>
      <c r="I84" s="1"/>
      <c r="J84" s="1"/>
      <c r="K84" s="1"/>
      <c r="L84" s="1"/>
      <c r="M84" s="1"/>
      <c r="N84" s="1"/>
      <c r="O84" s="1"/>
      <c r="P84" s="1"/>
      <c r="Q84" s="34"/>
      <c r="R84" s="35"/>
      <c r="S84" s="35"/>
      <c r="T84" s="35"/>
      <c r="U84" s="35"/>
      <c r="V84" s="35"/>
      <c r="W84" s="35"/>
      <c r="X84" s="35"/>
      <c r="Y84" s="35"/>
      <c r="Z84" s="36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</row>
    <row r="85" spans="1:156" ht="15.75" thickBot="1" x14ac:dyDescent="0.3">
      <c r="A85" s="1"/>
      <c r="B85" s="1" t="s">
        <v>218</v>
      </c>
      <c r="C85" s="39" t="s">
        <v>47</v>
      </c>
      <c r="D85" s="1" t="s">
        <v>187</v>
      </c>
      <c r="E85" s="5" t="s">
        <v>11</v>
      </c>
      <c r="F85" s="43">
        <v>1</v>
      </c>
      <c r="G85" s="4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4"/>
      <c r="AA85" s="36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</row>
    <row r="86" spans="1:156" ht="15.75" thickBot="1" x14ac:dyDescent="0.3">
      <c r="A86" s="1"/>
      <c r="B86" s="1" t="s">
        <v>219</v>
      </c>
      <c r="C86" s="39" t="s">
        <v>47</v>
      </c>
      <c r="D86" s="1" t="s">
        <v>169</v>
      </c>
      <c r="E86" s="5" t="s">
        <v>11</v>
      </c>
      <c r="F86" s="43">
        <v>2</v>
      </c>
      <c r="G86" s="4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34"/>
      <c r="AB86" s="35"/>
      <c r="AC86" s="3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</row>
    <row r="87" spans="1:156" ht="15.75" thickBot="1" x14ac:dyDescent="0.3">
      <c r="A87" s="1"/>
      <c r="B87" s="1" t="s">
        <v>220</v>
      </c>
      <c r="C87" s="39" t="s">
        <v>47</v>
      </c>
      <c r="D87" s="1" t="s">
        <v>230</v>
      </c>
      <c r="E87" s="5" t="s">
        <v>11</v>
      </c>
      <c r="F87" s="43">
        <v>3</v>
      </c>
      <c r="G87" s="4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4"/>
      <c r="AD87" s="35"/>
      <c r="AE87" s="35"/>
      <c r="AF87" s="36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</row>
    <row r="88" spans="1:156" ht="15.75" thickBot="1" x14ac:dyDescent="0.3">
      <c r="A88" s="1"/>
      <c r="B88" s="1" t="s">
        <v>221</v>
      </c>
      <c r="C88" s="39" t="s">
        <v>47</v>
      </c>
      <c r="D88" s="65" t="s">
        <v>231</v>
      </c>
      <c r="E88" s="5" t="s">
        <v>11</v>
      </c>
      <c r="F88" s="43">
        <v>1</v>
      </c>
      <c r="G88" s="4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34"/>
      <c r="AG88" s="36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</row>
    <row r="89" spans="1:156" ht="15.75" thickBot="1" x14ac:dyDescent="0.3">
      <c r="A89" s="1"/>
      <c r="B89" s="1" t="s">
        <v>222</v>
      </c>
      <c r="C89" s="39" t="s">
        <v>47</v>
      </c>
      <c r="D89" s="1" t="s">
        <v>232</v>
      </c>
      <c r="E89" s="5" t="s">
        <v>11</v>
      </c>
      <c r="F89" s="43">
        <v>1</v>
      </c>
      <c r="G89" s="4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34"/>
      <c r="AH89" s="3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</row>
    <row r="90" spans="1:156" ht="15.75" thickBot="1" x14ac:dyDescent="0.3">
      <c r="A90" s="1"/>
      <c r="B90" s="1" t="s">
        <v>223</v>
      </c>
      <c r="C90" s="39" t="s">
        <v>47</v>
      </c>
      <c r="D90" s="1" t="s">
        <v>233</v>
      </c>
      <c r="E90" s="5" t="s">
        <v>33</v>
      </c>
      <c r="F90" s="43">
        <v>2</v>
      </c>
      <c r="G90" s="4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50"/>
      <c r="AI90" s="61"/>
      <c r="AJ90" s="5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</row>
    <row r="91" spans="1:156" ht="15.75" thickBot="1" x14ac:dyDescent="0.3">
      <c r="A91" s="1"/>
      <c r="B91" s="1" t="s">
        <v>224</v>
      </c>
      <c r="C91" s="39" t="s">
        <v>47</v>
      </c>
      <c r="D91" s="1" t="s">
        <v>210</v>
      </c>
      <c r="E91" s="5" t="s">
        <v>33</v>
      </c>
      <c r="F91" s="43">
        <v>8</v>
      </c>
      <c r="G91" s="4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50"/>
      <c r="AK91" s="61"/>
      <c r="AL91" s="61"/>
      <c r="AM91" s="61"/>
      <c r="AN91" s="61"/>
      <c r="AO91" s="61"/>
      <c r="AP91" s="61"/>
      <c r="AQ91" s="61"/>
      <c r="AR91" s="5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</row>
    <row r="92" spans="1:156" ht="15.75" thickBot="1" x14ac:dyDescent="0.3">
      <c r="A92" s="1"/>
      <c r="B92" s="1" t="s">
        <v>225</v>
      </c>
      <c r="C92" s="39" t="s">
        <v>47</v>
      </c>
      <c r="D92" s="1" t="s">
        <v>192</v>
      </c>
      <c r="E92" s="5" t="s">
        <v>35</v>
      </c>
      <c r="F92" s="43">
        <v>5</v>
      </c>
      <c r="G92" s="4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45"/>
      <c r="AS92" s="46"/>
      <c r="AT92" s="46"/>
      <c r="AU92" s="46"/>
      <c r="AV92" s="46"/>
      <c r="AW92" s="48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</row>
    <row r="93" spans="1:156" ht="15.75" thickBot="1" x14ac:dyDescent="0.3">
      <c r="A93" s="1"/>
      <c r="B93" s="1" t="s">
        <v>226</v>
      </c>
      <c r="C93" s="39" t="s">
        <v>47</v>
      </c>
      <c r="D93" s="1" t="s">
        <v>234</v>
      </c>
      <c r="E93" s="5" t="s">
        <v>35</v>
      </c>
      <c r="F93" s="43">
        <v>1.5</v>
      </c>
      <c r="G93" s="4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45"/>
      <c r="AX93" s="46"/>
      <c r="AY93" s="48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</row>
    <row r="94" spans="1:156" ht="15.75" thickBot="1" x14ac:dyDescent="0.3">
      <c r="A94" s="1"/>
      <c r="B94" s="1" t="s">
        <v>227</v>
      </c>
      <c r="C94" s="39" t="s">
        <v>47</v>
      </c>
      <c r="D94" s="1" t="s">
        <v>235</v>
      </c>
      <c r="E94" s="5" t="s">
        <v>35</v>
      </c>
      <c r="F94" s="43">
        <v>1</v>
      </c>
      <c r="G94" s="4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45"/>
      <c r="AZ94" s="48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</row>
    <row r="95" spans="1:156" ht="15.75" thickBot="1" x14ac:dyDescent="0.3">
      <c r="A95" s="1"/>
      <c r="B95" s="1" t="s">
        <v>228</v>
      </c>
      <c r="C95" s="39" t="s">
        <v>47</v>
      </c>
      <c r="D95" s="1" t="s">
        <v>236</v>
      </c>
      <c r="E95" s="5" t="s">
        <v>35</v>
      </c>
      <c r="F95" s="43">
        <v>1.5</v>
      </c>
      <c r="G95" s="4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45"/>
      <c r="BA95" s="46"/>
      <c r="BB95" s="48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</row>
    <row r="96" spans="1:156" ht="15.75" thickBot="1" x14ac:dyDescent="0.3">
      <c r="A96" s="1"/>
      <c r="B96" s="1" t="s">
        <v>247</v>
      </c>
      <c r="C96" s="39" t="s">
        <v>47</v>
      </c>
      <c r="D96" s="1" t="s">
        <v>250</v>
      </c>
      <c r="E96" s="5" t="s">
        <v>35</v>
      </c>
      <c r="F96" s="43">
        <v>7</v>
      </c>
      <c r="G96" s="4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45"/>
      <c r="BC96" s="46"/>
      <c r="BD96" s="46"/>
      <c r="BE96" s="46"/>
      <c r="BF96" s="46"/>
      <c r="BG96" s="46"/>
      <c r="BH96" s="46"/>
      <c r="BI96" s="47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</row>
    <row r="97" spans="1:1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</row>
    <row r="98" spans="1:156" ht="19.5" thickBot="1" x14ac:dyDescent="0.35">
      <c r="A98" s="1"/>
      <c r="B98" s="33" t="s">
        <v>34</v>
      </c>
      <c r="C98" s="39" t="s">
        <v>30</v>
      </c>
      <c r="D98" s="1" t="s">
        <v>251</v>
      </c>
      <c r="E98" s="39" t="s">
        <v>33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</row>
    <row r="99" spans="1:156" ht="15.75" thickBot="1" x14ac:dyDescent="0.3">
      <c r="A99" s="1"/>
      <c r="B99" s="1" t="s">
        <v>237</v>
      </c>
      <c r="C99" s="39" t="s">
        <v>30</v>
      </c>
      <c r="D99" s="65" t="s">
        <v>137</v>
      </c>
      <c r="E99" s="39" t="s">
        <v>11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40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</row>
    <row r="100" spans="1:156" ht="15.75" thickBot="1" x14ac:dyDescent="0.3">
      <c r="A100" s="1"/>
      <c r="B100" s="1" t="s">
        <v>138</v>
      </c>
      <c r="C100" s="39" t="s">
        <v>30</v>
      </c>
      <c r="D100" s="1" t="s">
        <v>137</v>
      </c>
      <c r="E100" s="39" t="s">
        <v>11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55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</row>
    <row r="101" spans="1:156" ht="15.75" thickBot="1" x14ac:dyDescent="0.3">
      <c r="A101" s="1"/>
      <c r="B101" s="1" t="s">
        <v>139</v>
      </c>
      <c r="C101" s="39" t="s">
        <v>30</v>
      </c>
      <c r="D101" s="1" t="s">
        <v>193</v>
      </c>
      <c r="E101" s="39" t="s">
        <v>11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4"/>
      <c r="Q101" s="5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</row>
    <row r="102" spans="1:156" ht="15.75" thickBot="1" x14ac:dyDescent="0.3">
      <c r="A102" s="1"/>
      <c r="B102" s="1" t="s">
        <v>140</v>
      </c>
      <c r="C102" s="39" t="s">
        <v>30</v>
      </c>
      <c r="D102" s="1" t="s">
        <v>185</v>
      </c>
      <c r="E102" s="39" t="s">
        <v>11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55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</row>
    <row r="103" spans="1:156" ht="15.75" thickBot="1" x14ac:dyDescent="0.3">
      <c r="A103" s="1"/>
      <c r="B103" s="1" t="s">
        <v>141</v>
      </c>
      <c r="C103" s="39" t="s">
        <v>30</v>
      </c>
      <c r="D103" s="1" t="s">
        <v>205</v>
      </c>
      <c r="E103" s="39" t="s">
        <v>11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34"/>
      <c r="R103" s="3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</row>
    <row r="104" spans="1:156" ht="15.75" thickBot="1" x14ac:dyDescent="0.3">
      <c r="A104" s="1"/>
      <c r="B104" s="1" t="s">
        <v>142</v>
      </c>
      <c r="C104" s="39" t="s">
        <v>30</v>
      </c>
      <c r="D104" s="1" t="s">
        <v>18</v>
      </c>
      <c r="E104" s="39" t="s">
        <v>11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34"/>
      <c r="S104" s="3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</row>
    <row r="105" spans="1:156" ht="15.75" thickBot="1" x14ac:dyDescent="0.3">
      <c r="A105" s="1"/>
      <c r="B105" s="1" t="s">
        <v>143</v>
      </c>
      <c r="C105" s="39" t="s">
        <v>30</v>
      </c>
      <c r="D105" s="1" t="s">
        <v>20</v>
      </c>
      <c r="E105" s="39" t="s">
        <v>11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34"/>
      <c r="T105" s="56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</row>
    <row r="106" spans="1:156" ht="15.75" thickBot="1" x14ac:dyDescent="0.3">
      <c r="A106" s="1"/>
      <c r="B106" s="1" t="s">
        <v>144</v>
      </c>
      <c r="C106" s="39" t="s">
        <v>30</v>
      </c>
      <c r="D106" s="1" t="s">
        <v>20</v>
      </c>
      <c r="E106" s="39" t="s">
        <v>11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34"/>
      <c r="T106" s="36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</row>
    <row r="107" spans="1:156" ht="15.75" thickBot="1" x14ac:dyDescent="0.3">
      <c r="A107" s="1"/>
      <c r="B107" s="1" t="s">
        <v>145</v>
      </c>
      <c r="C107" s="39" t="s">
        <v>30</v>
      </c>
      <c r="D107" s="1" t="s">
        <v>206</v>
      </c>
      <c r="E107" s="39" t="s">
        <v>33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67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5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</row>
    <row r="108" spans="1:156" ht="15.75" thickBot="1" x14ac:dyDescent="0.3">
      <c r="A108" s="1"/>
      <c r="B108" s="1" t="s">
        <v>146</v>
      </c>
      <c r="C108" s="39" t="s">
        <v>30</v>
      </c>
      <c r="D108" s="1" t="s">
        <v>206</v>
      </c>
      <c r="E108" s="39" t="s">
        <v>33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2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</row>
    <row r="109" spans="1:156" ht="15.75" thickBot="1" x14ac:dyDescent="0.3">
      <c r="A109" s="1"/>
      <c r="B109" s="1" t="s">
        <v>147</v>
      </c>
      <c r="C109" s="39" t="s">
        <v>30</v>
      </c>
      <c r="D109" s="1" t="s">
        <v>206</v>
      </c>
      <c r="E109" s="39" t="s">
        <v>33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50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2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</row>
    <row r="110" spans="1:156" ht="15.75" thickBot="1" x14ac:dyDescent="0.3">
      <c r="A110" s="1"/>
      <c r="B110" s="1" t="s">
        <v>150</v>
      </c>
      <c r="C110" s="39" t="s">
        <v>30</v>
      </c>
      <c r="D110" s="1" t="s">
        <v>206</v>
      </c>
      <c r="E110" s="39" t="s">
        <v>33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50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2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</row>
    <row r="111" spans="1:156" ht="15.75" thickBot="1" x14ac:dyDescent="0.3">
      <c r="A111" s="1"/>
      <c r="B111" s="1" t="s">
        <v>148</v>
      </c>
      <c r="C111" s="39" t="s">
        <v>30</v>
      </c>
      <c r="D111" s="1" t="s">
        <v>206</v>
      </c>
      <c r="E111" s="39" t="s">
        <v>35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45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7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</row>
    <row r="112" spans="1:156" ht="15.75" thickBot="1" x14ac:dyDescent="0.3">
      <c r="A112" s="1"/>
      <c r="B112" s="1" t="s">
        <v>149</v>
      </c>
      <c r="C112" s="39" t="s">
        <v>30</v>
      </c>
      <c r="D112" s="1" t="s">
        <v>206</v>
      </c>
      <c r="E112" s="39" t="s">
        <v>35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45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8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</row>
    <row r="113" spans="1:166" ht="15.75" thickBot="1" x14ac:dyDescent="0.3">
      <c r="A113" s="1"/>
      <c r="B113" s="1" t="s">
        <v>238</v>
      </c>
      <c r="C113" s="39" t="s">
        <v>30</v>
      </c>
      <c r="D113" s="1" t="s">
        <v>213</v>
      </c>
      <c r="E113" s="39" t="s">
        <v>35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45"/>
      <c r="AX113" s="46"/>
      <c r="AY113" s="46"/>
      <c r="AZ113" s="46"/>
      <c r="BA113" s="46"/>
      <c r="BB113" s="48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</row>
    <row r="114" spans="1:166" ht="15.75" thickBot="1" x14ac:dyDescent="0.3">
      <c r="A114" s="1"/>
      <c r="B114" t="s">
        <v>247</v>
      </c>
      <c r="C114" s="39" t="s">
        <v>30</v>
      </c>
      <c r="D114" s="1" t="s">
        <v>250</v>
      </c>
      <c r="E114" s="39" t="s">
        <v>35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45"/>
      <c r="BC114" s="46"/>
      <c r="BD114" s="46"/>
      <c r="BE114" s="46"/>
      <c r="BF114" s="46"/>
      <c r="BG114" s="46"/>
      <c r="BH114" s="46"/>
      <c r="BI114" s="47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</row>
    <row r="115" spans="1:16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</row>
    <row r="116" spans="1:166" ht="19.5" thickBot="1" x14ac:dyDescent="0.35">
      <c r="A116" s="1"/>
      <c r="B116" s="33" t="s">
        <v>48</v>
      </c>
      <c r="C116" s="39" t="s">
        <v>37</v>
      </c>
      <c r="D116" s="1" t="s">
        <v>259</v>
      </c>
      <c r="E116" s="5" t="s">
        <v>35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</row>
    <row r="117" spans="1:166" ht="15.75" thickBot="1" x14ac:dyDescent="0.3">
      <c r="A117" s="1"/>
      <c r="B117" s="81" t="s">
        <v>261</v>
      </c>
      <c r="C117" s="39" t="s">
        <v>37</v>
      </c>
      <c r="D117" s="1" t="s">
        <v>280</v>
      </c>
      <c r="E117" s="5" t="s">
        <v>35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85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</row>
    <row r="118" spans="1:166" ht="15.75" thickBot="1" x14ac:dyDescent="0.3">
      <c r="A118" s="1"/>
      <c r="B118" s="81" t="s">
        <v>263</v>
      </c>
      <c r="C118" s="39" t="s">
        <v>37</v>
      </c>
      <c r="D118" s="1" t="s">
        <v>281</v>
      </c>
      <c r="E118" s="5" t="s">
        <v>35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45"/>
      <c r="CF118" s="47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</row>
    <row r="119" spans="1:166" ht="15.75" thickBot="1" x14ac:dyDescent="0.3">
      <c r="A119" s="1"/>
      <c r="B119" s="81" t="s">
        <v>264</v>
      </c>
      <c r="C119" s="39" t="s">
        <v>37</v>
      </c>
      <c r="D119" s="1" t="s">
        <v>281</v>
      </c>
      <c r="E119" s="5" t="s">
        <v>35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45"/>
      <c r="CF119" s="48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</row>
    <row r="120" spans="1:166" ht="15.75" thickBot="1" x14ac:dyDescent="0.3">
      <c r="A120" s="1"/>
      <c r="B120" s="81" t="s">
        <v>265</v>
      </c>
      <c r="C120" s="39" t="s">
        <v>37</v>
      </c>
      <c r="D120" s="1" t="s">
        <v>283</v>
      </c>
      <c r="E120" s="5" t="s">
        <v>35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45"/>
      <c r="CG120" s="47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</row>
    <row r="121" spans="1:166" ht="15.75" thickBot="1" x14ac:dyDescent="0.3">
      <c r="A121" s="1"/>
      <c r="B121" s="81" t="s">
        <v>266</v>
      </c>
      <c r="C121" s="39" t="s">
        <v>37</v>
      </c>
      <c r="D121" s="1" t="s">
        <v>283</v>
      </c>
      <c r="E121" s="5" t="s">
        <v>35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45"/>
      <c r="CG121" s="47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</row>
    <row r="122" spans="1:166" ht="15.75" thickBot="1" x14ac:dyDescent="0.3">
      <c r="A122" s="1"/>
      <c r="B122" s="81" t="s">
        <v>267</v>
      </c>
      <c r="C122" s="39" t="s">
        <v>37</v>
      </c>
      <c r="D122" s="1" t="s">
        <v>283</v>
      </c>
      <c r="E122" s="5" t="s">
        <v>35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45"/>
      <c r="CG122" s="48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</row>
    <row r="123" spans="1:166" ht="15.75" thickBot="1" x14ac:dyDescent="0.3">
      <c r="A123" s="1"/>
      <c r="B123" s="81" t="s">
        <v>268</v>
      </c>
      <c r="C123" s="39" t="s">
        <v>37</v>
      </c>
      <c r="D123" s="1" t="s">
        <v>284</v>
      </c>
      <c r="E123" s="5" t="s">
        <v>35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45"/>
      <c r="CH123" s="47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</row>
    <row r="124" spans="1:166" ht="15.75" thickBot="1" x14ac:dyDescent="0.3">
      <c r="A124" s="1"/>
      <c r="B124" s="81" t="s">
        <v>269</v>
      </c>
      <c r="C124" s="39" t="s">
        <v>37</v>
      </c>
      <c r="D124" s="65" t="s">
        <v>284</v>
      </c>
      <c r="E124" s="5" t="s">
        <v>35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45"/>
      <c r="CH124" s="47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</row>
    <row r="125" spans="1:166" ht="15.75" thickBot="1" x14ac:dyDescent="0.3">
      <c r="A125" s="1"/>
      <c r="B125" s="81" t="s">
        <v>270</v>
      </c>
      <c r="C125" s="39" t="s">
        <v>37</v>
      </c>
      <c r="D125" s="1" t="s">
        <v>284</v>
      </c>
      <c r="E125" s="5" t="s">
        <v>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45"/>
      <c r="CH125" s="47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</row>
    <row r="126" spans="1:166" ht="15.75" thickBot="1" x14ac:dyDescent="0.3">
      <c r="A126" s="1"/>
      <c r="B126" s="81" t="s">
        <v>271</v>
      </c>
      <c r="C126" s="39" t="s">
        <v>37</v>
      </c>
      <c r="D126" s="1" t="s">
        <v>284</v>
      </c>
      <c r="E126" s="5" t="s">
        <v>35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45"/>
      <c r="CH126" s="48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</row>
    <row r="127" spans="1:166" ht="15.75" thickBot="1" x14ac:dyDescent="0.3">
      <c r="A127" s="1"/>
      <c r="B127" s="81" t="s">
        <v>272</v>
      </c>
      <c r="C127" s="39" t="s">
        <v>37</v>
      </c>
      <c r="D127" s="1" t="s">
        <v>285</v>
      </c>
      <c r="E127" s="5" t="s">
        <v>35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45"/>
      <c r="CI127" s="47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</row>
    <row r="128" spans="1:166" ht="30.75" thickBot="1" x14ac:dyDescent="0.3">
      <c r="A128" s="1"/>
      <c r="B128" s="82" t="s">
        <v>275</v>
      </c>
      <c r="C128" s="39" t="s">
        <v>37</v>
      </c>
      <c r="D128" s="63" t="s">
        <v>285</v>
      </c>
      <c r="E128" s="5" t="s">
        <v>35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45"/>
      <c r="CI128" s="47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</row>
    <row r="129" spans="1:166" ht="15.75" thickBot="1" x14ac:dyDescent="0.3">
      <c r="A129" s="1"/>
      <c r="B129" s="83" t="s">
        <v>273</v>
      </c>
      <c r="C129" s="39" t="s">
        <v>37</v>
      </c>
      <c r="D129" s="1" t="s">
        <v>285</v>
      </c>
      <c r="E129" s="5" t="s">
        <v>35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45"/>
      <c r="CI129" s="48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</row>
    <row r="130" spans="1:166" ht="30.75" thickBot="1" x14ac:dyDescent="0.3">
      <c r="A130" s="1"/>
      <c r="B130" s="84" t="s">
        <v>277</v>
      </c>
      <c r="C130" s="39" t="s">
        <v>37</v>
      </c>
      <c r="D130" s="1" t="s">
        <v>286</v>
      </c>
      <c r="E130" s="5" t="s">
        <v>35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45"/>
      <c r="CJ130" s="46"/>
      <c r="CK130" s="46"/>
      <c r="CL130" s="47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</row>
    <row r="131" spans="1:166" ht="15.75" thickBot="1" x14ac:dyDescent="0.3">
      <c r="A131" s="1"/>
      <c r="B131" s="83" t="s">
        <v>274</v>
      </c>
      <c r="C131" s="39" t="s">
        <v>37</v>
      </c>
      <c r="D131" s="1" t="s">
        <v>286</v>
      </c>
      <c r="E131" s="5" t="s">
        <v>35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45"/>
      <c r="CJ131" s="46"/>
      <c r="CK131" s="46"/>
      <c r="CL131" s="48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</row>
    <row r="132" spans="1:166" ht="15.75" thickBot="1" x14ac:dyDescent="0.3">
      <c r="A132" s="1"/>
      <c r="B132" s="81" t="s">
        <v>276</v>
      </c>
      <c r="C132" s="39" t="s">
        <v>37</v>
      </c>
      <c r="D132" s="1" t="s">
        <v>287</v>
      </c>
      <c r="E132" s="5" t="s">
        <v>35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45"/>
      <c r="CM132" s="48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</row>
    <row r="133" spans="1:166" ht="15.75" thickBot="1" x14ac:dyDescent="0.3">
      <c r="A133" s="1"/>
      <c r="B133" s="81" t="s">
        <v>279</v>
      </c>
      <c r="C133" s="39" t="s">
        <v>37</v>
      </c>
      <c r="D133" s="1" t="s">
        <v>288</v>
      </c>
      <c r="E133" s="5" t="s">
        <v>35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45"/>
      <c r="CN133" s="48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</row>
    <row r="134" spans="1:166" ht="15.75" thickBot="1" x14ac:dyDescent="0.3">
      <c r="A134" s="1"/>
      <c r="B134" s="81" t="s">
        <v>278</v>
      </c>
      <c r="C134" s="39" t="s">
        <v>37</v>
      </c>
      <c r="D134" s="1" t="s">
        <v>289</v>
      </c>
      <c r="E134" s="5" t="s">
        <v>35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45"/>
      <c r="CO134" s="48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</row>
    <row r="135" spans="1:166" ht="15.75" thickBot="1" x14ac:dyDescent="0.3">
      <c r="A135" s="1"/>
      <c r="B135" s="81" t="s">
        <v>247</v>
      </c>
      <c r="C135" s="39" t="s">
        <v>37</v>
      </c>
      <c r="D135" s="1" t="s">
        <v>260</v>
      </c>
      <c r="E135" s="5" t="s">
        <v>35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45"/>
      <c r="CP135" s="46"/>
      <c r="CQ135" s="46"/>
      <c r="CR135" s="46"/>
      <c r="CS135" s="46"/>
      <c r="CT135" s="46"/>
      <c r="CU135" s="46"/>
      <c r="CV135" s="47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</row>
    <row r="136" spans="1:16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</row>
    <row r="137" spans="1:166" ht="19.5" thickBot="1" x14ac:dyDescent="0.35">
      <c r="A137" s="1"/>
      <c r="B137" s="33" t="s">
        <v>49</v>
      </c>
      <c r="C137" s="39" t="s">
        <v>47</v>
      </c>
      <c r="D137" s="1" t="s">
        <v>259</v>
      </c>
      <c r="E137" s="5" t="s">
        <v>35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</row>
    <row r="138" spans="1:166" ht="15.75" thickBot="1" x14ac:dyDescent="0.3">
      <c r="A138" s="1"/>
      <c r="B138" s="81" t="s">
        <v>290</v>
      </c>
      <c r="C138" s="39" t="s">
        <v>47</v>
      </c>
      <c r="D138" s="1" t="s">
        <v>280</v>
      </c>
      <c r="E138" s="5" t="s">
        <v>35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85"/>
      <c r="CF138" s="1"/>
      <c r="CG138" s="89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</row>
    <row r="139" spans="1:166" ht="15.75" thickBot="1" x14ac:dyDescent="0.3">
      <c r="A139" s="1"/>
      <c r="B139" s="81" t="s">
        <v>292</v>
      </c>
      <c r="C139" s="39" t="s">
        <v>47</v>
      </c>
      <c r="D139" s="1" t="s">
        <v>282</v>
      </c>
      <c r="E139" s="5" t="s">
        <v>35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45"/>
      <c r="CF139" s="46"/>
      <c r="CG139" s="46"/>
      <c r="CH139" s="46"/>
      <c r="CI139" s="47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</row>
    <row r="140" spans="1:166" x14ac:dyDescent="0.25">
      <c r="A140" s="1"/>
      <c r="B140" s="81" t="s">
        <v>293</v>
      </c>
      <c r="C140" s="39" t="s">
        <v>47</v>
      </c>
      <c r="D140" s="1" t="s">
        <v>299</v>
      </c>
      <c r="E140" s="5" t="s">
        <v>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</row>
    <row r="141" spans="1:166" x14ac:dyDescent="0.25">
      <c r="A141" s="1"/>
      <c r="B141" s="81" t="s">
        <v>294</v>
      </c>
      <c r="C141" s="39" t="s">
        <v>47</v>
      </c>
      <c r="D141" s="1" t="s">
        <v>300</v>
      </c>
      <c r="E141" s="5" t="s">
        <v>35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</row>
    <row r="142" spans="1:166" x14ac:dyDescent="0.25">
      <c r="A142" s="1"/>
      <c r="B142" s="81" t="s">
        <v>295</v>
      </c>
      <c r="C142" s="39" t="s">
        <v>47</v>
      </c>
      <c r="D142" s="1" t="s">
        <v>300</v>
      </c>
      <c r="E142" s="5" t="s">
        <v>35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</row>
    <row r="143" spans="1:166" x14ac:dyDescent="0.25">
      <c r="A143" s="1"/>
      <c r="B143" s="81" t="s">
        <v>296</v>
      </c>
      <c r="C143" s="39" t="s">
        <v>47</v>
      </c>
      <c r="D143" s="1" t="s">
        <v>300</v>
      </c>
      <c r="E143" s="5" t="s">
        <v>35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</row>
    <row r="144" spans="1:166" x14ac:dyDescent="0.25">
      <c r="A144" s="1"/>
      <c r="B144" s="81" t="s">
        <v>297</v>
      </c>
      <c r="C144" s="39" t="s">
        <v>47</v>
      </c>
      <c r="D144" s="1" t="s">
        <v>301</v>
      </c>
      <c r="E144" s="5" t="s">
        <v>35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</row>
    <row r="145" spans="1:166" x14ac:dyDescent="0.25">
      <c r="A145" s="1"/>
      <c r="B145" s="81" t="s">
        <v>298</v>
      </c>
      <c r="C145" s="39" t="s">
        <v>47</v>
      </c>
      <c r="D145" s="1" t="s">
        <v>302</v>
      </c>
      <c r="E145" s="5" t="s">
        <v>35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</row>
    <row r="146" spans="1:166" x14ac:dyDescent="0.25">
      <c r="A146" s="1"/>
      <c r="B146" s="81" t="s">
        <v>247</v>
      </c>
      <c r="C146" s="39" t="s">
        <v>47</v>
      </c>
      <c r="D146" s="1" t="s">
        <v>260</v>
      </c>
      <c r="E146" s="5" t="s">
        <v>35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</row>
    <row r="147" spans="1:16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</row>
    <row r="148" spans="1:166" ht="18.75" x14ac:dyDescent="0.3">
      <c r="A148" s="1"/>
      <c r="B148" s="33" t="s">
        <v>45</v>
      </c>
      <c r="C148" s="39" t="s">
        <v>39</v>
      </c>
      <c r="D148" s="1" t="s">
        <v>259</v>
      </c>
      <c r="E148" s="5" t="s">
        <v>35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</row>
    <row r="149" spans="1:166" x14ac:dyDescent="0.25">
      <c r="A149" s="1"/>
      <c r="B149" s="81" t="s">
        <v>291</v>
      </c>
      <c r="C149" s="39" t="s">
        <v>39</v>
      </c>
      <c r="D149" s="1" t="s">
        <v>280</v>
      </c>
      <c r="E149" s="5" t="s">
        <v>35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</row>
    <row r="150" spans="1:166" x14ac:dyDescent="0.25">
      <c r="A150" s="1"/>
      <c r="B150" s="81" t="s">
        <v>303</v>
      </c>
      <c r="C150" s="39" t="s">
        <v>39</v>
      </c>
      <c r="D150" s="1" t="s">
        <v>281</v>
      </c>
      <c r="E150" s="5" t="s">
        <v>35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</row>
    <row r="151" spans="1:166" x14ac:dyDescent="0.25">
      <c r="A151" s="1"/>
      <c r="B151" s="81" t="s">
        <v>304</v>
      </c>
      <c r="C151" s="39" t="s">
        <v>39</v>
      </c>
      <c r="D151" s="1" t="s">
        <v>281</v>
      </c>
      <c r="E151" s="5" t="s">
        <v>35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</row>
    <row r="152" spans="1:166" x14ac:dyDescent="0.25">
      <c r="A152" s="1"/>
      <c r="B152" s="81" t="s">
        <v>305</v>
      </c>
      <c r="C152" s="39" t="s">
        <v>39</v>
      </c>
      <c r="D152" s="1" t="s">
        <v>281</v>
      </c>
      <c r="E152" s="5" t="s">
        <v>35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</row>
    <row r="153" spans="1:166" x14ac:dyDescent="0.25">
      <c r="A153" s="1"/>
      <c r="B153" s="81" t="s">
        <v>306</v>
      </c>
      <c r="C153" s="39" t="s">
        <v>39</v>
      </c>
      <c r="D153" s="1" t="s">
        <v>281</v>
      </c>
      <c r="E153" s="5" t="s">
        <v>35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</row>
    <row r="154" spans="1:166" x14ac:dyDescent="0.25">
      <c r="A154" s="1"/>
      <c r="B154" s="81" t="s">
        <v>307</v>
      </c>
      <c r="C154" s="39" t="s">
        <v>39</v>
      </c>
      <c r="D154" s="1" t="s">
        <v>318</v>
      </c>
      <c r="E154" s="5" t="s">
        <v>35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</row>
    <row r="155" spans="1:166" x14ac:dyDescent="0.25">
      <c r="A155" s="1"/>
      <c r="B155" s="81" t="s">
        <v>308</v>
      </c>
      <c r="C155" s="39" t="s">
        <v>39</v>
      </c>
      <c r="D155" s="1" t="s">
        <v>318</v>
      </c>
      <c r="E155" s="5" t="s">
        <v>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</row>
    <row r="156" spans="1:166" x14ac:dyDescent="0.25">
      <c r="A156" s="1"/>
      <c r="B156" s="81" t="s">
        <v>309</v>
      </c>
      <c r="C156" s="39" t="s">
        <v>39</v>
      </c>
      <c r="D156" s="1" t="s">
        <v>318</v>
      </c>
      <c r="E156" s="5" t="s">
        <v>35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</row>
    <row r="157" spans="1:166" x14ac:dyDescent="0.25">
      <c r="A157" s="1"/>
      <c r="B157" s="81" t="s">
        <v>310</v>
      </c>
      <c r="C157" s="39" t="s">
        <v>39</v>
      </c>
      <c r="D157" s="1" t="s">
        <v>318</v>
      </c>
      <c r="E157" s="5" t="s">
        <v>35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</row>
    <row r="158" spans="1:166" x14ac:dyDescent="0.25">
      <c r="A158" s="1"/>
      <c r="B158" s="81" t="s">
        <v>317</v>
      </c>
      <c r="C158" s="39" t="s">
        <v>39</v>
      </c>
      <c r="D158" s="1" t="s">
        <v>318</v>
      </c>
      <c r="E158" s="5" t="s">
        <v>35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</row>
    <row r="159" spans="1:166" x14ac:dyDescent="0.25">
      <c r="A159" s="1"/>
      <c r="B159" s="81" t="s">
        <v>311</v>
      </c>
      <c r="C159" s="39" t="s">
        <v>39</v>
      </c>
      <c r="D159" s="1" t="s">
        <v>318</v>
      </c>
      <c r="E159" s="5" t="s">
        <v>35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</row>
    <row r="160" spans="1:166" x14ac:dyDescent="0.25">
      <c r="A160" s="1"/>
      <c r="B160" s="81" t="s">
        <v>312</v>
      </c>
      <c r="C160" s="39" t="s">
        <v>39</v>
      </c>
      <c r="D160" s="1" t="s">
        <v>318</v>
      </c>
      <c r="E160" s="5" t="s">
        <v>35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</row>
    <row r="161" spans="1:166" x14ac:dyDescent="0.25">
      <c r="A161" s="1"/>
      <c r="B161" s="81" t="s">
        <v>313</v>
      </c>
      <c r="C161" s="39" t="s">
        <v>39</v>
      </c>
      <c r="D161" s="1" t="s">
        <v>319</v>
      </c>
      <c r="E161" s="5" t="s">
        <v>35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</row>
    <row r="162" spans="1:166" x14ac:dyDescent="0.25">
      <c r="A162" s="1"/>
      <c r="B162" s="81" t="s">
        <v>314</v>
      </c>
      <c r="C162" s="39" t="s">
        <v>39</v>
      </c>
      <c r="D162" s="1" t="s">
        <v>319</v>
      </c>
      <c r="E162" s="5" t="s">
        <v>35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</row>
    <row r="163" spans="1:166" x14ac:dyDescent="0.25">
      <c r="A163" s="1"/>
      <c r="B163" s="81" t="s">
        <v>315</v>
      </c>
      <c r="C163" s="39" t="s">
        <v>39</v>
      </c>
      <c r="D163" s="1" t="s">
        <v>319</v>
      </c>
      <c r="E163" s="5" t="s">
        <v>35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</row>
    <row r="164" spans="1:166" x14ac:dyDescent="0.25">
      <c r="A164" s="1"/>
      <c r="B164" s="81" t="s">
        <v>316</v>
      </c>
      <c r="C164" s="39" t="s">
        <v>39</v>
      </c>
      <c r="D164" s="1" t="s">
        <v>289</v>
      </c>
      <c r="E164" s="5" t="s">
        <v>35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</row>
    <row r="165" spans="1:166" x14ac:dyDescent="0.25">
      <c r="A165" s="1"/>
      <c r="B165" s="81" t="s">
        <v>247</v>
      </c>
      <c r="C165" s="39" t="s">
        <v>39</v>
      </c>
      <c r="D165" s="1" t="s">
        <v>260</v>
      </c>
      <c r="E165" s="5" t="s">
        <v>35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</row>
    <row r="166" spans="1:16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</row>
    <row r="167" spans="1:166" ht="18.75" x14ac:dyDescent="0.3">
      <c r="A167" s="1"/>
      <c r="B167" s="33" t="s">
        <v>50</v>
      </c>
      <c r="C167" s="39" t="s">
        <v>10</v>
      </c>
      <c r="D167" s="1" t="s">
        <v>320</v>
      </c>
      <c r="E167" s="5" t="s">
        <v>35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</row>
    <row r="168" spans="1:166" x14ac:dyDescent="0.25">
      <c r="A168" s="1"/>
      <c r="B168" s="1" t="s">
        <v>262</v>
      </c>
      <c r="C168" s="39" t="s">
        <v>10</v>
      </c>
      <c r="D168" s="1" t="s">
        <v>321</v>
      </c>
      <c r="E168" s="5" t="s">
        <v>35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</row>
    <row r="169" spans="1:166" x14ac:dyDescent="0.25">
      <c r="A169" s="1"/>
      <c r="B169" s="1" t="s">
        <v>53</v>
      </c>
      <c r="C169" s="39" t="s">
        <v>10</v>
      </c>
      <c r="D169" s="1" t="s">
        <v>320</v>
      </c>
      <c r="E169" s="5" t="s">
        <v>35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</row>
    <row r="170" spans="1:16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</row>
    <row r="171" spans="1:166" ht="18.75" x14ac:dyDescent="0.3">
      <c r="A171" s="1"/>
      <c r="B171" s="33" t="s">
        <v>44</v>
      </c>
      <c r="C171" s="39" t="s">
        <v>10</v>
      </c>
      <c r="D171" s="1" t="s">
        <v>258</v>
      </c>
      <c r="E171" s="5" t="s">
        <v>35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</row>
    <row r="172" spans="1:166" ht="15.75" x14ac:dyDescent="0.25">
      <c r="A172" s="1"/>
      <c r="B172" s="2" t="s">
        <v>256</v>
      </c>
      <c r="C172" s="39" t="s">
        <v>10</v>
      </c>
      <c r="D172" s="1" t="s">
        <v>375</v>
      </c>
      <c r="E172" s="5" t="s">
        <v>35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</row>
    <row r="173" spans="1:166" x14ac:dyDescent="0.25">
      <c r="A173" s="1"/>
      <c r="B173" s="81" t="s">
        <v>322</v>
      </c>
      <c r="C173" s="39" t="s">
        <v>10</v>
      </c>
      <c r="D173" s="1" t="s">
        <v>375</v>
      </c>
      <c r="E173" s="5" t="s">
        <v>35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</row>
    <row r="174" spans="1:166" x14ac:dyDescent="0.25">
      <c r="A174" s="1"/>
      <c r="B174" s="81" t="s">
        <v>326</v>
      </c>
      <c r="C174" s="39" t="s">
        <v>10</v>
      </c>
      <c r="D174" s="1" t="s">
        <v>375</v>
      </c>
      <c r="E174" s="5" t="s">
        <v>35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</row>
    <row r="175" spans="1:166" x14ac:dyDescent="0.25">
      <c r="A175" s="1"/>
      <c r="B175" s="81" t="s">
        <v>324</v>
      </c>
      <c r="C175" s="39" t="s">
        <v>10</v>
      </c>
      <c r="D175" s="1" t="s">
        <v>375</v>
      </c>
      <c r="E175" s="5" t="s">
        <v>35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</row>
    <row r="176" spans="1:166" x14ac:dyDescent="0.25">
      <c r="A176" s="1"/>
      <c r="B176" s="81" t="s">
        <v>325</v>
      </c>
      <c r="C176" s="39" t="s">
        <v>10</v>
      </c>
      <c r="D176" s="1" t="s">
        <v>376</v>
      </c>
      <c r="E176" s="5" t="s">
        <v>35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</row>
    <row r="177" spans="1:162" x14ac:dyDescent="0.25">
      <c r="A177" s="1"/>
      <c r="B177" s="81" t="s">
        <v>323</v>
      </c>
      <c r="C177" s="39" t="s">
        <v>10</v>
      </c>
      <c r="D177" s="1" t="s">
        <v>376</v>
      </c>
      <c r="E177" s="5" t="s">
        <v>35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</row>
    <row r="178" spans="1:162" x14ac:dyDescent="0.25">
      <c r="A178" s="1"/>
      <c r="B178" s="81" t="s">
        <v>327</v>
      </c>
      <c r="C178" s="39" t="s">
        <v>10</v>
      </c>
      <c r="D178" s="1" t="s">
        <v>376</v>
      </c>
      <c r="E178" s="5" t="s">
        <v>35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</row>
    <row r="179" spans="1:162" x14ac:dyDescent="0.25">
      <c r="A179" s="1"/>
      <c r="B179" s="81" t="s">
        <v>328</v>
      </c>
      <c r="C179" s="39" t="s">
        <v>10</v>
      </c>
      <c r="D179" s="1" t="s">
        <v>376</v>
      </c>
      <c r="E179" s="5" t="s">
        <v>35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</row>
    <row r="180" spans="1:162" x14ac:dyDescent="0.25">
      <c r="A180" s="1"/>
      <c r="B180" s="81" t="s">
        <v>330</v>
      </c>
      <c r="C180" s="39" t="s">
        <v>10</v>
      </c>
      <c r="D180" s="1" t="s">
        <v>376</v>
      </c>
      <c r="E180" s="5" t="s">
        <v>35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</row>
    <row r="181" spans="1:162" x14ac:dyDescent="0.25">
      <c r="A181" s="1"/>
      <c r="B181" s="81" t="s">
        <v>329</v>
      </c>
      <c r="C181" s="39" t="s">
        <v>10</v>
      </c>
      <c r="D181" s="1" t="s">
        <v>377</v>
      </c>
      <c r="E181" s="5" t="s">
        <v>35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</row>
    <row r="182" spans="1:162" x14ac:dyDescent="0.25">
      <c r="A182" s="1"/>
      <c r="B182" s="86" t="s">
        <v>361</v>
      </c>
      <c r="C182" s="39" t="s">
        <v>10</v>
      </c>
      <c r="D182" s="1" t="s">
        <v>378</v>
      </c>
      <c r="E182" s="5" t="s">
        <v>35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</row>
    <row r="183" spans="1:162" x14ac:dyDescent="0.25">
      <c r="A183" s="1"/>
      <c r="B183" s="96" t="s">
        <v>353</v>
      </c>
      <c r="C183" s="39" t="s">
        <v>10</v>
      </c>
      <c r="D183" s="100" t="s">
        <v>379</v>
      </c>
      <c r="E183" s="5" t="s">
        <v>35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</row>
    <row r="184" spans="1:162" x14ac:dyDescent="0.25">
      <c r="A184" s="1"/>
      <c r="B184" s="96" t="s">
        <v>354</v>
      </c>
      <c r="C184" s="39" t="s">
        <v>10</v>
      </c>
      <c r="D184" s="100" t="s">
        <v>379</v>
      </c>
      <c r="E184" s="5" t="s">
        <v>35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</row>
    <row r="185" spans="1:162" x14ac:dyDescent="0.25">
      <c r="A185" s="1"/>
      <c r="B185" s="96" t="s">
        <v>355</v>
      </c>
      <c r="C185" s="39" t="s">
        <v>10</v>
      </c>
      <c r="D185" s="100" t="s">
        <v>379</v>
      </c>
      <c r="E185" s="5" t="s">
        <v>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</row>
    <row r="186" spans="1:162" x14ac:dyDescent="0.25">
      <c r="A186" s="1"/>
      <c r="B186" s="96" t="s">
        <v>356</v>
      </c>
      <c r="C186" s="39" t="s">
        <v>10</v>
      </c>
      <c r="D186" s="100" t="s">
        <v>379</v>
      </c>
      <c r="E186" s="5" t="s">
        <v>35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</row>
    <row r="187" spans="1:162" x14ac:dyDescent="0.25">
      <c r="A187" s="1"/>
      <c r="B187" s="96" t="s">
        <v>357</v>
      </c>
      <c r="C187" s="39" t="s">
        <v>10</v>
      </c>
      <c r="D187" s="100" t="s">
        <v>380</v>
      </c>
      <c r="E187" s="5" t="s">
        <v>35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</row>
    <row r="188" spans="1:162" x14ac:dyDescent="0.25">
      <c r="A188" s="1"/>
      <c r="B188" s="96" t="s">
        <v>358</v>
      </c>
      <c r="C188" s="39" t="s">
        <v>10</v>
      </c>
      <c r="D188" s="100" t="s">
        <v>380</v>
      </c>
      <c r="E188" s="5" t="s">
        <v>35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</row>
    <row r="189" spans="1:162" x14ac:dyDescent="0.25">
      <c r="A189" s="1"/>
      <c r="B189" s="96" t="s">
        <v>359</v>
      </c>
      <c r="C189" s="39" t="s">
        <v>10</v>
      </c>
      <c r="D189" s="100" t="s">
        <v>380</v>
      </c>
      <c r="E189" s="5" t="s">
        <v>35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</row>
    <row r="190" spans="1:162" x14ac:dyDescent="0.25">
      <c r="A190" s="1"/>
      <c r="B190" s="96" t="s">
        <v>360</v>
      </c>
      <c r="C190" s="39" t="s">
        <v>10</v>
      </c>
      <c r="D190" s="100" t="s">
        <v>380</v>
      </c>
      <c r="E190" s="5" t="s">
        <v>35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</row>
    <row r="191" spans="1:162" x14ac:dyDescent="0.25">
      <c r="A191" s="1"/>
      <c r="B191" s="97" t="s">
        <v>332</v>
      </c>
      <c r="C191" s="39" t="s">
        <v>10</v>
      </c>
      <c r="D191" s="44" t="s">
        <v>381</v>
      </c>
      <c r="E191" s="5" t="s">
        <v>35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</row>
    <row r="192" spans="1:162" x14ac:dyDescent="0.25">
      <c r="A192" s="1"/>
      <c r="B192" s="81" t="s">
        <v>333</v>
      </c>
      <c r="C192" s="39" t="s">
        <v>10</v>
      </c>
      <c r="D192" s="44" t="s">
        <v>381</v>
      </c>
      <c r="E192" s="5" t="s">
        <v>35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</row>
    <row r="193" spans="1:162" x14ac:dyDescent="0.25">
      <c r="A193" s="1"/>
      <c r="B193" s="81" t="s">
        <v>334</v>
      </c>
      <c r="C193" s="39" t="s">
        <v>10</v>
      </c>
      <c r="D193" s="1" t="s">
        <v>382</v>
      </c>
      <c r="E193" s="5" t="s">
        <v>35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</row>
    <row r="194" spans="1:162" x14ac:dyDescent="0.25">
      <c r="A194" s="1"/>
      <c r="B194" s="81" t="s">
        <v>335</v>
      </c>
      <c r="C194" s="39" t="s">
        <v>10</v>
      </c>
      <c r="D194" s="1" t="s">
        <v>382</v>
      </c>
      <c r="E194" s="5" t="s">
        <v>35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</row>
    <row r="195" spans="1:162" ht="30" x14ac:dyDescent="0.25">
      <c r="A195" s="1"/>
      <c r="B195" s="84" t="s">
        <v>336</v>
      </c>
      <c r="C195" s="39" t="s">
        <v>10</v>
      </c>
      <c r="D195" s="1" t="s">
        <v>382</v>
      </c>
      <c r="E195" s="5" t="s">
        <v>35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</row>
    <row r="196" spans="1:162" x14ac:dyDescent="0.25">
      <c r="A196" s="1"/>
      <c r="B196" s="81" t="s">
        <v>337</v>
      </c>
      <c r="C196" s="39" t="s">
        <v>10</v>
      </c>
      <c r="D196" s="1" t="s">
        <v>383</v>
      </c>
      <c r="E196" s="5" t="s">
        <v>35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</row>
    <row r="197" spans="1:162" x14ac:dyDescent="0.25">
      <c r="A197" s="1"/>
      <c r="B197" s="81" t="s">
        <v>338</v>
      </c>
      <c r="C197" s="39" t="s">
        <v>10</v>
      </c>
      <c r="D197" s="1" t="s">
        <v>383</v>
      </c>
      <c r="E197" s="5" t="s">
        <v>35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</row>
    <row r="198" spans="1:162" x14ac:dyDescent="0.25">
      <c r="A198" s="1"/>
      <c r="B198" s="86" t="s">
        <v>363</v>
      </c>
      <c r="C198" s="39" t="s">
        <v>10</v>
      </c>
      <c r="D198" s="1" t="s">
        <v>384</v>
      </c>
      <c r="E198" s="5" t="s">
        <v>35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</row>
    <row r="199" spans="1:162" x14ac:dyDescent="0.25">
      <c r="A199" s="1"/>
      <c r="B199" s="98" t="s">
        <v>362</v>
      </c>
      <c r="C199" s="39" t="s">
        <v>10</v>
      </c>
      <c r="D199" s="100" t="s">
        <v>385</v>
      </c>
      <c r="E199" s="5" t="s">
        <v>35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</row>
    <row r="200" spans="1:162" x14ac:dyDescent="0.25">
      <c r="A200" s="1"/>
      <c r="B200" s="98" t="s">
        <v>365</v>
      </c>
      <c r="C200" s="39" t="s">
        <v>10</v>
      </c>
      <c r="D200" s="100" t="s">
        <v>385</v>
      </c>
      <c r="E200" s="5" t="s">
        <v>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</row>
    <row r="201" spans="1:162" x14ac:dyDescent="0.25">
      <c r="A201" s="1"/>
      <c r="B201" s="98" t="s">
        <v>364</v>
      </c>
      <c r="C201" s="39" t="s">
        <v>10</v>
      </c>
      <c r="D201" s="100" t="s">
        <v>385</v>
      </c>
      <c r="E201" s="5" t="s">
        <v>35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</row>
    <row r="202" spans="1:162" x14ac:dyDescent="0.25">
      <c r="A202" s="1"/>
      <c r="B202" s="98" t="s">
        <v>366</v>
      </c>
      <c r="C202" s="39" t="s">
        <v>10</v>
      </c>
      <c r="D202" s="100" t="s">
        <v>386</v>
      </c>
      <c r="E202" s="5" t="s">
        <v>35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</row>
    <row r="203" spans="1:162" ht="30" x14ac:dyDescent="0.25">
      <c r="A203" s="1"/>
      <c r="B203" s="99" t="s">
        <v>367</v>
      </c>
      <c r="C203" s="39" t="s">
        <v>10</v>
      </c>
      <c r="D203" s="100" t="s">
        <v>386</v>
      </c>
      <c r="E203" s="5" t="s">
        <v>35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</row>
    <row r="204" spans="1:162" x14ac:dyDescent="0.25">
      <c r="A204" s="1"/>
      <c r="B204" s="98" t="s">
        <v>368</v>
      </c>
      <c r="C204" s="39" t="s">
        <v>10</v>
      </c>
      <c r="D204" s="100" t="s">
        <v>386</v>
      </c>
      <c r="E204" s="5" t="s">
        <v>35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</row>
    <row r="205" spans="1:162" x14ac:dyDescent="0.25">
      <c r="A205" s="1"/>
      <c r="B205" s="98" t="s">
        <v>369</v>
      </c>
      <c r="C205" s="39" t="s">
        <v>10</v>
      </c>
      <c r="D205" s="100" t="s">
        <v>386</v>
      </c>
      <c r="E205" s="5" t="s">
        <v>35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</row>
    <row r="206" spans="1:162" x14ac:dyDescent="0.25">
      <c r="A206" s="1"/>
      <c r="B206" s="98" t="s">
        <v>370</v>
      </c>
      <c r="C206" s="39" t="s">
        <v>10</v>
      </c>
      <c r="D206" s="100" t="s">
        <v>386</v>
      </c>
      <c r="E206" s="5" t="s">
        <v>35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</row>
    <row r="207" spans="1:162" x14ac:dyDescent="0.25">
      <c r="A207" s="1"/>
      <c r="B207" s="98" t="s">
        <v>371</v>
      </c>
      <c r="C207" s="39" t="s">
        <v>10</v>
      </c>
      <c r="D207" s="100" t="s">
        <v>386</v>
      </c>
      <c r="E207" s="5" t="s">
        <v>35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</row>
    <row r="208" spans="1:162" x14ac:dyDescent="0.25">
      <c r="A208" s="1"/>
      <c r="B208" s="98" t="s">
        <v>372</v>
      </c>
      <c r="C208" s="39" t="s">
        <v>10</v>
      </c>
      <c r="D208" s="100" t="s">
        <v>386</v>
      </c>
      <c r="E208" s="5" t="s">
        <v>35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</row>
    <row r="209" spans="1:162" x14ac:dyDescent="0.25">
      <c r="A209" s="1"/>
      <c r="B209" s="81" t="s">
        <v>350</v>
      </c>
      <c r="C209" s="39" t="s">
        <v>10</v>
      </c>
      <c r="D209" s="1" t="s">
        <v>387</v>
      </c>
      <c r="E209" s="5" t="s">
        <v>35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</row>
    <row r="210" spans="1:162" x14ac:dyDescent="0.25">
      <c r="A210" s="1"/>
      <c r="B210" s="81" t="s">
        <v>351</v>
      </c>
      <c r="C210" s="39" t="s">
        <v>10</v>
      </c>
      <c r="D210" s="1" t="s">
        <v>388</v>
      </c>
      <c r="E210" s="5" t="s">
        <v>35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</row>
    <row r="211" spans="1:162" x14ac:dyDescent="0.25">
      <c r="A211" s="1"/>
      <c r="B211" s="81" t="s">
        <v>352</v>
      </c>
      <c r="C211" s="39" t="s">
        <v>10</v>
      </c>
      <c r="D211" s="1" t="s">
        <v>388</v>
      </c>
      <c r="E211" s="5" t="s">
        <v>35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</row>
    <row r="212" spans="1:162" x14ac:dyDescent="0.25">
      <c r="A212" s="1"/>
      <c r="B212" s="81" t="s">
        <v>343</v>
      </c>
      <c r="C212" s="39" t="s">
        <v>10</v>
      </c>
      <c r="D212" s="1" t="s">
        <v>388</v>
      </c>
      <c r="E212" s="5" t="s">
        <v>35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</row>
    <row r="213" spans="1:162" ht="30" x14ac:dyDescent="0.25">
      <c r="A213" s="1"/>
      <c r="B213" s="84" t="s">
        <v>344</v>
      </c>
      <c r="C213" s="39" t="s">
        <v>10</v>
      </c>
      <c r="D213" s="1" t="s">
        <v>389</v>
      </c>
      <c r="E213" s="5" t="s">
        <v>35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</row>
    <row r="214" spans="1:162" x14ac:dyDescent="0.25">
      <c r="A214" s="1"/>
      <c r="B214" s="81" t="s">
        <v>374</v>
      </c>
      <c r="C214" s="39" t="s">
        <v>10</v>
      </c>
      <c r="D214" s="1" t="s">
        <v>390</v>
      </c>
      <c r="E214" s="5" t="s">
        <v>35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</row>
    <row r="215" spans="1:162" x14ac:dyDescent="0.25">
      <c r="A215" s="1"/>
      <c r="B215" s="81" t="s">
        <v>345</v>
      </c>
      <c r="C215" s="39" t="s">
        <v>10</v>
      </c>
      <c r="D215" s="1" t="s">
        <v>390</v>
      </c>
      <c r="E215" s="5" t="s">
        <v>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</row>
    <row r="216" spans="1:162" x14ac:dyDescent="0.25">
      <c r="A216" s="1"/>
      <c r="B216" s="81" t="s">
        <v>373</v>
      </c>
      <c r="C216" s="39" t="s">
        <v>10</v>
      </c>
      <c r="D216" s="1" t="s">
        <v>391</v>
      </c>
      <c r="E216" s="5" t="s">
        <v>35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</row>
    <row r="217" spans="1:162" x14ac:dyDescent="0.25">
      <c r="A217" s="1"/>
      <c r="B217" s="81" t="s">
        <v>346</v>
      </c>
      <c r="C217" s="39" t="s">
        <v>10</v>
      </c>
      <c r="D217" s="1" t="s">
        <v>392</v>
      </c>
      <c r="E217" s="5" t="s">
        <v>35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</row>
    <row r="218" spans="1:162" x14ac:dyDescent="0.25">
      <c r="A218" s="1"/>
      <c r="B218" s="81" t="s">
        <v>347</v>
      </c>
      <c r="C218" s="39" t="s">
        <v>10</v>
      </c>
      <c r="D218" s="1" t="s">
        <v>392</v>
      </c>
      <c r="E218" s="5" t="s">
        <v>35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</row>
    <row r="219" spans="1:162" x14ac:dyDescent="0.25">
      <c r="A219" s="1"/>
      <c r="B219" s="81" t="s">
        <v>348</v>
      </c>
      <c r="C219" s="39" t="s">
        <v>10</v>
      </c>
      <c r="D219" s="1" t="s">
        <v>393</v>
      </c>
      <c r="E219" s="5" t="s">
        <v>35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</row>
    <row r="220" spans="1:162" x14ac:dyDescent="0.25">
      <c r="A220" s="1"/>
      <c r="B220" s="81" t="s">
        <v>349</v>
      </c>
      <c r="C220" s="39" t="s">
        <v>10</v>
      </c>
      <c r="D220" s="1" t="s">
        <v>393</v>
      </c>
      <c r="E220" s="5" t="s">
        <v>35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</row>
    <row r="221" spans="1:162" x14ac:dyDescent="0.25">
      <c r="A221" s="1"/>
      <c r="B221" s="81" t="s">
        <v>247</v>
      </c>
      <c r="C221" s="39" t="s">
        <v>10</v>
      </c>
      <c r="D221" s="1" t="s">
        <v>257</v>
      </c>
      <c r="E221" s="5" t="s">
        <v>35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</row>
    <row r="222" spans="1:16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</row>
    <row r="223" spans="1:16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</row>
    <row r="224" spans="1:16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</row>
    <row r="225" spans="1:16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</row>
    <row r="226" spans="1:16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</row>
    <row r="227" spans="1:16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</row>
    <row r="228" spans="1:16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</row>
    <row r="229" spans="1:16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</row>
    <row r="230" spans="1:16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</row>
    <row r="231" spans="1:16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</row>
    <row r="232" spans="1:16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</row>
    <row r="233" spans="1:16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</row>
    <row r="234" spans="1:16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</row>
    <row r="235" spans="1:16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</row>
    <row r="236" spans="1:16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</row>
    <row r="237" spans="1:16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</row>
    <row r="238" spans="1:16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</row>
    <row r="239" spans="1:16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</row>
    <row r="240" spans="1:16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</row>
    <row r="241" spans="1:16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</row>
  </sheetData>
  <phoneticPr fontId="8" type="noConversion"/>
  <conditionalFormatting sqref="E21:E25 E46">
    <cfRule type="containsText" dxfId="51" priority="112" operator="containsText" text="DONE">
      <formula>NOT(ISERROR(SEARCH("DONE",E21)))</formula>
    </cfRule>
  </conditionalFormatting>
  <conditionalFormatting sqref="E21:E25 E46">
    <cfRule type="containsText" dxfId="50" priority="111" operator="containsText" text="IN PROGRESS">
      <formula>NOT(ISERROR(SEARCH("IN PROGRESS",E21)))</formula>
    </cfRule>
  </conditionalFormatting>
  <conditionalFormatting sqref="E21:E25 E46">
    <cfRule type="containsText" dxfId="49" priority="110" operator="containsText" text="TO BE DONE">
      <formula>NOT(ISERROR(SEARCH("TO BE DONE",E21)))</formula>
    </cfRule>
  </conditionalFormatting>
  <conditionalFormatting sqref="E21:E25 E46">
    <cfRule type="containsText" dxfId="48" priority="109" operator="containsText" text="STUCK">
      <formula>NOT(ISERROR(SEARCH("STUCK",E21)))</formula>
    </cfRule>
  </conditionalFormatting>
  <conditionalFormatting sqref="E10:E19">
    <cfRule type="containsText" dxfId="47" priority="100" operator="containsText" text="DONE">
      <formula>NOT(ISERROR(SEARCH("DONE",E10)))</formula>
    </cfRule>
  </conditionalFormatting>
  <conditionalFormatting sqref="E10:E19">
    <cfRule type="containsText" dxfId="46" priority="99" operator="containsText" text="IN PROGRESS">
      <formula>NOT(ISERROR(SEARCH("IN PROGRESS",E10)))</formula>
    </cfRule>
  </conditionalFormatting>
  <conditionalFormatting sqref="E10:E19">
    <cfRule type="containsText" dxfId="45" priority="98" operator="containsText" text="TO BE DONE">
      <formula>NOT(ISERROR(SEARCH("TO BE DONE",E10)))</formula>
    </cfRule>
  </conditionalFormatting>
  <conditionalFormatting sqref="E10:E19">
    <cfRule type="containsText" dxfId="44" priority="97" operator="containsText" text="STUCK">
      <formula>NOT(ISERROR(SEARCH("STUCK",E10)))</formula>
    </cfRule>
  </conditionalFormatting>
  <conditionalFormatting sqref="E27">
    <cfRule type="containsText" dxfId="43" priority="84" operator="containsText" text="DONE">
      <formula>NOT(ISERROR(SEARCH("DONE",E27)))</formula>
    </cfRule>
  </conditionalFormatting>
  <conditionalFormatting sqref="E27">
    <cfRule type="containsText" dxfId="42" priority="83" operator="containsText" text="IN PROGRESS">
      <formula>NOT(ISERROR(SEARCH("IN PROGRESS",E27)))</formula>
    </cfRule>
  </conditionalFormatting>
  <conditionalFormatting sqref="E27">
    <cfRule type="containsText" dxfId="41" priority="82" operator="containsText" text="TO BE DONE">
      <formula>NOT(ISERROR(SEARCH("TO BE DONE",E27)))</formula>
    </cfRule>
  </conditionalFormatting>
  <conditionalFormatting sqref="E27">
    <cfRule type="containsText" dxfId="40" priority="81" operator="containsText" text="STUCK">
      <formula>NOT(ISERROR(SEARCH("STUCK",E27)))</formula>
    </cfRule>
  </conditionalFormatting>
  <conditionalFormatting sqref="E98:E114">
    <cfRule type="containsText" dxfId="39" priority="80" operator="containsText" text="DONE">
      <formula>NOT(ISERROR(SEARCH("DONE",E98)))</formula>
    </cfRule>
  </conditionalFormatting>
  <conditionalFormatting sqref="E98:E114">
    <cfRule type="containsText" dxfId="38" priority="79" operator="containsText" text="IN PROGRESS">
      <formula>NOT(ISERROR(SEARCH("IN PROGRESS",E98)))</formula>
    </cfRule>
  </conditionalFormatting>
  <conditionalFormatting sqref="E98:E114">
    <cfRule type="containsText" dxfId="37" priority="78" operator="containsText" text="TO BE DONE">
      <formula>NOT(ISERROR(SEARCH("TO BE DONE",E98)))</formula>
    </cfRule>
  </conditionalFormatting>
  <conditionalFormatting sqref="E98:E114">
    <cfRule type="containsText" dxfId="36" priority="77" operator="containsText" text="STUCK">
      <formula>NOT(ISERROR(SEARCH("STUCK",E98)))</formula>
    </cfRule>
  </conditionalFormatting>
  <conditionalFormatting sqref="E28:E45">
    <cfRule type="containsText" dxfId="35" priority="36" operator="containsText" text="DONE">
      <formula>NOT(ISERROR(SEARCH("DONE",E28)))</formula>
    </cfRule>
  </conditionalFormatting>
  <conditionalFormatting sqref="E28:E45">
    <cfRule type="containsText" dxfId="34" priority="35" operator="containsText" text="IN PROGRESS">
      <formula>NOT(ISERROR(SEARCH("IN PROGRESS",E28)))</formula>
    </cfRule>
  </conditionalFormatting>
  <conditionalFormatting sqref="E28:E45">
    <cfRule type="containsText" dxfId="33" priority="34" operator="containsText" text="TO BE DONE">
      <formula>NOT(ISERROR(SEARCH("TO BE DONE",E28)))</formula>
    </cfRule>
  </conditionalFormatting>
  <conditionalFormatting sqref="E28:E45">
    <cfRule type="containsText" dxfId="32" priority="33" operator="containsText" text="STUCK">
      <formula>NOT(ISERROR(SEARCH("STUCK",E28)))</formula>
    </cfRule>
  </conditionalFormatting>
  <conditionalFormatting sqref="E80:E96">
    <cfRule type="containsText" dxfId="31" priority="32" operator="containsText" text="DONE">
      <formula>NOT(ISERROR(SEARCH("DONE",E80)))</formula>
    </cfRule>
  </conditionalFormatting>
  <conditionalFormatting sqref="E80:E96">
    <cfRule type="containsText" dxfId="30" priority="31" operator="containsText" text="IN PROGRESS">
      <formula>NOT(ISERROR(SEARCH("IN PROGRESS",E80)))</formula>
    </cfRule>
  </conditionalFormatting>
  <conditionalFormatting sqref="E80:E96">
    <cfRule type="containsText" dxfId="29" priority="30" operator="containsText" text="TO BE DONE">
      <formula>NOT(ISERROR(SEARCH("TO BE DONE",E80)))</formula>
    </cfRule>
  </conditionalFormatting>
  <conditionalFormatting sqref="E80:E96">
    <cfRule type="containsText" dxfId="28" priority="29" operator="containsText" text="STUCK">
      <formula>NOT(ISERROR(SEARCH("STUCK",E80)))</formula>
    </cfRule>
  </conditionalFormatting>
  <conditionalFormatting sqref="E47:E59">
    <cfRule type="containsText" dxfId="27" priority="28" operator="containsText" text="DONE">
      <formula>NOT(ISERROR(SEARCH("DONE",E47)))</formula>
    </cfRule>
  </conditionalFormatting>
  <conditionalFormatting sqref="E47:E59">
    <cfRule type="containsText" dxfId="26" priority="27" operator="containsText" text="IN PROGRESS">
      <formula>NOT(ISERROR(SEARCH("IN PROGRESS",E47)))</formula>
    </cfRule>
  </conditionalFormatting>
  <conditionalFormatting sqref="E47:E59">
    <cfRule type="containsText" dxfId="25" priority="26" operator="containsText" text="TO BE DONE">
      <formula>NOT(ISERROR(SEARCH("TO BE DONE",E47)))</formula>
    </cfRule>
  </conditionalFormatting>
  <conditionalFormatting sqref="E47:E59">
    <cfRule type="containsText" dxfId="24" priority="25" operator="containsText" text="STUCK">
      <formula>NOT(ISERROR(SEARCH("STUCK",E47)))</formula>
    </cfRule>
  </conditionalFormatting>
  <conditionalFormatting sqref="E61:E78">
    <cfRule type="containsText" dxfId="23" priority="24" operator="containsText" text="DONE">
      <formula>NOT(ISERROR(SEARCH("DONE",E61)))</formula>
    </cfRule>
  </conditionalFormatting>
  <conditionalFormatting sqref="E61:E78">
    <cfRule type="containsText" dxfId="22" priority="23" operator="containsText" text="IN PROGRESS">
      <formula>NOT(ISERROR(SEARCH("IN PROGRESS",E61)))</formula>
    </cfRule>
  </conditionalFormatting>
  <conditionalFormatting sqref="E61:E78">
    <cfRule type="containsText" dxfId="21" priority="22" operator="containsText" text="TO BE DONE">
      <formula>NOT(ISERROR(SEARCH("TO BE DONE",E61)))</formula>
    </cfRule>
  </conditionalFormatting>
  <conditionalFormatting sqref="E61:E78">
    <cfRule type="containsText" dxfId="20" priority="21" operator="containsText" text="STUCK">
      <formula>NOT(ISERROR(SEARCH("STUCK",E61)))</formula>
    </cfRule>
  </conditionalFormatting>
  <conditionalFormatting sqref="E116:E135">
    <cfRule type="containsText" dxfId="19" priority="20" operator="containsText" text="DONE">
      <formula>NOT(ISERROR(SEARCH("DONE",E116)))</formula>
    </cfRule>
  </conditionalFormatting>
  <conditionalFormatting sqref="E116:E135">
    <cfRule type="containsText" dxfId="18" priority="19" operator="containsText" text="IN PROGRESS">
      <formula>NOT(ISERROR(SEARCH("IN PROGRESS",E116)))</formula>
    </cfRule>
  </conditionalFormatting>
  <conditionalFormatting sqref="E116:E135">
    <cfRule type="containsText" dxfId="17" priority="18" operator="containsText" text="TO BE DONE">
      <formula>NOT(ISERROR(SEARCH("TO BE DONE",E116)))</formula>
    </cfRule>
  </conditionalFormatting>
  <conditionalFormatting sqref="E116:E135">
    <cfRule type="containsText" dxfId="16" priority="17" operator="containsText" text="STUCK">
      <formula>NOT(ISERROR(SEARCH("STUCK",E116)))</formula>
    </cfRule>
  </conditionalFormatting>
  <conditionalFormatting sqref="E137:E146">
    <cfRule type="containsText" dxfId="15" priority="16" operator="containsText" text="DONE">
      <formula>NOT(ISERROR(SEARCH("DONE",E137)))</formula>
    </cfRule>
  </conditionalFormatting>
  <conditionalFormatting sqref="E137:E146">
    <cfRule type="containsText" dxfId="14" priority="15" operator="containsText" text="IN PROGRESS">
      <formula>NOT(ISERROR(SEARCH("IN PROGRESS",E137)))</formula>
    </cfRule>
  </conditionalFormatting>
  <conditionalFormatting sqref="E137:E146">
    <cfRule type="containsText" dxfId="13" priority="14" operator="containsText" text="TO BE DONE">
      <formula>NOT(ISERROR(SEARCH("TO BE DONE",E137)))</formula>
    </cfRule>
  </conditionalFormatting>
  <conditionalFormatting sqref="E137:E146">
    <cfRule type="containsText" dxfId="12" priority="13" operator="containsText" text="STUCK">
      <formula>NOT(ISERROR(SEARCH("STUCK",E137)))</formula>
    </cfRule>
  </conditionalFormatting>
  <conditionalFormatting sqref="E148:E165">
    <cfRule type="containsText" dxfId="11" priority="12" operator="containsText" text="DONE">
      <formula>NOT(ISERROR(SEARCH("DONE",E148)))</formula>
    </cfRule>
  </conditionalFormatting>
  <conditionalFormatting sqref="E148:E165">
    <cfRule type="containsText" dxfId="10" priority="11" operator="containsText" text="IN PROGRESS">
      <formula>NOT(ISERROR(SEARCH("IN PROGRESS",E148)))</formula>
    </cfRule>
  </conditionalFormatting>
  <conditionalFormatting sqref="E148:E165">
    <cfRule type="containsText" dxfId="9" priority="10" operator="containsText" text="TO BE DONE">
      <formula>NOT(ISERROR(SEARCH("TO BE DONE",E148)))</formula>
    </cfRule>
  </conditionalFormatting>
  <conditionalFormatting sqref="E148:E165">
    <cfRule type="containsText" dxfId="8" priority="9" operator="containsText" text="STUCK">
      <formula>NOT(ISERROR(SEARCH("STUCK",E148)))</formula>
    </cfRule>
  </conditionalFormatting>
  <conditionalFormatting sqref="E167:E169">
    <cfRule type="containsText" dxfId="7" priority="8" operator="containsText" text="DONE">
      <formula>NOT(ISERROR(SEARCH("DONE",E167)))</formula>
    </cfRule>
  </conditionalFormatting>
  <conditionalFormatting sqref="E167:E169">
    <cfRule type="containsText" dxfId="6" priority="7" operator="containsText" text="IN PROGRESS">
      <formula>NOT(ISERROR(SEARCH("IN PROGRESS",E167)))</formula>
    </cfRule>
  </conditionalFormatting>
  <conditionalFormatting sqref="E167:E169">
    <cfRule type="containsText" dxfId="5" priority="6" operator="containsText" text="TO BE DONE">
      <formula>NOT(ISERROR(SEARCH("TO BE DONE",E167)))</formula>
    </cfRule>
  </conditionalFormatting>
  <conditionalFormatting sqref="E167:E169">
    <cfRule type="containsText" dxfId="4" priority="5" operator="containsText" text="STUCK">
      <formula>NOT(ISERROR(SEARCH("STUCK",E167)))</formula>
    </cfRule>
  </conditionalFormatting>
  <conditionalFormatting sqref="E171:E221">
    <cfRule type="containsText" dxfId="3" priority="4" operator="containsText" text="DONE">
      <formula>NOT(ISERROR(SEARCH("DONE",E171)))</formula>
    </cfRule>
  </conditionalFormatting>
  <conditionalFormatting sqref="E171:E221">
    <cfRule type="containsText" dxfId="2" priority="3" operator="containsText" text="IN PROGRESS">
      <formula>NOT(ISERROR(SEARCH("IN PROGRESS",E171)))</formula>
    </cfRule>
  </conditionalFormatting>
  <conditionalFormatting sqref="E171:E221">
    <cfRule type="containsText" dxfId="1" priority="2" operator="containsText" text="TO BE DONE">
      <formula>NOT(ISERROR(SEARCH("TO BE DONE",E171)))</formula>
    </cfRule>
  </conditionalFormatting>
  <conditionalFormatting sqref="E171:E221">
    <cfRule type="containsText" dxfId="0" priority="1" operator="containsText" text="STUCK">
      <formula>NOT(ISERROR(SEARCH("STUCK",E171)))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811DF0-8E89-4421-883B-313229217963}">
          <x14:formula1>
            <xm:f>KEY!$F$3:$F$7</xm:f>
          </x14:formula1>
          <xm:sqref>C10:C19 C21:C25 C61:C78 C80:C96 C98:C114 C27:C59 C116:C135 C137:C146 C148:C165 C167:C169 C171:C221</xm:sqref>
        </x14:dataValidation>
        <x14:dataValidation type="list" allowBlank="1" showInputMessage="1" showErrorMessage="1" xr:uid="{DD9FF435-D5EE-4682-91C2-50D2CBC8F3EA}">
          <x14:formula1>
            <xm:f>KEY!$B$3:$B$6</xm:f>
          </x14:formula1>
          <xm:sqref>E21:E25 E10:E19 E27:E59 E80:E96 E98:E114 E61:E78 E116:E135 E137:E146 E148:E165 E167:E169 E171:E221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DF72-81EA-4978-BC01-EFAC50415255}">
  <sheetPr codeName="Sheet3"/>
  <dimension ref="B2:F7"/>
  <sheetViews>
    <sheetView workbookViewId="0">
      <selection activeCell="F8" sqref="F8"/>
    </sheetView>
  </sheetViews>
  <sheetFormatPr defaultRowHeight="15" x14ac:dyDescent="0.25"/>
  <cols>
    <col min="2" max="2" width="19.85546875" customWidth="1"/>
    <col min="6" max="6" width="24.7109375" customWidth="1"/>
  </cols>
  <sheetData>
    <row r="2" spans="2:6" x14ac:dyDescent="0.25">
      <c r="B2" s="9" t="s">
        <v>6</v>
      </c>
      <c r="C2" s="9"/>
      <c r="D2" s="9" t="s">
        <v>82</v>
      </c>
      <c r="F2" t="s">
        <v>83</v>
      </c>
    </row>
    <row r="3" spans="2:6" x14ac:dyDescent="0.25">
      <c r="B3" t="s">
        <v>11</v>
      </c>
      <c r="D3" t="s">
        <v>9</v>
      </c>
      <c r="F3" t="s">
        <v>30</v>
      </c>
    </row>
    <row r="4" spans="2:6" x14ac:dyDescent="0.25">
      <c r="B4" t="s">
        <v>33</v>
      </c>
      <c r="D4" t="s">
        <v>17</v>
      </c>
      <c r="F4" t="s">
        <v>39</v>
      </c>
    </row>
    <row r="5" spans="2:6" x14ac:dyDescent="0.25">
      <c r="B5" t="s">
        <v>35</v>
      </c>
      <c r="D5" t="s">
        <v>26</v>
      </c>
      <c r="F5" t="s">
        <v>47</v>
      </c>
    </row>
    <row r="6" spans="2:6" x14ac:dyDescent="0.25">
      <c r="B6" t="s">
        <v>51</v>
      </c>
      <c r="F6" t="s">
        <v>37</v>
      </c>
    </row>
    <row r="7" spans="2:6" x14ac:dyDescent="0.25">
      <c r="F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TASK LIST</vt:lpstr>
      <vt:lpstr>GANTT CHART</vt:lpstr>
      <vt:lpstr>KEY</vt:lpstr>
      <vt:lpstr>'GANTT CHART'!prevWBS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Pawel Lasota</dc:creator>
  <cp:keywords/>
  <dc:description/>
  <cp:lastModifiedBy>Pawel Lasota</cp:lastModifiedBy>
  <cp:revision/>
  <dcterms:created xsi:type="dcterms:W3CDTF">2023-02-27T19:24:11Z</dcterms:created>
  <dcterms:modified xsi:type="dcterms:W3CDTF">2023-04-16T07:30:27Z</dcterms:modified>
  <cp:category/>
  <cp:contentStatus/>
</cp:coreProperties>
</file>