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 and expense analysis\"/>
    </mc:Choice>
  </mc:AlternateContent>
  <xr:revisionPtr revIDLastSave="0" documentId="13_ncr:1_{9758DAED-2B33-4BA0-91A8-23D604EF37CB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<sst xmlns="http://schemas.openxmlformats.org/spreadsheetml/2006/main" count="6976" uniqueCount="864">
  <si>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</si>
  <si>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</si>
  <si>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</si>
  <si>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</si>
  <si>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</si>
  <si>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</si>
  <si>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</si>
  <si>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</si>
  <si>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</si>
  <si>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</si>
  <si>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</si>
  <si>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</si>
  <si>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</si>
  <si>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</si>
  <si>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</si>
  <si>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</si>
  <si>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</si>
  <si>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</si>
  <si>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</si>
  <si>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</si>
  <si>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</si>
  <si>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</si>
  <si>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</si>
  <si>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</si>
  <si>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</si>
  <si>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</si>
  <si>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</si>
  <si>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</si>
  <si>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</si>
  <si>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</si>
  <si>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</si>
  <si>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</si>
  <si>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</si>
  <si>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</si>
  <si>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</si>
  <si>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</si>
  <si>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</si>
  <si>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</si>
  <si>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</si>
  <si>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</si>
  <si>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</si>
  <si>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</si>
  <si>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</si>
  <si>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</si>
  <si>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</si>
  <si>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</si>
  <si>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</si>
  <si>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</si>
  <si>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</si>
  <si>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</si>
  <si>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</si>
  <si>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</si>
  <si>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</si>
  <si>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</si>
  <si>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</si>
  <si>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</si>
  <si>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</si>
  <si>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</si>
  <si>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</si>
  <si>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</si>
  <si>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</si>
  <si>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</si>
  <si>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</si>
  <si>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</si>
  <si>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</si>
  <si>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</si>
  <si>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</si>
  <si>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</si>
  <si>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</si>
  <si>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</si>
  <si>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</si>
  <si>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</si>
  <si>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</si>
  <si>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</si>
  <si>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</si>
  <si>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</si>
  <si>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</si>
  <si>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</si>
  <si>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</si>
  <si>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</si>
  <si>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</si>
  <si>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</si>
  <si>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</si>
  <si>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</si>
  <si>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</si>
  <si>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</si>
  <si>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</si>
  <si>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</si>
  <si>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</si>
  <si>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</si>
  <si>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</si>
  <si>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</si>
  <si>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</si>
  <si>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</si>
  <si>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</si>
  <si>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</si>
  <si>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</si>
  <si>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</si>
  <si>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</si>
  <si>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</si>
  <si>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</si>
  <si>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</si>
  <si>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</si>
  <si>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</si>
  <si>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</si>
  <si>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</si>
  <si>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</si>
  <si>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</si>
  <si>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</si>
  <si>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</si>
  <si>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</si>
  <si>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</si>
  <si>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</si>
  <si>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</si>
  <si>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</si>
  <si>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</si>
  <si>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</si>
  <si>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</si>
  <si>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</si>
  <si>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</si>
  <si>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</si>
  <si>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</si>
  <si>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</si>
  <si>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</si>
  <si>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</si>
  <si>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</si>
  <si>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</si>
  <si>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</si>
  <si>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</si>
  <si>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</si>
  <si>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</si>
  <si>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</si>
  <si>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</si>
  <si>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</si>
  <si>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</si>
  <si>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</si>
  <si>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</si>
  <si>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</si>
  <si>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</si>
  <si>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</si>
  <si>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</si>
  <si>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</si>
  <si>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</si>
  <si>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</si>
  <si>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</si>
  <si>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</si>
  <si>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</si>
  <si>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</si>
  <si>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</si>
  <si>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</si>
  <si>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</si>
  <si>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</si>
  <si>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</si>
  <si>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</si>
  <si>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</si>
  <si>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</si>
  <si>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</si>
  <si>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</si>
  <si>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</si>
  <si>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</si>
  <si>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</si>
  <si>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</si>
  <si>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</si>
  <si>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</si>
  <si>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</si>
  <si>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</si>
  <si>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</si>
  <si>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</si>
  <si>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</si>
  <si>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</si>
  <si>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</si>
  <si>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</si>
  <si>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</si>
  <si>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</si>
  <si>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</si>
  <si>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</si>
  <si>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</si>
  <si>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</si>
  <si>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</si>
  <si>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</si>
  <si>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</si>
  <si>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</si>
  <si>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</si>
  <si>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</si>
  <si>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</si>
  <si>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</si>
  <si>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</si>
  <si>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</si>
  <si>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</si>
  <si>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</si>
  <si>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</si>
  <si>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</si>
  <si>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</si>
  <si>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</si>
  <si>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</si>
  <si>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</si>
  <si>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</si>
  <si>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</si>
  <si>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</si>
  <si>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</si>
  <si>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</si>
  <si>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</si>
  <si>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</si>
  <si>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</si>
  <si>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</si>
  <si>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</si>
  <si>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</si>
  <si>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</si>
  <si>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</si>
  <si>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</si>
  <si>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</si>
  <si>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</si>
  <si>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</si>
  <si>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</si>
  <si>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</si>
  <si>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</si>
  <si>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</si>
  <si>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</si>
  <si>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</si>
  <si>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</si>
  <si>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</si>
  <si>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</si>
  <si>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</si>
  <si>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</si>
  <si>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</si>
  <si>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</si>
  <si>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</si>
  <si>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</si>
  <si>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</si>
  <si>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</si>
  <si>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</si>
  <si>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</si>
  <si>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</si>
  <si>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</si>
  <si>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</si>
  <si>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</si>
  <si>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</si>
  <si>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</si>
  <si>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</si>
  <si>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</si>
  <si>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</si>
  <si>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</si>
  <si>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</si>
  <si>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</si>
  <si>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</si>
  <si>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</si>
  <si>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</si>
  <si>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</si>
  <si>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</si>
  <si>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</si>
  <si>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</si>
  <si>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</si>
  <si>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</si>
  <si>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</si>
  <si>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</si>
  <si>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</si>
  <si>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</si>
  <si>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</si>
  <si>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</si>
  <si>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</si>
  <si>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</si>
  <si>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</si>
  <si>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</si>
  <si>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</si>
  <si>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</si>
  <si>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</si>
  <si>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</si>
  <si>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</si>
  <si>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</si>
  <si>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</si>
  <si>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</si>
  <si>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</si>
  <si>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</si>
  <si>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</si>
  <si>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</si>
  <si>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</si>
  <si>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</si>
  <si>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</si>
  <si>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</si>
  <si>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</si>
  <si>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</si>
  <si>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</si>
  <si>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</si>
  <si>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</si>
  <si>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</si>
  <si>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</si>
  <si>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</si>
  <si>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</si>
  <si>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</si>
  <si>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</si>
  <si>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</si>
  <si>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</si>
  <si>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</si>
  <si>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</si>
  <si>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</si>
  <si>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</si>
  <si>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</si>
  <si>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</si>
  <si>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</si>
  <si>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</si>
  <si>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</si>
  <si>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</si>
  <si>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</si>
  <si>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</si>
  <si>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</si>
  <si>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</si>
  <si>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</si>
  <si>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</si>
  <si>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</si>
  <si>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</si>
  <si>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</si>
  <si>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</si>
  <si>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</si>
  <si>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</si>
  <si>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</si>
  <si>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</si>
  <si>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</si>
  <si>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</si>
  <si>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</si>
  <si>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</si>
  <si>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</si>
  <si>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</si>
  <si>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</si>
  <si>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</si>
  <si>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</si>
  <si>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</si>
  <si>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</si>
  <si>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</si>
  <si>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</si>
  <si>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</si>
  <si>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</si>
  <si>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</si>
  <si>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</si>
  <si>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</si>
  <si>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</si>
  <si>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</si>
  <si>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</si>
  <si>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</si>
  <si>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</si>
  <si>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</si>
  <si>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</si>
  <si>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</si>
  <si>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</si>
  <si>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</si>
  <si>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</si>
  <si>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</si>
  <si>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</si>
  <si>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</si>
  <si>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</si>
  <si>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</si>
  <si>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</si>
  <si>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</si>
  <si>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</si>
  <si>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</si>
  <si>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</si>
  <si>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</si>
  <si>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</si>
  <si>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</si>
  <si>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</si>
  <si>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</si>
  <si>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</si>
  <si>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</si>
  <si>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</si>
  <si>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</si>
  <si>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</si>
  <si>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</si>
  <si>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</si>
  <si>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</si>
  <si>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</si>
  <si>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</si>
  <si>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</si>
  <si>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</si>
  <si>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</si>
  <si>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</si>
  <si>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</si>
  <si>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</si>
  <si>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</si>
  <si>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</si>
  <si>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</si>
  <si>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</si>
  <si>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</si>
  <si>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</si>
  <si>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</si>
  <si>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</si>
  <si>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</si>
  <si>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</si>
  <si>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</si>
  <si>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</si>
  <si>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</si>
  <si>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</si>
  <si>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</si>
  <si>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</si>
  <si>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</si>
  <si>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</si>
  <si>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</si>
  <si>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</si>
  <si>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</si>
  <si>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</si>
  <si>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</si>
  <si>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</si>
  <si>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</si>
  <si>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</si>
  <si>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</si>
  <si>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</si>
  <si>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</si>
  <si>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</si>
  <si>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</si>
  <si>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</si>
  <si>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Sos Srisa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</si>
  <si>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</si>
  <si>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</si>
  <si>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</si>
  <si>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</si>
  <si>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</si>
  <si>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</si>
  <si>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</si>
  <si>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</si>
  <si>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</si>
  <si>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</si>
  <si>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</si>
  <si>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</si>
  <si>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</si>
  <si>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</si>
  <si>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</si>
  <si>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</si>
  <si>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</si>
  <si>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</si>
  <si>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</si>
  <si>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</si>
  <si>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</si>
  <si>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</si>
  <si>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</si>
  <si>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</si>
  <si>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</si>
  <si>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</si>
  <si>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</si>
  <si>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</si>
  <si>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</si>
  <si>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</si>
  <si>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</si>
  <si>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</si>
  <si>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</si>
  <si>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</si>
  <si>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</si>
  <si>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</si>
  <si>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</si>
  <si>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</si>
  <si>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</si>
  <si>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</si>
  <si>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</si>
  <si>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</si>
  <si>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</si>
  <si>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</si>
  <si>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</si>
  <si>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</si>
  <si>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</si>
  <si>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</si>
  <si>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</si>
  <si>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</si>
  <si>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</si>
  <si>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</si>
  <si>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</si>
  <si>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</si>
  <si>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</si>
  <si>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</si>
  <si>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</si>
  <si>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</si>
  <si>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</si>
  <si>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</si>
  <si>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</si>
  <si>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</si>
  <si>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</si>
  <si>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</si>
  <si>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</si>
  <si>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</si>
  <si>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</si>
  <si>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</si>
  <si>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</si>
  <si>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</si>
  <si>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</si>
  <si>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</si>
  <si>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</si>
  <si>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</si>
  <si>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</si>
  <si>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</si>
  <si>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</si>
  <si>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</si>
  <si>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</si>
  <si>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</si>
  <si>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</si>
  <si>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</si>
  <si>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</si>
  <si>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</si>
  <si>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</si>
  <si>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</si>
  <si>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</si>
  <si>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</si>
  <si>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</si>
  <si>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</si>
  <si>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</si>
  <si>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</si>
  <si>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</si>
  <si>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</si>
  <si>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</si>
  <si>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</si>
  <si>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</si>
  <si>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</si>
  <si>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</si>
  <si>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</si>
  <si>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</si>
  <si>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</si>
  <si>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</si>
  <si>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</si>
  <si>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</si>
  <si>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</si>
  <si>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</si>
  <si>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</si>
  <si>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</si>
  <si>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</si>
  <si>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</si>
  <si>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</si>
  <si>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</si>
  <si>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</si>
  <si>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</si>
  <si>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</si>
  <si>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</si>
  <si>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</si>
  <si>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</si>
  <si>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</si>
  <si>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</si>
  <si>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</si>
  <si>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</si>
  <si>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</si>
  <si>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</si>
  <si>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</si>
  <si>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</si>
  <si>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</si>
  <si>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</si>
  <si>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</si>
  <si>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</si>
  <si>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</si>
  <si>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</si>
  <si>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</si>
  <si>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</si>
  <si>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</si>
  <si>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</si>
  <si>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</si>
  <si>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</si>
  <si>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</si>
  <si>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</si>
  <si>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</si>
  <si>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</si>
  <si>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</si>
  <si>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</si>
  <si>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</si>
  <si>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</si>
  <si>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</si>
  <si>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</si>
  <si>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</si>
  <si>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</si>
  <si>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</si>
  <si>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</si>
  <si>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</si>
  <si>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</si>
  <si>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</si>
  <si>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</si>
  <si>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</si>
  <si>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</si>
  <si>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</si>
  <si>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</si>
  <si>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</si>
  <si>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</si>
  <si>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</si>
  <si>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</si>
  <si>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</si>
  <si>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</si>
  <si>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</si>
  <si>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</si>
  <si>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</si>
  <si>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</si>
  <si>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</si>
  <si>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</si>
  <si>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</si>
  <si>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</si>
  <si>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</si>
  <si>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</si>
  <si>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</si>
  <si>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</si>
  <si>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</si>
  <si>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</si>
  <si>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</si>
  <si>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</si>
  <si>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</si>
  <si>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</si>
  <si>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</si>
  <si>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</si>
  <si>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</si>
  <si>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</si>
  <si>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</si>
  <si>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</si>
  <si>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</si>
  <si>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</si>
  <si>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</si>
  <si>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</si>
  <si>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</si>
  <si>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</si>
  <si>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</si>
  <si>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</si>
  <si>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</si>
  <si>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</si>
  <si>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</si>
  <si>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</si>
  <si>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</si>
  <si>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</si>
  <si>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</si>
  <si>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</si>
  <si>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</si>
  <si>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</si>
  <si>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</si>
  <si>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</si>
  <si>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</si>
  <si>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</si>
  <si>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</si>
  <si>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</si>
  <si>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</si>
  <si>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</si>
  <si>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</si>
  <si>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</si>
  <si>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</si>
  <si>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</si>
  <si>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</si>
  <si>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</si>
  <si>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</si>
  <si>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</si>
  <si>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</si>
  <si>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</si>
  <si>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</si>
  <si>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</si>
  <si>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</si>
  <si>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</si>
  <si>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</si>
  <si>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</si>
  <si>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</si>
  <si>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</si>
  <si>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</si>
  <si>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</si>
  <si>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</si>
  <si>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</si>
  <si>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</si>
  <si>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</si>
  <si>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</si>
  <si>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</si>
  <si>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</si>
  <si>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</si>
  <si>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</si>
  <si>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</si>
  <si>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</si>
  <si>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</si>
  <si>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</si>
  <si>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</si>
  <si>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</si>
  <si>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</si>
  <si>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</si>
  <si>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</si>
  <si>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</si>
  <si>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</si>
  <si>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</si>
  <si>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</si>
  <si>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</si>
  <si>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</si>
  <si>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</si>
  <si>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</si>
  <si>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</si>
  <si>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</si>
  <si>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</si>
  <si>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</si>
  <si>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</si>
  <si>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</si>
  <si>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</si>
  <si>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</si>
  <si>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</si>
  <si>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</si>
  <si>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</si>
  <si>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</si>
  <si>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</si>
  <si>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</si>
  <si>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</si>
  <si>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</si>
  <si>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</si>
  <si>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</si>
  <si>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</si>
  <si>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</si>
  <si>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</si>
  <si>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</si>
  <si>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</si>
  <si>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</si>
  <si>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</si>
  <si>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</si>
  <si>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</si>
  <si>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</si>
  <si>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</si>
  <si>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</si>
  <si>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</si>
  <si>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</si>
  <si>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</si>
  <si>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</si>
  <si>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</si>
  <si>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</si>
  <si>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</si>
  <si>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</si>
  <si>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</si>
  <si>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</si>
  <si>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</si>
  <si>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</si>
  <si>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</si>
  <si>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</si>
  <si>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</si>
  <si>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</si>
  <si>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</si>
  <si>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</si>
  <si>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</si>
  <si>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</si>
  <si>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</si>
  <si>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</si>
  <si>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</si>
  <si>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</si>
  <si>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</si>
  <si>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</si>
  <si>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</si>
  <si>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</si>
  <si>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</si>
  <si>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</si>
  <si>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</si>
  <si>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</si>
  <si>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</si>
  <si>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</si>
  <si>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</si>
  <si>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</si>
  <si>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</si>
  <si>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</si>
  <si>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</si>
  <si>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</si>
  <si>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</si>
  <si>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</si>
  <si>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</si>
  <si>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</si>
  <si>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</si>
  <si>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</si>
  <si>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</si>
  <si>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</si>
  <si>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</si>
  <si>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</si>
  <si>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</si>
  <si>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</si>
  <si>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</si>
  <si>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</si>
  <si>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</si>
  <si>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</si>
  <si>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</si>
  <si>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</si>
  <si>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</si>
  <si>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</si>
  <si>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</si>
  <si>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</si>
  <si>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</si>
  <si>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</si>
  <si>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</si>
  <si>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</si>
  <si>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</si>
  <si>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</si>
  <si>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</si>
  <si>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</si>
  <si>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</si>
  <si>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</si>
  <si>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</si>
  <si>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</si>
  <si>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</si>
  <si>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</si>
  <si>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</si>
  <si>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</si>
  <si>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</si>
  <si>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</si>
  <si>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</si>
  <si>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</si>
  <si>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</si>
  <si>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</si>
  <si>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</si>
  <si>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</si>
  <si>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</si>
  <si>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</si>
  <si>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</si>
  <si>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</si>
  <si>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</si>
  <si>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</si>
  <si>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</si>
  <si>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</si>
  <si>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</si>
  <si>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</si>
  <si>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</si>
  <si>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</si>
  <si>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</si>
  <si>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</si>
  <si>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</si>
  <si>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</si>
  <si>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</si>
  <si>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</si>
  <si>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</si>
  <si>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</si>
  <si>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</si>
  <si>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</si>
  <si>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</si>
  <si>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</si>
  <si>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</si>
  <si>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</si>
  <si>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</si>
  <si>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</si>
  <si>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</si>
  <si>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</si>
  <si>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</si>
  <si>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</si>
  <si>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</si>
  <si>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</si>
  <si>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</si>
  <si>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</si>
  <si>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</si>
  <si>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</si>
  <si>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</si>
  <si>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</si>
  <si>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</si>
  <si>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</si>
  <si>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</si>
  <si>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</si>
  <si>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</si>
  <si>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</si>
  <si>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</si>
  <si>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</si>
  <si>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</si>
  <si>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</si>
  <si>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</si>
  <si>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</si>
  <si>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</si>
  <si>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</si>
  <si>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</si>
  <si>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</si>
  <si>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</si>
  <si>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</si>
  <si>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</si>
  <si>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</si>
  <si>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</si>
  <si>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</si>
  <si>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</si>
  <si>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</si>
  <si>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</si>
  <si>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</si>
  <si>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</si>
  <si>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</si>
  <si>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</si>
  <si>
    <t>Książka "Nineteen eighty four"</t>
  </si>
  <si>
    <t>Dostawa przesyłki</t>
  </si>
  <si>
    <t xml:space="preserve">Dostawa </t>
  </si>
  <si>
    <t>Książka</t>
  </si>
  <si>
    <t>Hubert Górski</t>
  </si>
  <si>
    <t>Gas/benzyna</t>
  </si>
  <si>
    <t>Tankowanie samochodu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</si>
</sst>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398" totalsRowShown="0" headerRowDxfId="11" dataDxfId="9" headerRowBorderDxfId="10" tableBorderDxfId="8">
  <autoFilter ref="A1:H1398" xr:uid="{27298FF8-4A57-420C-B73C-701132E4C37B}"/>
  <tableColumns count="8">
    <tableColumn id="1" xr3:uid="{90547FFE-E21F-421D-AC45-693600F2C054}" name="Expense date" dataDxfId="7"/>
    <tableColumn id="2" xr3:uid="{1CD334BF-DFC7-48F8-9EBE-DC808B444939}" name="Where bought?" dataDxfId="6"/>
    <tableColumn id="3" xr3:uid="{9770A4A3-231B-4D6F-84B9-C11549941152}" name="What bought?" dataDxfId="5"/>
    <tableColumn id="4" xr3:uid="{8178BB77-1C9C-45C0-A7AC-687037F7C3F7}" name="Expense cost" dataDxfId="4"/>
    <tableColumn id="5" xr3:uid="{FEB7B629-FB8D-4B91-8F6C-AD443A1CC100}" name="Volume unit" dataDxfId="3"/>
    <tableColumn id="6" xr3:uid="{FBB86F1D-48ED-4CA4-9947-4D7BE2A04671}" name="Volume amount" dataDxfId="2"/>
    <tableColumn id="10" xr3:uid="{A92DDD11-0D4D-43C3-B239-5115CF39DF23}" name="Expense category" dataDxfId="1"/>
    <tableColumn id="8" xr3:uid="{D6BC5CBD-767B-4E13-A9D8-7A067188267C}" name="Product categor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H1398"/>
  <sheetViews>
    <sheetView tabSelected="1" topLeftCell="B3" zoomScale="115" zoomScaleNormal="115" workbookViewId="0">
      <selection activeCell="G2" sqref="G2"/>
    </sheetView>
  </sheetViews>
  <sheetFormatPr defaultRowHeight="14.4" x14ac:dyDescent="0.3"/>
  <cols>
    <col min="1" max="1" width="22.33203125" customWidth="1"/>
    <col min="2" max="2" width="37.77734375" customWidth="1"/>
    <col min="3" max="3" width="37.33203125" customWidth="1"/>
    <col min="4" max="4" width="14.109375" customWidth="1"/>
    <col min="5" max="5" width="16.109375" customWidth="1"/>
    <col min="6" max="6" width="16.21875" customWidth="1"/>
    <col min="7" max="7" width="27.88671875" customWidth="1"/>
    <col min="8" max="8" width="28.6640625" customWidth="1"/>
  </cols>
  <sheetData>
    <row r="1" spans="1:8" ht="15" thickBot="1" x14ac:dyDescent="0.35">
      <c r="A1" s="4" t="s">
        <v>805</v>
      </c>
      <c r="B1" s="4" t="s">
        <v>806</v>
      </c>
      <c r="C1" s="4" t="s">
        <v>807</v>
      </c>
      <c r="D1" s="4" t="s">
        <v>820</v>
      </c>
      <c r="E1" s="4" t="s">
        <v>803</v>
      </c>
      <c r="F1" s="4" t="s">
        <v>821</v>
      </c>
      <c r="G1" s="4" t="s">
        <v>804</v>
      </c>
      <c r="H1" s="4" t="s">
        <v>856</v>
      </c>
    </row>
    <row r="2" spans="1:8" x14ac:dyDescent="0.3">
      <c r="A2" s="1">
        <v>45323</v>
      </c>
      <c r="B2" s="6" t="s">
        <v>0</v>
      </c>
      <c r="C2" s="7" t="s">
        <v>824</v>
      </c>
      <c r="D2" s="8">
        <f>6.99*2</f>
        <v>13.98</v>
      </c>
      <c r="E2" s="9" t="s">
        <v>45</v>
      </c>
      <c r="F2" s="10">
        <v>600</v>
      </c>
      <c r="G2" s="7" t="s">
        <v>845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825</v>
      </c>
      <c r="D3" s="21">
        <v>2.99</v>
      </c>
      <c r="E3" s="22" t="s">
        <v>37</v>
      </c>
      <c r="F3" s="23">
        <v>1500</v>
      </c>
      <c r="G3" s="20" t="s">
        <v>840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642</v>
      </c>
      <c r="D4" s="21">
        <f>2.99*2</f>
        <v>5.98</v>
      </c>
      <c r="E4" s="22" t="s">
        <v>45</v>
      </c>
      <c r="F4" s="23">
        <v>800</v>
      </c>
      <c r="G4" s="20" t="s">
        <v>845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845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845</v>
      </c>
      <c r="H6" s="7" t="s">
        <v>826</v>
      </c>
    </row>
    <row r="7" spans="1:8" x14ac:dyDescent="0.3">
      <c r="A7" s="19">
        <v>45323</v>
      </c>
      <c r="B7" s="6" t="s">
        <v>0</v>
      </c>
      <c r="C7" s="20" t="s">
        <v>827</v>
      </c>
      <c r="D7" s="21">
        <v>3.19</v>
      </c>
      <c r="E7" s="22" t="s">
        <v>45</v>
      </c>
      <c r="F7" s="23">
        <v>330</v>
      </c>
      <c r="G7" s="20" t="s">
        <v>845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845</v>
      </c>
      <c r="H8" s="7" t="s">
        <v>453</v>
      </c>
    </row>
    <row r="9" spans="1:8" x14ac:dyDescent="0.3">
      <c r="A9" s="19">
        <v>45323</v>
      </c>
      <c r="B9" s="6" t="s">
        <v>0</v>
      </c>
      <c r="C9" s="20" t="s">
        <v>828</v>
      </c>
      <c r="D9" s="21">
        <v>3.14</v>
      </c>
      <c r="E9" s="22" t="s">
        <v>45</v>
      </c>
      <c r="F9" s="23">
        <v>110</v>
      </c>
      <c r="G9" s="20" t="s">
        <v>845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615</v>
      </c>
      <c r="D10" s="21">
        <v>3.12</v>
      </c>
      <c r="E10" s="22" t="s">
        <v>45</v>
      </c>
      <c r="F10" s="23">
        <v>920</v>
      </c>
      <c r="G10" s="20" t="s">
        <v>845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829</v>
      </c>
      <c r="D11" s="21">
        <v>1.2</v>
      </c>
      <c r="E11" s="22" t="s">
        <v>45</v>
      </c>
      <c r="F11" s="23">
        <v>240</v>
      </c>
      <c r="G11" s="20" t="s">
        <v>845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830</v>
      </c>
      <c r="D12" s="21">
        <v>1.89</v>
      </c>
      <c r="E12" s="22" t="s">
        <v>2</v>
      </c>
      <c r="F12" s="23">
        <v>1</v>
      </c>
      <c r="G12" s="20" t="s">
        <v>845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845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846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854</v>
      </c>
      <c r="D15" s="13">
        <v>4.1399999999999997</v>
      </c>
      <c r="E15" s="14" t="s">
        <v>45</v>
      </c>
      <c r="F15" s="15">
        <v>200</v>
      </c>
      <c r="G15" s="20" t="s">
        <v>845</v>
      </c>
      <c r="H15" s="7" t="s">
        <v>855</v>
      </c>
    </row>
    <row r="16" spans="1:8" x14ac:dyDescent="0.3">
      <c r="A16" s="2">
        <v>45324</v>
      </c>
      <c r="B16" s="11" t="s">
        <v>0</v>
      </c>
      <c r="C16" s="12" t="s">
        <v>689</v>
      </c>
      <c r="D16" s="13">
        <v>0.6</v>
      </c>
      <c r="E16" s="14" t="s">
        <v>45</v>
      </c>
      <c r="F16" s="15">
        <v>200</v>
      </c>
      <c r="G16" s="20" t="s">
        <v>845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449</v>
      </c>
      <c r="D17" s="13">
        <v>1.49</v>
      </c>
      <c r="E17" s="14" t="s">
        <v>45</v>
      </c>
      <c r="F17" s="15">
        <v>440</v>
      </c>
      <c r="G17" s="20" t="s">
        <v>845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846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822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839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823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847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845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808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845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124</v>
      </c>
      <c r="D26" s="13">
        <v>9.99</v>
      </c>
      <c r="E26" s="14" t="s">
        <v>2</v>
      </c>
      <c r="F26" s="15">
        <v>1</v>
      </c>
      <c r="G26" s="12" t="s">
        <v>844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846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810</v>
      </c>
      <c r="C28" s="12" t="s">
        <v>817</v>
      </c>
      <c r="D28" s="13">
        <v>20</v>
      </c>
      <c r="E28" s="14" t="s">
        <v>2</v>
      </c>
      <c r="F28" s="15">
        <v>1</v>
      </c>
      <c r="G28" s="12" t="s">
        <v>823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845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839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848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845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845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848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846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810</v>
      </c>
      <c r="C36" s="12" t="s">
        <v>811</v>
      </c>
      <c r="D36" s="13">
        <v>53.27</v>
      </c>
      <c r="E36" s="14" t="s">
        <v>2</v>
      </c>
      <c r="F36" s="15">
        <v>1</v>
      </c>
      <c r="G36" s="12" t="s">
        <v>823</v>
      </c>
      <c r="H36" s="12" t="s">
        <v>818</v>
      </c>
    </row>
    <row r="37" spans="1:8" x14ac:dyDescent="0.3">
      <c r="A37" s="2">
        <v>45334</v>
      </c>
      <c r="B37" s="14" t="s">
        <v>810</v>
      </c>
      <c r="C37" s="12" t="s">
        <v>812</v>
      </c>
      <c r="D37" s="13">
        <v>900</v>
      </c>
      <c r="E37" s="14" t="s">
        <v>2</v>
      </c>
      <c r="F37" s="15">
        <v>1</v>
      </c>
      <c r="G37" s="12" t="s">
        <v>823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823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845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848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845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822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846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846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845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846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845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847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845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823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839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839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845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845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845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840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840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845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845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845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845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845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845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845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845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845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845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845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845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845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845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844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840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840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845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845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845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845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845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845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845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839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823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823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823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823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840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845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845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851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851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840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840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845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845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845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845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845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845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845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845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845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845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845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839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840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840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845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845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845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845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845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845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845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845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845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840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845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845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845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845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845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844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822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845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845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845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845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845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845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845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846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845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845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848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848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848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840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845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845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845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845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845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845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845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845</v>
      </c>
      <c r="H146" s="12" t="s">
        <v>106</v>
      </c>
    </row>
    <row r="147" spans="1:8" x14ac:dyDescent="0.3">
      <c r="A147" s="2">
        <v>45362</v>
      </c>
      <c r="B147" s="14" t="s">
        <v>810</v>
      </c>
      <c r="C147" s="12" t="s">
        <v>813</v>
      </c>
      <c r="D147" s="13">
        <v>900</v>
      </c>
      <c r="E147" s="14" t="s">
        <v>2</v>
      </c>
      <c r="F147" s="15">
        <v>1</v>
      </c>
      <c r="G147" s="12" t="s">
        <v>823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839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840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845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845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845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845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845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845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845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845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845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845</v>
      </c>
      <c r="H159" s="12" t="s">
        <v>156</v>
      </c>
    </row>
    <row r="160" spans="1:8" x14ac:dyDescent="0.3">
      <c r="A160" s="2">
        <v>45364</v>
      </c>
      <c r="B160" s="14" t="s">
        <v>810</v>
      </c>
      <c r="C160" s="12" t="s">
        <v>811</v>
      </c>
      <c r="D160" s="13">
        <v>46.98</v>
      </c>
      <c r="E160" s="14" t="s">
        <v>2</v>
      </c>
      <c r="F160" s="15">
        <v>1</v>
      </c>
      <c r="G160" s="12" t="s">
        <v>823</v>
      </c>
      <c r="H160" s="12" t="s">
        <v>818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822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839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840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840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831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831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845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845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845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845</v>
      </c>
      <c r="H170" s="12" t="s">
        <v>66</v>
      </c>
    </row>
    <row r="171" spans="1:8" x14ac:dyDescent="0.3">
      <c r="A171" s="2">
        <v>45367</v>
      </c>
      <c r="B171" s="14" t="s">
        <v>810</v>
      </c>
      <c r="C171" s="12" t="s">
        <v>817</v>
      </c>
      <c r="D171" s="13">
        <v>30</v>
      </c>
      <c r="E171" s="14" t="s">
        <v>2</v>
      </c>
      <c r="F171" s="15">
        <v>1</v>
      </c>
      <c r="G171" s="12" t="s">
        <v>823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822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840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845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845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845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845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845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845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845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823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845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845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839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840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840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845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845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845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845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845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845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845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839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845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845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845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845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845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845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845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845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845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839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845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845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840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845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840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845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845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845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845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845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845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845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845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845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848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840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845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845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845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845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845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823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848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822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839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840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845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845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845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846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846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840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822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845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845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845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845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845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845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845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845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845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845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845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845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845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840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845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845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845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845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845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845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841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846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846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844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840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839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840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840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845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845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845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845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845</v>
      </c>
      <c r="H270" s="12" t="s">
        <v>66</v>
      </c>
    </row>
    <row r="271" spans="1:8" x14ac:dyDescent="0.3">
      <c r="A271" s="2">
        <v>45390</v>
      </c>
      <c r="B271" s="14" t="s">
        <v>810</v>
      </c>
      <c r="C271" s="12" t="s">
        <v>814</v>
      </c>
      <c r="D271" s="13">
        <v>900</v>
      </c>
      <c r="E271" s="14" t="s">
        <v>2</v>
      </c>
      <c r="F271" s="15">
        <v>1</v>
      </c>
      <c r="G271" s="12" t="s">
        <v>823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840</v>
      </c>
      <c r="H272" s="12" t="s">
        <v>217</v>
      </c>
    </row>
    <row r="273" spans="1:8" x14ac:dyDescent="0.3">
      <c r="A273" s="2">
        <v>45391</v>
      </c>
      <c r="B273" s="14" t="s">
        <v>810</v>
      </c>
      <c r="C273" s="12" t="s">
        <v>811</v>
      </c>
      <c r="D273" s="13">
        <v>61.82</v>
      </c>
      <c r="E273" s="14" t="s">
        <v>2</v>
      </c>
      <c r="F273" s="15">
        <v>1</v>
      </c>
      <c r="G273" s="12" t="s">
        <v>823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845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845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845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845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845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845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845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840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840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840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840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845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845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845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845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845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845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845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845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845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845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845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845</v>
      </c>
      <c r="H296" s="12" t="s">
        <v>180</v>
      </c>
    </row>
    <row r="297" spans="1:8" x14ac:dyDescent="0.3">
      <c r="A297" s="2">
        <v>45395</v>
      </c>
      <c r="B297" s="14" t="s">
        <v>810</v>
      </c>
      <c r="C297" s="12" t="s">
        <v>817</v>
      </c>
      <c r="D297" s="13">
        <v>30</v>
      </c>
      <c r="E297" s="14" t="s">
        <v>264</v>
      </c>
      <c r="F297" s="15">
        <v>1</v>
      </c>
      <c r="G297" s="12" t="s">
        <v>823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845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840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845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845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845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845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845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845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845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845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844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839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845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845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845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845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845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839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840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840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845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845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845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845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845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845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845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840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845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845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845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845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839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839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840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845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845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845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845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845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840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840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845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845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845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845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845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845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845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845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822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845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845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845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845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845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845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845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845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840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845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845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845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845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845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840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845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845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848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840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840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840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845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845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845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845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845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845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845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845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845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832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847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841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841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848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845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845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845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845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845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845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845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845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845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845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845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845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822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822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845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845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845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845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845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845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845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845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845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839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840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845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845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845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845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845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845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845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845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845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845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845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845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848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840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845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845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845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845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845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839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839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845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845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845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845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845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845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845</v>
      </c>
      <c r="H436" s="12" t="s">
        <v>327</v>
      </c>
    </row>
    <row r="437" spans="1:8" x14ac:dyDescent="0.3">
      <c r="A437" s="2">
        <v>45426</v>
      </c>
      <c r="B437" s="14" t="s">
        <v>810</v>
      </c>
      <c r="C437" s="12" t="s">
        <v>815</v>
      </c>
      <c r="D437" s="13">
        <v>900</v>
      </c>
      <c r="E437" s="14" t="s">
        <v>2</v>
      </c>
      <c r="F437" s="15">
        <v>1</v>
      </c>
      <c r="G437" s="12" t="s">
        <v>823</v>
      </c>
      <c r="H437" s="12" t="s">
        <v>819</v>
      </c>
    </row>
    <row r="438" spans="1:8" x14ac:dyDescent="0.3">
      <c r="A438" s="2">
        <v>45426</v>
      </c>
      <c r="B438" s="14" t="s">
        <v>810</v>
      </c>
      <c r="C438" s="12" t="s">
        <v>811</v>
      </c>
      <c r="D438" s="13">
        <v>63.52</v>
      </c>
      <c r="E438" s="14" t="s">
        <v>2</v>
      </c>
      <c r="F438" s="15">
        <v>1</v>
      </c>
      <c r="G438" s="12" t="s">
        <v>823</v>
      </c>
      <c r="H438" s="12" t="s">
        <v>818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845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845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846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840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845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845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845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845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845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845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845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839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846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839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840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845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845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845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845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845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845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845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840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845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845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845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845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845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845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847</v>
      </c>
      <c r="H468" s="12" t="s">
        <v>809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845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845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845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823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840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840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845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845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845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845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845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833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840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845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845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846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846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840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845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846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840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840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845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840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833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844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834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846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840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840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845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845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845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845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840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840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845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845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845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845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845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845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845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845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845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845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840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840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845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845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845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845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845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845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845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846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844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840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845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845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839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839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839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840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840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845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845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845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845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845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845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845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845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848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839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840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845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845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840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845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845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840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845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845</v>
      </c>
      <c r="H552" s="12" t="s">
        <v>220</v>
      </c>
    </row>
    <row r="553" spans="1:8" x14ac:dyDescent="0.3">
      <c r="A553" s="2">
        <v>45457</v>
      </c>
      <c r="B553" s="14" t="s">
        <v>810</v>
      </c>
      <c r="C553" s="12" t="s">
        <v>816</v>
      </c>
      <c r="D553" s="13">
        <v>900</v>
      </c>
      <c r="E553" s="14" t="s">
        <v>2</v>
      </c>
      <c r="F553" s="15">
        <v>1</v>
      </c>
      <c r="G553" s="12" t="s">
        <v>823</v>
      </c>
      <c r="H553" s="12" t="s">
        <v>145</v>
      </c>
    </row>
    <row r="554" spans="1:8" x14ac:dyDescent="0.3">
      <c r="A554" s="2">
        <v>45457</v>
      </c>
      <c r="B554" s="14" t="s">
        <v>810</v>
      </c>
      <c r="C554" s="12" t="s">
        <v>811</v>
      </c>
      <c r="D554" s="13">
        <v>55.74</v>
      </c>
      <c r="E554" s="14" t="s">
        <v>2</v>
      </c>
      <c r="F554" s="15">
        <v>1</v>
      </c>
      <c r="G554" s="12" t="s">
        <v>823</v>
      </c>
      <c r="H554" s="12" t="s">
        <v>818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823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845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845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845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839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845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845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845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845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845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845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845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845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845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845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840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840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845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845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845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840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845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845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845</v>
      </c>
      <c r="H578" s="12" t="s">
        <v>384</v>
      </c>
    </row>
    <row r="579" spans="1:8" x14ac:dyDescent="0.3">
      <c r="A579" s="2">
        <v>45464</v>
      </c>
      <c r="B579" s="14" t="s">
        <v>810</v>
      </c>
      <c r="C579" s="12" t="s">
        <v>811</v>
      </c>
      <c r="D579" s="13">
        <v>60.39</v>
      </c>
      <c r="E579" s="14" t="s">
        <v>2</v>
      </c>
      <c r="F579" s="15">
        <v>1</v>
      </c>
      <c r="G579" s="12" t="s">
        <v>823</v>
      </c>
      <c r="H579" s="12" t="s">
        <v>818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839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840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845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845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845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845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840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845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845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845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845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845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840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845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822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840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845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845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845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840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845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845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845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845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845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845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840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845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845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845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846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846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840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840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840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840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845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845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845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845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845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840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845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845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845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845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840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845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840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845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845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845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845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845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845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845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845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408</v>
      </c>
      <c r="D637" s="13">
        <v>4.49</v>
      </c>
      <c r="E637" s="14" t="s">
        <v>45</v>
      </c>
      <c r="F637" s="15">
        <v>180</v>
      </c>
      <c r="G637" s="12" t="s">
        <v>845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409</v>
      </c>
      <c r="D638" s="13">
        <v>1.32</v>
      </c>
      <c r="E638" s="14" t="s">
        <v>45</v>
      </c>
      <c r="F638" s="15">
        <v>885</v>
      </c>
      <c r="G638" s="12" t="s">
        <v>845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846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846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840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840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845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410</v>
      </c>
      <c r="D644" s="13">
        <v>5.16</v>
      </c>
      <c r="E644" s="14" t="s">
        <v>45</v>
      </c>
      <c r="F644" s="15">
        <v>1035</v>
      </c>
      <c r="G644" s="12" t="s">
        <v>845</v>
      </c>
      <c r="H644" s="12" t="s">
        <v>411</v>
      </c>
    </row>
    <row r="645" spans="1:8" x14ac:dyDescent="0.3">
      <c r="A645" s="2">
        <v>45482</v>
      </c>
      <c r="B645" s="14" t="s">
        <v>0</v>
      </c>
      <c r="C645" s="12" t="s">
        <v>412</v>
      </c>
      <c r="D645" s="13">
        <v>3.99</v>
      </c>
      <c r="E645" s="14" t="s">
        <v>45</v>
      </c>
      <c r="F645" s="15">
        <v>280</v>
      </c>
      <c r="G645" s="12" t="s">
        <v>845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845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845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845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</v>
      </c>
      <c r="G649" s="12" t="s">
        <v>845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845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845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840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413</v>
      </c>
      <c r="D653" s="13">
        <v>2.89</v>
      </c>
      <c r="E653" s="14" t="s">
        <v>37</v>
      </c>
      <c r="F653" s="12">
        <v>1750</v>
      </c>
      <c r="G653" s="12" t="s">
        <v>840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845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414</v>
      </c>
      <c r="D655" s="13">
        <v>2.99</v>
      </c>
      <c r="E655" s="14" t="s">
        <v>45</v>
      </c>
      <c r="F655" s="12">
        <v>90</v>
      </c>
      <c r="G655" s="12" t="s">
        <v>845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845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415</v>
      </c>
      <c r="D657" s="13">
        <v>17</v>
      </c>
      <c r="E657" s="14" t="s">
        <v>2</v>
      </c>
      <c r="F657" s="12">
        <v>1</v>
      </c>
      <c r="G657" s="12" t="s">
        <v>841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416</v>
      </c>
      <c r="D658" s="13">
        <v>5.99</v>
      </c>
      <c r="E658" s="14" t="s">
        <v>2</v>
      </c>
      <c r="F658" s="12">
        <v>10</v>
      </c>
      <c r="G658" s="12" t="s">
        <v>839</v>
      </c>
      <c r="H658" s="12" t="s">
        <v>416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840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845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845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845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845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845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845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845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417</v>
      </c>
      <c r="D667" s="13">
        <v>3.79</v>
      </c>
      <c r="E667" s="14" t="s">
        <v>37</v>
      </c>
      <c r="F667" s="12">
        <v>1000</v>
      </c>
      <c r="G667" s="12" t="s">
        <v>840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845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845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846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846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418</v>
      </c>
      <c r="D672" s="13">
        <v>5</v>
      </c>
      <c r="E672" s="14" t="s">
        <v>2</v>
      </c>
      <c r="F672" s="12">
        <v>1</v>
      </c>
      <c r="G672" s="12" t="s">
        <v>841</v>
      </c>
      <c r="H672" s="12" t="s">
        <v>237</v>
      </c>
    </row>
    <row r="673" spans="1:8" x14ac:dyDescent="0.3">
      <c r="A673" s="2">
        <v>45491</v>
      </c>
      <c r="B673" s="14" t="s">
        <v>419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848</v>
      </c>
      <c r="H673" s="12" t="s">
        <v>213</v>
      </c>
    </row>
    <row r="674" spans="1:8" x14ac:dyDescent="0.3">
      <c r="A674" s="2">
        <v>45491</v>
      </c>
      <c r="B674" s="14" t="s">
        <v>420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848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840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845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845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845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421</v>
      </c>
      <c r="D679" s="13">
        <v>10.76</v>
      </c>
      <c r="E679" s="14" t="s">
        <v>37</v>
      </c>
      <c r="F679" s="12">
        <v>1000</v>
      </c>
      <c r="G679" s="12" t="s">
        <v>845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422</v>
      </c>
      <c r="D680" s="13">
        <v>2.4900000000000002</v>
      </c>
      <c r="E680" s="14" t="s">
        <v>45</v>
      </c>
      <c r="F680" s="12">
        <v>375</v>
      </c>
      <c r="G680" s="12" t="s">
        <v>845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845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423</v>
      </c>
      <c r="D682" s="13">
        <v>3.89</v>
      </c>
      <c r="E682" s="14" t="s">
        <v>45</v>
      </c>
      <c r="F682" s="12">
        <v>500</v>
      </c>
      <c r="G682" s="12" t="s">
        <v>845</v>
      </c>
      <c r="H682" s="12" t="s">
        <v>423</v>
      </c>
    </row>
    <row r="683" spans="1:8" x14ac:dyDescent="0.3">
      <c r="A683" s="2">
        <v>45493</v>
      </c>
      <c r="B683" s="14" t="s">
        <v>0</v>
      </c>
      <c r="C683" s="12" t="s">
        <v>424</v>
      </c>
      <c r="D683" s="13">
        <v>4.46</v>
      </c>
      <c r="E683" s="14" t="s">
        <v>45</v>
      </c>
      <c r="F683" s="12">
        <v>800</v>
      </c>
      <c r="G683" s="12" t="s">
        <v>845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846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846</v>
      </c>
      <c r="H685" s="12" t="s">
        <v>223</v>
      </c>
    </row>
    <row r="686" spans="1:8" x14ac:dyDescent="0.3">
      <c r="A686" s="2">
        <v>45495</v>
      </c>
      <c r="B686" s="14" t="s">
        <v>425</v>
      </c>
      <c r="C686" s="12" t="s">
        <v>426</v>
      </c>
      <c r="D686" s="13">
        <v>7</v>
      </c>
      <c r="E686" s="14" t="s">
        <v>2</v>
      </c>
      <c r="F686" s="12">
        <v>1</v>
      </c>
      <c r="G686" s="12" t="s">
        <v>844</v>
      </c>
      <c r="H686" s="12" t="s">
        <v>426</v>
      </c>
    </row>
    <row r="687" spans="1:8" x14ac:dyDescent="0.3">
      <c r="A687" s="2">
        <v>45495</v>
      </c>
      <c r="B687" s="14" t="s">
        <v>427</v>
      </c>
      <c r="C687" s="12" t="s">
        <v>428</v>
      </c>
      <c r="D687" s="13">
        <v>452</v>
      </c>
      <c r="E687" s="14" t="s">
        <v>2</v>
      </c>
      <c r="F687" s="12">
        <v>1</v>
      </c>
      <c r="G687" s="12" t="s">
        <v>846</v>
      </c>
      <c r="H687" s="12" t="s">
        <v>428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846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846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846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846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845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845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845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845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845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845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845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840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846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846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846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846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846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846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429</v>
      </c>
      <c r="D706" s="13">
        <v>5.58</v>
      </c>
      <c r="E706" s="14" t="s">
        <v>37</v>
      </c>
      <c r="F706" s="12">
        <v>2000</v>
      </c>
      <c r="G706" s="12" t="s">
        <v>840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845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839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845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423</v>
      </c>
      <c r="D710" s="13">
        <v>4.6900000000000004</v>
      </c>
      <c r="E710" s="14" t="s">
        <v>45</v>
      </c>
      <c r="F710" s="12">
        <v>500</v>
      </c>
      <c r="G710" s="12" t="s">
        <v>845</v>
      </c>
      <c r="H710" s="12" t="s">
        <v>423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845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840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430</v>
      </c>
      <c r="D713" s="13">
        <v>1.5</v>
      </c>
      <c r="E713" s="14" t="s">
        <v>45</v>
      </c>
      <c r="F713" s="12">
        <v>150</v>
      </c>
      <c r="G713" s="12" t="s">
        <v>845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845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431</v>
      </c>
      <c r="D715" s="13">
        <v>183.99</v>
      </c>
      <c r="E715" s="14" t="s">
        <v>2</v>
      </c>
      <c r="F715" s="12">
        <v>1</v>
      </c>
      <c r="G715" s="12" t="s">
        <v>846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840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845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845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841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432</v>
      </c>
      <c r="D720" s="13">
        <v>0.99</v>
      </c>
      <c r="E720" s="14" t="s">
        <v>45</v>
      </c>
      <c r="F720" s="12">
        <v>50</v>
      </c>
      <c r="G720" s="12" t="s">
        <v>845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433</v>
      </c>
      <c r="D721" s="13">
        <v>3.09</v>
      </c>
      <c r="E721" s="14" t="s">
        <v>45</v>
      </c>
      <c r="F721" s="12">
        <v>200</v>
      </c>
      <c r="G721" s="12" t="s">
        <v>845</v>
      </c>
      <c r="H721" s="12" t="s">
        <v>434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846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845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845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845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845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435</v>
      </c>
      <c r="D727" s="13">
        <v>7.99</v>
      </c>
      <c r="E727" s="14" t="s">
        <v>45</v>
      </c>
      <c r="F727" s="12">
        <v>180</v>
      </c>
      <c r="G727" s="12" t="s">
        <v>845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840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845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436</v>
      </c>
      <c r="D730" s="13">
        <v>3.39</v>
      </c>
      <c r="E730" s="14" t="s">
        <v>37</v>
      </c>
      <c r="F730" s="12">
        <v>1000</v>
      </c>
      <c r="G730" s="12" t="s">
        <v>840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437</v>
      </c>
      <c r="D731" s="13">
        <v>2.75</v>
      </c>
      <c r="E731" s="14" t="s">
        <v>45</v>
      </c>
      <c r="F731" s="12">
        <v>420</v>
      </c>
      <c r="G731" s="12" t="s">
        <v>840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438</v>
      </c>
      <c r="D732" s="13">
        <v>12.99</v>
      </c>
      <c r="E732" s="14" t="s">
        <v>2</v>
      </c>
      <c r="F732" s="12">
        <v>1</v>
      </c>
      <c r="G732" s="12" t="s">
        <v>844</v>
      </c>
      <c r="H732" s="12" t="s">
        <v>125</v>
      </c>
    </row>
    <row r="733" spans="1:8" x14ac:dyDescent="0.3">
      <c r="A733" s="2">
        <v>45511</v>
      </c>
      <c r="B733" s="14" t="s">
        <v>439</v>
      </c>
      <c r="C733" s="12" t="s">
        <v>440</v>
      </c>
      <c r="D733" s="13">
        <v>1250</v>
      </c>
      <c r="E733" s="14" t="s">
        <v>2</v>
      </c>
      <c r="F733" s="12">
        <v>1</v>
      </c>
      <c r="G733" s="12" t="s">
        <v>823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845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840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441</v>
      </c>
      <c r="D736" s="13">
        <v>2.1800000000000002</v>
      </c>
      <c r="E736" s="14" t="s">
        <v>45</v>
      </c>
      <c r="F736" s="12">
        <v>200</v>
      </c>
      <c r="G736" s="12" t="s">
        <v>845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433</v>
      </c>
      <c r="D737" s="13">
        <v>3.56</v>
      </c>
      <c r="E737" s="14" t="s">
        <v>45</v>
      </c>
      <c r="F737" s="12">
        <v>200</v>
      </c>
      <c r="G737" s="12" t="s">
        <v>845</v>
      </c>
      <c r="H737" s="12" t="s">
        <v>434</v>
      </c>
    </row>
    <row r="738" spans="1:8" x14ac:dyDescent="0.3">
      <c r="A738" s="2">
        <v>45514</v>
      </c>
      <c r="B738" s="14" t="s">
        <v>0</v>
      </c>
      <c r="C738" s="12" t="s">
        <v>442</v>
      </c>
      <c r="D738" s="13">
        <v>0.78</v>
      </c>
      <c r="E738" s="14" t="s">
        <v>45</v>
      </c>
      <c r="F738" s="12">
        <v>260</v>
      </c>
      <c r="G738" s="12" t="s">
        <v>845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443</v>
      </c>
      <c r="D739" s="13">
        <v>2.19</v>
      </c>
      <c r="E739" s="14" t="s">
        <v>37</v>
      </c>
      <c r="F739" s="12">
        <v>500</v>
      </c>
      <c r="G739" s="12" t="s">
        <v>840</v>
      </c>
      <c r="H739" s="12" t="s">
        <v>444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840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845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410</v>
      </c>
      <c r="D742" s="13">
        <v>5.39</v>
      </c>
      <c r="E742" s="14" t="s">
        <v>45</v>
      </c>
      <c r="F742" s="12">
        <v>900</v>
      </c>
      <c r="G742" s="12" t="s">
        <v>845</v>
      </c>
      <c r="H742" s="12" t="s">
        <v>411</v>
      </c>
    </row>
    <row r="743" spans="1:8" x14ac:dyDescent="0.3">
      <c r="A743" s="2">
        <v>45516</v>
      </c>
      <c r="B743" s="14" t="s">
        <v>439</v>
      </c>
      <c r="C743" s="12" t="s">
        <v>445</v>
      </c>
      <c r="D743" s="13">
        <v>846.71</v>
      </c>
      <c r="E743" s="14" t="s">
        <v>2</v>
      </c>
      <c r="F743" s="12">
        <v>1</v>
      </c>
      <c r="G743" s="12" t="s">
        <v>823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441</v>
      </c>
      <c r="D744" s="13">
        <v>2.1800000000000002</v>
      </c>
      <c r="E744" s="14" t="s">
        <v>45</v>
      </c>
      <c r="F744" s="12">
        <v>200</v>
      </c>
      <c r="G744" s="12" t="s">
        <v>845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845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840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441</v>
      </c>
      <c r="D747" s="13">
        <v>2.1800000000000002</v>
      </c>
      <c r="E747" s="14" t="s">
        <v>45</v>
      </c>
      <c r="F747" s="12">
        <v>200</v>
      </c>
      <c r="G747" s="12" t="s">
        <v>845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446</v>
      </c>
      <c r="D748" s="13">
        <v>8.99</v>
      </c>
      <c r="E748" s="14" t="s">
        <v>45</v>
      </c>
      <c r="F748" s="12">
        <v>400</v>
      </c>
      <c r="G748" s="12" t="s">
        <v>845</v>
      </c>
      <c r="H748" s="12" t="s">
        <v>446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845</v>
      </c>
      <c r="H749" s="12" t="s">
        <v>103</v>
      </c>
    </row>
    <row r="750" spans="1:8" x14ac:dyDescent="0.3">
      <c r="A750" s="2">
        <v>45519</v>
      </c>
      <c r="B750" s="14" t="s">
        <v>447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848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448</v>
      </c>
      <c r="D751" s="13">
        <v>3.99</v>
      </c>
      <c r="E751" s="14" t="s">
        <v>37</v>
      </c>
      <c r="F751" s="12">
        <v>1000</v>
      </c>
      <c r="G751" s="12" t="s">
        <v>840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845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845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449</v>
      </c>
      <c r="D754" s="13">
        <v>2.92</v>
      </c>
      <c r="E754" s="14" t="s">
        <v>45</v>
      </c>
      <c r="F754" s="12">
        <v>975</v>
      </c>
      <c r="G754" s="12" t="s">
        <v>845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840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840</v>
      </c>
      <c r="H756" s="12" t="s">
        <v>384</v>
      </c>
    </row>
    <row r="757" spans="1:8" x14ac:dyDescent="0.3">
      <c r="A757" s="2">
        <v>45522</v>
      </c>
      <c r="B757" s="14" t="s">
        <v>425</v>
      </c>
      <c r="C757" s="12" t="s">
        <v>426</v>
      </c>
      <c r="D757" s="13">
        <v>7</v>
      </c>
      <c r="E757" s="14" t="s">
        <v>2</v>
      </c>
      <c r="F757" s="12">
        <v>1</v>
      </c>
      <c r="G757" s="12" t="s">
        <v>822</v>
      </c>
      <c r="H757" s="12" t="s">
        <v>426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845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845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845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845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410</v>
      </c>
      <c r="D762" s="13">
        <v>3.5</v>
      </c>
      <c r="E762" s="14" t="s">
        <v>45</v>
      </c>
      <c r="F762" s="12">
        <v>585</v>
      </c>
      <c r="G762" s="12" t="s">
        <v>845</v>
      </c>
      <c r="H762" s="12" t="s">
        <v>411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845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840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433</v>
      </c>
      <c r="D765" s="13">
        <v>3.09</v>
      </c>
      <c r="E765" s="14" t="s">
        <v>45</v>
      </c>
      <c r="F765" s="12">
        <v>200</v>
      </c>
      <c r="G765" s="12" t="s">
        <v>845</v>
      </c>
      <c r="H765" s="12" t="s">
        <v>434</v>
      </c>
    </row>
    <row r="766" spans="1:8" x14ac:dyDescent="0.3">
      <c r="A766" s="2">
        <v>45523</v>
      </c>
      <c r="B766" s="14" t="s">
        <v>0</v>
      </c>
      <c r="C766" s="12" t="s">
        <v>450</v>
      </c>
      <c r="D766" s="13">
        <v>1.99</v>
      </c>
      <c r="E766" s="14" t="s">
        <v>45</v>
      </c>
      <c r="F766" s="12">
        <v>39</v>
      </c>
      <c r="G766" s="12" t="s">
        <v>845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845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840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846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451</v>
      </c>
      <c r="D770" s="13">
        <v>2.89</v>
      </c>
      <c r="E770" s="14" t="s">
        <v>37</v>
      </c>
      <c r="F770" s="12">
        <v>1500</v>
      </c>
      <c r="G770" s="12" t="s">
        <v>840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845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452</v>
      </c>
      <c r="D772" s="13">
        <v>1.99</v>
      </c>
      <c r="E772" s="14" t="s">
        <v>45</v>
      </c>
      <c r="F772" s="12">
        <v>30</v>
      </c>
      <c r="G772" s="12" t="s">
        <v>845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845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845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845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845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845</v>
      </c>
      <c r="H777" s="12" t="s">
        <v>453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840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845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845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845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454</v>
      </c>
      <c r="D782" s="13">
        <v>4.25</v>
      </c>
      <c r="E782" s="14" t="s">
        <v>2</v>
      </c>
      <c r="F782" s="12">
        <v>1</v>
      </c>
      <c r="G782" s="12" t="s">
        <v>848</v>
      </c>
      <c r="H782" s="12" t="s">
        <v>454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846</v>
      </c>
      <c r="H783" s="12" t="s">
        <v>136</v>
      </c>
    </row>
    <row r="784" spans="1:8" x14ac:dyDescent="0.3">
      <c r="A784" s="2">
        <v>45528</v>
      </c>
      <c r="B784" s="14" t="s">
        <v>455</v>
      </c>
      <c r="C784" s="12" t="s">
        <v>456</v>
      </c>
      <c r="D784" s="13">
        <v>9.4700000000000006</v>
      </c>
      <c r="E784" s="14" t="s">
        <v>37</v>
      </c>
      <c r="F784" s="12">
        <v>4100</v>
      </c>
      <c r="G784" s="12" t="s">
        <v>840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457</v>
      </c>
      <c r="D785" s="13">
        <v>5.45</v>
      </c>
      <c r="E785" s="14" t="s">
        <v>45</v>
      </c>
      <c r="F785" s="12">
        <v>500</v>
      </c>
      <c r="G785" s="12" t="s">
        <v>845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458</v>
      </c>
      <c r="D786" s="13">
        <v>3.49</v>
      </c>
      <c r="E786" s="14" t="s">
        <v>45</v>
      </c>
      <c r="F786" s="12">
        <v>185</v>
      </c>
      <c r="G786" s="12" t="s">
        <v>845</v>
      </c>
      <c r="H786" s="12" t="s">
        <v>459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845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460</v>
      </c>
      <c r="D788" s="13">
        <v>5.99</v>
      </c>
      <c r="E788" s="14" t="s">
        <v>2</v>
      </c>
      <c r="F788" s="12">
        <v>10</v>
      </c>
      <c r="G788" s="12" t="s">
        <v>823</v>
      </c>
      <c r="H788" s="12" t="s">
        <v>461</v>
      </c>
    </row>
    <row r="789" spans="1:8" x14ac:dyDescent="0.3">
      <c r="A789" s="2">
        <v>45529</v>
      </c>
      <c r="B789" s="14" t="s">
        <v>0</v>
      </c>
      <c r="C789" s="12" t="s">
        <v>462</v>
      </c>
      <c r="D789" s="13">
        <v>3.59</v>
      </c>
      <c r="E789" s="14" t="s">
        <v>2</v>
      </c>
      <c r="F789" s="12">
        <v>30</v>
      </c>
      <c r="G789" s="12" t="s">
        <v>823</v>
      </c>
      <c r="H789" s="12" t="s">
        <v>461</v>
      </c>
    </row>
    <row r="790" spans="1:8" x14ac:dyDescent="0.3">
      <c r="A790" s="2">
        <v>45529</v>
      </c>
      <c r="B790" s="14" t="s">
        <v>0</v>
      </c>
      <c r="C790" s="12" t="s">
        <v>463</v>
      </c>
      <c r="D790" s="13">
        <v>0.99</v>
      </c>
      <c r="E790" s="14" t="s">
        <v>37</v>
      </c>
      <c r="F790" s="12">
        <v>1500</v>
      </c>
      <c r="G790" s="12" t="s">
        <v>840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840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464</v>
      </c>
      <c r="D792" s="13">
        <v>12.75</v>
      </c>
      <c r="E792" s="14" t="s">
        <v>2</v>
      </c>
      <c r="F792" s="12">
        <v>5</v>
      </c>
      <c r="G792" s="12" t="s">
        <v>823</v>
      </c>
      <c r="H792" s="12" t="s">
        <v>465</v>
      </c>
    </row>
    <row r="793" spans="1:8" x14ac:dyDescent="0.3">
      <c r="A793" s="2">
        <v>45530</v>
      </c>
      <c r="B793" s="14" t="s">
        <v>359</v>
      </c>
      <c r="C793" s="12" t="s">
        <v>466</v>
      </c>
      <c r="D793" s="13">
        <v>53.21</v>
      </c>
      <c r="E793" s="14" t="s">
        <v>2</v>
      </c>
      <c r="F793" s="12">
        <v>1</v>
      </c>
      <c r="G793" s="12" t="s">
        <v>842</v>
      </c>
      <c r="H793" s="12" t="s">
        <v>467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846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846</v>
      </c>
      <c r="H795" s="12" t="s">
        <v>136</v>
      </c>
    </row>
    <row r="796" spans="1:8" x14ac:dyDescent="0.3">
      <c r="A796" s="2">
        <v>45531</v>
      </c>
      <c r="B796" s="14" t="s">
        <v>468</v>
      </c>
      <c r="C796" s="12" t="s">
        <v>469</v>
      </c>
      <c r="D796" s="13">
        <v>9.99</v>
      </c>
      <c r="E796" s="14" t="s">
        <v>45</v>
      </c>
      <c r="F796" s="12">
        <v>15</v>
      </c>
      <c r="G796" s="12" t="s">
        <v>839</v>
      </c>
      <c r="H796" s="12" t="s">
        <v>470</v>
      </c>
    </row>
    <row r="797" spans="1:8" x14ac:dyDescent="0.3">
      <c r="A797" s="2">
        <v>45531</v>
      </c>
      <c r="B797" s="14" t="s">
        <v>468</v>
      </c>
      <c r="C797" s="12" t="s">
        <v>471</v>
      </c>
      <c r="D797" s="13">
        <v>19.989999999999998</v>
      </c>
      <c r="E797" s="14" t="s">
        <v>45</v>
      </c>
      <c r="F797" s="12">
        <v>51</v>
      </c>
      <c r="G797" s="12" t="s">
        <v>833</v>
      </c>
      <c r="H797" s="12" t="s">
        <v>472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840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840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473</v>
      </c>
      <c r="D800" s="13">
        <v>4.16</v>
      </c>
      <c r="E800" s="14" t="s">
        <v>45</v>
      </c>
      <c r="F800" s="12">
        <v>695</v>
      </c>
      <c r="G800" s="12" t="s">
        <v>845</v>
      </c>
      <c r="H800" s="12" t="s">
        <v>411</v>
      </c>
    </row>
    <row r="801" spans="1:8" x14ac:dyDescent="0.3">
      <c r="A801" s="2">
        <v>45531</v>
      </c>
      <c r="B801" s="14" t="s">
        <v>146</v>
      </c>
      <c r="C801" s="12" t="s">
        <v>474</v>
      </c>
      <c r="D801" s="13">
        <v>11.99</v>
      </c>
      <c r="E801" s="14" t="s">
        <v>37</v>
      </c>
      <c r="F801" s="12">
        <v>200</v>
      </c>
      <c r="G801" s="12" t="s">
        <v>839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475</v>
      </c>
      <c r="D802" s="13">
        <v>17.989999999999998</v>
      </c>
      <c r="E802" s="14" t="s">
        <v>37</v>
      </c>
      <c r="F802" s="12">
        <v>400</v>
      </c>
      <c r="G802" s="12" t="s">
        <v>839</v>
      </c>
      <c r="H802" s="12" t="s">
        <v>81</v>
      </c>
    </row>
    <row r="803" spans="1:8" x14ac:dyDescent="0.3">
      <c r="A803" s="2">
        <v>45532</v>
      </c>
      <c r="B803" s="14" t="s">
        <v>476</v>
      </c>
      <c r="C803" s="12" t="s">
        <v>477</v>
      </c>
      <c r="D803" s="13">
        <v>58</v>
      </c>
      <c r="E803" s="14" t="s">
        <v>2</v>
      </c>
      <c r="F803" s="12">
        <v>1</v>
      </c>
      <c r="G803" s="12" t="s">
        <v>846</v>
      </c>
      <c r="H803" s="12" t="s">
        <v>478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846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846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839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479</v>
      </c>
      <c r="D807" s="13">
        <v>2.4500000000000002</v>
      </c>
      <c r="E807" s="14" t="s">
        <v>37</v>
      </c>
      <c r="F807" s="12">
        <v>1500</v>
      </c>
      <c r="G807" s="12" t="s">
        <v>840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846</v>
      </c>
      <c r="H808" s="12" t="s">
        <v>136</v>
      </c>
    </row>
    <row r="809" spans="1:8" x14ac:dyDescent="0.3">
      <c r="A809" s="2">
        <v>45534</v>
      </c>
      <c r="B809" s="14" t="s">
        <v>480</v>
      </c>
      <c r="C809" s="12" t="s">
        <v>481</v>
      </c>
      <c r="D809" s="13">
        <v>21</v>
      </c>
      <c r="E809" s="14" t="s">
        <v>2</v>
      </c>
      <c r="F809" s="12">
        <v>1</v>
      </c>
      <c r="G809" s="12" t="s">
        <v>823</v>
      </c>
      <c r="H809" s="12" t="s">
        <v>482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823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840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483</v>
      </c>
      <c r="D812" s="13">
        <v>3.77</v>
      </c>
      <c r="E812" s="14" t="s">
        <v>45</v>
      </c>
      <c r="F812" s="12">
        <v>400</v>
      </c>
      <c r="G812" s="12" t="s">
        <v>845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845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845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845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845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484</v>
      </c>
      <c r="D817" s="13">
        <v>2.09</v>
      </c>
      <c r="E817" s="14" t="s">
        <v>45</v>
      </c>
      <c r="F817" s="12">
        <v>8</v>
      </c>
      <c r="G817" s="12" t="s">
        <v>845</v>
      </c>
      <c r="H817" s="12" t="s">
        <v>484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845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485</v>
      </c>
      <c r="D819" s="13">
        <v>5.19</v>
      </c>
      <c r="E819" s="14" t="s">
        <v>37</v>
      </c>
      <c r="F819" s="12">
        <v>1000</v>
      </c>
      <c r="G819" s="12" t="s">
        <v>840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486</v>
      </c>
      <c r="D820" s="13">
        <v>4.4000000000000004</v>
      </c>
      <c r="E820" s="14" t="s">
        <v>37</v>
      </c>
      <c r="F820" s="12">
        <v>1000</v>
      </c>
      <c r="G820" s="12" t="s">
        <v>840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487</v>
      </c>
      <c r="D821" s="13">
        <v>1.79</v>
      </c>
      <c r="E821" s="14" t="s">
        <v>45</v>
      </c>
      <c r="F821" s="12">
        <v>1000</v>
      </c>
      <c r="G821" s="12" t="s">
        <v>845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845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845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845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488</v>
      </c>
      <c r="D825" s="13">
        <v>2.99</v>
      </c>
      <c r="E825" s="14" t="s">
        <v>45</v>
      </c>
      <c r="F825" s="12">
        <v>240</v>
      </c>
      <c r="G825" s="12" t="s">
        <v>845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489</v>
      </c>
      <c r="D826" s="13">
        <v>1.1499999999999999</v>
      </c>
      <c r="E826" s="14" t="s">
        <v>45</v>
      </c>
      <c r="F826" s="12">
        <v>230</v>
      </c>
      <c r="G826" s="12" t="s">
        <v>845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490</v>
      </c>
      <c r="D827" s="13">
        <v>3.59</v>
      </c>
      <c r="E827" s="14" t="s">
        <v>45</v>
      </c>
      <c r="F827" s="12">
        <v>200</v>
      </c>
      <c r="G827" s="12" t="s">
        <v>845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840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845</v>
      </c>
      <c r="H829" s="12" t="s">
        <v>388</v>
      </c>
    </row>
    <row r="830" spans="1:8" x14ac:dyDescent="0.3">
      <c r="A830" s="2">
        <v>45536</v>
      </c>
      <c r="B830" s="14" t="s">
        <v>491</v>
      </c>
      <c r="C830" s="12" t="s">
        <v>492</v>
      </c>
      <c r="D830" s="13">
        <v>25</v>
      </c>
      <c r="E830" s="14" t="s">
        <v>2</v>
      </c>
      <c r="F830" s="12">
        <v>1</v>
      </c>
      <c r="G830" s="12" t="s">
        <v>848</v>
      </c>
      <c r="H830" s="12" t="s">
        <v>213</v>
      </c>
    </row>
    <row r="831" spans="1:8" x14ac:dyDescent="0.3">
      <c r="A831" s="2">
        <v>45537</v>
      </c>
      <c r="B831" s="14" t="s">
        <v>493</v>
      </c>
      <c r="C831" s="12" t="s">
        <v>494</v>
      </c>
      <c r="D831" s="13">
        <v>25.740000000000002</v>
      </c>
      <c r="E831" s="14" t="s">
        <v>2</v>
      </c>
      <c r="F831" s="12">
        <v>1</v>
      </c>
      <c r="G831" s="12" t="s">
        <v>846</v>
      </c>
      <c r="H831" s="12" t="s">
        <v>5</v>
      </c>
    </row>
    <row r="832" spans="1:8" x14ac:dyDescent="0.3">
      <c r="A832" s="2">
        <v>45537</v>
      </c>
      <c r="B832" s="14" t="s">
        <v>493</v>
      </c>
      <c r="C832" s="12" t="s">
        <v>495</v>
      </c>
      <c r="D832" s="13">
        <v>107.25</v>
      </c>
      <c r="E832" s="14" t="s">
        <v>2</v>
      </c>
      <c r="F832" s="12">
        <v>1</v>
      </c>
      <c r="G832" s="12" t="s">
        <v>842</v>
      </c>
      <c r="H832" s="12" t="s">
        <v>496</v>
      </c>
    </row>
    <row r="833" spans="1:8" x14ac:dyDescent="0.3">
      <c r="A833" s="2">
        <v>45537</v>
      </c>
      <c r="B833" s="14" t="s">
        <v>497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845</v>
      </c>
      <c r="H833" s="12" t="s">
        <v>312</v>
      </c>
    </row>
    <row r="834" spans="1:8" x14ac:dyDescent="0.3">
      <c r="A834" s="2">
        <v>45537</v>
      </c>
      <c r="B834" s="14" t="s">
        <v>498</v>
      </c>
      <c r="C834" s="12" t="s">
        <v>499</v>
      </c>
      <c r="D834" s="13">
        <v>25.7</v>
      </c>
      <c r="E834" s="14" t="s">
        <v>2</v>
      </c>
      <c r="F834" s="12">
        <v>1</v>
      </c>
      <c r="G834" s="12" t="s">
        <v>832</v>
      </c>
      <c r="H834" s="12" t="s">
        <v>500</v>
      </c>
    </row>
    <row r="835" spans="1:8" x14ac:dyDescent="0.3">
      <c r="A835" s="2">
        <v>45538</v>
      </c>
      <c r="B835" s="14" t="s">
        <v>498</v>
      </c>
      <c r="C835" s="12" t="s">
        <v>499</v>
      </c>
      <c r="D835" s="13">
        <v>21.45</v>
      </c>
      <c r="E835" s="14" t="s">
        <v>2</v>
      </c>
      <c r="F835" s="12">
        <v>1</v>
      </c>
      <c r="G835" s="12" t="s">
        <v>832</v>
      </c>
      <c r="H835" s="12" t="s">
        <v>500</v>
      </c>
    </row>
    <row r="836" spans="1:8" x14ac:dyDescent="0.3">
      <c r="A836" s="2">
        <v>45538</v>
      </c>
      <c r="B836" s="14" t="s">
        <v>497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845</v>
      </c>
      <c r="H836" s="12" t="s">
        <v>312</v>
      </c>
    </row>
    <row r="837" spans="1:8" x14ac:dyDescent="0.3">
      <c r="A837" s="2">
        <v>45539</v>
      </c>
      <c r="B837" s="14" t="s">
        <v>501</v>
      </c>
      <c r="C837" s="12" t="s">
        <v>502</v>
      </c>
      <c r="D837" s="13">
        <v>6.4349999999999996</v>
      </c>
      <c r="E837" s="14" t="s">
        <v>2</v>
      </c>
      <c r="F837" s="12">
        <v>1</v>
      </c>
      <c r="G837" s="12" t="s">
        <v>848</v>
      </c>
      <c r="H837" s="12" t="s">
        <v>503</v>
      </c>
    </row>
    <row r="838" spans="1:8" x14ac:dyDescent="0.3">
      <c r="A838" s="2">
        <v>45540</v>
      </c>
      <c r="B838" s="14" t="s">
        <v>504</v>
      </c>
      <c r="C838" s="12" t="s">
        <v>505</v>
      </c>
      <c r="D838" s="13">
        <v>64.349999999999994</v>
      </c>
      <c r="E838" s="14" t="s">
        <v>2</v>
      </c>
      <c r="F838" s="12">
        <v>1</v>
      </c>
      <c r="G838" s="12" t="s">
        <v>842</v>
      </c>
      <c r="H838" s="12" t="s">
        <v>496</v>
      </c>
    </row>
    <row r="839" spans="1:8" x14ac:dyDescent="0.3">
      <c r="A839" s="2">
        <v>45541</v>
      </c>
      <c r="B839" s="14" t="s">
        <v>137</v>
      </c>
      <c r="C839" s="12" t="s">
        <v>506</v>
      </c>
      <c r="D839" s="13">
        <v>23.166</v>
      </c>
      <c r="E839" s="14" t="s">
        <v>2</v>
      </c>
      <c r="F839" s="12">
        <v>1</v>
      </c>
      <c r="G839" s="12" t="s">
        <v>848</v>
      </c>
      <c r="H839" s="12" t="s">
        <v>379</v>
      </c>
    </row>
    <row r="840" spans="1:8" x14ac:dyDescent="0.3">
      <c r="A840" s="2">
        <v>45541</v>
      </c>
      <c r="B840" s="14" t="s">
        <v>507</v>
      </c>
      <c r="C840" s="12" t="s">
        <v>508</v>
      </c>
      <c r="D840" s="13">
        <v>12.870000000000001</v>
      </c>
      <c r="E840" s="14" t="s">
        <v>2</v>
      </c>
      <c r="F840" s="12">
        <v>1</v>
      </c>
      <c r="G840" s="12" t="s">
        <v>835</v>
      </c>
      <c r="H840" s="12" t="s">
        <v>510</v>
      </c>
    </row>
    <row r="841" spans="1:8" x14ac:dyDescent="0.3">
      <c r="A841" s="2">
        <v>45541</v>
      </c>
      <c r="B841" s="14" t="s">
        <v>497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845</v>
      </c>
      <c r="H841" s="12" t="s">
        <v>312</v>
      </c>
    </row>
    <row r="842" spans="1:8" x14ac:dyDescent="0.3">
      <c r="A842" s="2">
        <v>45541</v>
      </c>
      <c r="B842" s="14" t="s">
        <v>439</v>
      </c>
      <c r="C842" s="12" t="s">
        <v>511</v>
      </c>
      <c r="D842" s="13">
        <v>1250</v>
      </c>
      <c r="E842" s="14" t="s">
        <v>2</v>
      </c>
      <c r="F842" s="12">
        <v>1</v>
      </c>
      <c r="G842" s="12" t="s">
        <v>823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438</v>
      </c>
      <c r="D843" s="13">
        <v>12.99</v>
      </c>
      <c r="E843" s="14" t="s">
        <v>2</v>
      </c>
      <c r="F843" s="12">
        <v>1</v>
      </c>
      <c r="G843" s="12" t="s">
        <v>844</v>
      </c>
      <c r="H843" s="12" t="s">
        <v>125</v>
      </c>
    </row>
    <row r="844" spans="1:8" x14ac:dyDescent="0.3">
      <c r="A844" s="2">
        <v>45542</v>
      </c>
      <c r="B844" s="14" t="s">
        <v>512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848</v>
      </c>
      <c r="H844" s="12" t="s">
        <v>205</v>
      </c>
    </row>
    <row r="845" spans="1:8" x14ac:dyDescent="0.3">
      <c r="A845" s="2">
        <v>45543</v>
      </c>
      <c r="B845" s="14" t="s">
        <v>512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848</v>
      </c>
      <c r="H845" s="12" t="s">
        <v>205</v>
      </c>
    </row>
    <row r="846" spans="1:8" x14ac:dyDescent="0.3">
      <c r="A846" s="2">
        <v>45543</v>
      </c>
      <c r="B846" s="14" t="s">
        <v>513</v>
      </c>
      <c r="C846" s="12" t="s">
        <v>509</v>
      </c>
      <c r="D846" s="13">
        <v>106.4</v>
      </c>
      <c r="E846" s="14" t="s">
        <v>2</v>
      </c>
      <c r="F846" s="12">
        <v>1</v>
      </c>
      <c r="G846" s="12" t="s">
        <v>835</v>
      </c>
      <c r="H846" s="12" t="s">
        <v>514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845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845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515</v>
      </c>
      <c r="D849" s="13">
        <v>2.75</v>
      </c>
      <c r="E849" s="14" t="s">
        <v>45</v>
      </c>
      <c r="F849" s="12">
        <v>100</v>
      </c>
      <c r="G849" s="12" t="s">
        <v>845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845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516</v>
      </c>
      <c r="D851" s="13">
        <v>3.99</v>
      </c>
      <c r="E851" s="14" t="s">
        <v>45</v>
      </c>
      <c r="F851" s="12">
        <v>1000</v>
      </c>
      <c r="G851" s="12" t="s">
        <v>845</v>
      </c>
      <c r="H851" s="12" t="s">
        <v>517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840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845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518</v>
      </c>
      <c r="D854" s="13">
        <v>5.25</v>
      </c>
      <c r="E854" s="14" t="s">
        <v>37</v>
      </c>
      <c r="F854" s="12">
        <v>330</v>
      </c>
      <c r="G854" s="12" t="s">
        <v>845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840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846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519</v>
      </c>
      <c r="F857" s="12">
        <v>1</v>
      </c>
      <c r="G857" s="12" t="s">
        <v>846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520</v>
      </c>
      <c r="D858" s="13">
        <v>3.99</v>
      </c>
      <c r="E858" s="14" t="s">
        <v>45</v>
      </c>
      <c r="F858" s="12">
        <v>100</v>
      </c>
      <c r="G858" s="12" t="s">
        <v>845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521</v>
      </c>
      <c r="D859" s="13">
        <v>9.99</v>
      </c>
      <c r="E859" s="14" t="s">
        <v>37</v>
      </c>
      <c r="F859" s="12">
        <v>1800</v>
      </c>
      <c r="G859" s="12" t="s">
        <v>831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823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522</v>
      </c>
      <c r="D861" s="13">
        <v>6.79</v>
      </c>
      <c r="E861" s="14" t="s">
        <v>45</v>
      </c>
      <c r="F861" s="12">
        <v>750</v>
      </c>
      <c r="G861" s="12" t="s">
        <v>845</v>
      </c>
      <c r="H861" s="12" t="s">
        <v>523</v>
      </c>
    </row>
    <row r="862" spans="1:8" x14ac:dyDescent="0.3">
      <c r="A862" s="2">
        <v>45548</v>
      </c>
      <c r="B862" s="14" t="s">
        <v>0</v>
      </c>
      <c r="C862" s="12" t="s">
        <v>423</v>
      </c>
      <c r="D862" s="13">
        <v>4.6900000000000004</v>
      </c>
      <c r="E862" s="14" t="s">
        <v>45</v>
      </c>
      <c r="F862" s="12">
        <v>400</v>
      </c>
      <c r="G862" s="12" t="s">
        <v>845</v>
      </c>
      <c r="H862" s="12" t="s">
        <v>423</v>
      </c>
    </row>
    <row r="863" spans="1:8" x14ac:dyDescent="0.3">
      <c r="A863" s="2">
        <v>45548</v>
      </c>
      <c r="B863" s="14" t="s">
        <v>0</v>
      </c>
      <c r="C863" s="12" t="s">
        <v>524</v>
      </c>
      <c r="D863" s="13">
        <v>9.7799999999999994</v>
      </c>
      <c r="E863" s="14" t="s">
        <v>2</v>
      </c>
      <c r="F863" s="12">
        <v>240</v>
      </c>
      <c r="G863" s="12" t="s">
        <v>839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845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489</v>
      </c>
      <c r="D865" s="13">
        <v>1.25</v>
      </c>
      <c r="E865" s="14" t="s">
        <v>45</v>
      </c>
      <c r="F865" s="12">
        <v>250</v>
      </c>
      <c r="G865" s="12" t="s">
        <v>845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845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845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845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845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525</v>
      </c>
      <c r="D870" s="13">
        <v>9.89</v>
      </c>
      <c r="E870" s="14" t="s">
        <v>2</v>
      </c>
      <c r="F870" s="12">
        <v>45</v>
      </c>
      <c r="G870" s="12" t="s">
        <v>823</v>
      </c>
      <c r="H870" s="12" t="s">
        <v>526</v>
      </c>
    </row>
    <row r="871" spans="1:8" x14ac:dyDescent="0.3">
      <c r="A871" s="2">
        <v>45551</v>
      </c>
      <c r="B871" s="14" t="s">
        <v>0</v>
      </c>
      <c r="C871" s="12" t="s">
        <v>527</v>
      </c>
      <c r="D871" s="13">
        <v>4.76</v>
      </c>
      <c r="E871" s="14" t="s">
        <v>37</v>
      </c>
      <c r="F871" s="12">
        <v>6000</v>
      </c>
      <c r="G871" s="12" t="s">
        <v>840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840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528</v>
      </c>
      <c r="D873" s="13">
        <v>0.77</v>
      </c>
      <c r="E873" s="14" t="s">
        <v>45</v>
      </c>
      <c r="F873" s="12">
        <v>165</v>
      </c>
      <c r="G873" s="12" t="s">
        <v>845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840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432</v>
      </c>
      <c r="D875" s="13">
        <v>1.98</v>
      </c>
      <c r="E875" s="14" t="s">
        <v>45</v>
      </c>
      <c r="F875" s="12">
        <v>100</v>
      </c>
      <c r="G875" s="12" t="s">
        <v>845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527</v>
      </c>
      <c r="D876" s="13">
        <v>1.19</v>
      </c>
      <c r="E876" s="14" t="s">
        <v>37</v>
      </c>
      <c r="F876" s="12">
        <v>1500</v>
      </c>
      <c r="G876" s="12" t="s">
        <v>840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845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845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845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845</v>
      </c>
      <c r="H880" s="12" t="s">
        <v>244</v>
      </c>
    </row>
    <row r="881" spans="1:8" x14ac:dyDescent="0.3">
      <c r="A881" s="2">
        <v>45554</v>
      </c>
      <c r="B881" s="14" t="s">
        <v>529</v>
      </c>
      <c r="C881" s="12" t="s">
        <v>530</v>
      </c>
      <c r="D881" s="13">
        <v>999</v>
      </c>
      <c r="E881" s="14" t="s">
        <v>2</v>
      </c>
      <c r="F881" s="12">
        <v>1</v>
      </c>
      <c r="G881" s="12" t="s">
        <v>851</v>
      </c>
      <c r="H881" s="12" t="s">
        <v>531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846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846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532</v>
      </c>
      <c r="D884" s="13">
        <v>2.1</v>
      </c>
      <c r="E884" s="14" t="s">
        <v>2</v>
      </c>
      <c r="F884" s="12">
        <v>1</v>
      </c>
      <c r="G884" s="12" t="s">
        <v>845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533</v>
      </c>
      <c r="D885" s="13">
        <v>55</v>
      </c>
      <c r="E885" s="14" t="s">
        <v>2</v>
      </c>
      <c r="F885" s="12">
        <v>1</v>
      </c>
      <c r="G885" s="12" t="s">
        <v>846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846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520</v>
      </c>
      <c r="D887" s="13">
        <v>3.99</v>
      </c>
      <c r="E887" s="14" t="s">
        <v>45</v>
      </c>
      <c r="F887" s="12">
        <v>100</v>
      </c>
      <c r="G887" s="12" t="s">
        <v>845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845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845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534</v>
      </c>
      <c r="D890" s="13">
        <v>8.19</v>
      </c>
      <c r="E890" s="14" t="s">
        <v>37</v>
      </c>
      <c r="F890" s="12">
        <v>410</v>
      </c>
      <c r="G890" s="12" t="s">
        <v>845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535</v>
      </c>
      <c r="D891" s="13">
        <v>2.99</v>
      </c>
      <c r="E891" s="14" t="s">
        <v>45</v>
      </c>
      <c r="F891" s="12">
        <v>400</v>
      </c>
      <c r="G891" s="12" t="s">
        <v>845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845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845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845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845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485</v>
      </c>
      <c r="D896" s="13">
        <v>5.19</v>
      </c>
      <c r="E896" s="14" t="s">
        <v>37</v>
      </c>
      <c r="F896" s="12">
        <v>1000</v>
      </c>
      <c r="G896" s="12" t="s">
        <v>840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845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845</v>
      </c>
      <c r="H898" s="12" t="s">
        <v>70</v>
      </c>
    </row>
    <row r="899" spans="1:8" x14ac:dyDescent="0.3">
      <c r="A899" s="2">
        <v>45562</v>
      </c>
      <c r="B899" s="14" t="s">
        <v>536</v>
      </c>
      <c r="C899" s="12" t="s">
        <v>537</v>
      </c>
      <c r="D899" s="13">
        <v>20.989999999999995</v>
      </c>
      <c r="E899" s="14" t="s">
        <v>2</v>
      </c>
      <c r="F899" s="12">
        <v>1</v>
      </c>
      <c r="G899" s="12" t="s">
        <v>823</v>
      </c>
      <c r="H899" s="12" t="s">
        <v>538</v>
      </c>
    </row>
    <row r="900" spans="1:8" x14ac:dyDescent="0.3">
      <c r="A900" s="2">
        <v>45562</v>
      </c>
      <c r="B900" s="14" t="s">
        <v>539</v>
      </c>
      <c r="C900" s="12" t="s">
        <v>540</v>
      </c>
      <c r="D900" s="13">
        <v>30</v>
      </c>
      <c r="E900" s="14" t="s">
        <v>2</v>
      </c>
      <c r="F900" s="12">
        <v>1</v>
      </c>
      <c r="G900" s="12" t="s">
        <v>847</v>
      </c>
      <c r="H900" s="12" t="s">
        <v>541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846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414</v>
      </c>
      <c r="D902" s="13">
        <v>2.99</v>
      </c>
      <c r="E902" s="14" t="s">
        <v>45</v>
      </c>
      <c r="F902" s="12">
        <v>90</v>
      </c>
      <c r="G902" s="12" t="s">
        <v>845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535</v>
      </c>
      <c r="D903" s="13">
        <v>2.99</v>
      </c>
      <c r="E903" s="14" t="s">
        <v>45</v>
      </c>
      <c r="F903" s="12">
        <v>400</v>
      </c>
      <c r="G903" s="12" t="s">
        <v>845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845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520</v>
      </c>
      <c r="D905" s="13">
        <v>3.99</v>
      </c>
      <c r="E905" s="14" t="s">
        <v>45</v>
      </c>
      <c r="F905" s="12">
        <v>150</v>
      </c>
      <c r="G905" s="12" t="s">
        <v>845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542</v>
      </c>
      <c r="D906" s="13">
        <v>5.49</v>
      </c>
      <c r="E906" s="14" t="s">
        <v>45</v>
      </c>
      <c r="F906" s="12">
        <f>65*3</f>
        <v>195</v>
      </c>
      <c r="G906" s="12" t="s">
        <v>845</v>
      </c>
      <c r="H906" s="12" t="s">
        <v>118</v>
      </c>
    </row>
    <row r="907" spans="1:8" x14ac:dyDescent="0.3">
      <c r="A907" s="2">
        <v>45564</v>
      </c>
      <c r="B907" s="14" t="s">
        <v>439</v>
      </c>
      <c r="C907" s="12" t="s">
        <v>543</v>
      </c>
      <c r="D907" s="13">
        <v>1250</v>
      </c>
      <c r="E907" s="14" t="s">
        <v>2</v>
      </c>
      <c r="F907" s="12">
        <v>1</v>
      </c>
      <c r="G907" s="12" t="s">
        <v>823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544</v>
      </c>
      <c r="D908" s="13">
        <v>22.2</v>
      </c>
      <c r="E908" s="14" t="s">
        <v>2</v>
      </c>
      <c r="F908" s="12">
        <v>1</v>
      </c>
      <c r="G908" s="12" t="s">
        <v>844</v>
      </c>
      <c r="H908" s="12" t="s">
        <v>545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846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845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845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845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845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520</v>
      </c>
      <c r="D914" s="13">
        <v>3.99</v>
      </c>
      <c r="E914" s="14" t="s">
        <v>45</v>
      </c>
      <c r="F914" s="12">
        <v>100</v>
      </c>
      <c r="G914" s="12" t="s">
        <v>845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546</v>
      </c>
      <c r="D915" s="13">
        <v>5.49</v>
      </c>
      <c r="E915" s="14" t="s">
        <v>2</v>
      </c>
      <c r="F915" s="12">
        <v>1</v>
      </c>
      <c r="G915" s="12" t="s">
        <v>845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547</v>
      </c>
      <c r="D916" s="13">
        <v>3.45</v>
      </c>
      <c r="E916" s="14" t="s">
        <v>45</v>
      </c>
      <c r="F916" s="12">
        <v>350</v>
      </c>
      <c r="G916" s="12" t="s">
        <v>845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840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845</v>
      </c>
      <c r="H918" s="12" t="s">
        <v>453</v>
      </c>
    </row>
    <row r="919" spans="1:8" x14ac:dyDescent="0.3">
      <c r="A919" s="2">
        <v>45567</v>
      </c>
      <c r="B919" s="14" t="s">
        <v>0</v>
      </c>
      <c r="C919" s="12" t="s">
        <v>548</v>
      </c>
      <c r="D919" s="13">
        <v>2.25</v>
      </c>
      <c r="E919" s="14" t="s">
        <v>45</v>
      </c>
      <c r="F919" s="12">
        <v>225</v>
      </c>
      <c r="G919" s="12" t="s">
        <v>845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845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845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845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845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845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520</v>
      </c>
      <c r="D925" s="13">
        <v>3.99</v>
      </c>
      <c r="E925" s="14" t="s">
        <v>45</v>
      </c>
      <c r="F925" s="12">
        <v>100</v>
      </c>
      <c r="G925" s="12" t="s">
        <v>845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845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549</v>
      </c>
      <c r="D927" s="13">
        <v>3.69</v>
      </c>
      <c r="E927" s="14" t="s">
        <v>45</v>
      </c>
      <c r="F927" s="12">
        <v>925</v>
      </c>
      <c r="G927" s="12" t="s">
        <v>845</v>
      </c>
      <c r="H927" s="12" t="s">
        <v>550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845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845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551</v>
      </c>
      <c r="D930" s="13">
        <v>5.39</v>
      </c>
      <c r="E930" s="14" t="s">
        <v>45</v>
      </c>
      <c r="F930" s="12">
        <v>100</v>
      </c>
      <c r="G930" s="12" t="s">
        <v>845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552</v>
      </c>
      <c r="D931" s="13">
        <v>2.99</v>
      </c>
      <c r="E931" s="14" t="s">
        <v>45</v>
      </c>
      <c r="F931" s="12">
        <v>90</v>
      </c>
      <c r="G931" s="12" t="s">
        <v>845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553</v>
      </c>
      <c r="D932" s="13">
        <v>5.96</v>
      </c>
      <c r="E932" s="14" t="s">
        <v>45</v>
      </c>
      <c r="F932" s="12">
        <v>200</v>
      </c>
      <c r="G932" s="12" t="s">
        <v>845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845</v>
      </c>
      <c r="H933" s="12" t="s">
        <v>244</v>
      </c>
    </row>
    <row r="934" spans="1:8" x14ac:dyDescent="0.3">
      <c r="A934" s="2">
        <v>45569</v>
      </c>
      <c r="B934" s="14" t="s">
        <v>554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845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555</v>
      </c>
      <c r="D935" s="13">
        <v>10.5</v>
      </c>
      <c r="E935" s="14" t="s">
        <v>45</v>
      </c>
      <c r="F935" s="12">
        <v>1200</v>
      </c>
      <c r="G935" s="12" t="s">
        <v>845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556</v>
      </c>
      <c r="D936" s="13">
        <v>7.98</v>
      </c>
      <c r="E936" s="14" t="s">
        <v>45</v>
      </c>
      <c r="F936" s="12">
        <v>1000</v>
      </c>
      <c r="G936" s="12" t="s">
        <v>845</v>
      </c>
      <c r="H936" s="12" t="s">
        <v>557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840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558</v>
      </c>
      <c r="D938" s="13">
        <v>6.29</v>
      </c>
      <c r="E938" s="14" t="s">
        <v>45</v>
      </c>
      <c r="F938" s="12">
        <v>280</v>
      </c>
      <c r="G938" s="12" t="s">
        <v>845</v>
      </c>
      <c r="H938" s="12" t="s">
        <v>558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845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559</v>
      </c>
      <c r="D940" s="13">
        <v>3.99</v>
      </c>
      <c r="E940" s="14" t="s">
        <v>45</v>
      </c>
      <c r="F940" s="12">
        <v>100</v>
      </c>
      <c r="G940" s="12" t="s">
        <v>845</v>
      </c>
      <c r="H940" s="12" t="s">
        <v>560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845</v>
      </c>
      <c r="H941" s="12" t="s">
        <v>453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845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561</v>
      </c>
      <c r="D943" s="13">
        <v>1.99</v>
      </c>
      <c r="E943" s="14" t="s">
        <v>45</v>
      </c>
      <c r="F943" s="12">
        <v>16</v>
      </c>
      <c r="G943" s="12" t="s">
        <v>845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845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833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548</v>
      </c>
      <c r="D946" s="13">
        <v>3</v>
      </c>
      <c r="E946" s="14" t="s">
        <v>45</v>
      </c>
      <c r="F946" s="12">
        <v>300</v>
      </c>
      <c r="G946" s="12" t="s">
        <v>845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845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845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845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845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562</v>
      </c>
      <c r="D951" s="13">
        <v>7.58</v>
      </c>
      <c r="E951" s="14" t="s">
        <v>37</v>
      </c>
      <c r="F951" s="12">
        <v>2000</v>
      </c>
      <c r="G951" s="12" t="s">
        <v>845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563</v>
      </c>
      <c r="D952" s="13">
        <v>3.99</v>
      </c>
      <c r="E952" s="14" t="s">
        <v>2</v>
      </c>
      <c r="F952" s="12">
        <v>1</v>
      </c>
      <c r="G952" s="12" t="s">
        <v>845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564</v>
      </c>
      <c r="D953" s="13">
        <v>3.99</v>
      </c>
      <c r="E953" s="14" t="s">
        <v>2</v>
      </c>
      <c r="F953" s="12">
        <v>1</v>
      </c>
      <c r="G953" s="12" t="s">
        <v>845</v>
      </c>
      <c r="H953" s="12" t="s">
        <v>565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845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845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549</v>
      </c>
      <c r="D956" s="13">
        <v>4.3099999999999996</v>
      </c>
      <c r="E956" s="14" t="s">
        <v>45</v>
      </c>
      <c r="F956" s="12">
        <v>1080</v>
      </c>
      <c r="G956" s="12" t="s">
        <v>845</v>
      </c>
      <c r="H956" s="12" t="s">
        <v>550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845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845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566</v>
      </c>
      <c r="D959" s="13">
        <v>6.29</v>
      </c>
      <c r="E959" s="14" t="s">
        <v>37</v>
      </c>
      <c r="F959" s="12">
        <v>2000</v>
      </c>
      <c r="G959" s="12" t="s">
        <v>840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567</v>
      </c>
      <c r="D960" s="13">
        <v>23.52</v>
      </c>
      <c r="E960" s="14" t="s">
        <v>2</v>
      </c>
      <c r="F960" s="12">
        <v>3</v>
      </c>
      <c r="G960" s="12" t="s">
        <v>846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568</v>
      </c>
      <c r="D961" s="13">
        <v>10.49</v>
      </c>
      <c r="E961" s="14" t="s">
        <v>2</v>
      </c>
      <c r="F961" s="12">
        <v>10</v>
      </c>
      <c r="G961" s="12" t="s">
        <v>845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520</v>
      </c>
      <c r="D962" s="13">
        <v>5.98</v>
      </c>
      <c r="E962" s="14" t="s">
        <v>45</v>
      </c>
      <c r="F962" s="12">
        <v>200</v>
      </c>
      <c r="G962" s="12" t="s">
        <v>845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845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845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845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845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845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569</v>
      </c>
      <c r="D968" s="13">
        <v>4.3899999999999997</v>
      </c>
      <c r="E968" s="14" t="s">
        <v>45</v>
      </c>
      <c r="F968" s="12">
        <v>300</v>
      </c>
      <c r="G968" s="12" t="s">
        <v>845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845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845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570</v>
      </c>
      <c r="D971" s="13">
        <v>4.29</v>
      </c>
      <c r="E971" s="14" t="s">
        <v>45</v>
      </c>
      <c r="F971" s="12">
        <v>135</v>
      </c>
      <c r="G971" s="12" t="s">
        <v>845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845</v>
      </c>
      <c r="H972" s="12" t="s">
        <v>453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845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845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845</v>
      </c>
      <c r="H975" s="12" t="s">
        <v>70</v>
      </c>
    </row>
    <row r="976" spans="1:8" x14ac:dyDescent="0.3">
      <c r="A976" s="2">
        <v>45582</v>
      </c>
      <c r="B976" s="14" t="s">
        <v>571</v>
      </c>
      <c r="C976" s="12" t="s">
        <v>572</v>
      </c>
      <c r="D976" s="13">
        <v>26</v>
      </c>
      <c r="E976" s="14" t="s">
        <v>2</v>
      </c>
      <c r="F976" s="12">
        <v>1</v>
      </c>
      <c r="G976" s="12" t="s">
        <v>848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845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845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845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573</v>
      </c>
      <c r="D980" s="13">
        <v>21.61</v>
      </c>
      <c r="E980" s="14" t="s">
        <v>2</v>
      </c>
      <c r="F980" s="12">
        <v>1</v>
      </c>
      <c r="G980" s="12" t="s">
        <v>846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520</v>
      </c>
      <c r="D981" s="13">
        <v>3.99</v>
      </c>
      <c r="E981" s="14" t="s">
        <v>45</v>
      </c>
      <c r="F981" s="12">
        <v>100</v>
      </c>
      <c r="G981" s="12" t="s">
        <v>845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845</v>
      </c>
      <c r="H982" s="12" t="s">
        <v>453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845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845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845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574</v>
      </c>
      <c r="D986" s="13">
        <v>5.9</v>
      </c>
      <c r="E986" s="14" t="s">
        <v>37</v>
      </c>
      <c r="F986" s="12">
        <v>2000</v>
      </c>
      <c r="G986" s="12" t="s">
        <v>840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845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575</v>
      </c>
      <c r="D988" s="13">
        <v>4.5599999999999996</v>
      </c>
      <c r="E988" s="14" t="s">
        <v>45</v>
      </c>
      <c r="F988" s="12">
        <v>380</v>
      </c>
      <c r="G988" s="12" t="s">
        <v>845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845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576</v>
      </c>
      <c r="D990" s="13">
        <v>1.28</v>
      </c>
      <c r="E990" s="14" t="s">
        <v>45</v>
      </c>
      <c r="F990" s="12">
        <v>990</v>
      </c>
      <c r="G990" s="12" t="s">
        <v>845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845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845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840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520</v>
      </c>
      <c r="D994" s="13">
        <v>3.99</v>
      </c>
      <c r="E994" s="14" t="s">
        <v>45</v>
      </c>
      <c r="F994" s="12">
        <v>100</v>
      </c>
      <c r="G994" s="12" t="s">
        <v>845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845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840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577</v>
      </c>
      <c r="D997" s="13">
        <v>1.29</v>
      </c>
      <c r="E997" s="14" t="s">
        <v>2</v>
      </c>
      <c r="F997" s="12">
        <v>1</v>
      </c>
      <c r="G997" s="12" t="s">
        <v>839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845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845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845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578</v>
      </c>
      <c r="D1001" s="13">
        <v>3.14</v>
      </c>
      <c r="E1001" s="14" t="s">
        <v>45</v>
      </c>
      <c r="F1001" s="12">
        <v>500</v>
      </c>
      <c r="G1001" s="12" t="s">
        <v>845</v>
      </c>
      <c r="H1001" s="12" t="s">
        <v>579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845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580</v>
      </c>
      <c r="D1003" s="13">
        <v>11.98</v>
      </c>
      <c r="E1003" s="14" t="s">
        <v>45</v>
      </c>
      <c r="F1003" s="12">
        <v>500</v>
      </c>
      <c r="G1003" s="12" t="s">
        <v>845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845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581</v>
      </c>
      <c r="D1005" s="13">
        <v>11.99</v>
      </c>
      <c r="E1005" s="14" t="s">
        <v>2</v>
      </c>
      <c r="F1005" s="12">
        <v>1</v>
      </c>
      <c r="G1005" s="12" t="s">
        <v>839</v>
      </c>
      <c r="H1005" s="12" t="s">
        <v>582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840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583</v>
      </c>
      <c r="D1007" s="13">
        <v>2.95</v>
      </c>
      <c r="E1007" s="14" t="s">
        <v>45</v>
      </c>
      <c r="F1007" s="12">
        <f>500</f>
        <v>500</v>
      </c>
      <c r="G1007" s="12" t="s">
        <v>845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845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845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845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846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584</v>
      </c>
      <c r="D1012" s="13">
        <v>7.85</v>
      </c>
      <c r="E1012" s="14" t="s">
        <v>45</v>
      </c>
      <c r="F1012" s="12">
        <v>250</v>
      </c>
      <c r="G1012" s="12" t="s">
        <v>845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845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527</v>
      </c>
      <c r="D1014" s="13">
        <v>1.19</v>
      </c>
      <c r="E1014" s="14" t="s">
        <v>37</v>
      </c>
      <c r="F1014" s="12">
        <v>1500</v>
      </c>
      <c r="G1014" s="12" t="s">
        <v>840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846</v>
      </c>
      <c r="H1015" s="12" t="s">
        <v>223</v>
      </c>
    </row>
    <row r="1016" spans="1:8" x14ac:dyDescent="0.3">
      <c r="A1016" s="2">
        <v>45594</v>
      </c>
      <c r="B1016" s="14" t="s">
        <v>585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848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846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846</v>
      </c>
      <c r="H1018" s="12" t="s">
        <v>136</v>
      </c>
    </row>
    <row r="1019" spans="1:8" x14ac:dyDescent="0.3">
      <c r="A1019" s="2">
        <v>45595</v>
      </c>
      <c r="B1019" s="14" t="s">
        <v>439</v>
      </c>
      <c r="C1019" s="12" t="s">
        <v>586</v>
      </c>
      <c r="D1019" s="13">
        <v>1250</v>
      </c>
      <c r="E1019" s="14" t="s">
        <v>2</v>
      </c>
      <c r="F1019" s="12">
        <v>1</v>
      </c>
      <c r="G1019" s="12" t="s">
        <v>823</v>
      </c>
      <c r="H1019" s="12" t="s">
        <v>145</v>
      </c>
    </row>
    <row r="1020" spans="1:8" x14ac:dyDescent="0.3">
      <c r="A1020" s="2">
        <v>45595</v>
      </c>
      <c r="B1020" s="14" t="s">
        <v>587</v>
      </c>
      <c r="C1020" s="12" t="s">
        <v>588</v>
      </c>
      <c r="D1020" s="13">
        <v>4.5</v>
      </c>
      <c r="E1020" s="14" t="s">
        <v>2</v>
      </c>
      <c r="F1020" s="12">
        <v>1</v>
      </c>
      <c r="G1020" s="12" t="s">
        <v>846</v>
      </c>
      <c r="H1020" s="12" t="s">
        <v>588</v>
      </c>
    </row>
    <row r="1021" spans="1:8" x14ac:dyDescent="0.3">
      <c r="A1021" s="2">
        <v>45598</v>
      </c>
      <c r="B1021" s="14" t="s">
        <v>536</v>
      </c>
      <c r="C1021" s="12" t="s">
        <v>537</v>
      </c>
      <c r="D1021" s="13">
        <v>20.989999999999995</v>
      </c>
      <c r="E1021" s="14" t="s">
        <v>2</v>
      </c>
      <c r="F1021" s="12">
        <v>1</v>
      </c>
      <c r="G1021" s="12" t="s">
        <v>823</v>
      </c>
      <c r="H1021" s="12" t="s">
        <v>538</v>
      </c>
    </row>
    <row r="1022" spans="1:8" x14ac:dyDescent="0.3">
      <c r="A1022" s="2">
        <v>45598</v>
      </c>
      <c r="B1022" s="14" t="s">
        <v>359</v>
      </c>
      <c r="C1022" s="12" t="s">
        <v>545</v>
      </c>
      <c r="D1022" s="13">
        <v>18.600000000000001</v>
      </c>
      <c r="E1022" s="14" t="s">
        <v>2</v>
      </c>
      <c r="F1022" s="12">
        <v>1</v>
      </c>
      <c r="G1022" s="12" t="s">
        <v>844</v>
      </c>
      <c r="H1022" s="12" t="s">
        <v>545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840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839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846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846</v>
      </c>
      <c r="H1026" s="12" t="s">
        <v>223</v>
      </c>
    </row>
    <row r="1027" spans="1:8" x14ac:dyDescent="0.3">
      <c r="A1027" s="2">
        <v>45601</v>
      </c>
      <c r="B1027" s="14" t="s">
        <v>554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845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845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845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845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845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845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845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845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542</v>
      </c>
      <c r="D1035" s="13">
        <v>12.98</v>
      </c>
      <c r="E1035" s="14" t="s">
        <v>45</v>
      </c>
      <c r="F1035" s="12">
        <v>600</v>
      </c>
      <c r="G1035" s="12" t="s">
        <v>845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589</v>
      </c>
      <c r="D1036" s="13">
        <v>2.4900000000000002</v>
      </c>
      <c r="E1036" s="14" t="s">
        <v>45</v>
      </c>
      <c r="F1036" s="12">
        <v>41</v>
      </c>
      <c r="G1036" s="12" t="s">
        <v>845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840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845</v>
      </c>
      <c r="H1038" s="12" t="s">
        <v>61</v>
      </c>
    </row>
    <row r="1039" spans="1:8" x14ac:dyDescent="0.3">
      <c r="A1039" s="2">
        <v>45602</v>
      </c>
      <c r="B1039" s="14" t="s">
        <v>590</v>
      </c>
      <c r="C1039" s="12" t="s">
        <v>591</v>
      </c>
      <c r="D1039" s="13">
        <v>28.05</v>
      </c>
      <c r="E1039" s="14" t="s">
        <v>2</v>
      </c>
      <c r="F1039" s="12">
        <v>1</v>
      </c>
      <c r="G1039" s="12" t="s">
        <v>833</v>
      </c>
      <c r="H1039" s="12" t="s">
        <v>592</v>
      </c>
    </row>
    <row r="1040" spans="1:8" x14ac:dyDescent="0.3">
      <c r="A1040" s="2">
        <v>45603</v>
      </c>
      <c r="B1040" s="14" t="s">
        <v>0</v>
      </c>
      <c r="C1040" s="12" t="s">
        <v>562</v>
      </c>
      <c r="D1040" s="13">
        <v>7.58</v>
      </c>
      <c r="E1040" s="14" t="s">
        <v>37</v>
      </c>
      <c r="F1040" s="12">
        <v>2000</v>
      </c>
      <c r="G1040" s="12" t="s">
        <v>840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593</v>
      </c>
      <c r="D1041" s="13">
        <v>11.94</v>
      </c>
      <c r="E1041" s="14" t="s">
        <v>37</v>
      </c>
      <c r="F1041" s="12">
        <v>800</v>
      </c>
      <c r="G1041" s="12" t="s">
        <v>839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594</v>
      </c>
      <c r="D1042" s="13">
        <v>13.98</v>
      </c>
      <c r="E1042" s="14" t="s">
        <v>37</v>
      </c>
      <c r="F1042" s="12">
        <v>150</v>
      </c>
      <c r="G1042" s="12" t="s">
        <v>839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595</v>
      </c>
      <c r="D1043" s="13">
        <v>2.39</v>
      </c>
      <c r="E1043" s="14" t="s">
        <v>45</v>
      </c>
      <c r="F1043" s="12">
        <v>400</v>
      </c>
      <c r="G1043" s="12" t="s">
        <v>845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845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845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589</v>
      </c>
      <c r="D1046" s="13">
        <v>2.4900000000000002</v>
      </c>
      <c r="E1046" s="14" t="s">
        <v>45</v>
      </c>
      <c r="F1046" s="12">
        <v>41</v>
      </c>
      <c r="G1046" s="12" t="s">
        <v>845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486</v>
      </c>
      <c r="D1047" s="13">
        <v>5.75</v>
      </c>
      <c r="E1047" s="14" t="s">
        <v>37</v>
      </c>
      <c r="F1047" s="12">
        <v>1000</v>
      </c>
      <c r="G1047" s="12" t="s">
        <v>840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596</v>
      </c>
      <c r="D1048" s="13">
        <v>2.64</v>
      </c>
      <c r="E1048" s="14" t="s">
        <v>45</v>
      </c>
      <c r="F1048" s="12">
        <v>200</v>
      </c>
      <c r="G1048" s="12" t="s">
        <v>845</v>
      </c>
      <c r="H1048" s="12" t="s">
        <v>597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846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598</v>
      </c>
      <c r="D1050" s="13">
        <v>9.99</v>
      </c>
      <c r="E1050" s="14" t="s">
        <v>2</v>
      </c>
      <c r="F1050" s="12">
        <v>10</v>
      </c>
      <c r="G1050" s="12" t="s">
        <v>845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452</v>
      </c>
      <c r="D1051" s="13">
        <v>1.99</v>
      </c>
      <c r="E1051" s="14" t="s">
        <v>45</v>
      </c>
      <c r="F1051" s="12">
        <v>30</v>
      </c>
      <c r="G1051" s="12" t="s">
        <v>845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599</v>
      </c>
      <c r="D1052" s="13">
        <v>1.99</v>
      </c>
      <c r="E1052" s="14" t="s">
        <v>45</v>
      </c>
      <c r="F1052" s="12">
        <v>20</v>
      </c>
      <c r="G1052" s="12" t="s">
        <v>845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845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845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845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845</v>
      </c>
      <c r="H1056" s="12" t="s">
        <v>453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845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423</v>
      </c>
      <c r="D1058" s="13">
        <v>5.98</v>
      </c>
      <c r="E1058" s="14" t="s">
        <v>45</v>
      </c>
      <c r="F1058" s="12">
        <v>1000</v>
      </c>
      <c r="G1058" s="12" t="s">
        <v>845</v>
      </c>
      <c r="H1058" s="12" t="s">
        <v>423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845</v>
      </c>
      <c r="H1059" s="12" t="s">
        <v>220</v>
      </c>
    </row>
    <row r="1060" spans="1:8" x14ac:dyDescent="0.3">
      <c r="A1060" s="2">
        <v>45609</v>
      </c>
      <c r="B1060" s="14" t="s">
        <v>600</v>
      </c>
      <c r="C1060" s="12" t="s">
        <v>601</v>
      </c>
      <c r="D1060" s="13">
        <v>16</v>
      </c>
      <c r="E1060" s="14" t="s">
        <v>2</v>
      </c>
      <c r="F1060" s="12">
        <v>1</v>
      </c>
      <c r="G1060" s="12" t="s">
        <v>844</v>
      </c>
      <c r="H1060" s="12" t="s">
        <v>602</v>
      </c>
    </row>
    <row r="1061" spans="1:8" x14ac:dyDescent="0.3">
      <c r="A1061" s="2">
        <v>45610</v>
      </c>
      <c r="B1061" s="14" t="s">
        <v>0</v>
      </c>
      <c r="C1061" s="12" t="s">
        <v>603</v>
      </c>
      <c r="D1061" s="13">
        <v>1.99</v>
      </c>
      <c r="E1061" s="14" t="s">
        <v>37</v>
      </c>
      <c r="F1061" s="12">
        <v>1000</v>
      </c>
      <c r="G1061" s="12" t="s">
        <v>840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604</v>
      </c>
      <c r="D1062" s="13">
        <v>7.55</v>
      </c>
      <c r="E1062" s="14" t="s">
        <v>45</v>
      </c>
      <c r="F1062" s="12">
        <v>450</v>
      </c>
      <c r="G1062" s="12" t="s">
        <v>845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839</v>
      </c>
      <c r="H1063" s="12" t="s">
        <v>337</v>
      </c>
    </row>
    <row r="1064" spans="1:8" x14ac:dyDescent="0.3">
      <c r="A1064" s="2">
        <v>45614</v>
      </c>
      <c r="B1064" s="14" t="s">
        <v>605</v>
      </c>
      <c r="C1064" s="12" t="s">
        <v>606</v>
      </c>
      <c r="D1064" s="13">
        <v>10</v>
      </c>
      <c r="E1064" s="14" t="s">
        <v>2</v>
      </c>
      <c r="F1064" s="12">
        <v>1</v>
      </c>
      <c r="G1064" s="24" t="s">
        <v>853</v>
      </c>
      <c r="H1064" s="12" t="s">
        <v>838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845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845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520</v>
      </c>
      <c r="D1067" s="13">
        <v>3.99</v>
      </c>
      <c r="E1067" s="14" t="s">
        <v>45</v>
      </c>
      <c r="F1067" s="12">
        <v>100</v>
      </c>
      <c r="G1067" s="12" t="s">
        <v>845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845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845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520</v>
      </c>
      <c r="D1070" s="13">
        <v>3.99</v>
      </c>
      <c r="E1070" s="14" t="s">
        <v>45</v>
      </c>
      <c r="F1070" s="12">
        <v>100</v>
      </c>
      <c r="G1070" s="12" t="s">
        <v>845</v>
      </c>
      <c r="H1070" s="12" t="s">
        <v>453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845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535</v>
      </c>
      <c r="D1072" s="13">
        <v>3.77</v>
      </c>
      <c r="E1072" s="14" t="s">
        <v>2</v>
      </c>
      <c r="F1072" s="12">
        <v>400</v>
      </c>
      <c r="G1072" s="12" t="s">
        <v>845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845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845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840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607</v>
      </c>
      <c r="D1076" s="13">
        <v>5.79</v>
      </c>
      <c r="E1076" s="14" t="s">
        <v>45</v>
      </c>
      <c r="F1076" s="12">
        <v>250</v>
      </c>
      <c r="G1076" s="12" t="s">
        <v>845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845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845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608</v>
      </c>
      <c r="D1079" s="13">
        <v>4.99</v>
      </c>
      <c r="E1079" s="14" t="s">
        <v>2</v>
      </c>
      <c r="F1079" s="12">
        <v>1</v>
      </c>
      <c r="G1079" s="12" t="s">
        <v>839</v>
      </c>
      <c r="H1079" s="12" t="s">
        <v>609</v>
      </c>
    </row>
    <row r="1080" spans="1:8" x14ac:dyDescent="0.3">
      <c r="A1080" s="2">
        <v>45618</v>
      </c>
      <c r="B1080" s="14" t="s">
        <v>146</v>
      </c>
      <c r="C1080" s="12" t="s">
        <v>610</v>
      </c>
      <c r="D1080" s="13">
        <v>3.99</v>
      </c>
      <c r="E1080" s="14" t="s">
        <v>2</v>
      </c>
      <c r="F1080" s="12">
        <v>1</v>
      </c>
      <c r="G1080" s="12" t="s">
        <v>839</v>
      </c>
      <c r="H1080" s="12" t="s">
        <v>610</v>
      </c>
    </row>
    <row r="1081" spans="1:8" x14ac:dyDescent="0.3">
      <c r="A1081" s="2">
        <v>45618</v>
      </c>
      <c r="B1081" s="14" t="s">
        <v>0</v>
      </c>
      <c r="C1081" s="12" t="s">
        <v>611</v>
      </c>
      <c r="D1081" s="13">
        <v>10.98</v>
      </c>
      <c r="E1081" s="14" t="s">
        <v>45</v>
      </c>
      <c r="F1081" s="12">
        <v>800</v>
      </c>
      <c r="G1081" s="12" t="s">
        <v>845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443</v>
      </c>
      <c r="D1082" s="13">
        <v>4.99</v>
      </c>
      <c r="E1082" s="14" t="s">
        <v>45</v>
      </c>
      <c r="F1082" s="12">
        <f>1500</f>
        <v>1500</v>
      </c>
      <c r="G1082" s="12" t="s">
        <v>840</v>
      </c>
      <c r="H1082" s="12" t="s">
        <v>444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845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845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845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612</v>
      </c>
      <c r="D1086" s="13">
        <v>5.99</v>
      </c>
      <c r="E1086" s="14" t="s">
        <v>45</v>
      </c>
      <c r="F1086" s="12">
        <f>450</f>
        <v>450</v>
      </c>
      <c r="G1086" s="12" t="s">
        <v>845</v>
      </c>
      <c r="H1086" s="12" t="s">
        <v>613</v>
      </c>
    </row>
    <row r="1087" spans="1:8" x14ac:dyDescent="0.3">
      <c r="A1087" s="2">
        <v>45618</v>
      </c>
      <c r="B1087" s="14" t="s">
        <v>0</v>
      </c>
      <c r="C1087" s="12" t="s">
        <v>614</v>
      </c>
      <c r="D1087" s="13">
        <v>7.16</v>
      </c>
      <c r="E1087" s="14" t="s">
        <v>45</v>
      </c>
      <c r="F1087" s="12">
        <f>500</f>
        <v>500</v>
      </c>
      <c r="G1087" s="12" t="s">
        <v>845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845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520</v>
      </c>
      <c r="D1089" s="13">
        <v>3.99</v>
      </c>
      <c r="E1089" s="14" t="s">
        <v>45</v>
      </c>
      <c r="F1089" s="12">
        <v>100</v>
      </c>
      <c r="G1089" s="12" t="s">
        <v>845</v>
      </c>
      <c r="H1089" s="12" t="s">
        <v>453</v>
      </c>
    </row>
    <row r="1090" spans="1:8" x14ac:dyDescent="0.3">
      <c r="A1090" s="2">
        <v>45619</v>
      </c>
      <c r="B1090" s="14" t="s">
        <v>0</v>
      </c>
      <c r="C1090" s="12" t="s">
        <v>615</v>
      </c>
      <c r="D1090" s="13">
        <v>3.86</v>
      </c>
      <c r="E1090" s="14" t="s">
        <v>45</v>
      </c>
      <c r="F1090" s="12">
        <v>1105</v>
      </c>
      <c r="G1090" s="12" t="s">
        <v>845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845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562</v>
      </c>
      <c r="D1092" s="13">
        <v>23.88</v>
      </c>
      <c r="E1092" s="14" t="s">
        <v>37</v>
      </c>
      <c r="F1092" s="12">
        <f>12</f>
        <v>12</v>
      </c>
      <c r="G1092" s="12" t="s">
        <v>840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845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845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840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614</v>
      </c>
      <c r="D1096" s="13">
        <v>7.18</v>
      </c>
      <c r="E1096" s="14" t="s">
        <v>45</v>
      </c>
      <c r="F1096" s="12">
        <v>500</v>
      </c>
      <c r="G1096" s="12" t="s">
        <v>845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616</v>
      </c>
      <c r="D1097" s="13">
        <v>12</v>
      </c>
      <c r="E1097" s="14" t="s">
        <v>45</v>
      </c>
      <c r="F1097" s="12">
        <v>1000</v>
      </c>
      <c r="G1097" s="12" t="s">
        <v>845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846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845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845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845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845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845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845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845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846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846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485</v>
      </c>
      <c r="D1108" s="13">
        <v>7.98</v>
      </c>
      <c r="E1108" s="14" t="s">
        <v>37</v>
      </c>
      <c r="F1108" s="12">
        <v>2000</v>
      </c>
      <c r="G1108" s="12" t="s">
        <v>840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845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845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559</v>
      </c>
      <c r="D1111" s="13">
        <v>3.99</v>
      </c>
      <c r="E1111" s="14" t="s">
        <v>45</v>
      </c>
      <c r="F1111" s="12">
        <v>100</v>
      </c>
      <c r="G1111" s="12" t="s">
        <v>845</v>
      </c>
      <c r="H1111" s="12" t="s">
        <v>560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845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845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845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846</v>
      </c>
      <c r="H1115" s="12" t="s">
        <v>136</v>
      </c>
    </row>
    <row r="1116" spans="1:8" x14ac:dyDescent="0.3">
      <c r="A1116" s="2">
        <v>45625</v>
      </c>
      <c r="B1116" s="14" t="s">
        <v>439</v>
      </c>
      <c r="C1116" s="12" t="s">
        <v>843</v>
      </c>
      <c r="D1116" s="13">
        <v>1250</v>
      </c>
      <c r="E1116" s="14" t="s">
        <v>2</v>
      </c>
      <c r="F1116" s="12">
        <v>1</v>
      </c>
      <c r="G1116" s="12" t="s">
        <v>823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846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846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846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846</v>
      </c>
      <c r="H1120" s="12" t="s">
        <v>223</v>
      </c>
    </row>
    <row r="1121" spans="1:8" x14ac:dyDescent="0.3">
      <c r="A1121" s="2">
        <v>45629</v>
      </c>
      <c r="B1121" s="14" t="s">
        <v>536</v>
      </c>
      <c r="C1121" s="12" t="s">
        <v>537</v>
      </c>
      <c r="D1121" s="13">
        <v>20.900000000000006</v>
      </c>
      <c r="E1121" s="14" t="s">
        <v>2</v>
      </c>
      <c r="F1121" s="12">
        <v>1</v>
      </c>
      <c r="G1121" s="12" t="s">
        <v>823</v>
      </c>
      <c r="H1121" s="12" t="s">
        <v>538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848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845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845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840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617</v>
      </c>
      <c r="D1126" s="13">
        <v>1.95</v>
      </c>
      <c r="E1126" s="14" t="s">
        <v>45</v>
      </c>
      <c r="F1126" s="12">
        <v>700</v>
      </c>
      <c r="G1126" s="12" t="s">
        <v>845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845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542</v>
      </c>
      <c r="D1128" s="13">
        <v>19.98</v>
      </c>
      <c r="E1128" s="14" t="s">
        <v>45</v>
      </c>
      <c r="F1128" s="12">
        <f>1000</f>
        <v>1000</v>
      </c>
      <c r="G1128" s="12" t="s">
        <v>845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520</v>
      </c>
      <c r="D1129" s="13">
        <v>3.99</v>
      </c>
      <c r="E1129" s="14" t="s">
        <v>45</v>
      </c>
      <c r="F1129" s="12">
        <v>100</v>
      </c>
      <c r="G1129" s="12" t="s">
        <v>845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845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840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845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846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846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603</v>
      </c>
      <c r="D1135" s="13">
        <v>1.99</v>
      </c>
      <c r="E1135" s="14" t="s">
        <v>37</v>
      </c>
      <c r="F1135" s="12">
        <v>1000</v>
      </c>
      <c r="G1135" s="12" t="s">
        <v>840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618</v>
      </c>
      <c r="D1136" s="13">
        <v>11.49</v>
      </c>
      <c r="E1136" s="14" t="s">
        <v>45</v>
      </c>
      <c r="F1136" s="12">
        <v>180</v>
      </c>
      <c r="G1136" s="12" t="s">
        <v>845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846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845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840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619</v>
      </c>
      <c r="D1140" s="13">
        <v>9.1999999999999993</v>
      </c>
      <c r="E1140" s="14" t="s">
        <v>37</v>
      </c>
      <c r="F1140" s="12">
        <v>1000</v>
      </c>
      <c r="G1140" s="12" t="s">
        <v>840</v>
      </c>
      <c r="H1140" s="12" t="s">
        <v>620</v>
      </c>
    </row>
    <row r="1141" spans="1:8" x14ac:dyDescent="0.3">
      <c r="A1141" s="2">
        <v>45635</v>
      </c>
      <c r="B1141" s="14" t="s">
        <v>621</v>
      </c>
      <c r="C1141" s="12" t="s">
        <v>622</v>
      </c>
      <c r="D1141" s="13">
        <v>35.979999999999997</v>
      </c>
      <c r="E1141" s="14" t="s">
        <v>2</v>
      </c>
      <c r="F1141" s="12">
        <v>1</v>
      </c>
      <c r="G1141" s="24" t="s">
        <v>853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839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623</v>
      </c>
      <c r="D1143" s="13">
        <v>5.39</v>
      </c>
      <c r="E1143" s="14" t="s">
        <v>2</v>
      </c>
      <c r="F1143" s="12">
        <v>60</v>
      </c>
      <c r="G1143" s="12" t="s">
        <v>839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624</v>
      </c>
      <c r="D1144" s="13">
        <v>7.15</v>
      </c>
      <c r="E1144" s="14" t="s">
        <v>45</v>
      </c>
      <c r="F1144" s="12">
        <v>400</v>
      </c>
      <c r="G1144" s="12" t="s">
        <v>845</v>
      </c>
      <c r="H1144" s="12" t="s">
        <v>625</v>
      </c>
    </row>
    <row r="1145" spans="1:8" x14ac:dyDescent="0.3">
      <c r="A1145" s="2">
        <v>45635</v>
      </c>
      <c r="B1145" s="14" t="s">
        <v>0</v>
      </c>
      <c r="C1145" s="12" t="s">
        <v>626</v>
      </c>
      <c r="D1145" s="13">
        <v>7.98</v>
      </c>
      <c r="E1145" s="14" t="s">
        <v>45</v>
      </c>
      <c r="F1145" s="12">
        <v>400</v>
      </c>
      <c r="G1145" s="12" t="s">
        <v>845</v>
      </c>
      <c r="H1145" s="12" t="s">
        <v>560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845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617</v>
      </c>
      <c r="D1147" s="13">
        <v>1.95</v>
      </c>
      <c r="E1147" s="14" t="s">
        <v>45</v>
      </c>
      <c r="F1147" s="12">
        <v>700</v>
      </c>
      <c r="G1147" s="12" t="s">
        <v>845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845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845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627</v>
      </c>
      <c r="D1150" s="13">
        <v>4</v>
      </c>
      <c r="E1150" s="14" t="s">
        <v>45</v>
      </c>
      <c r="F1150" s="12">
        <v>70</v>
      </c>
      <c r="G1150" s="12" t="s">
        <v>848</v>
      </c>
      <c r="H1150" s="12" t="s">
        <v>627</v>
      </c>
    </row>
    <row r="1151" spans="1:8" x14ac:dyDescent="0.3">
      <c r="A1151" s="2">
        <v>45637</v>
      </c>
      <c r="B1151" s="14" t="s">
        <v>0</v>
      </c>
      <c r="C1151" s="12" t="s">
        <v>578</v>
      </c>
      <c r="D1151" s="13">
        <v>2.99</v>
      </c>
      <c r="E1151" s="14" t="s">
        <v>45</v>
      </c>
      <c r="F1151" s="12">
        <v>500</v>
      </c>
      <c r="G1151" s="12" t="s">
        <v>845</v>
      </c>
      <c r="H1151" s="12" t="s">
        <v>579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840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845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845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615</v>
      </c>
      <c r="D1155" s="13">
        <v>2.92</v>
      </c>
      <c r="E1155" s="14" t="s">
        <v>45</v>
      </c>
      <c r="F1155" s="12">
        <v>585</v>
      </c>
      <c r="G1155" s="12" t="s">
        <v>845</v>
      </c>
      <c r="H1155" s="12" t="s">
        <v>70</v>
      </c>
    </row>
    <row r="1156" spans="1:8" x14ac:dyDescent="0.3">
      <c r="A1156" s="2">
        <v>45637</v>
      </c>
      <c r="B1156" s="14" t="s">
        <v>621</v>
      </c>
      <c r="C1156" s="12" t="s">
        <v>628</v>
      </c>
      <c r="D1156" s="13">
        <v>9.99</v>
      </c>
      <c r="E1156" s="14" t="s">
        <v>2</v>
      </c>
      <c r="F1156" s="12">
        <v>1</v>
      </c>
      <c r="G1156" s="12" t="s">
        <v>850</v>
      </c>
      <c r="H1156" s="12" t="s">
        <v>85</v>
      </c>
    </row>
    <row r="1157" spans="1:8" x14ac:dyDescent="0.3">
      <c r="A1157" s="2">
        <v>45638</v>
      </c>
      <c r="B1157" s="14" t="s">
        <v>621</v>
      </c>
      <c r="C1157" s="12" t="s">
        <v>629</v>
      </c>
      <c r="D1157" s="13">
        <v>11.99</v>
      </c>
      <c r="E1157" s="14" t="s">
        <v>2</v>
      </c>
      <c r="F1157" s="12">
        <v>1</v>
      </c>
      <c r="G1157" s="12" t="s">
        <v>823</v>
      </c>
      <c r="H1157" s="12" t="s">
        <v>629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846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845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630</v>
      </c>
      <c r="D1160" s="13">
        <v>11.98</v>
      </c>
      <c r="E1160" s="14" t="s">
        <v>45</v>
      </c>
      <c r="F1160" s="12">
        <v>1000</v>
      </c>
      <c r="G1160" s="12" t="s">
        <v>845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631</v>
      </c>
      <c r="D1161" s="13">
        <v>1.99</v>
      </c>
      <c r="E1161" s="14" t="s">
        <v>45</v>
      </c>
      <c r="F1161" s="12">
        <v>20</v>
      </c>
      <c r="G1161" s="12" t="s">
        <v>845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632</v>
      </c>
      <c r="D1162" s="13">
        <v>1.99</v>
      </c>
      <c r="E1162" s="14" t="s">
        <v>45</v>
      </c>
      <c r="F1162" s="12">
        <v>8</v>
      </c>
      <c r="G1162" s="12" t="s">
        <v>845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845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845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845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633</v>
      </c>
      <c r="D1166" s="13">
        <v>6.79</v>
      </c>
      <c r="E1166" s="14" t="s">
        <v>37</v>
      </c>
      <c r="F1166" s="12">
        <v>2000</v>
      </c>
      <c r="G1166" s="12" t="s">
        <v>840</v>
      </c>
      <c r="H1166" s="12" t="s">
        <v>634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845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845</v>
      </c>
      <c r="H1168" s="12" t="s">
        <v>317</v>
      </c>
    </row>
    <row r="1169" spans="1:8" x14ac:dyDescent="0.3">
      <c r="A1169" s="2">
        <v>45641</v>
      </c>
      <c r="B1169" s="14" t="s">
        <v>635</v>
      </c>
      <c r="C1169" s="12" t="s">
        <v>636</v>
      </c>
      <c r="D1169" s="13">
        <v>161.99</v>
      </c>
      <c r="E1169" s="14" t="s">
        <v>2</v>
      </c>
      <c r="F1169" s="12">
        <v>1</v>
      </c>
      <c r="G1169" s="12" t="s">
        <v>851</v>
      </c>
      <c r="H1169" s="12" t="s">
        <v>416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846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578</v>
      </c>
      <c r="D1171" s="13">
        <v>2.99</v>
      </c>
      <c r="E1171" s="14" t="s">
        <v>45</v>
      </c>
      <c r="F1171" s="12">
        <v>500</v>
      </c>
      <c r="G1171" s="12" t="s">
        <v>845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542</v>
      </c>
      <c r="D1172" s="13">
        <v>9.99</v>
      </c>
      <c r="E1172" s="14" t="s">
        <v>45</v>
      </c>
      <c r="F1172" s="12">
        <v>300</v>
      </c>
      <c r="G1172" s="12" t="s">
        <v>845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520</v>
      </c>
      <c r="D1173" s="13">
        <v>3.99</v>
      </c>
      <c r="E1173" s="14" t="s">
        <v>45</v>
      </c>
      <c r="F1173" s="12">
        <v>100</v>
      </c>
      <c r="G1173" s="12" t="s">
        <v>845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845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845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845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845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845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637</v>
      </c>
      <c r="D1179" s="13">
        <v>2.14</v>
      </c>
      <c r="E1179" s="14" t="s">
        <v>45</v>
      </c>
      <c r="F1179" s="12">
        <v>200</v>
      </c>
      <c r="G1179" s="12" t="s">
        <v>845</v>
      </c>
      <c r="H1179" s="12" t="s">
        <v>638</v>
      </c>
    </row>
    <row r="1180" spans="1:8" x14ac:dyDescent="0.3">
      <c r="A1180" s="2">
        <v>45644</v>
      </c>
      <c r="B1180" s="14" t="s">
        <v>0</v>
      </c>
      <c r="C1180" s="12" t="s">
        <v>639</v>
      </c>
      <c r="D1180" s="13">
        <v>7.99</v>
      </c>
      <c r="E1180" s="14" t="s">
        <v>45</v>
      </c>
      <c r="F1180" s="12">
        <v>500</v>
      </c>
      <c r="G1180" s="12" t="s">
        <v>845</v>
      </c>
      <c r="H1180" s="12" t="s">
        <v>638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846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845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845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845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640</v>
      </c>
      <c r="D1185" s="13">
        <v>14.99</v>
      </c>
      <c r="E1185" s="14" t="s">
        <v>2</v>
      </c>
      <c r="F1185" s="12">
        <v>1</v>
      </c>
      <c r="G1185" s="12" t="s">
        <v>839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845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441</v>
      </c>
      <c r="D1187" s="13">
        <v>4.95</v>
      </c>
      <c r="E1187" s="14" t="s">
        <v>45</v>
      </c>
      <c r="F1187" s="12">
        <v>500</v>
      </c>
      <c r="G1187" s="12" t="s">
        <v>845</v>
      </c>
      <c r="H1187" s="12" t="s">
        <v>59</v>
      </c>
    </row>
    <row r="1188" spans="1:8" x14ac:dyDescent="0.3">
      <c r="A1188" s="2">
        <v>45645</v>
      </c>
      <c r="B1188" s="14" t="s">
        <v>476</v>
      </c>
      <c r="C1188" s="12" t="s">
        <v>641</v>
      </c>
      <c r="D1188" s="13">
        <v>99.8</v>
      </c>
      <c r="E1188" s="14" t="s">
        <v>2</v>
      </c>
      <c r="F1188" s="12">
        <v>2</v>
      </c>
      <c r="G1188" s="12" t="s">
        <v>850</v>
      </c>
      <c r="H1188" s="12" t="s">
        <v>641</v>
      </c>
    </row>
    <row r="1189" spans="1:8" x14ac:dyDescent="0.3">
      <c r="A1189" s="2">
        <v>45646</v>
      </c>
      <c r="B1189" s="14" t="s">
        <v>0</v>
      </c>
      <c r="C1189" s="12" t="s">
        <v>443</v>
      </c>
      <c r="D1189" s="13">
        <v>4.99</v>
      </c>
      <c r="E1189" s="14" t="s">
        <v>37</v>
      </c>
      <c r="F1189" s="12">
        <v>1500</v>
      </c>
      <c r="G1189" s="12" t="s">
        <v>840</v>
      </c>
      <c r="H1189" s="12" t="s">
        <v>444</v>
      </c>
    </row>
    <row r="1190" spans="1:8" x14ac:dyDescent="0.3">
      <c r="A1190" s="2">
        <v>45646</v>
      </c>
      <c r="B1190" s="14" t="s">
        <v>0</v>
      </c>
      <c r="C1190" s="12" t="s">
        <v>603</v>
      </c>
      <c r="D1190" s="13">
        <v>1.99</v>
      </c>
      <c r="E1190" s="14" t="s">
        <v>37</v>
      </c>
      <c r="F1190" s="12">
        <v>1000</v>
      </c>
      <c r="G1190" s="12" t="s">
        <v>840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642</v>
      </c>
      <c r="D1191" s="13">
        <v>7.12</v>
      </c>
      <c r="E1191" s="14" t="s">
        <v>45</v>
      </c>
      <c r="F1191" s="12">
        <f>800</f>
        <v>800</v>
      </c>
      <c r="G1191" s="12" t="s">
        <v>845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643</v>
      </c>
      <c r="D1192" s="13">
        <v>8.98</v>
      </c>
      <c r="E1192" s="14" t="s">
        <v>37</v>
      </c>
      <c r="F1192" s="12">
        <f>3000</f>
        <v>3000</v>
      </c>
      <c r="G1192" s="12" t="s">
        <v>840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644</v>
      </c>
      <c r="D1193" s="13">
        <v>16.48</v>
      </c>
      <c r="E1193" s="14" t="s">
        <v>2</v>
      </c>
      <c r="F1193" s="12">
        <f>20</f>
        <v>20</v>
      </c>
      <c r="G1193" s="12" t="s">
        <v>845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645</v>
      </c>
      <c r="D1194" s="13">
        <v>9.3800000000000008</v>
      </c>
      <c r="E1194" s="14" t="s">
        <v>45</v>
      </c>
      <c r="F1194" s="12">
        <f>660</f>
        <v>660</v>
      </c>
      <c r="G1194" s="12" t="s">
        <v>840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846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646</v>
      </c>
      <c r="D1196" s="13">
        <v>7.98</v>
      </c>
      <c r="E1196" s="14" t="s">
        <v>45</v>
      </c>
      <c r="F1196" s="12">
        <v>1600</v>
      </c>
      <c r="G1196" s="12" t="s">
        <v>845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846</v>
      </c>
      <c r="H1197" s="12" t="s">
        <v>136</v>
      </c>
    </row>
    <row r="1198" spans="1:8" x14ac:dyDescent="0.3">
      <c r="A1198" s="2">
        <v>45651</v>
      </c>
      <c r="B1198" s="14" t="s">
        <v>647</v>
      </c>
      <c r="C1198" s="12" t="s">
        <v>648</v>
      </c>
      <c r="D1198" s="13">
        <v>119</v>
      </c>
      <c r="E1198" s="14" t="s">
        <v>2</v>
      </c>
      <c r="F1198" s="12">
        <v>1</v>
      </c>
      <c r="G1198" s="12" t="s">
        <v>844</v>
      </c>
      <c r="H1198" s="12" t="s">
        <v>649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846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846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840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845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650</v>
      </c>
      <c r="D1203" s="13">
        <v>6.49</v>
      </c>
      <c r="E1203" s="14" t="s">
        <v>45</v>
      </c>
      <c r="F1203" s="12">
        <v>58</v>
      </c>
      <c r="G1203" s="12" t="s">
        <v>839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651</v>
      </c>
      <c r="D1204" s="13">
        <v>2.29</v>
      </c>
      <c r="E1204" s="14" t="s">
        <v>37</v>
      </c>
      <c r="F1204" s="12">
        <v>1000</v>
      </c>
      <c r="G1204" s="12" t="s">
        <v>840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652</v>
      </c>
      <c r="D1205" s="13">
        <v>43</v>
      </c>
      <c r="E1205" s="14" t="s">
        <v>2</v>
      </c>
      <c r="F1205" s="12">
        <v>1</v>
      </c>
      <c r="G1205" s="12" t="s">
        <v>842</v>
      </c>
      <c r="H1205" s="12" t="s">
        <v>652</v>
      </c>
    </row>
    <row r="1206" spans="1:8" x14ac:dyDescent="0.3">
      <c r="A1206" s="2">
        <v>45653</v>
      </c>
      <c r="B1206" s="14" t="s">
        <v>653</v>
      </c>
      <c r="C1206" s="12" t="s">
        <v>654</v>
      </c>
      <c r="D1206" s="13">
        <v>35</v>
      </c>
      <c r="E1206" s="14" t="s">
        <v>2</v>
      </c>
      <c r="F1206" s="12">
        <v>1</v>
      </c>
      <c r="G1206" s="12" t="s">
        <v>848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846</v>
      </c>
      <c r="H1207" s="12" t="s">
        <v>136</v>
      </c>
    </row>
    <row r="1208" spans="1:8" x14ac:dyDescent="0.3">
      <c r="A1208" s="2">
        <v>45655</v>
      </c>
      <c r="B1208" s="14" t="s">
        <v>536</v>
      </c>
      <c r="C1208" s="12" t="s">
        <v>537</v>
      </c>
      <c r="D1208" s="13">
        <v>20.989999999999995</v>
      </c>
      <c r="E1208" s="14" t="s">
        <v>2</v>
      </c>
      <c r="F1208" s="12">
        <v>1</v>
      </c>
      <c r="G1208" s="12" t="s">
        <v>823</v>
      </c>
      <c r="H1208" s="12" t="s">
        <v>538</v>
      </c>
    </row>
    <row r="1209" spans="1:8" x14ac:dyDescent="0.3">
      <c r="A1209" s="2">
        <v>45656</v>
      </c>
      <c r="B1209" s="14" t="s">
        <v>0</v>
      </c>
      <c r="C1209" s="12" t="s">
        <v>645</v>
      </c>
      <c r="D1209" s="13">
        <v>4.6900000000000004</v>
      </c>
      <c r="E1209" s="14" t="s">
        <v>45</v>
      </c>
      <c r="F1209" s="12">
        <v>330</v>
      </c>
      <c r="G1209" s="12" t="s">
        <v>840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527</v>
      </c>
      <c r="D1210" s="13">
        <v>1.38</v>
      </c>
      <c r="E1210" s="14" t="s">
        <v>37</v>
      </c>
      <c r="F1210" s="12">
        <v>3000</v>
      </c>
      <c r="G1210" s="12" t="s">
        <v>840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655</v>
      </c>
      <c r="D1211" s="13">
        <v>3.99</v>
      </c>
      <c r="E1211" s="14" t="s">
        <v>37</v>
      </c>
      <c r="F1211" s="12">
        <v>500</v>
      </c>
      <c r="G1211" s="12" t="s">
        <v>840</v>
      </c>
      <c r="H1211" s="12" t="s">
        <v>656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833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657</v>
      </c>
      <c r="D1213" s="13">
        <v>3.99</v>
      </c>
      <c r="E1213" s="14" t="s">
        <v>2</v>
      </c>
      <c r="F1213" s="12">
        <v>140</v>
      </c>
      <c r="G1213" s="12" t="s">
        <v>839</v>
      </c>
      <c r="H1213" s="12" t="s">
        <v>657</v>
      </c>
    </row>
    <row r="1214" spans="1:8" x14ac:dyDescent="0.3">
      <c r="A1214" s="2">
        <v>45660</v>
      </c>
      <c r="B1214" s="14" t="s">
        <v>146</v>
      </c>
      <c r="C1214" s="12" t="s">
        <v>658</v>
      </c>
      <c r="D1214" s="13">
        <v>6.99</v>
      </c>
      <c r="E1214" s="14" t="s">
        <v>37</v>
      </c>
      <c r="F1214" s="12">
        <v>200</v>
      </c>
      <c r="G1214" s="12" t="s">
        <v>839</v>
      </c>
      <c r="H1214" s="12" t="s">
        <v>658</v>
      </c>
    </row>
    <row r="1215" spans="1:8" x14ac:dyDescent="0.3">
      <c r="A1215" s="2">
        <v>45660</v>
      </c>
      <c r="B1215" s="14" t="s">
        <v>146</v>
      </c>
      <c r="C1215" s="12" t="s">
        <v>659</v>
      </c>
      <c r="D1215" s="13">
        <v>9.99</v>
      </c>
      <c r="E1215" s="14" t="s">
        <v>37</v>
      </c>
      <c r="F1215" s="12">
        <v>50</v>
      </c>
      <c r="G1215" s="12" t="s">
        <v>839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660</v>
      </c>
      <c r="D1216" s="13">
        <v>9.99</v>
      </c>
      <c r="E1216" s="14" t="s">
        <v>37</v>
      </c>
      <c r="F1216" s="12">
        <v>150</v>
      </c>
      <c r="G1216" s="12" t="s">
        <v>839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661</v>
      </c>
      <c r="D1217" s="13">
        <v>5.99</v>
      </c>
      <c r="E1217" s="14" t="s">
        <v>45</v>
      </c>
      <c r="F1217" s="12">
        <v>4.8</v>
      </c>
      <c r="G1217" s="12" t="s">
        <v>839</v>
      </c>
      <c r="H1217" s="12" t="s">
        <v>662</v>
      </c>
    </row>
    <row r="1218" spans="1:8" x14ac:dyDescent="0.3">
      <c r="A1218" s="2">
        <v>45660</v>
      </c>
      <c r="B1218" s="14" t="s">
        <v>146</v>
      </c>
      <c r="C1218" s="12" t="s">
        <v>663</v>
      </c>
      <c r="D1218" s="13">
        <v>13.99</v>
      </c>
      <c r="E1218" s="14" t="s">
        <v>37</v>
      </c>
      <c r="F1218" s="12">
        <v>90</v>
      </c>
      <c r="G1218" s="12" t="s">
        <v>839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664</v>
      </c>
      <c r="D1219" s="13">
        <v>8.99</v>
      </c>
      <c r="E1219" s="14" t="s">
        <v>37</v>
      </c>
      <c r="F1219" s="12">
        <v>70</v>
      </c>
      <c r="G1219" s="12" t="s">
        <v>839</v>
      </c>
      <c r="H1219" s="12" t="s">
        <v>665</v>
      </c>
    </row>
    <row r="1220" spans="1:8" x14ac:dyDescent="0.3">
      <c r="A1220" s="2">
        <v>45660</v>
      </c>
      <c r="B1220" s="14" t="s">
        <v>146</v>
      </c>
      <c r="C1220" s="12" t="s">
        <v>666</v>
      </c>
      <c r="D1220" s="13">
        <v>0.25</v>
      </c>
      <c r="E1220" s="14" t="s">
        <v>2</v>
      </c>
      <c r="F1220" s="12">
        <v>1</v>
      </c>
      <c r="G1220" s="12" t="s">
        <v>836</v>
      </c>
      <c r="H1220" s="12" t="s">
        <v>565</v>
      </c>
    </row>
    <row r="1221" spans="1:8" x14ac:dyDescent="0.3">
      <c r="A1221" s="2">
        <v>45662</v>
      </c>
      <c r="B1221" s="14" t="s">
        <v>4</v>
      </c>
      <c r="C1221" s="12" t="s">
        <v>667</v>
      </c>
      <c r="D1221" s="13">
        <v>4.58</v>
      </c>
      <c r="E1221" s="14" t="s">
        <v>2</v>
      </c>
      <c r="F1221" s="12">
        <v>1</v>
      </c>
      <c r="G1221" s="12" t="s">
        <v>846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668</v>
      </c>
      <c r="D1222" s="13">
        <v>15.38</v>
      </c>
      <c r="E1222" s="14" t="s">
        <v>2</v>
      </c>
      <c r="F1222" s="12">
        <v>20</v>
      </c>
      <c r="G1222" s="12" t="s">
        <v>845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669</v>
      </c>
      <c r="D1223" s="13">
        <v>15.98</v>
      </c>
      <c r="E1223" s="14" t="s">
        <v>45</v>
      </c>
      <c r="F1223" s="12">
        <v>1000</v>
      </c>
      <c r="G1223" s="12" t="s">
        <v>845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670</v>
      </c>
      <c r="D1224" s="13">
        <v>5.49</v>
      </c>
      <c r="E1224" s="14" t="s">
        <v>2</v>
      </c>
      <c r="F1224" s="12">
        <v>1</v>
      </c>
      <c r="G1224" s="12" t="s">
        <v>845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671</v>
      </c>
      <c r="D1225" s="13">
        <v>2.59</v>
      </c>
      <c r="E1225" s="14" t="s">
        <v>45</v>
      </c>
      <c r="F1225" s="12">
        <v>30</v>
      </c>
      <c r="G1225" s="12" t="s">
        <v>845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672</v>
      </c>
      <c r="D1226" s="13">
        <v>28.61</v>
      </c>
      <c r="E1226" s="14" t="s">
        <v>45</v>
      </c>
      <c r="F1226" s="12">
        <v>1431</v>
      </c>
      <c r="G1226" s="12" t="s">
        <v>845</v>
      </c>
      <c r="H1226" s="12" t="s">
        <v>453</v>
      </c>
    </row>
    <row r="1227" spans="1:8" x14ac:dyDescent="0.3">
      <c r="A1227" s="2">
        <v>45664</v>
      </c>
      <c r="B1227" s="14" t="s">
        <v>0</v>
      </c>
      <c r="C1227" s="12" t="s">
        <v>673</v>
      </c>
      <c r="D1227" s="13">
        <v>4.71</v>
      </c>
      <c r="E1227" s="14" t="s">
        <v>45</v>
      </c>
      <c r="F1227" s="12">
        <v>450</v>
      </c>
      <c r="G1227" s="12" t="s">
        <v>845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845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845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674</v>
      </c>
      <c r="D1230" s="13">
        <v>4.49</v>
      </c>
      <c r="E1230" s="14" t="s">
        <v>45</v>
      </c>
      <c r="F1230" s="12">
        <v>450</v>
      </c>
      <c r="G1230" s="12" t="s">
        <v>845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845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675</v>
      </c>
      <c r="D1232" s="13">
        <v>5.45</v>
      </c>
      <c r="E1232" s="14" t="s">
        <v>45</v>
      </c>
      <c r="F1232" s="12">
        <v>910</v>
      </c>
      <c r="G1232" s="12" t="s">
        <v>845</v>
      </c>
      <c r="H1232" s="12" t="s">
        <v>550</v>
      </c>
    </row>
    <row r="1233" spans="1:8" x14ac:dyDescent="0.3">
      <c r="A1233" s="2">
        <v>45664</v>
      </c>
      <c r="B1233" s="14" t="s">
        <v>0</v>
      </c>
      <c r="C1233" s="12" t="s">
        <v>676</v>
      </c>
      <c r="D1233" s="13">
        <v>3.99</v>
      </c>
      <c r="E1233" s="14" t="s">
        <v>45</v>
      </c>
      <c r="F1233" s="15">
        <v>1000</v>
      </c>
      <c r="G1233" s="12" t="s">
        <v>845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846</v>
      </c>
      <c r="H1234" s="12" t="s">
        <v>136</v>
      </c>
    </row>
    <row r="1235" spans="1:8" x14ac:dyDescent="0.3">
      <c r="A1235" s="2">
        <v>45664</v>
      </c>
      <c r="B1235" s="14" t="s">
        <v>439</v>
      </c>
      <c r="C1235" s="12" t="s">
        <v>677</v>
      </c>
      <c r="D1235" s="13">
        <v>1250</v>
      </c>
      <c r="E1235" s="14" t="s">
        <v>2</v>
      </c>
      <c r="F1235" s="12">
        <v>1</v>
      </c>
      <c r="G1235" s="12" t="s">
        <v>823</v>
      </c>
      <c r="H1235" s="12" t="s">
        <v>145</v>
      </c>
    </row>
    <row r="1236" spans="1:8" x14ac:dyDescent="0.3">
      <c r="A1236" s="2">
        <v>45664</v>
      </c>
      <c r="B1236" s="14" t="s">
        <v>439</v>
      </c>
      <c r="C1236" s="12" t="s">
        <v>678</v>
      </c>
      <c r="D1236" s="13">
        <v>400</v>
      </c>
      <c r="E1236" s="14" t="s">
        <v>2</v>
      </c>
      <c r="F1236" s="12">
        <v>1</v>
      </c>
      <c r="G1236" s="12" t="s">
        <v>823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845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679</v>
      </c>
      <c r="D1238" s="13">
        <v>3.99</v>
      </c>
      <c r="E1238" s="14" t="s">
        <v>37</v>
      </c>
      <c r="F1238" s="12">
        <v>1000</v>
      </c>
      <c r="G1238" s="12" t="s">
        <v>840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680</v>
      </c>
      <c r="D1239" s="13">
        <v>5.99</v>
      </c>
      <c r="E1239" s="14" t="s">
        <v>45</v>
      </c>
      <c r="F1239" s="12">
        <v>300</v>
      </c>
      <c r="G1239" s="12" t="s">
        <v>839</v>
      </c>
      <c r="H1239" s="12" t="s">
        <v>681</v>
      </c>
    </row>
    <row r="1240" spans="1:8" x14ac:dyDescent="0.3">
      <c r="A1240" s="2">
        <v>45667</v>
      </c>
      <c r="B1240" s="14" t="s">
        <v>0</v>
      </c>
      <c r="C1240" s="12" t="s">
        <v>682</v>
      </c>
      <c r="D1240" s="13">
        <v>4.79</v>
      </c>
      <c r="E1240" s="14" t="s">
        <v>2</v>
      </c>
      <c r="F1240" s="12">
        <v>60</v>
      </c>
      <c r="G1240" s="12" t="s">
        <v>839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846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845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683</v>
      </c>
      <c r="D1243" s="13">
        <v>6.99</v>
      </c>
      <c r="E1243" s="14" t="s">
        <v>45</v>
      </c>
      <c r="F1243" s="12">
        <v>80</v>
      </c>
      <c r="G1243" s="12" t="s">
        <v>845</v>
      </c>
      <c r="H1243" s="12" t="s">
        <v>684</v>
      </c>
    </row>
    <row r="1244" spans="1:8" x14ac:dyDescent="0.3">
      <c r="A1244" s="2">
        <v>45668</v>
      </c>
      <c r="B1244" s="14" t="s">
        <v>0</v>
      </c>
      <c r="C1244" s="12" t="s">
        <v>674</v>
      </c>
      <c r="D1244" s="13">
        <v>4.49</v>
      </c>
      <c r="E1244" s="14" t="s">
        <v>45</v>
      </c>
      <c r="F1244" s="12">
        <v>450</v>
      </c>
      <c r="G1244" s="12" t="s">
        <v>845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685</v>
      </c>
      <c r="D1245" s="13">
        <v>2.59</v>
      </c>
      <c r="E1245" s="14" t="s">
        <v>45</v>
      </c>
      <c r="F1245" s="12">
        <v>34</v>
      </c>
      <c r="G1245" s="12" t="s">
        <v>845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845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449</v>
      </c>
      <c r="D1247" s="13">
        <v>3.49</v>
      </c>
      <c r="E1247" s="14" t="s">
        <v>45</v>
      </c>
      <c r="F1247" s="12">
        <v>1000</v>
      </c>
      <c r="G1247" s="12" t="s">
        <v>845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686</v>
      </c>
      <c r="D1248" s="13">
        <v>5.99</v>
      </c>
      <c r="E1248" s="14" t="s">
        <v>2</v>
      </c>
      <c r="F1248" s="12">
        <v>20</v>
      </c>
      <c r="G1248" s="12" t="s">
        <v>840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642</v>
      </c>
      <c r="D1249" s="13">
        <v>3.56</v>
      </c>
      <c r="E1249" s="14" t="s">
        <v>45</v>
      </c>
      <c r="F1249" s="12">
        <v>400</v>
      </c>
      <c r="G1249" s="12" t="s">
        <v>845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687</v>
      </c>
      <c r="D1250" s="13">
        <v>3.73</v>
      </c>
      <c r="E1250" s="14" t="s">
        <v>45</v>
      </c>
      <c r="F1250" s="12">
        <v>830</v>
      </c>
      <c r="G1250" s="12" t="s">
        <v>845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688</v>
      </c>
      <c r="D1251" s="13">
        <v>9.99</v>
      </c>
      <c r="E1251" s="14" t="s">
        <v>2</v>
      </c>
      <c r="F1251" s="12">
        <v>75</v>
      </c>
      <c r="G1251" s="12" t="s">
        <v>840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597</v>
      </c>
      <c r="D1252" s="13">
        <v>11.74</v>
      </c>
      <c r="E1252" s="14" t="s">
        <v>2</v>
      </c>
      <c r="F1252" s="12">
        <v>1</v>
      </c>
      <c r="G1252" s="12" t="s">
        <v>845</v>
      </c>
      <c r="H1252" s="12" t="s">
        <v>597</v>
      </c>
    </row>
    <row r="1253" spans="1:8" x14ac:dyDescent="0.3">
      <c r="A1253" s="2">
        <v>45670</v>
      </c>
      <c r="B1253" s="14" t="s">
        <v>0</v>
      </c>
      <c r="C1253" s="12" t="s">
        <v>687</v>
      </c>
      <c r="D1253" s="13">
        <v>4.62</v>
      </c>
      <c r="E1253" s="14" t="s">
        <v>45</v>
      </c>
      <c r="F1253" s="12">
        <v>1030</v>
      </c>
      <c r="G1253" s="12" t="s">
        <v>845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616</v>
      </c>
      <c r="D1254" s="13">
        <v>10.98</v>
      </c>
      <c r="E1254" s="14" t="s">
        <v>45</v>
      </c>
      <c r="F1254" s="12">
        <v>1000</v>
      </c>
      <c r="G1254" s="12" t="s">
        <v>845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689</v>
      </c>
      <c r="D1255" s="13">
        <v>1.95</v>
      </c>
      <c r="E1255" s="14" t="s">
        <v>45</v>
      </c>
      <c r="F1255" s="12">
        <v>560</v>
      </c>
      <c r="G1255" s="12" t="s">
        <v>845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690</v>
      </c>
      <c r="D1256" s="13">
        <v>1.82</v>
      </c>
      <c r="E1256" s="14" t="s">
        <v>45</v>
      </c>
      <c r="F1256" s="12">
        <v>1220</v>
      </c>
      <c r="G1256" s="12" t="s">
        <v>845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845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691</v>
      </c>
      <c r="D1258" s="13">
        <v>19.98</v>
      </c>
      <c r="E1258" s="14" t="s">
        <v>2</v>
      </c>
      <c r="F1258" s="12">
        <v>20</v>
      </c>
      <c r="G1258" s="12" t="s">
        <v>845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692</v>
      </c>
      <c r="D1259" s="13">
        <v>2.09</v>
      </c>
      <c r="E1259" s="14" t="s">
        <v>45</v>
      </c>
      <c r="F1259" s="12">
        <v>7</v>
      </c>
      <c r="G1259" s="12" t="s">
        <v>845</v>
      </c>
      <c r="H1259" s="12" t="s">
        <v>693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845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694</v>
      </c>
      <c r="D1261" s="13">
        <v>3.99</v>
      </c>
      <c r="E1261" s="14" t="s">
        <v>37</v>
      </c>
      <c r="F1261" s="12">
        <v>1000</v>
      </c>
      <c r="G1261" s="12" t="s">
        <v>840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695</v>
      </c>
      <c r="D1262" s="13">
        <v>7.9</v>
      </c>
      <c r="E1262" s="14" t="s">
        <v>45</v>
      </c>
      <c r="F1262" s="12">
        <v>500</v>
      </c>
      <c r="G1262" s="12" t="s">
        <v>845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696</v>
      </c>
      <c r="D1263" s="13">
        <v>3.59</v>
      </c>
      <c r="E1263" s="14" t="s">
        <v>45</v>
      </c>
      <c r="F1263" s="12">
        <v>400</v>
      </c>
      <c r="G1263" s="12" t="s">
        <v>845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697</v>
      </c>
      <c r="D1264" s="13">
        <v>17.97</v>
      </c>
      <c r="E1264" s="14" t="s">
        <v>2</v>
      </c>
      <c r="F1264" s="12">
        <v>3</v>
      </c>
      <c r="G1264" s="12" t="s">
        <v>845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845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845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698</v>
      </c>
      <c r="D1267" s="13">
        <v>4.1900000000000004</v>
      </c>
      <c r="E1267" s="14" t="s">
        <v>45</v>
      </c>
      <c r="F1267" s="12">
        <v>350</v>
      </c>
      <c r="G1267" s="12" t="s">
        <v>845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699</v>
      </c>
      <c r="D1268" s="13">
        <v>3.48</v>
      </c>
      <c r="E1268" s="14" t="s">
        <v>45</v>
      </c>
      <c r="F1268" s="12">
        <v>450</v>
      </c>
      <c r="G1268" s="12" t="s">
        <v>845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845</v>
      </c>
      <c r="H1269" s="12" t="s">
        <v>96</v>
      </c>
    </row>
    <row r="1270" spans="1:8" x14ac:dyDescent="0.3">
      <c r="A1270" s="2">
        <v>45672</v>
      </c>
      <c r="B1270" s="14" t="s">
        <v>700</v>
      </c>
      <c r="C1270" s="12" t="s">
        <v>701</v>
      </c>
      <c r="D1270" s="13">
        <v>3.5</v>
      </c>
      <c r="E1270" s="14" t="s">
        <v>45</v>
      </c>
      <c r="F1270" s="12">
        <v>70</v>
      </c>
      <c r="G1270" s="12" t="s">
        <v>848</v>
      </c>
      <c r="H1270" s="12" t="s">
        <v>702</v>
      </c>
    </row>
    <row r="1271" spans="1:8" x14ac:dyDescent="0.3">
      <c r="A1271" s="2">
        <v>45672</v>
      </c>
      <c r="B1271" s="14" t="s">
        <v>703</v>
      </c>
      <c r="C1271" s="12" t="s">
        <v>704</v>
      </c>
      <c r="D1271" s="13">
        <v>35</v>
      </c>
      <c r="E1271" s="14" t="s">
        <v>2</v>
      </c>
      <c r="F1271" s="12">
        <v>1</v>
      </c>
      <c r="G1271" s="12" t="s">
        <v>844</v>
      </c>
      <c r="H1271" s="12" t="s">
        <v>216</v>
      </c>
    </row>
    <row r="1272" spans="1:8" x14ac:dyDescent="0.3">
      <c r="A1272" s="2">
        <v>45672</v>
      </c>
      <c r="B1272" s="14" t="s">
        <v>703</v>
      </c>
      <c r="C1272" s="12" t="s">
        <v>705</v>
      </c>
      <c r="D1272" s="13">
        <v>15</v>
      </c>
      <c r="E1272" s="14" t="s">
        <v>2</v>
      </c>
      <c r="F1272" s="12">
        <v>1</v>
      </c>
      <c r="G1272" s="12" t="s">
        <v>844</v>
      </c>
      <c r="H1272" s="12" t="s">
        <v>706</v>
      </c>
    </row>
    <row r="1273" spans="1:8" x14ac:dyDescent="0.3">
      <c r="A1273" s="2">
        <v>45673</v>
      </c>
      <c r="B1273" s="14" t="s">
        <v>0</v>
      </c>
      <c r="C1273" s="12" t="s">
        <v>707</v>
      </c>
      <c r="D1273" s="13">
        <v>13.5</v>
      </c>
      <c r="E1273" s="14" t="s">
        <v>37</v>
      </c>
      <c r="F1273" s="12">
        <v>150</v>
      </c>
      <c r="G1273" s="12" t="s">
        <v>839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708</v>
      </c>
      <c r="D1274" s="13">
        <v>9.3800000000000008</v>
      </c>
      <c r="E1274" s="14" t="s">
        <v>37</v>
      </c>
      <c r="F1274" s="12">
        <v>660</v>
      </c>
      <c r="G1274" s="12" t="s">
        <v>840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709</v>
      </c>
      <c r="D1275" s="13">
        <v>28.89</v>
      </c>
      <c r="E1275" s="14" t="s">
        <v>45</v>
      </c>
      <c r="F1275" s="12">
        <v>1000</v>
      </c>
      <c r="G1275" s="12" t="s">
        <v>845</v>
      </c>
      <c r="H1275" s="12" t="s">
        <v>332</v>
      </c>
    </row>
    <row r="1276" spans="1:8" x14ac:dyDescent="0.3">
      <c r="A1276" s="2">
        <v>45673</v>
      </c>
      <c r="B1276" s="14" t="s">
        <v>710</v>
      </c>
      <c r="C1276" s="12" t="s">
        <v>711</v>
      </c>
      <c r="D1276" s="13">
        <v>30</v>
      </c>
      <c r="E1276" s="14" t="s">
        <v>2</v>
      </c>
      <c r="F1276" s="12">
        <v>1</v>
      </c>
      <c r="G1276" s="12" t="s">
        <v>848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712</v>
      </c>
      <c r="D1277" s="13">
        <v>3.6</v>
      </c>
      <c r="E1277" s="14" t="s">
        <v>2</v>
      </c>
      <c r="F1277" s="12">
        <v>2</v>
      </c>
      <c r="G1277" s="12" t="s">
        <v>846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520</v>
      </c>
      <c r="D1278" s="13">
        <v>3.99</v>
      </c>
      <c r="E1278" s="14" t="s">
        <v>45</v>
      </c>
      <c r="F1278" s="12">
        <v>100</v>
      </c>
      <c r="G1278" s="12" t="s">
        <v>845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713</v>
      </c>
      <c r="D1279" s="13">
        <v>4.49</v>
      </c>
      <c r="E1279" s="14" t="s">
        <v>37</v>
      </c>
      <c r="F1279" s="12">
        <v>1000</v>
      </c>
      <c r="G1279" s="12" t="s">
        <v>840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845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714</v>
      </c>
      <c r="D1281" s="13">
        <v>19.989999999999998</v>
      </c>
      <c r="E1281" s="14" t="s">
        <v>37</v>
      </c>
      <c r="F1281" s="12">
        <v>200</v>
      </c>
      <c r="G1281" s="12" t="s">
        <v>839</v>
      </c>
      <c r="H1281" s="12" t="s">
        <v>715</v>
      </c>
    </row>
    <row r="1282" spans="1:8" x14ac:dyDescent="0.3">
      <c r="A1282" s="2">
        <v>45674</v>
      </c>
      <c r="B1282" s="14" t="s">
        <v>146</v>
      </c>
      <c r="C1282" s="12" t="s">
        <v>716</v>
      </c>
      <c r="D1282" s="13">
        <v>12.99</v>
      </c>
      <c r="E1282" s="14" t="s">
        <v>2</v>
      </c>
      <c r="F1282" s="12">
        <v>1</v>
      </c>
      <c r="G1282" s="12" t="s">
        <v>839</v>
      </c>
      <c r="H1282" s="12" t="s">
        <v>717</v>
      </c>
    </row>
    <row r="1283" spans="1:8" x14ac:dyDescent="0.3">
      <c r="A1283" s="2">
        <v>45674</v>
      </c>
      <c r="B1283" s="14" t="s">
        <v>146</v>
      </c>
      <c r="C1283" s="12" t="s">
        <v>718</v>
      </c>
      <c r="D1283" s="13">
        <v>13.99</v>
      </c>
      <c r="E1283" s="14" t="s">
        <v>2</v>
      </c>
      <c r="F1283" s="12">
        <v>1</v>
      </c>
      <c r="G1283" s="12" t="s">
        <v>840</v>
      </c>
      <c r="H1283" s="12" t="s">
        <v>719</v>
      </c>
    </row>
    <row r="1284" spans="1:8" x14ac:dyDescent="0.3">
      <c r="A1284" s="2">
        <v>45675</v>
      </c>
      <c r="B1284" s="14" t="s">
        <v>0</v>
      </c>
      <c r="C1284" s="12" t="s">
        <v>670</v>
      </c>
      <c r="D1284" s="13">
        <v>5.49</v>
      </c>
      <c r="E1284" s="14" t="s">
        <v>2</v>
      </c>
      <c r="F1284" s="12">
        <v>1</v>
      </c>
      <c r="G1284" s="12" t="s">
        <v>845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845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845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720</v>
      </c>
      <c r="D1287" s="13">
        <v>2.69</v>
      </c>
      <c r="E1287" s="14" t="s">
        <v>45</v>
      </c>
      <c r="F1287" s="12">
        <v>400</v>
      </c>
      <c r="G1287" s="12" t="s">
        <v>845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721</v>
      </c>
      <c r="D1288" s="13">
        <v>3.99</v>
      </c>
      <c r="E1288" s="14" t="s">
        <v>45</v>
      </c>
      <c r="F1288" s="12">
        <v>285</v>
      </c>
      <c r="G1288" s="12" t="s">
        <v>845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845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520</v>
      </c>
      <c r="D1290" s="13">
        <v>3.99</v>
      </c>
      <c r="E1290" s="14" t="s">
        <v>45</v>
      </c>
      <c r="F1290" s="12">
        <v>100</v>
      </c>
      <c r="G1290" s="12" t="s">
        <v>845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845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722</v>
      </c>
      <c r="D1292" s="13">
        <v>4.6900000000000004</v>
      </c>
      <c r="E1292" s="14" t="s">
        <v>45</v>
      </c>
      <c r="F1292" s="12">
        <v>28</v>
      </c>
      <c r="G1292" s="12" t="s">
        <v>839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846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846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845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694</v>
      </c>
      <c r="D1296" s="13">
        <v>3.99</v>
      </c>
      <c r="E1296" s="14" t="s">
        <v>37</v>
      </c>
      <c r="F1296" s="12">
        <v>1000</v>
      </c>
      <c r="G1296" s="12" t="s">
        <v>840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845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845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520</v>
      </c>
      <c r="D1299" s="13">
        <v>3.99</v>
      </c>
      <c r="E1299" s="14" t="s">
        <v>45</v>
      </c>
      <c r="F1299" s="12">
        <v>100</v>
      </c>
      <c r="G1299" s="12" t="s">
        <v>845</v>
      </c>
      <c r="H1299" s="12" t="s">
        <v>331</v>
      </c>
    </row>
    <row r="1300" spans="1:8" x14ac:dyDescent="0.3">
      <c r="A1300" s="2">
        <v>45679</v>
      </c>
      <c r="B1300" s="14" t="s">
        <v>723</v>
      </c>
      <c r="C1300" s="12" t="s">
        <v>724</v>
      </c>
      <c r="D1300" s="13">
        <v>14.99</v>
      </c>
      <c r="E1300" s="14" t="s">
        <v>2</v>
      </c>
      <c r="F1300" s="12">
        <v>1</v>
      </c>
      <c r="G1300" s="12" t="s">
        <v>848</v>
      </c>
      <c r="H1300" s="12" t="s">
        <v>725</v>
      </c>
    </row>
    <row r="1301" spans="1:8" x14ac:dyDescent="0.3">
      <c r="A1301" s="2">
        <v>45681</v>
      </c>
      <c r="B1301" s="14" t="s">
        <v>0</v>
      </c>
      <c r="C1301" s="12" t="s">
        <v>696</v>
      </c>
      <c r="D1301" s="13">
        <v>3.59</v>
      </c>
      <c r="E1301" s="14" t="s">
        <v>45</v>
      </c>
      <c r="F1301" s="12">
        <v>400</v>
      </c>
      <c r="G1301" s="12" t="s">
        <v>845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726</v>
      </c>
      <c r="D1302" s="13">
        <v>5.19</v>
      </c>
      <c r="E1302" s="14" t="s">
        <v>45</v>
      </c>
      <c r="F1302" s="12">
        <v>400</v>
      </c>
      <c r="G1302" s="12" t="s">
        <v>845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845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727</v>
      </c>
      <c r="D1304" s="13">
        <v>7.98</v>
      </c>
      <c r="E1304" s="14" t="s">
        <v>45</v>
      </c>
      <c r="F1304" s="12">
        <v>660</v>
      </c>
      <c r="G1304" s="12" t="s">
        <v>845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728</v>
      </c>
      <c r="D1305" s="13">
        <v>7.98</v>
      </c>
      <c r="E1305" s="14" t="s">
        <v>45</v>
      </c>
      <c r="F1305" s="12">
        <v>500</v>
      </c>
      <c r="G1305" s="12" t="s">
        <v>845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845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845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845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846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729</v>
      </c>
      <c r="D1310" s="13">
        <v>4.6900000000000004</v>
      </c>
      <c r="E1310" s="14" t="s">
        <v>45</v>
      </c>
      <c r="F1310" s="12">
        <v>29</v>
      </c>
      <c r="G1310" s="12" t="s">
        <v>839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730</v>
      </c>
      <c r="D1311" s="13">
        <v>6.99</v>
      </c>
      <c r="E1311" s="14" t="s">
        <v>2</v>
      </c>
      <c r="F1311" s="12">
        <v>1</v>
      </c>
      <c r="G1311" s="12" t="s">
        <v>833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670</v>
      </c>
      <c r="D1312" s="13">
        <v>5.49</v>
      </c>
      <c r="E1312" s="14" t="s">
        <v>2</v>
      </c>
      <c r="F1312" s="12">
        <v>1</v>
      </c>
      <c r="G1312" s="12" t="s">
        <v>845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731</v>
      </c>
      <c r="D1313" s="13">
        <v>5.59</v>
      </c>
      <c r="E1313" s="14" t="s">
        <v>45</v>
      </c>
      <c r="F1313" s="12">
        <v>520</v>
      </c>
      <c r="G1313" s="12" t="s">
        <v>845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732</v>
      </c>
      <c r="D1314" s="13">
        <v>3.99</v>
      </c>
      <c r="E1314" s="14" t="s">
        <v>45</v>
      </c>
      <c r="F1314" s="12">
        <v>285</v>
      </c>
      <c r="G1314" s="12" t="s">
        <v>845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483</v>
      </c>
      <c r="D1315" s="13">
        <v>4.92</v>
      </c>
      <c r="E1315" s="14" t="s">
        <v>45</v>
      </c>
      <c r="F1315" s="12">
        <v>450</v>
      </c>
      <c r="G1315" s="12" t="s">
        <v>845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845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520</v>
      </c>
      <c r="D1317" s="13">
        <v>3.99</v>
      </c>
      <c r="E1317" s="14" t="s">
        <v>45</v>
      </c>
      <c r="F1317" s="12">
        <v>100</v>
      </c>
      <c r="G1317" s="12" t="s">
        <v>845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845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733</v>
      </c>
      <c r="D1319" s="13">
        <v>6.16</v>
      </c>
      <c r="E1319" s="14" t="s">
        <v>45</v>
      </c>
      <c r="F1319" s="12">
        <v>1000</v>
      </c>
      <c r="G1319" s="12" t="s">
        <v>845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734</v>
      </c>
      <c r="D1320" s="13">
        <v>3.02</v>
      </c>
      <c r="E1320" s="14" t="s">
        <v>45</v>
      </c>
      <c r="F1320" s="12">
        <v>500</v>
      </c>
      <c r="G1320" s="12" t="s">
        <v>845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708</v>
      </c>
      <c r="D1321" s="13">
        <v>11.97</v>
      </c>
      <c r="E1321" s="14" t="s">
        <v>37</v>
      </c>
      <c r="F1321" s="12">
        <v>990</v>
      </c>
      <c r="G1321" s="12" t="s">
        <v>845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735</v>
      </c>
      <c r="D1322" s="13">
        <v>7.99</v>
      </c>
      <c r="E1322" s="14" t="s">
        <v>45</v>
      </c>
      <c r="F1322" s="12">
        <v>1000</v>
      </c>
      <c r="G1322" s="12" t="s">
        <v>845</v>
      </c>
      <c r="H1322" s="12" t="s">
        <v>64</v>
      </c>
    </row>
    <row r="1323" spans="1:8" x14ac:dyDescent="0.3">
      <c r="A1323" s="2">
        <v>45685</v>
      </c>
      <c r="B1323" s="14" t="s">
        <v>736</v>
      </c>
      <c r="C1323" s="12" t="s">
        <v>737</v>
      </c>
      <c r="D1323" s="13">
        <v>24.99</v>
      </c>
      <c r="E1323" s="14" t="s">
        <v>2</v>
      </c>
      <c r="F1323" s="12">
        <v>120</v>
      </c>
      <c r="G1323" s="12" t="s">
        <v>833</v>
      </c>
      <c r="H1323" s="12" t="s">
        <v>738</v>
      </c>
    </row>
    <row r="1324" spans="1:8" x14ac:dyDescent="0.3">
      <c r="A1324" s="2">
        <v>45685</v>
      </c>
      <c r="B1324" s="14" t="s">
        <v>736</v>
      </c>
      <c r="C1324" s="12" t="s">
        <v>739</v>
      </c>
      <c r="D1324" s="13">
        <v>36.29</v>
      </c>
      <c r="E1324" s="14" t="s">
        <v>2</v>
      </c>
      <c r="F1324" s="12">
        <v>60</v>
      </c>
      <c r="G1324" s="12" t="s">
        <v>833</v>
      </c>
      <c r="H1324" s="12" t="s">
        <v>397</v>
      </c>
    </row>
    <row r="1325" spans="1:8" x14ac:dyDescent="0.3">
      <c r="A1325" s="2">
        <v>45685</v>
      </c>
      <c r="B1325" s="14" t="s">
        <v>736</v>
      </c>
      <c r="C1325" s="12" t="s">
        <v>740</v>
      </c>
      <c r="D1325" s="13">
        <v>14.99</v>
      </c>
      <c r="E1325" s="14" t="s">
        <v>2</v>
      </c>
      <c r="F1325" s="12">
        <v>60</v>
      </c>
      <c r="G1325" s="12" t="s">
        <v>833</v>
      </c>
      <c r="H1325" s="12" t="s">
        <v>472</v>
      </c>
    </row>
    <row r="1326" spans="1:8" x14ac:dyDescent="0.3">
      <c r="A1326" s="2">
        <v>45685</v>
      </c>
      <c r="B1326" s="14" t="s">
        <v>736</v>
      </c>
      <c r="C1326" s="12" t="s">
        <v>741</v>
      </c>
      <c r="D1326" s="13">
        <v>4.99</v>
      </c>
      <c r="E1326" s="14" t="s">
        <v>2</v>
      </c>
      <c r="F1326" s="12">
        <v>60</v>
      </c>
      <c r="G1326" s="12" t="s">
        <v>833</v>
      </c>
      <c r="H1326" s="12" t="s">
        <v>472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840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441</v>
      </c>
      <c r="D1328" s="13">
        <v>5.45</v>
      </c>
      <c r="E1328" s="14" t="s">
        <v>45</v>
      </c>
      <c r="F1328" s="12">
        <v>500</v>
      </c>
      <c r="G1328" s="12" t="s">
        <v>845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742</v>
      </c>
      <c r="D1329" s="13">
        <v>6.29</v>
      </c>
      <c r="E1329" s="14" t="s">
        <v>45</v>
      </c>
      <c r="F1329" s="12">
        <v>450</v>
      </c>
      <c r="G1329" s="12" t="s">
        <v>845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845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708</v>
      </c>
      <c r="D1331" s="13">
        <v>11.97</v>
      </c>
      <c r="E1331" s="14" t="s">
        <v>37</v>
      </c>
      <c r="F1331" s="12">
        <v>990</v>
      </c>
      <c r="G1331" s="12" t="s">
        <v>840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743</v>
      </c>
      <c r="D1332" s="13">
        <v>13.98</v>
      </c>
      <c r="E1332" s="14" t="s">
        <v>45</v>
      </c>
      <c r="F1332" s="12">
        <v>600</v>
      </c>
      <c r="G1332" s="12" t="s">
        <v>845</v>
      </c>
      <c r="H1332" s="12" t="s">
        <v>744</v>
      </c>
    </row>
    <row r="1333" spans="1:8" x14ac:dyDescent="0.3">
      <c r="A1333" s="2">
        <v>45688</v>
      </c>
      <c r="B1333" s="14" t="s">
        <v>146</v>
      </c>
      <c r="C1333" s="12" t="s">
        <v>745</v>
      </c>
      <c r="D1333" s="13">
        <v>9.99</v>
      </c>
      <c r="E1333" s="14" t="s">
        <v>37</v>
      </c>
      <c r="F1333" s="12">
        <v>500</v>
      </c>
      <c r="G1333" s="12" t="s">
        <v>839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746</v>
      </c>
      <c r="D1334" s="13">
        <v>7.49</v>
      </c>
      <c r="E1334" s="12" t="s">
        <v>2</v>
      </c>
      <c r="F1334" s="12">
        <v>1</v>
      </c>
      <c r="G1334" s="12" t="s">
        <v>839</v>
      </c>
      <c r="H1334" s="12" t="s">
        <v>747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846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846</v>
      </c>
      <c r="H1336" s="12" t="s">
        <v>223</v>
      </c>
    </row>
    <row r="1337" spans="1:8" x14ac:dyDescent="0.3">
      <c r="A1337" s="2">
        <v>45689</v>
      </c>
      <c r="B1337" s="14" t="s">
        <v>439</v>
      </c>
      <c r="C1337" s="12" t="s">
        <v>748</v>
      </c>
      <c r="D1337" s="13">
        <v>1250</v>
      </c>
      <c r="E1337" s="14" t="s">
        <v>2</v>
      </c>
      <c r="F1337" s="12">
        <v>1</v>
      </c>
      <c r="G1337" s="12" t="s">
        <v>823</v>
      </c>
      <c r="H1337" s="12" t="s">
        <v>145</v>
      </c>
    </row>
    <row r="1338" spans="1:8" x14ac:dyDescent="0.3">
      <c r="A1338" s="2">
        <v>45689</v>
      </c>
      <c r="B1338" s="14" t="s">
        <v>605</v>
      </c>
      <c r="C1338" s="12" t="s">
        <v>749</v>
      </c>
      <c r="D1338" s="13">
        <v>190</v>
      </c>
      <c r="E1338" s="14" t="s">
        <v>2</v>
      </c>
      <c r="F1338" s="12">
        <v>1</v>
      </c>
      <c r="G1338" s="12" t="s">
        <v>844</v>
      </c>
      <c r="H1338" s="12" t="s">
        <v>750</v>
      </c>
    </row>
    <row r="1339" spans="1:8" x14ac:dyDescent="0.3">
      <c r="A1339" s="2">
        <v>45689</v>
      </c>
      <c r="B1339" s="14" t="s">
        <v>0</v>
      </c>
      <c r="C1339" s="12" t="s">
        <v>708</v>
      </c>
      <c r="D1339" s="13">
        <v>11.97</v>
      </c>
      <c r="E1339" s="14" t="s">
        <v>37</v>
      </c>
      <c r="F1339" s="12">
        <v>990</v>
      </c>
      <c r="G1339" s="12" t="s">
        <v>840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751</v>
      </c>
      <c r="D1340" s="13">
        <v>5.49</v>
      </c>
      <c r="E1340" s="14" t="s">
        <v>37</v>
      </c>
      <c r="F1340" s="12">
        <v>500</v>
      </c>
      <c r="G1340" s="12" t="s">
        <v>840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846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752</v>
      </c>
      <c r="D1342" s="13">
        <v>1.6</v>
      </c>
      <c r="E1342" s="14" t="s">
        <v>2</v>
      </c>
      <c r="F1342" s="12">
        <v>1</v>
      </c>
      <c r="G1342" s="12" t="s">
        <v>846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449</v>
      </c>
      <c r="D1343" s="13">
        <v>5.17</v>
      </c>
      <c r="E1343" s="14" t="s">
        <v>45</v>
      </c>
      <c r="F1343" s="12">
        <v>740</v>
      </c>
      <c r="G1343" s="12" t="s">
        <v>845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753</v>
      </c>
      <c r="D1344" s="13">
        <v>4.1900000000000004</v>
      </c>
      <c r="E1344" s="14" t="s">
        <v>37</v>
      </c>
      <c r="F1344" s="12">
        <v>500</v>
      </c>
      <c r="G1344" s="12" t="s">
        <v>840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754</v>
      </c>
      <c r="D1345" s="13">
        <v>3.99</v>
      </c>
      <c r="E1345" s="14" t="s">
        <v>37</v>
      </c>
      <c r="F1345" s="12">
        <v>1000</v>
      </c>
      <c r="G1345" s="12" t="s">
        <v>840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755</v>
      </c>
      <c r="D1346" s="13">
        <v>9.99</v>
      </c>
      <c r="E1346" s="14" t="s">
        <v>45</v>
      </c>
      <c r="F1346" s="12">
        <v>300</v>
      </c>
      <c r="G1346" s="12" t="s">
        <v>845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726</v>
      </c>
      <c r="D1347" s="13">
        <v>5.19</v>
      </c>
      <c r="E1347" s="14" t="s">
        <v>45</v>
      </c>
      <c r="F1347" s="12">
        <v>400</v>
      </c>
      <c r="G1347" s="12" t="s">
        <v>845</v>
      </c>
      <c r="H1347" s="12" t="s">
        <v>176</v>
      </c>
    </row>
    <row r="1348" spans="1:8" x14ac:dyDescent="0.3">
      <c r="A1348" s="2">
        <v>45694</v>
      </c>
      <c r="B1348" s="14" t="s">
        <v>571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848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756</v>
      </c>
      <c r="D1349" s="13">
        <v>5.59</v>
      </c>
      <c r="E1349" s="14" t="s">
        <v>37</v>
      </c>
      <c r="F1349" s="12">
        <v>1000</v>
      </c>
      <c r="G1349" s="12" t="s">
        <v>840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845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757</v>
      </c>
      <c r="D1351" s="13">
        <v>2.79</v>
      </c>
      <c r="E1351" s="14" t="s">
        <v>45</v>
      </c>
      <c r="F1351" s="12">
        <v>60</v>
      </c>
      <c r="G1351" s="12" t="s">
        <v>845</v>
      </c>
      <c r="H1351" s="12" t="s">
        <v>758</v>
      </c>
    </row>
    <row r="1352" spans="1:8" x14ac:dyDescent="0.3">
      <c r="A1352" s="2">
        <v>45695</v>
      </c>
      <c r="B1352" s="14" t="s">
        <v>0</v>
      </c>
      <c r="C1352" s="12" t="s">
        <v>759</v>
      </c>
      <c r="D1352" s="13">
        <v>7.29</v>
      </c>
      <c r="E1352" s="14" t="s">
        <v>45</v>
      </c>
      <c r="F1352" s="12">
        <v>400</v>
      </c>
      <c r="G1352" s="12" t="s">
        <v>845</v>
      </c>
      <c r="H1352" s="12" t="s">
        <v>625</v>
      </c>
    </row>
    <row r="1353" spans="1:8" x14ac:dyDescent="0.3">
      <c r="A1353" s="2">
        <v>45695</v>
      </c>
      <c r="B1353" s="14" t="s">
        <v>0</v>
      </c>
      <c r="C1353" s="12" t="s">
        <v>689</v>
      </c>
      <c r="D1353" s="13">
        <v>1.67</v>
      </c>
      <c r="E1353" s="14" t="s">
        <v>45</v>
      </c>
      <c r="F1353" s="12">
        <v>560</v>
      </c>
      <c r="G1353" s="12" t="s">
        <v>845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643</v>
      </c>
      <c r="D1354" s="13">
        <v>8.98</v>
      </c>
      <c r="E1354" s="14" t="s">
        <v>37</v>
      </c>
      <c r="F1354" s="12">
        <v>4000</v>
      </c>
      <c r="G1354" s="12" t="s">
        <v>840</v>
      </c>
      <c r="H1354" s="12" t="s">
        <v>39</v>
      </c>
    </row>
    <row r="1355" spans="1:8" x14ac:dyDescent="0.3">
      <c r="A1355" s="2">
        <v>45696</v>
      </c>
      <c r="B1355" s="14" t="s">
        <v>536</v>
      </c>
      <c r="C1355" s="12" t="s">
        <v>537</v>
      </c>
      <c r="D1355" s="13">
        <v>20.989999999999995</v>
      </c>
      <c r="E1355" s="14" t="s">
        <v>2</v>
      </c>
      <c r="F1355" s="12">
        <v>1</v>
      </c>
      <c r="G1355" s="12" t="s">
        <v>823</v>
      </c>
      <c r="H1355" s="12" t="s">
        <v>538</v>
      </c>
    </row>
    <row r="1356" spans="1:8" x14ac:dyDescent="0.3">
      <c r="A1356" s="2">
        <v>45696</v>
      </c>
      <c r="B1356" s="14" t="s">
        <v>0</v>
      </c>
      <c r="C1356" s="12" t="s">
        <v>760</v>
      </c>
      <c r="D1356" s="13">
        <v>3.49</v>
      </c>
      <c r="E1356" s="14" t="s">
        <v>45</v>
      </c>
      <c r="F1356" s="12">
        <v>33</v>
      </c>
      <c r="G1356" s="12" t="s">
        <v>845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761</v>
      </c>
      <c r="D1357" s="13">
        <v>11.95</v>
      </c>
      <c r="E1357" s="14" t="s">
        <v>37</v>
      </c>
      <c r="F1357" s="12">
        <v>400</v>
      </c>
      <c r="G1357" s="12" t="s">
        <v>839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762</v>
      </c>
      <c r="D1358" s="13">
        <v>3.49</v>
      </c>
      <c r="E1358" s="14" t="s">
        <v>45</v>
      </c>
      <c r="F1358" s="12">
        <v>150</v>
      </c>
      <c r="G1358" s="12" t="s">
        <v>845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595</v>
      </c>
      <c r="D1359" s="13">
        <v>2.39</v>
      </c>
      <c r="E1359" s="14" t="s">
        <v>45</v>
      </c>
      <c r="F1359" s="12">
        <v>400</v>
      </c>
      <c r="G1359" s="12" t="s">
        <v>845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763</v>
      </c>
      <c r="D1360" s="13">
        <v>3.49</v>
      </c>
      <c r="E1360" s="14" t="s">
        <v>45</v>
      </c>
      <c r="F1360" s="12">
        <v>100</v>
      </c>
      <c r="G1360" s="12" t="s">
        <v>845</v>
      </c>
      <c r="H1360" s="12" t="s">
        <v>560</v>
      </c>
    </row>
    <row r="1361" spans="1:8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845</v>
      </c>
      <c r="H1361" s="12" t="s">
        <v>156</v>
      </c>
    </row>
    <row r="1362" spans="1:8" x14ac:dyDescent="0.3">
      <c r="A1362" s="2">
        <v>45698</v>
      </c>
      <c r="B1362" s="14" t="s">
        <v>0</v>
      </c>
      <c r="C1362" s="12" t="s">
        <v>441</v>
      </c>
      <c r="D1362" s="13">
        <v>2.38</v>
      </c>
      <c r="E1362" s="14" t="s">
        <v>45</v>
      </c>
      <c r="F1362" s="12">
        <v>200</v>
      </c>
      <c r="G1362" s="12" t="s">
        <v>845</v>
      </c>
      <c r="H1362" s="12" t="s">
        <v>59</v>
      </c>
    </row>
    <row r="1363" spans="1:8" x14ac:dyDescent="0.3">
      <c r="A1363" s="2">
        <v>45698</v>
      </c>
      <c r="B1363" s="14" t="s">
        <v>0</v>
      </c>
      <c r="C1363" s="12" t="s">
        <v>764</v>
      </c>
      <c r="D1363" s="13">
        <v>12.49</v>
      </c>
      <c r="E1363" s="14" t="s">
        <v>45</v>
      </c>
      <c r="F1363" s="12">
        <v>450</v>
      </c>
      <c r="G1363" s="12" t="s">
        <v>845</v>
      </c>
      <c r="H1363" s="12" t="s">
        <v>765</v>
      </c>
    </row>
    <row r="1364" spans="1:8" x14ac:dyDescent="0.3">
      <c r="A1364" s="2">
        <v>45698</v>
      </c>
      <c r="B1364" s="14" t="s">
        <v>0</v>
      </c>
      <c r="C1364" s="12" t="s">
        <v>766</v>
      </c>
      <c r="D1364" s="13">
        <v>13.99</v>
      </c>
      <c r="E1364" s="14" t="s">
        <v>2</v>
      </c>
      <c r="F1364" s="12">
        <v>20</v>
      </c>
      <c r="G1364" s="12" t="s">
        <v>845</v>
      </c>
      <c r="H1364" s="12" t="s">
        <v>43</v>
      </c>
    </row>
    <row r="1365" spans="1:8" x14ac:dyDescent="0.3">
      <c r="A1365" s="2">
        <v>45698</v>
      </c>
      <c r="B1365" s="14" t="s">
        <v>135</v>
      </c>
      <c r="C1365" s="12" t="s">
        <v>767</v>
      </c>
      <c r="D1365" s="13">
        <v>4</v>
      </c>
      <c r="E1365" s="14" t="s">
        <v>2</v>
      </c>
      <c r="F1365" s="12">
        <v>2</v>
      </c>
      <c r="G1365" s="12" t="s">
        <v>846</v>
      </c>
      <c r="H1365" s="12" t="s">
        <v>768</v>
      </c>
    </row>
    <row r="1366" spans="1:8" x14ac:dyDescent="0.3">
      <c r="A1366" s="2">
        <v>45699</v>
      </c>
      <c r="B1366" s="14" t="s">
        <v>0</v>
      </c>
      <c r="C1366" s="12" t="s">
        <v>769</v>
      </c>
      <c r="D1366" s="13">
        <v>6.79</v>
      </c>
      <c r="E1366" s="14" t="s">
        <v>37</v>
      </c>
      <c r="F1366" s="12">
        <v>1000</v>
      </c>
      <c r="G1366" s="12" t="s">
        <v>840</v>
      </c>
      <c r="H1366" s="12" t="s">
        <v>111</v>
      </c>
    </row>
    <row r="1367" spans="1:8" x14ac:dyDescent="0.3">
      <c r="A1367" s="2">
        <v>45699</v>
      </c>
      <c r="B1367" s="14" t="s">
        <v>311</v>
      </c>
      <c r="C1367" s="12" t="s">
        <v>770</v>
      </c>
      <c r="D1367" s="13">
        <v>13</v>
      </c>
      <c r="E1367" s="14" t="s">
        <v>2</v>
      </c>
      <c r="F1367" s="12">
        <v>1</v>
      </c>
      <c r="G1367" s="12" t="s">
        <v>848</v>
      </c>
      <c r="H1367" s="12" t="s">
        <v>313</v>
      </c>
    </row>
    <row r="1368" spans="1:8" x14ac:dyDescent="0.3">
      <c r="A1368" s="2">
        <v>45700</v>
      </c>
      <c r="B1368" s="14" t="s">
        <v>135</v>
      </c>
      <c r="C1368" s="12" t="s">
        <v>771</v>
      </c>
      <c r="D1368" s="13">
        <v>1.6</v>
      </c>
      <c r="E1368" s="14" t="s">
        <v>2</v>
      </c>
      <c r="F1368" s="12">
        <v>1</v>
      </c>
      <c r="G1368" s="12" t="s">
        <v>846</v>
      </c>
      <c r="H1368" s="12" t="s">
        <v>136</v>
      </c>
    </row>
    <row r="1369" spans="1:8" x14ac:dyDescent="0.3">
      <c r="A1369" s="2">
        <v>45700</v>
      </c>
      <c r="B1369" s="14" t="s">
        <v>4</v>
      </c>
      <c r="C1369" s="12" t="s">
        <v>772</v>
      </c>
      <c r="D1369" s="13">
        <v>8.92</v>
      </c>
      <c r="E1369" s="14" t="s">
        <v>2</v>
      </c>
      <c r="F1369" s="12">
        <v>1</v>
      </c>
      <c r="G1369" s="12" t="s">
        <v>846</v>
      </c>
      <c r="H1369" s="12" t="s">
        <v>223</v>
      </c>
    </row>
    <row r="1370" spans="1:8" x14ac:dyDescent="0.3">
      <c r="A1370" s="2">
        <v>45700</v>
      </c>
      <c r="B1370" s="14" t="s">
        <v>0</v>
      </c>
      <c r="C1370" s="12" t="s">
        <v>773</v>
      </c>
      <c r="D1370" s="13">
        <v>9.98</v>
      </c>
      <c r="E1370" s="14" t="s">
        <v>37</v>
      </c>
      <c r="F1370" s="12">
        <v>1500</v>
      </c>
      <c r="G1370" s="12" t="s">
        <v>840</v>
      </c>
      <c r="H1370" s="12" t="s">
        <v>774</v>
      </c>
    </row>
    <row r="1371" spans="1:8" x14ac:dyDescent="0.3">
      <c r="A1371" s="2">
        <v>45701</v>
      </c>
      <c r="B1371" s="14" t="s">
        <v>775</v>
      </c>
      <c r="C1371" s="12" t="s">
        <v>776</v>
      </c>
      <c r="D1371" s="13">
        <v>15.74</v>
      </c>
      <c r="E1371" s="14" t="s">
        <v>2</v>
      </c>
      <c r="F1371" s="12">
        <v>1</v>
      </c>
      <c r="G1371" s="12" t="s">
        <v>849</v>
      </c>
      <c r="H1371" s="12" t="s">
        <v>777</v>
      </c>
    </row>
    <row r="1372" spans="1:8" x14ac:dyDescent="0.3">
      <c r="A1372" s="2">
        <v>45701</v>
      </c>
      <c r="B1372" s="14" t="s">
        <v>135</v>
      </c>
      <c r="C1372" s="12" t="s">
        <v>752</v>
      </c>
      <c r="D1372" s="13">
        <v>3.2</v>
      </c>
      <c r="E1372" s="14" t="s">
        <v>2</v>
      </c>
      <c r="F1372" s="12">
        <v>2</v>
      </c>
      <c r="G1372" s="12" t="s">
        <v>846</v>
      </c>
      <c r="H1372" s="12" t="s">
        <v>136</v>
      </c>
    </row>
    <row r="1373" spans="1:8" x14ac:dyDescent="0.3">
      <c r="A1373" s="2">
        <v>45702</v>
      </c>
      <c r="B1373" s="14" t="s">
        <v>778</v>
      </c>
      <c r="C1373" s="12" t="s">
        <v>779</v>
      </c>
      <c r="D1373" s="13">
        <v>5.49</v>
      </c>
      <c r="E1373" s="14" t="s">
        <v>37</v>
      </c>
      <c r="F1373" s="12">
        <v>1000</v>
      </c>
      <c r="G1373" s="12" t="s">
        <v>840</v>
      </c>
      <c r="H1373" s="12" t="s">
        <v>111</v>
      </c>
    </row>
    <row r="1374" spans="1:8" x14ac:dyDescent="0.3">
      <c r="A1374" s="2">
        <v>45702</v>
      </c>
      <c r="B1374" s="14" t="s">
        <v>778</v>
      </c>
      <c r="C1374" s="12" t="s">
        <v>780</v>
      </c>
      <c r="D1374" s="13">
        <v>3.99</v>
      </c>
      <c r="E1374" s="14" t="s">
        <v>45</v>
      </c>
      <c r="F1374" s="12">
        <v>60</v>
      </c>
      <c r="G1374" s="12" t="s">
        <v>845</v>
      </c>
      <c r="H1374" s="12" t="s">
        <v>250</v>
      </c>
    </row>
    <row r="1375" spans="1:8" x14ac:dyDescent="0.3">
      <c r="A1375" s="2">
        <v>45703</v>
      </c>
      <c r="B1375" s="14" t="s">
        <v>4</v>
      </c>
      <c r="C1375" s="12" t="s">
        <v>781</v>
      </c>
      <c r="D1375" s="13">
        <v>8.33</v>
      </c>
      <c r="E1375" s="14" t="s">
        <v>2</v>
      </c>
      <c r="F1375" s="12">
        <v>1</v>
      </c>
      <c r="G1375" s="12" t="s">
        <v>846</v>
      </c>
      <c r="H1375" s="12" t="s">
        <v>223</v>
      </c>
    </row>
    <row r="1376" spans="1:8" x14ac:dyDescent="0.3">
      <c r="A1376" s="2">
        <v>45703</v>
      </c>
      <c r="B1376" s="14" t="s">
        <v>782</v>
      </c>
      <c r="C1376" s="12" t="s">
        <v>783</v>
      </c>
      <c r="D1376" s="13">
        <v>14.49</v>
      </c>
      <c r="E1376" s="14" t="s">
        <v>37</v>
      </c>
      <c r="F1376" s="12">
        <v>1000</v>
      </c>
      <c r="G1376" s="12" t="s">
        <v>839</v>
      </c>
      <c r="H1376" s="12" t="s">
        <v>784</v>
      </c>
    </row>
    <row r="1377" spans="1:8" x14ac:dyDescent="0.3">
      <c r="A1377" s="2">
        <v>45703</v>
      </c>
      <c r="B1377" s="14" t="s">
        <v>135</v>
      </c>
      <c r="C1377" s="12" t="s">
        <v>752</v>
      </c>
      <c r="D1377" s="13">
        <v>4.8</v>
      </c>
      <c r="E1377" s="14" t="s">
        <v>2</v>
      </c>
      <c r="F1377" s="12">
        <v>3</v>
      </c>
      <c r="G1377" s="12" t="s">
        <v>846</v>
      </c>
      <c r="H1377" s="12" t="s">
        <v>136</v>
      </c>
    </row>
    <row r="1378" spans="1:8" x14ac:dyDescent="0.3">
      <c r="A1378" s="2">
        <v>45704</v>
      </c>
      <c r="B1378" s="14" t="s">
        <v>785</v>
      </c>
      <c r="C1378" s="12" t="s">
        <v>786</v>
      </c>
      <c r="D1378" s="13">
        <v>10</v>
      </c>
      <c r="E1378" s="14" t="s">
        <v>2</v>
      </c>
      <c r="F1378" s="12">
        <v>1</v>
      </c>
      <c r="G1378" s="12" t="s">
        <v>844</v>
      </c>
      <c r="H1378" s="12" t="s">
        <v>787</v>
      </c>
    </row>
    <row r="1379" spans="1:8" x14ac:dyDescent="0.3">
      <c r="A1379" s="2">
        <v>45705</v>
      </c>
      <c r="B1379" s="14" t="s">
        <v>788</v>
      </c>
      <c r="C1379" s="12" t="s">
        <v>789</v>
      </c>
      <c r="D1379" s="13">
        <v>2.5</v>
      </c>
      <c r="E1379" s="14" t="s">
        <v>2</v>
      </c>
      <c r="F1379" s="12">
        <v>1</v>
      </c>
      <c r="G1379" s="12" t="s">
        <v>837</v>
      </c>
      <c r="H1379" s="12" t="s">
        <v>789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839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845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845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790</v>
      </c>
      <c r="D1383" s="13">
        <v>4.99</v>
      </c>
      <c r="E1383" s="14" t="s">
        <v>45</v>
      </c>
      <c r="F1383" s="12">
        <v>1000</v>
      </c>
      <c r="G1383" s="12" t="s">
        <v>845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845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845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791</v>
      </c>
      <c r="D1386" s="13">
        <v>6.19</v>
      </c>
      <c r="E1386" s="14" t="s">
        <v>45</v>
      </c>
      <c r="F1386" s="12">
        <v>270</v>
      </c>
      <c r="G1386" s="12" t="s">
        <v>845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792</v>
      </c>
      <c r="D1387" s="13">
        <v>44.99</v>
      </c>
      <c r="E1387" s="14" t="s">
        <v>2</v>
      </c>
      <c r="F1387" s="12">
        <v>1</v>
      </c>
      <c r="G1387" s="12" t="s">
        <v>823</v>
      </c>
      <c r="H1387" s="12" t="s">
        <v>792</v>
      </c>
    </row>
    <row r="1388" spans="1:8" x14ac:dyDescent="0.3">
      <c r="A1388" s="2">
        <v>45707</v>
      </c>
      <c r="B1388" s="14" t="s">
        <v>0</v>
      </c>
      <c r="C1388" s="12" t="s">
        <v>793</v>
      </c>
      <c r="D1388" s="13">
        <v>6.99</v>
      </c>
      <c r="E1388" s="14" t="s">
        <v>2</v>
      </c>
      <c r="F1388" s="12">
        <v>4</v>
      </c>
      <c r="G1388" s="12" t="s">
        <v>842</v>
      </c>
      <c r="H1388" s="12" t="s">
        <v>794</v>
      </c>
    </row>
    <row r="1389" spans="1:8" x14ac:dyDescent="0.3">
      <c r="A1389" s="2">
        <v>45708</v>
      </c>
      <c r="B1389" s="14" t="s">
        <v>795</v>
      </c>
      <c r="C1389" s="12" t="s">
        <v>796</v>
      </c>
      <c r="D1389" s="13">
        <v>5.99</v>
      </c>
      <c r="E1389" s="14" t="s">
        <v>45</v>
      </c>
      <c r="F1389" s="12">
        <v>300</v>
      </c>
      <c r="G1389" s="12" t="s">
        <v>845</v>
      </c>
      <c r="H1389" s="12" t="s">
        <v>342</v>
      </c>
    </row>
    <row r="1390" spans="1:8" x14ac:dyDescent="0.3">
      <c r="A1390" s="2">
        <v>45708</v>
      </c>
      <c r="B1390" s="14" t="s">
        <v>795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840</v>
      </c>
      <c r="H1390" s="12" t="s">
        <v>111</v>
      </c>
    </row>
    <row r="1391" spans="1:8" x14ac:dyDescent="0.3">
      <c r="A1391" s="2">
        <v>45708</v>
      </c>
      <c r="B1391" s="14" t="s">
        <v>795</v>
      </c>
      <c r="C1391" s="12" t="s">
        <v>797</v>
      </c>
      <c r="D1391" s="13">
        <v>0.99</v>
      </c>
      <c r="E1391" s="14" t="s">
        <v>37</v>
      </c>
      <c r="F1391" s="12">
        <v>1500</v>
      </c>
      <c r="G1391" s="12" t="s">
        <v>840</v>
      </c>
      <c r="H1391" s="12" t="s">
        <v>41</v>
      </c>
    </row>
    <row r="1392" spans="1:8" x14ac:dyDescent="0.3">
      <c r="A1392" s="2">
        <v>45708</v>
      </c>
      <c r="B1392" s="14" t="s">
        <v>795</v>
      </c>
      <c r="C1392" s="12" t="s">
        <v>798</v>
      </c>
      <c r="D1392" s="13">
        <v>3.99</v>
      </c>
      <c r="E1392" s="14" t="s">
        <v>45</v>
      </c>
      <c r="F1392" s="12">
        <v>110</v>
      </c>
      <c r="G1392" s="12" t="s">
        <v>845</v>
      </c>
      <c r="H1392" s="12" t="s">
        <v>799</v>
      </c>
    </row>
    <row r="1393" spans="1:8" x14ac:dyDescent="0.3">
      <c r="A1393" s="2">
        <v>45708</v>
      </c>
      <c r="B1393" s="14" t="s">
        <v>800</v>
      </c>
      <c r="C1393" s="12" t="s">
        <v>801</v>
      </c>
      <c r="D1393" s="13">
        <v>44</v>
      </c>
      <c r="E1393" s="14" t="s">
        <v>2</v>
      </c>
      <c r="F1393" s="12">
        <v>1</v>
      </c>
      <c r="G1393" s="12" t="s">
        <v>848</v>
      </c>
      <c r="H1393" s="12" t="s">
        <v>77</v>
      </c>
    </row>
    <row r="1394" spans="1:8" x14ac:dyDescent="0.3">
      <c r="A1394" s="5">
        <v>45708</v>
      </c>
      <c r="B1394" s="16" t="s">
        <v>800</v>
      </c>
      <c r="C1394" s="17" t="s">
        <v>802</v>
      </c>
      <c r="D1394" s="18">
        <v>2.5</v>
      </c>
      <c r="E1394" s="16" t="s">
        <v>2</v>
      </c>
      <c r="F1394" s="17">
        <v>1</v>
      </c>
      <c r="G1394" s="17" t="s">
        <v>848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852</v>
      </c>
      <c r="D1395" s="18">
        <v>11.99</v>
      </c>
      <c r="E1395" s="16" t="s">
        <v>37</v>
      </c>
      <c r="F1395" s="17">
        <v>75</v>
      </c>
      <c r="G1395" s="17" t="s">
        <v>839</v>
      </c>
      <c r="H1395" s="17" t="s">
        <v>609</v>
      </c>
    </row>
    <row r="1396" spans="1:8" x14ac:dyDescent="0.3">
      <c r="A1396" s="5">
        <v>45709</v>
      </c>
      <c r="B1396" s="16" t="s">
        <v>861</v>
      </c>
      <c r="C1396" s="17" t="s">
        <v>863</v>
      </c>
      <c r="D1396" s="18">
        <v>26</v>
      </c>
      <c r="E1396" s="16" t="s">
        <v>2</v>
      </c>
      <c r="F1396" s="17">
        <v>1</v>
      </c>
      <c r="G1396" s="17" t="s">
        <v>842</v>
      </c>
      <c r="H1396" s="17" t="s">
        <v>862</v>
      </c>
    </row>
    <row r="1397" spans="1:8" x14ac:dyDescent="0.3">
      <c r="A1397" s="5">
        <v>45711</v>
      </c>
      <c r="B1397" s="16" t="s">
        <v>621</v>
      </c>
      <c r="C1397" s="17" t="s">
        <v>857</v>
      </c>
      <c r="D1397" s="18">
        <v>16.989999999999998</v>
      </c>
      <c r="E1397" s="16" t="s">
        <v>2</v>
      </c>
      <c r="F1397" s="17">
        <v>1</v>
      </c>
      <c r="G1397" s="17" t="s">
        <v>844</v>
      </c>
      <c r="H1397" s="17" t="s">
        <v>860</v>
      </c>
    </row>
    <row r="1398" spans="1:8" x14ac:dyDescent="0.3">
      <c r="A1398" s="5">
        <v>45711</v>
      </c>
      <c r="B1398" s="16" t="s">
        <v>621</v>
      </c>
      <c r="C1398" s="17" t="s">
        <v>858</v>
      </c>
      <c r="D1398" s="18">
        <v>3.08</v>
      </c>
      <c r="E1398" s="16" t="s">
        <v>2</v>
      </c>
      <c r="F1398" s="17">
        <v>1</v>
      </c>
      <c r="G1398" s="17" t="s">
        <v>836</v>
      </c>
      <c r="H1398" s="17" t="s">
        <v>859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50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50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  <row r="248" spans="1:1" x14ac:dyDescent="0.3">
      <c r="A248" t="str">
        <v>Gas/benzyna</v>
      </c>
    </row>
    <row r="249" spans="1:1" x14ac:dyDescent="0.3">
      <c r="A249" t="str">
        <v>Książka</v>
      </c>
    </row>
    <row r="250" spans="1:1" x14ac:dyDescent="0.3">
      <c r="A250" t="str">
        <v xml:space="preserve">Dostawa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2025-02-24T15:08:07Z</dcterms:modified>
</cp:coreProperties>
</file>