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2" i="1"/>
  <c r="O2" i="1"/>
  <c r="N2" i="1"/>
</calcChain>
</file>

<file path=xl/sharedStrings.xml><?xml version="1.0" encoding="utf-8"?>
<sst xmlns="http://schemas.openxmlformats.org/spreadsheetml/2006/main" count="13" uniqueCount="13">
  <si>
    <t>a</t>
  </si>
  <si>
    <t>b</t>
  </si>
  <si>
    <t>weigth</t>
  </si>
  <si>
    <t>bone density</t>
  </si>
  <si>
    <t>activity</t>
  </si>
  <si>
    <t>A(W) error</t>
  </si>
  <si>
    <t>MAIN error</t>
  </si>
  <si>
    <t>a1</t>
  </si>
  <si>
    <t>a2</t>
  </si>
  <si>
    <t>years</t>
  </si>
  <si>
    <t>A-&gt;Y</t>
  </si>
  <si>
    <t>W, A, Y -&gt; D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</si>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</sst>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1" fillId="2" borderId="1" xfId="1"/>
    <xf numFmtId="0" fontId="2" fillId="3" borderId="2" xfId="2"/>
    <xf numFmtId="0" fontId="3" fillId="0" borderId="0" xfId="3"/>
  </cellXfs>
  <cellStyles count="4">
    <cellStyle name="Explanatory Text" xfId="3" builtinId="53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81"/>
  <sheetViews>
    <sheetView tabSelected="1" workbookViewId="0">
      <selection activeCell="M8" sqref="M8"/>
    </sheetView>
  </sheetViews>
  <sheetFormatPr defaultRowHeight="14.5" x14ac:dyDescent="0.35"/>
  <cols>
    <col min="6" max="6" width="11.81640625" customWidth="1"/>
    <col min="8" max="8" width="10.7265625" style="4" customWidth="1"/>
    <col min="17" max="17" width="4.36328125" customWidth="1"/>
    <col min="18" max="18" width="4.6328125" bestFit="1" customWidth="1"/>
  </cols>
  <sheetData>
    <row r="1" spans="3:16" x14ac:dyDescent="0.35">
      <c r="C1" s="2" t="s">
        <v>4</v>
      </c>
      <c r="D1" s="2" t="s">
        <v>2</v>
      </c>
      <c r="E1" s="2" t="s">
        <v>9</v>
      </c>
      <c r="F1" s="3" t="s">
        <v>3</v>
      </c>
      <c r="H1" s="4" t="s">
        <v>5</v>
      </c>
      <c r="I1" t="s">
        <v>6</v>
      </c>
      <c r="N1" t="s">
        <v>0</v>
      </c>
      <c r="O1" t="s">
        <v>1</v>
      </c>
    </row>
    <row r="2" spans="3:16" x14ac:dyDescent="0.35">
      <c r="C2" s="1">
        <f>$N$2*E2+$O$2+0.1*H2</f>
        <v>25.400000000000002</v>
      </c>
      <c r="D2">
        <v>117</v>
      </c>
      <c r="E2">
        <v>34</v>
      </c>
      <c r="F2" s="1">
        <f>$N$6*C2+$O$6*D2+$P$6*E2+1*I2</f>
        <v>121.36000000000001</v>
      </c>
      <c r="H2" s="4">
        <v>4</v>
      </c>
      <c r="I2">
        <v>9</v>
      </c>
      <c r="M2" t="s">
        <v>10</v>
      </c>
      <c r="N2">
        <f>1/1.2</f>
        <v>0.83333333333333337</v>
      </c>
      <c r="O2">
        <f>-4/1.2</f>
        <v>-3.3333333333333335</v>
      </c>
    </row>
    <row r="3" spans="3:16" x14ac:dyDescent="0.35">
      <c r="C3" s="1">
        <f t="shared" ref="C3:C66" si="0">$N$2*E3+$O$2+0.1*H3</f>
        <v>12.333333333333334</v>
      </c>
      <c r="D3">
        <v>102</v>
      </c>
      <c r="E3">
        <v>20</v>
      </c>
      <c r="F3" s="1">
        <f t="shared" ref="F3:F66" si="1">$N$6*C3+$O$6*D3+$P$6*E3+1*I3</f>
        <v>97.2</v>
      </c>
      <c r="H3" s="4">
        <v>-10</v>
      </c>
      <c r="I3">
        <v>3</v>
      </c>
    </row>
    <row r="4" spans="3:16" x14ac:dyDescent="0.35">
      <c r="C4" s="1">
        <f t="shared" si="0"/>
        <v>51.533333333333339</v>
      </c>
      <c r="D4">
        <v>119</v>
      </c>
      <c r="E4">
        <v>65</v>
      </c>
      <c r="F4" s="1">
        <f t="shared" si="1"/>
        <v>123.28</v>
      </c>
      <c r="H4" s="4">
        <v>7</v>
      </c>
      <c r="I4">
        <v>-6</v>
      </c>
    </row>
    <row r="5" spans="3:16" x14ac:dyDescent="0.35">
      <c r="C5" s="1">
        <f t="shared" si="0"/>
        <v>29.133333333333336</v>
      </c>
      <c r="D5">
        <v>69</v>
      </c>
      <c r="E5">
        <v>38</v>
      </c>
      <c r="F5" s="1">
        <f t="shared" si="1"/>
        <v>83.72</v>
      </c>
      <c r="H5" s="4">
        <v>8</v>
      </c>
      <c r="I5">
        <v>8</v>
      </c>
      <c r="N5" t="s">
        <v>7</v>
      </c>
      <c r="O5" t="s">
        <v>8</v>
      </c>
      <c r="P5" t="s">
        <v>12</v>
      </c>
    </row>
    <row r="6" spans="3:16" x14ac:dyDescent="0.35">
      <c r="C6" s="1">
        <f t="shared" si="0"/>
        <v>31.866666666666667</v>
      </c>
      <c r="D6">
        <v>111</v>
      </c>
      <c r="E6">
        <v>42</v>
      </c>
      <c r="F6" s="1">
        <f t="shared" si="1"/>
        <v>106.68</v>
      </c>
      <c r="H6" s="4">
        <v>2</v>
      </c>
      <c r="I6">
        <v>-5</v>
      </c>
      <c r="M6" t="s">
        <v>11</v>
      </c>
      <c r="N6">
        <v>-0.6</v>
      </c>
      <c r="O6">
        <v>0.8</v>
      </c>
      <c r="P6">
        <v>1</v>
      </c>
    </row>
    <row r="7" spans="3:16" x14ac:dyDescent="0.35">
      <c r="C7" s="1">
        <f t="shared" si="0"/>
        <v>38.666666666666664</v>
      </c>
      <c r="D7">
        <v>112</v>
      </c>
      <c r="E7">
        <v>51</v>
      </c>
      <c r="F7" s="1">
        <f t="shared" si="1"/>
        <v>122.4</v>
      </c>
      <c r="H7" s="4">
        <v>-5</v>
      </c>
      <c r="I7">
        <v>5</v>
      </c>
    </row>
    <row r="8" spans="3:16" x14ac:dyDescent="0.35">
      <c r="C8" s="1">
        <f t="shared" si="0"/>
        <v>29.400000000000002</v>
      </c>
      <c r="D8">
        <v>97</v>
      </c>
      <c r="E8">
        <v>40</v>
      </c>
      <c r="F8" s="1">
        <f t="shared" si="1"/>
        <v>107.96000000000001</v>
      </c>
      <c r="H8" s="4">
        <v>-6</v>
      </c>
      <c r="I8">
        <v>8</v>
      </c>
    </row>
    <row r="9" spans="3:16" x14ac:dyDescent="0.35">
      <c r="C9" s="1">
        <f t="shared" si="0"/>
        <v>26.733333333333334</v>
      </c>
      <c r="D9">
        <v>115</v>
      </c>
      <c r="E9">
        <v>35</v>
      </c>
      <c r="F9" s="1">
        <f t="shared" si="1"/>
        <v>103.96000000000001</v>
      </c>
      <c r="H9" s="4">
        <v>9</v>
      </c>
      <c r="I9">
        <v>-7</v>
      </c>
    </row>
    <row r="10" spans="3:16" x14ac:dyDescent="0.35">
      <c r="C10" s="1">
        <f t="shared" si="0"/>
        <v>47.466666666666661</v>
      </c>
      <c r="D10">
        <v>103</v>
      </c>
      <c r="E10">
        <v>60</v>
      </c>
      <c r="F10" s="1">
        <f t="shared" si="1"/>
        <v>107.92000000000002</v>
      </c>
      <c r="H10" s="4">
        <v>8</v>
      </c>
      <c r="I10">
        <v>-6</v>
      </c>
    </row>
    <row r="11" spans="3:16" x14ac:dyDescent="0.35">
      <c r="C11" s="1">
        <f t="shared" si="0"/>
        <v>44.7</v>
      </c>
      <c r="D11">
        <v>61</v>
      </c>
      <c r="E11">
        <v>58</v>
      </c>
      <c r="F11" s="1">
        <f t="shared" si="1"/>
        <v>82.98</v>
      </c>
      <c r="H11" s="4">
        <v>-3</v>
      </c>
      <c r="I11">
        <v>3</v>
      </c>
    </row>
    <row r="12" spans="3:16" x14ac:dyDescent="0.35">
      <c r="C12" s="1">
        <f t="shared" si="0"/>
        <v>45.233333333333334</v>
      </c>
      <c r="D12">
        <v>71</v>
      </c>
      <c r="E12">
        <v>59</v>
      </c>
      <c r="F12" s="1">
        <f t="shared" si="1"/>
        <v>83.66</v>
      </c>
      <c r="H12" s="4">
        <v>-6</v>
      </c>
      <c r="I12">
        <v>-5</v>
      </c>
    </row>
    <row r="13" spans="3:16" x14ac:dyDescent="0.35">
      <c r="C13" s="1">
        <f t="shared" si="0"/>
        <v>14.466666666666667</v>
      </c>
      <c r="D13">
        <v>88</v>
      </c>
      <c r="E13">
        <v>21</v>
      </c>
      <c r="F13" s="1">
        <f t="shared" si="1"/>
        <v>80.72</v>
      </c>
      <c r="H13" s="4">
        <v>3</v>
      </c>
      <c r="I13">
        <v>-2</v>
      </c>
    </row>
    <row r="14" spans="3:16" x14ac:dyDescent="0.35">
      <c r="C14" s="1">
        <f t="shared" si="0"/>
        <v>30.100000000000005</v>
      </c>
      <c r="D14">
        <v>76</v>
      </c>
      <c r="E14">
        <v>40</v>
      </c>
      <c r="F14" s="1">
        <f t="shared" si="1"/>
        <v>77.740000000000009</v>
      </c>
      <c r="H14" s="4">
        <v>1</v>
      </c>
      <c r="I14">
        <v>-5</v>
      </c>
    </row>
    <row r="15" spans="3:16" x14ac:dyDescent="0.35">
      <c r="C15" s="1">
        <f t="shared" si="0"/>
        <v>33.833333333333336</v>
      </c>
      <c r="D15">
        <v>107</v>
      </c>
      <c r="E15">
        <v>44</v>
      </c>
      <c r="F15" s="1">
        <f t="shared" si="1"/>
        <v>100.30000000000001</v>
      </c>
      <c r="H15" s="4">
        <v>5</v>
      </c>
      <c r="I15">
        <v>-9</v>
      </c>
    </row>
    <row r="16" spans="3:16" x14ac:dyDescent="0.35">
      <c r="C16" s="1">
        <f t="shared" si="0"/>
        <v>17.566666666666666</v>
      </c>
      <c r="D16">
        <v>76</v>
      </c>
      <c r="E16">
        <v>24</v>
      </c>
      <c r="F16" s="1">
        <f t="shared" si="1"/>
        <v>70.260000000000005</v>
      </c>
      <c r="H16" s="4">
        <v>9</v>
      </c>
      <c r="I16">
        <v>-4</v>
      </c>
    </row>
    <row r="17" spans="3:9" x14ac:dyDescent="0.35">
      <c r="C17" s="1">
        <f t="shared" si="0"/>
        <v>40.166666666666664</v>
      </c>
      <c r="D17">
        <v>95</v>
      </c>
      <c r="E17">
        <v>51</v>
      </c>
      <c r="F17" s="1">
        <f t="shared" si="1"/>
        <v>96.9</v>
      </c>
      <c r="H17" s="4">
        <v>10</v>
      </c>
      <c r="I17">
        <v>-6</v>
      </c>
    </row>
    <row r="18" spans="3:9" x14ac:dyDescent="0.35">
      <c r="C18" s="1">
        <f t="shared" si="0"/>
        <v>41.333333333333336</v>
      </c>
      <c r="D18">
        <v>71</v>
      </c>
      <c r="E18">
        <v>53</v>
      </c>
      <c r="F18" s="1">
        <f t="shared" si="1"/>
        <v>86</v>
      </c>
      <c r="H18" s="4">
        <v>5</v>
      </c>
      <c r="I18">
        <v>1</v>
      </c>
    </row>
    <row r="19" spans="3:9" x14ac:dyDescent="0.35">
      <c r="C19" s="1">
        <f t="shared" si="0"/>
        <v>36.333333333333336</v>
      </c>
      <c r="D19">
        <v>71</v>
      </c>
      <c r="E19">
        <v>47</v>
      </c>
      <c r="F19" s="1">
        <f t="shared" si="1"/>
        <v>75</v>
      </c>
      <c r="H19" s="4">
        <v>5</v>
      </c>
      <c r="I19">
        <v>-7</v>
      </c>
    </row>
    <row r="20" spans="3:9" x14ac:dyDescent="0.35">
      <c r="C20" s="1">
        <f t="shared" si="0"/>
        <v>16.700000000000003</v>
      </c>
      <c r="D20">
        <v>100</v>
      </c>
      <c r="E20">
        <v>25</v>
      </c>
      <c r="F20" s="1">
        <f t="shared" si="1"/>
        <v>87.98</v>
      </c>
      <c r="H20" s="4">
        <v>-8</v>
      </c>
      <c r="I20">
        <v>-7</v>
      </c>
    </row>
    <row r="21" spans="3:9" x14ac:dyDescent="0.35">
      <c r="C21" s="1">
        <f t="shared" si="0"/>
        <v>31.966666666666669</v>
      </c>
      <c r="D21">
        <v>104</v>
      </c>
      <c r="E21">
        <v>42</v>
      </c>
      <c r="F21" s="1">
        <f t="shared" si="1"/>
        <v>100.02000000000001</v>
      </c>
      <c r="H21" s="4">
        <v>3</v>
      </c>
      <c r="I21">
        <v>-6</v>
      </c>
    </row>
    <row r="22" spans="3:9" x14ac:dyDescent="0.35">
      <c r="C22" s="1">
        <f t="shared" si="0"/>
        <v>23.866666666666667</v>
      </c>
      <c r="D22">
        <v>97</v>
      </c>
      <c r="E22">
        <v>33</v>
      </c>
      <c r="F22" s="1">
        <f t="shared" si="1"/>
        <v>102.28</v>
      </c>
      <c r="H22" s="4">
        <v>-3</v>
      </c>
      <c r="I22">
        <v>6</v>
      </c>
    </row>
    <row r="23" spans="3:9" x14ac:dyDescent="0.35">
      <c r="C23" s="1">
        <f t="shared" si="0"/>
        <v>45.066666666666663</v>
      </c>
      <c r="D23">
        <v>65</v>
      </c>
      <c r="E23">
        <v>57</v>
      </c>
      <c r="F23" s="1">
        <f t="shared" si="1"/>
        <v>91.960000000000008</v>
      </c>
      <c r="H23" s="4">
        <v>9</v>
      </c>
      <c r="I23">
        <v>10</v>
      </c>
    </row>
    <row r="24" spans="3:9" x14ac:dyDescent="0.35">
      <c r="C24" s="1">
        <f t="shared" si="0"/>
        <v>26.433333333333337</v>
      </c>
      <c r="D24">
        <v>103</v>
      </c>
      <c r="E24">
        <v>35</v>
      </c>
      <c r="F24" s="1">
        <f t="shared" si="1"/>
        <v>106.54</v>
      </c>
      <c r="H24" s="4">
        <v>6</v>
      </c>
      <c r="I24">
        <v>5</v>
      </c>
    </row>
    <row r="25" spans="3:9" x14ac:dyDescent="0.35">
      <c r="C25" s="1">
        <f t="shared" si="0"/>
        <v>45.7</v>
      </c>
      <c r="D25">
        <v>89</v>
      </c>
      <c r="E25">
        <v>58</v>
      </c>
      <c r="F25" s="1">
        <f t="shared" si="1"/>
        <v>94.78</v>
      </c>
      <c r="H25" s="4">
        <v>7</v>
      </c>
      <c r="I25">
        <v>-7</v>
      </c>
    </row>
    <row r="26" spans="3:9" x14ac:dyDescent="0.35">
      <c r="C26" s="1">
        <f t="shared" si="0"/>
        <v>35.233333333333334</v>
      </c>
      <c r="D26">
        <v>91</v>
      </c>
      <c r="E26">
        <v>47</v>
      </c>
      <c r="F26" s="1">
        <f t="shared" si="1"/>
        <v>92.66</v>
      </c>
      <c r="H26" s="4">
        <v>-6</v>
      </c>
      <c r="I26">
        <v>-6</v>
      </c>
    </row>
    <row r="27" spans="3:9" x14ac:dyDescent="0.35">
      <c r="C27" s="1">
        <f t="shared" si="0"/>
        <v>45.166666666666664</v>
      </c>
      <c r="D27">
        <v>100</v>
      </c>
      <c r="E27">
        <v>57</v>
      </c>
      <c r="F27" s="1">
        <f t="shared" si="1"/>
        <v>105.9</v>
      </c>
      <c r="H27" s="4">
        <v>10</v>
      </c>
      <c r="I27">
        <v>-4</v>
      </c>
    </row>
    <row r="28" spans="3:9" x14ac:dyDescent="0.35">
      <c r="C28" s="1">
        <f t="shared" si="0"/>
        <v>41.366666666666667</v>
      </c>
      <c r="D28">
        <v>116</v>
      </c>
      <c r="E28">
        <v>54</v>
      </c>
      <c r="F28" s="1">
        <f t="shared" si="1"/>
        <v>124.98000000000002</v>
      </c>
      <c r="H28" s="4">
        <v>-3</v>
      </c>
      <c r="I28">
        <v>3</v>
      </c>
    </row>
    <row r="29" spans="3:9" x14ac:dyDescent="0.35">
      <c r="C29" s="1">
        <f t="shared" si="0"/>
        <v>36.833333333333336</v>
      </c>
      <c r="D29">
        <v>110</v>
      </c>
      <c r="E29">
        <v>47</v>
      </c>
      <c r="F29" s="1">
        <f t="shared" si="1"/>
        <v>119.9</v>
      </c>
      <c r="H29" s="4">
        <v>10</v>
      </c>
      <c r="I29">
        <v>7</v>
      </c>
    </row>
    <row r="30" spans="3:9" x14ac:dyDescent="0.35">
      <c r="C30" s="1">
        <f t="shared" si="0"/>
        <v>47.066666666666663</v>
      </c>
      <c r="D30">
        <v>82</v>
      </c>
      <c r="E30">
        <v>60</v>
      </c>
      <c r="F30" s="1">
        <f t="shared" si="1"/>
        <v>94.360000000000014</v>
      </c>
      <c r="H30" s="4">
        <v>4</v>
      </c>
      <c r="I30">
        <v>-3</v>
      </c>
    </row>
    <row r="31" spans="3:9" x14ac:dyDescent="0.35">
      <c r="C31" s="1">
        <f t="shared" si="0"/>
        <v>23.933333333333337</v>
      </c>
      <c r="D31">
        <v>76</v>
      </c>
      <c r="E31">
        <v>32</v>
      </c>
      <c r="F31" s="1">
        <f t="shared" si="1"/>
        <v>76.44</v>
      </c>
      <c r="H31" s="4">
        <v>6</v>
      </c>
      <c r="I31">
        <v>-2</v>
      </c>
    </row>
    <row r="32" spans="3:9" x14ac:dyDescent="0.35">
      <c r="C32" s="1">
        <f t="shared" si="0"/>
        <v>19.266666666666669</v>
      </c>
      <c r="D32">
        <v>100</v>
      </c>
      <c r="E32">
        <v>27</v>
      </c>
      <c r="F32" s="1">
        <f t="shared" si="1"/>
        <v>86.44</v>
      </c>
      <c r="H32" s="4">
        <v>1</v>
      </c>
      <c r="I32">
        <v>-9</v>
      </c>
    </row>
    <row r="33" spans="3:9" x14ac:dyDescent="0.35">
      <c r="C33" s="1">
        <f t="shared" si="0"/>
        <v>14.400000000000002</v>
      </c>
      <c r="D33">
        <v>74</v>
      </c>
      <c r="E33">
        <v>22</v>
      </c>
      <c r="F33" s="1">
        <f t="shared" si="1"/>
        <v>80.56</v>
      </c>
      <c r="H33" s="4">
        <v>-6</v>
      </c>
      <c r="I33">
        <v>8</v>
      </c>
    </row>
    <row r="34" spans="3:9" x14ac:dyDescent="0.35">
      <c r="C34" s="1">
        <f t="shared" si="0"/>
        <v>32.933333333333337</v>
      </c>
      <c r="D34">
        <v>115</v>
      </c>
      <c r="E34">
        <v>44</v>
      </c>
      <c r="F34" s="1">
        <f t="shared" si="1"/>
        <v>125.24</v>
      </c>
      <c r="H34" s="4">
        <v>-4</v>
      </c>
      <c r="I34">
        <v>9</v>
      </c>
    </row>
    <row r="35" spans="3:9" x14ac:dyDescent="0.35">
      <c r="C35" s="1">
        <f t="shared" si="0"/>
        <v>35.166666666666664</v>
      </c>
      <c r="D35">
        <v>61</v>
      </c>
      <c r="E35">
        <v>45</v>
      </c>
      <c r="F35" s="1">
        <f t="shared" si="1"/>
        <v>79.7</v>
      </c>
      <c r="H35" s="4">
        <v>10</v>
      </c>
      <c r="I35">
        <v>7</v>
      </c>
    </row>
    <row r="36" spans="3:9" x14ac:dyDescent="0.35">
      <c r="C36" s="1">
        <f t="shared" si="0"/>
        <v>41.533333333333339</v>
      </c>
      <c r="D36">
        <v>87</v>
      </c>
      <c r="E36">
        <v>53</v>
      </c>
      <c r="F36" s="1">
        <f t="shared" si="1"/>
        <v>97.68</v>
      </c>
      <c r="H36" s="4">
        <v>7</v>
      </c>
      <c r="I36">
        <v>0</v>
      </c>
    </row>
    <row r="37" spans="3:9" x14ac:dyDescent="0.35">
      <c r="C37" s="1">
        <f t="shared" si="0"/>
        <v>44.966666666666661</v>
      </c>
      <c r="D37">
        <v>117</v>
      </c>
      <c r="E37">
        <v>57</v>
      </c>
      <c r="F37" s="1">
        <f t="shared" si="1"/>
        <v>117.62</v>
      </c>
      <c r="H37" s="4">
        <v>8</v>
      </c>
      <c r="I37">
        <v>-6</v>
      </c>
    </row>
    <row r="38" spans="3:9" x14ac:dyDescent="0.35">
      <c r="C38" s="1">
        <f t="shared" si="0"/>
        <v>49.6</v>
      </c>
      <c r="D38">
        <v>92</v>
      </c>
      <c r="E38">
        <v>64</v>
      </c>
      <c r="F38" s="1">
        <f t="shared" si="1"/>
        <v>99.84</v>
      </c>
      <c r="H38" s="4">
        <v>-4</v>
      </c>
      <c r="I38">
        <v>-8</v>
      </c>
    </row>
    <row r="39" spans="3:9" x14ac:dyDescent="0.35">
      <c r="C39" s="1">
        <f t="shared" si="0"/>
        <v>28.366666666666667</v>
      </c>
      <c r="D39">
        <v>120</v>
      </c>
      <c r="E39">
        <v>39</v>
      </c>
      <c r="F39" s="1">
        <f t="shared" si="1"/>
        <v>108.98</v>
      </c>
      <c r="H39" s="4">
        <v>-8</v>
      </c>
      <c r="I39">
        <v>-9</v>
      </c>
    </row>
    <row r="40" spans="3:9" x14ac:dyDescent="0.35">
      <c r="C40" s="1">
        <f t="shared" si="0"/>
        <v>36.266666666666666</v>
      </c>
      <c r="D40">
        <v>99</v>
      </c>
      <c r="E40">
        <v>48</v>
      </c>
      <c r="F40" s="1">
        <f t="shared" si="1"/>
        <v>95.44</v>
      </c>
      <c r="H40" s="4">
        <v>-4</v>
      </c>
      <c r="I40">
        <v>-10</v>
      </c>
    </row>
    <row r="41" spans="3:9" x14ac:dyDescent="0.35">
      <c r="C41" s="1">
        <f t="shared" si="0"/>
        <v>48.533333333333339</v>
      </c>
      <c r="D41">
        <v>69</v>
      </c>
      <c r="E41">
        <v>62</v>
      </c>
      <c r="F41" s="1">
        <f t="shared" si="1"/>
        <v>79.08</v>
      </c>
      <c r="H41" s="4">
        <v>2</v>
      </c>
      <c r="I41">
        <v>-9</v>
      </c>
    </row>
    <row r="42" spans="3:9" x14ac:dyDescent="0.35">
      <c r="C42" s="1">
        <f t="shared" si="0"/>
        <v>18.833333333333336</v>
      </c>
      <c r="D42">
        <v>68</v>
      </c>
      <c r="E42">
        <v>26</v>
      </c>
      <c r="F42" s="1">
        <f t="shared" si="1"/>
        <v>69.100000000000009</v>
      </c>
      <c r="H42" s="4">
        <v>5</v>
      </c>
      <c r="I42">
        <v>0</v>
      </c>
    </row>
    <row r="43" spans="3:9" x14ac:dyDescent="0.35">
      <c r="C43" s="1">
        <f t="shared" si="0"/>
        <v>48.733333333333334</v>
      </c>
      <c r="D43">
        <v>94</v>
      </c>
      <c r="E43">
        <v>62</v>
      </c>
      <c r="F43" s="1">
        <f t="shared" si="1"/>
        <v>113.96000000000001</v>
      </c>
      <c r="H43" s="4">
        <v>4</v>
      </c>
      <c r="I43">
        <v>6</v>
      </c>
    </row>
    <row r="44" spans="3:9" x14ac:dyDescent="0.35">
      <c r="C44" s="1">
        <f t="shared" si="0"/>
        <v>23.866666666666667</v>
      </c>
      <c r="D44">
        <v>114</v>
      </c>
      <c r="E44">
        <v>33</v>
      </c>
      <c r="F44" s="1">
        <f t="shared" si="1"/>
        <v>100.88</v>
      </c>
      <c r="H44" s="4">
        <v>-3</v>
      </c>
      <c r="I44">
        <v>-9</v>
      </c>
    </row>
    <row r="45" spans="3:9" x14ac:dyDescent="0.35">
      <c r="C45" s="1">
        <f t="shared" si="0"/>
        <v>26.233333333333334</v>
      </c>
      <c r="D45">
        <v>96</v>
      </c>
      <c r="E45">
        <v>35</v>
      </c>
      <c r="F45" s="1">
        <f t="shared" si="1"/>
        <v>103.06</v>
      </c>
      <c r="H45" s="4">
        <v>4</v>
      </c>
      <c r="I45">
        <v>7</v>
      </c>
    </row>
    <row r="46" spans="3:9" x14ac:dyDescent="0.35">
      <c r="C46" s="1">
        <f t="shared" si="0"/>
        <v>25.866666666666667</v>
      </c>
      <c r="D46">
        <v>115</v>
      </c>
      <c r="E46">
        <v>36</v>
      </c>
      <c r="F46" s="1">
        <f t="shared" si="1"/>
        <v>107.48</v>
      </c>
      <c r="H46" s="4">
        <v>-8</v>
      </c>
      <c r="I46">
        <v>-5</v>
      </c>
    </row>
    <row r="47" spans="3:9" x14ac:dyDescent="0.35">
      <c r="C47" s="1">
        <f t="shared" si="0"/>
        <v>46.133333333333333</v>
      </c>
      <c r="D47">
        <v>68</v>
      </c>
      <c r="E47">
        <v>59</v>
      </c>
      <c r="F47" s="1">
        <f t="shared" si="1"/>
        <v>90.72</v>
      </c>
      <c r="H47" s="4">
        <v>3</v>
      </c>
      <c r="I47">
        <v>5</v>
      </c>
    </row>
    <row r="48" spans="3:9" x14ac:dyDescent="0.35">
      <c r="C48" s="1">
        <f t="shared" si="0"/>
        <v>25.033333333333335</v>
      </c>
      <c r="D48">
        <v>80</v>
      </c>
      <c r="E48">
        <v>35</v>
      </c>
      <c r="F48" s="1">
        <f t="shared" si="1"/>
        <v>87.98</v>
      </c>
      <c r="H48" s="4">
        <v>-8</v>
      </c>
      <c r="I48">
        <v>4</v>
      </c>
    </row>
    <row r="49" spans="3:9" x14ac:dyDescent="0.35">
      <c r="C49" s="1">
        <f t="shared" si="0"/>
        <v>40.533333333333339</v>
      </c>
      <c r="D49">
        <v>82</v>
      </c>
      <c r="E49">
        <v>53</v>
      </c>
      <c r="F49" s="1">
        <f t="shared" si="1"/>
        <v>95.28</v>
      </c>
      <c r="H49" s="4">
        <v>-3</v>
      </c>
      <c r="I49">
        <v>1</v>
      </c>
    </row>
    <row r="50" spans="3:9" x14ac:dyDescent="0.35">
      <c r="C50" s="1">
        <f t="shared" si="0"/>
        <v>48.733333333333334</v>
      </c>
      <c r="D50">
        <v>95</v>
      </c>
      <c r="E50">
        <v>62</v>
      </c>
      <c r="F50" s="1">
        <f t="shared" si="1"/>
        <v>100.76</v>
      </c>
      <c r="H50" s="4">
        <v>4</v>
      </c>
      <c r="I50">
        <v>-8</v>
      </c>
    </row>
    <row r="51" spans="3:9" x14ac:dyDescent="0.35">
      <c r="C51" s="1">
        <f t="shared" si="0"/>
        <v>35.066666666666663</v>
      </c>
      <c r="D51">
        <v>67</v>
      </c>
      <c r="E51">
        <v>45</v>
      </c>
      <c r="F51" s="1">
        <f t="shared" si="1"/>
        <v>70.56</v>
      </c>
      <c r="H51" s="4">
        <v>9</v>
      </c>
      <c r="I51">
        <v>-7</v>
      </c>
    </row>
    <row r="52" spans="3:9" x14ac:dyDescent="0.35">
      <c r="C52" s="1">
        <f t="shared" si="0"/>
        <v>32.1</v>
      </c>
      <c r="D52">
        <v>71</v>
      </c>
      <c r="E52">
        <v>43</v>
      </c>
      <c r="F52" s="1">
        <f t="shared" si="1"/>
        <v>87.54</v>
      </c>
      <c r="H52" s="4">
        <v>-4</v>
      </c>
      <c r="I52">
        <v>7</v>
      </c>
    </row>
    <row r="53" spans="3:9" x14ac:dyDescent="0.35">
      <c r="C53" s="1">
        <f t="shared" si="0"/>
        <v>32.466666666666669</v>
      </c>
      <c r="D53">
        <v>84</v>
      </c>
      <c r="E53">
        <v>42</v>
      </c>
      <c r="F53" s="1">
        <f t="shared" si="1"/>
        <v>93.72</v>
      </c>
      <c r="H53" s="4">
        <v>8</v>
      </c>
      <c r="I53">
        <v>4</v>
      </c>
    </row>
    <row r="54" spans="3:9" x14ac:dyDescent="0.35">
      <c r="C54" s="1">
        <f t="shared" si="0"/>
        <v>22.166666666666668</v>
      </c>
      <c r="D54">
        <v>104</v>
      </c>
      <c r="E54">
        <v>30</v>
      </c>
      <c r="F54" s="1">
        <f t="shared" si="1"/>
        <v>89.9</v>
      </c>
      <c r="H54" s="4">
        <v>5</v>
      </c>
      <c r="I54">
        <v>-10</v>
      </c>
    </row>
    <row r="55" spans="3:9" x14ac:dyDescent="0.35">
      <c r="C55" s="1">
        <f t="shared" si="0"/>
        <v>42</v>
      </c>
      <c r="D55">
        <v>117</v>
      </c>
      <c r="E55">
        <v>55</v>
      </c>
      <c r="F55" s="1">
        <f t="shared" si="1"/>
        <v>117.4</v>
      </c>
      <c r="H55" s="4">
        <v>-5</v>
      </c>
      <c r="I55">
        <v>-6</v>
      </c>
    </row>
    <row r="56" spans="3:9" x14ac:dyDescent="0.35">
      <c r="C56" s="1">
        <f t="shared" si="0"/>
        <v>27.266666666666669</v>
      </c>
      <c r="D56">
        <v>69</v>
      </c>
      <c r="E56">
        <v>36</v>
      </c>
      <c r="F56" s="1">
        <f t="shared" si="1"/>
        <v>65.84</v>
      </c>
      <c r="H56" s="4">
        <v>6</v>
      </c>
      <c r="I56">
        <v>-9</v>
      </c>
    </row>
    <row r="57" spans="3:9" x14ac:dyDescent="0.35">
      <c r="C57" s="1">
        <f t="shared" si="0"/>
        <v>44.833333333333336</v>
      </c>
      <c r="D57">
        <v>66</v>
      </c>
      <c r="E57">
        <v>59</v>
      </c>
      <c r="F57" s="1">
        <f t="shared" si="1"/>
        <v>89.9</v>
      </c>
      <c r="H57" s="4">
        <v>-10</v>
      </c>
      <c r="I57">
        <v>5</v>
      </c>
    </row>
    <row r="58" spans="3:9" x14ac:dyDescent="0.35">
      <c r="C58" s="1">
        <f t="shared" si="0"/>
        <v>29.366666666666667</v>
      </c>
      <c r="D58">
        <v>116</v>
      </c>
      <c r="E58">
        <v>39</v>
      </c>
      <c r="F58" s="1">
        <f t="shared" si="1"/>
        <v>119.18</v>
      </c>
      <c r="H58" s="4">
        <v>2</v>
      </c>
      <c r="I58">
        <v>5</v>
      </c>
    </row>
    <row r="59" spans="3:9" x14ac:dyDescent="0.35">
      <c r="C59" s="1">
        <f t="shared" si="0"/>
        <v>19.966666666666669</v>
      </c>
      <c r="D59">
        <v>108</v>
      </c>
      <c r="E59">
        <v>27</v>
      </c>
      <c r="F59" s="1">
        <f t="shared" si="1"/>
        <v>102.42</v>
      </c>
      <c r="H59" s="4">
        <v>8</v>
      </c>
      <c r="I59">
        <v>1</v>
      </c>
    </row>
    <row r="60" spans="3:9" x14ac:dyDescent="0.35">
      <c r="C60" s="1">
        <f t="shared" si="0"/>
        <v>28.966666666666669</v>
      </c>
      <c r="D60">
        <v>116</v>
      </c>
      <c r="E60">
        <v>39</v>
      </c>
      <c r="F60" s="1">
        <f t="shared" si="1"/>
        <v>118.42000000000002</v>
      </c>
      <c r="H60" s="4">
        <v>-2</v>
      </c>
      <c r="I60">
        <v>4</v>
      </c>
    </row>
    <row r="61" spans="3:9" x14ac:dyDescent="0.35">
      <c r="C61" s="1">
        <f t="shared" si="0"/>
        <v>20.300000000000004</v>
      </c>
      <c r="D61">
        <v>120</v>
      </c>
      <c r="E61">
        <v>28</v>
      </c>
      <c r="F61" s="1">
        <f t="shared" si="1"/>
        <v>119.82</v>
      </c>
      <c r="H61" s="4">
        <v>3</v>
      </c>
      <c r="I61">
        <v>8</v>
      </c>
    </row>
    <row r="62" spans="3:9" x14ac:dyDescent="0.35">
      <c r="C62" s="1">
        <f t="shared" si="0"/>
        <v>49.166666666666664</v>
      </c>
      <c r="D62">
        <v>113</v>
      </c>
      <c r="E62">
        <v>63</v>
      </c>
      <c r="F62" s="1">
        <f t="shared" si="1"/>
        <v>119.9</v>
      </c>
      <c r="H62" s="4">
        <v>0</v>
      </c>
      <c r="I62">
        <v>-4</v>
      </c>
    </row>
    <row r="63" spans="3:9" x14ac:dyDescent="0.35">
      <c r="C63" s="1">
        <f t="shared" si="0"/>
        <v>23.766666666666669</v>
      </c>
      <c r="D63">
        <v>103</v>
      </c>
      <c r="E63">
        <v>33</v>
      </c>
      <c r="F63" s="1">
        <f t="shared" si="1"/>
        <v>106.14</v>
      </c>
      <c r="H63" s="4">
        <v>-4</v>
      </c>
      <c r="I63">
        <v>5</v>
      </c>
    </row>
    <row r="64" spans="3:9" x14ac:dyDescent="0.35">
      <c r="C64" s="1">
        <f t="shared" si="0"/>
        <v>16.600000000000005</v>
      </c>
      <c r="D64">
        <v>108</v>
      </c>
      <c r="E64">
        <v>25</v>
      </c>
      <c r="F64" s="1">
        <f t="shared" si="1"/>
        <v>95.44</v>
      </c>
      <c r="H64" s="4">
        <v>-9</v>
      </c>
      <c r="I64">
        <v>-6</v>
      </c>
    </row>
    <row r="65" spans="3:9" x14ac:dyDescent="0.35">
      <c r="C65" s="1">
        <f t="shared" si="0"/>
        <v>30.200000000000003</v>
      </c>
      <c r="D65">
        <v>78</v>
      </c>
      <c r="E65">
        <v>40</v>
      </c>
      <c r="F65" s="1">
        <f t="shared" si="1"/>
        <v>86.28</v>
      </c>
      <c r="H65" s="4">
        <v>2</v>
      </c>
      <c r="I65">
        <v>2</v>
      </c>
    </row>
    <row r="66" spans="3:9" x14ac:dyDescent="0.35">
      <c r="C66" s="1">
        <f t="shared" si="0"/>
        <v>11.966666666666667</v>
      </c>
      <c r="D66">
        <v>68</v>
      </c>
      <c r="E66">
        <v>18</v>
      </c>
      <c r="F66" s="1">
        <f t="shared" si="1"/>
        <v>56.22</v>
      </c>
      <c r="H66" s="4">
        <v>3</v>
      </c>
      <c r="I66">
        <v>-9</v>
      </c>
    </row>
    <row r="67" spans="3:9" x14ac:dyDescent="0.35">
      <c r="C67" s="1">
        <f t="shared" ref="C67:C81" si="2">$N$2*E67+$O$2+0.1*H67</f>
        <v>47.333333333333336</v>
      </c>
      <c r="D67">
        <v>77</v>
      </c>
      <c r="E67">
        <v>62</v>
      </c>
      <c r="F67" s="1">
        <f t="shared" ref="F67:F81" si="3">$N$6*C67+$O$6*D67+$P$6*E67+1*I67</f>
        <v>94.2</v>
      </c>
      <c r="H67" s="4">
        <v>-10</v>
      </c>
      <c r="I67">
        <v>-1</v>
      </c>
    </row>
    <row r="68" spans="3:9" x14ac:dyDescent="0.35">
      <c r="C68" s="1">
        <f t="shared" si="2"/>
        <v>17.366666666666667</v>
      </c>
      <c r="D68">
        <v>95</v>
      </c>
      <c r="E68">
        <v>24</v>
      </c>
      <c r="F68" s="1">
        <f t="shared" si="3"/>
        <v>84.58</v>
      </c>
      <c r="H68" s="4">
        <v>7</v>
      </c>
      <c r="I68">
        <v>-5</v>
      </c>
    </row>
    <row r="69" spans="3:9" x14ac:dyDescent="0.35">
      <c r="C69" s="1">
        <f t="shared" si="2"/>
        <v>39.333333333333336</v>
      </c>
      <c r="D69">
        <v>104</v>
      </c>
      <c r="E69">
        <v>50</v>
      </c>
      <c r="F69" s="1">
        <f t="shared" si="3"/>
        <v>109.6</v>
      </c>
      <c r="H69" s="4">
        <v>10</v>
      </c>
      <c r="I69">
        <v>0</v>
      </c>
    </row>
    <row r="70" spans="3:9" x14ac:dyDescent="0.35">
      <c r="C70" s="1">
        <f t="shared" si="2"/>
        <v>25.866666666666667</v>
      </c>
      <c r="D70">
        <v>64</v>
      </c>
      <c r="E70">
        <v>36</v>
      </c>
      <c r="F70" s="1">
        <f t="shared" si="3"/>
        <v>78.680000000000007</v>
      </c>
      <c r="H70" s="4">
        <v>-8</v>
      </c>
      <c r="I70">
        <v>7</v>
      </c>
    </row>
    <row r="71" spans="3:9" x14ac:dyDescent="0.35">
      <c r="C71" s="1">
        <f t="shared" si="2"/>
        <v>23.200000000000003</v>
      </c>
      <c r="D71">
        <v>61</v>
      </c>
      <c r="E71">
        <v>31</v>
      </c>
      <c r="F71" s="1">
        <f t="shared" si="3"/>
        <v>67.88</v>
      </c>
      <c r="H71" s="4">
        <v>7</v>
      </c>
      <c r="I71">
        <v>2</v>
      </c>
    </row>
    <row r="72" spans="3:9" x14ac:dyDescent="0.35">
      <c r="C72" s="1">
        <f t="shared" si="2"/>
        <v>47.566666666666663</v>
      </c>
      <c r="D72">
        <v>115</v>
      </c>
      <c r="E72">
        <v>60</v>
      </c>
      <c r="F72" s="1">
        <f t="shared" si="3"/>
        <v>132.46</v>
      </c>
      <c r="H72" s="4">
        <v>9</v>
      </c>
      <c r="I72">
        <v>9</v>
      </c>
    </row>
    <row r="73" spans="3:9" x14ac:dyDescent="0.35">
      <c r="C73" s="1">
        <f t="shared" si="2"/>
        <v>44.6</v>
      </c>
      <c r="D73">
        <v>120</v>
      </c>
      <c r="E73">
        <v>58</v>
      </c>
      <c r="F73" s="1">
        <f t="shared" si="3"/>
        <v>118.24</v>
      </c>
      <c r="H73" s="4">
        <v>-4</v>
      </c>
      <c r="I73">
        <v>-9</v>
      </c>
    </row>
    <row r="74" spans="3:9" x14ac:dyDescent="0.35">
      <c r="C74" s="1">
        <f t="shared" si="2"/>
        <v>23.233333333333334</v>
      </c>
      <c r="D74">
        <v>76</v>
      </c>
      <c r="E74">
        <v>32</v>
      </c>
      <c r="F74" s="1">
        <f t="shared" si="3"/>
        <v>76.860000000000014</v>
      </c>
      <c r="H74" s="4">
        <v>-1</v>
      </c>
      <c r="I74">
        <v>-2</v>
      </c>
    </row>
    <row r="75" spans="3:9" x14ac:dyDescent="0.35">
      <c r="C75" s="1">
        <f t="shared" si="2"/>
        <v>43.433333333333337</v>
      </c>
      <c r="D75">
        <v>100</v>
      </c>
      <c r="E75">
        <v>56</v>
      </c>
      <c r="F75" s="1">
        <f t="shared" si="3"/>
        <v>109.94</v>
      </c>
      <c r="H75" s="4">
        <v>1</v>
      </c>
      <c r="I75">
        <v>0</v>
      </c>
    </row>
    <row r="76" spans="3:9" x14ac:dyDescent="0.35">
      <c r="C76" s="1">
        <f t="shared" si="2"/>
        <v>26.266666666666669</v>
      </c>
      <c r="D76">
        <v>60</v>
      </c>
      <c r="E76">
        <v>36</v>
      </c>
      <c r="F76" s="1">
        <f t="shared" si="3"/>
        <v>72.239999999999995</v>
      </c>
      <c r="H76" s="4">
        <v>-4</v>
      </c>
      <c r="I76">
        <v>4</v>
      </c>
    </row>
    <row r="77" spans="3:9" x14ac:dyDescent="0.35">
      <c r="C77" s="1">
        <f t="shared" si="2"/>
        <v>29.133333333333336</v>
      </c>
      <c r="D77">
        <v>90</v>
      </c>
      <c r="E77">
        <v>38</v>
      </c>
      <c r="F77" s="1">
        <f t="shared" si="3"/>
        <v>100.52</v>
      </c>
      <c r="H77" s="4">
        <v>8</v>
      </c>
      <c r="I77">
        <v>8</v>
      </c>
    </row>
    <row r="78" spans="3:9" x14ac:dyDescent="0.35">
      <c r="C78" s="1">
        <f t="shared" si="2"/>
        <v>46.233333333333334</v>
      </c>
      <c r="D78">
        <v>115</v>
      </c>
      <c r="E78">
        <v>59</v>
      </c>
      <c r="F78" s="1">
        <f t="shared" si="3"/>
        <v>133.26</v>
      </c>
      <c r="H78" s="4">
        <v>4</v>
      </c>
      <c r="I78">
        <v>10</v>
      </c>
    </row>
    <row r="79" spans="3:9" x14ac:dyDescent="0.35">
      <c r="C79" s="1">
        <f t="shared" si="2"/>
        <v>40.5</v>
      </c>
      <c r="D79">
        <v>73</v>
      </c>
      <c r="E79">
        <v>52</v>
      </c>
      <c r="F79" s="1">
        <f t="shared" si="3"/>
        <v>84.100000000000009</v>
      </c>
      <c r="H79" s="4">
        <v>5</v>
      </c>
      <c r="I79">
        <v>-2</v>
      </c>
    </row>
    <row r="80" spans="3:9" x14ac:dyDescent="0.35">
      <c r="C80" s="1">
        <f t="shared" si="2"/>
        <v>37.066666666666663</v>
      </c>
      <c r="D80">
        <v>73</v>
      </c>
      <c r="E80">
        <v>48</v>
      </c>
      <c r="F80" s="1">
        <f t="shared" si="3"/>
        <v>86.160000000000011</v>
      </c>
      <c r="H80" s="4">
        <v>4</v>
      </c>
      <c r="I80">
        <v>2</v>
      </c>
    </row>
    <row r="81" spans="3:9" x14ac:dyDescent="0.35">
      <c r="C81" s="1">
        <f t="shared" si="2"/>
        <v>34.833333333333336</v>
      </c>
      <c r="D81">
        <v>114</v>
      </c>
      <c r="E81">
        <v>47</v>
      </c>
      <c r="F81" s="1">
        <f t="shared" si="3"/>
        <v>112.3</v>
      </c>
      <c r="H81" s="4">
        <v>-10</v>
      </c>
      <c r="I81">
        <v>-5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2020-05-22T14:42:38Z</dcterms:modified>
</cp:coreProperties>
</file>