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cz\AppData\Roaming\Microsoft\Windows\Network Shortcuts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F13" i="1"/>
  <c r="F14" i="1"/>
  <c r="E13" i="1" l="1"/>
  <c r="E11" i="1"/>
  <c r="F11" i="1" s="1"/>
  <c r="E10" i="1"/>
  <c r="F7" i="1"/>
  <c r="F10" i="1"/>
  <c r="E8" i="1"/>
  <c r="F8" i="1" s="1"/>
  <c r="E6" i="1"/>
  <c r="F6" i="1"/>
  <c r="F5" i="1"/>
  <c r="E9" i="1"/>
  <c r="F9" i="1" s="1"/>
  <c r="F15" i="1" l="1"/>
  <c r="F16" i="1"/>
</calcChain>
</file>

<file path=xl/sharedStrings.xml><?xml version="1.0" encoding="utf-8"?>
<sst xmlns="http://schemas.openxmlformats.org/spreadsheetml/2006/main" count="29" uniqueCount="28">
  <si>
    <t>LP.</t>
  </si>
  <si>
    <t>Link</t>
  </si>
  <si>
    <t>Przedmiot</t>
  </si>
  <si>
    <t>Cena</t>
  </si>
  <si>
    <t>Sztuk</t>
  </si>
  <si>
    <r>
      <t>Rezystor R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470 </t>
    </r>
    <r>
      <rPr>
        <sz val="11"/>
        <color theme="1"/>
        <rFont val="Calibri"/>
        <family val="2"/>
      </rPr>
      <t>Ω</t>
    </r>
  </si>
  <si>
    <r>
      <t>Rezystor R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1 M</t>
    </r>
    <r>
      <rPr>
        <sz val="11"/>
        <color theme="1"/>
        <rFont val="Calibri"/>
        <family val="2"/>
      </rPr>
      <t>Ω</t>
    </r>
  </si>
  <si>
    <t>Średnia cena za szt.</t>
  </si>
  <si>
    <t>https://www.aprovi.pl/produkt/rezystor-weglowy-6m8-1w-%C2%B15/</t>
  </si>
  <si>
    <r>
      <t>Rezystor 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6.8 M</t>
    </r>
    <r>
      <rPr>
        <sz val="11"/>
        <color theme="1"/>
        <rFont val="Calibri"/>
        <family val="2"/>
      </rPr>
      <t>Ω</t>
    </r>
  </si>
  <si>
    <t>Dioda LED</t>
  </si>
  <si>
    <t>Timer 555 CMOS</t>
  </si>
  <si>
    <t>https://botland.com.pl/pl/zestawy-rezystorow/1039-zestaw-rezystorow-cf-tht-14w-opisany-1000szt.html</t>
  </si>
  <si>
    <t>Kondensator 100 nF</t>
  </si>
  <si>
    <t>https://botland.com.pl/pl/zestawy-kondensatorow/2146-zestaw-kondensatorow-ceramicznych-tht-100szt.html</t>
  </si>
  <si>
    <t>Zworka</t>
  </si>
  <si>
    <t>https://botland.com.pl/pl/zworki/556-zworka-jumper-10szt.html</t>
  </si>
  <si>
    <t>https://botland.com.pl/pl/diody-led/4741-zestaw-diod-led-5mm-16szt.html</t>
  </si>
  <si>
    <t>Wtyk goldpin</t>
  </si>
  <si>
    <t>https://botland.com.pl/pl/gniazda-szpilkowe-goldpin/192-wtyk-goldpin-1x40-prosty-raster-254mm.html</t>
  </si>
  <si>
    <t>Wykonanie PCB</t>
  </si>
  <si>
    <t>https://www.prototypy.com/sites_pcbplugins/pcborder/58</t>
  </si>
  <si>
    <t>https://kamami.pl/timery/19669-icm555.html</t>
  </si>
  <si>
    <t>SUMA</t>
  </si>
  <si>
    <t>SUMA bez PCB</t>
  </si>
  <si>
    <t>Tabela z kosztem elementów wykorzystanych do budowy Ekomigacza</t>
  </si>
  <si>
    <t>Gniazdo USB typu A</t>
  </si>
  <si>
    <t>https://botland.com.pl/pl/zlacza-usb/1329-gniazdo-usb-typu-a-zenskie-tht.html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</si>
</sst>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zł-415]_-;\-* #,##0.00\ [$zł-415]_-;_-* &quot;-&quot;??\ [$zł-415]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right"/>
    </xf>
    <xf numFmtId="0" fontId="3" fillId="0" borderId="1" xfId="1" applyBorder="1" applyAlignment="1">
      <alignment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ototypy.com/sites_pcbplugins/pcborder/58" TargetMode="External"/><Relationship Id="rId3" Type="http://schemas.openxmlformats.org/officeDocument/2006/relationships/hyperlink" Target="https://botland.com.pl/pl/diody-led/4741-zestaw-diod-led-5mm-16szt.html" TargetMode="External"/><Relationship Id="rId7" Type="http://schemas.openxmlformats.org/officeDocument/2006/relationships/hyperlink" Target="https://botland.com.pl/pl/gniazda-szpilkowe-goldpin/192-wtyk-goldpin-1x40-prosty-raster-254mm.html" TargetMode="External"/><Relationship Id="rId2" Type="http://schemas.openxmlformats.org/officeDocument/2006/relationships/hyperlink" Target="https://botland.com.pl/pl/zestawy-rezystorow/1039-zestaw-rezystorow-cf-tht-14w-opisany-1000szt.html" TargetMode="External"/><Relationship Id="rId1" Type="http://schemas.openxmlformats.org/officeDocument/2006/relationships/hyperlink" Target="https://botland.com.pl/pl/zestawy-rezystorow/1039-zestaw-rezystorow-cf-tht-14w-opisany-1000szt.html" TargetMode="External"/><Relationship Id="rId6" Type="http://schemas.openxmlformats.org/officeDocument/2006/relationships/hyperlink" Target="https://botland.com.pl/pl/zworki/556-zworka-jumper-10szt.html" TargetMode="External"/><Relationship Id="rId5" Type="http://schemas.openxmlformats.org/officeDocument/2006/relationships/hyperlink" Target="https://botland.com.pl/pl/zestawy-kondensatorow/2146-zestaw-kondensatorow-ceramicznych-tht-100szt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provi.pl/produkt/rezystor-weglowy-6m8-1w-%C2%B15/" TargetMode="External"/><Relationship Id="rId9" Type="http://schemas.openxmlformats.org/officeDocument/2006/relationships/hyperlink" Target="https://kamami.pl/timery/19669-icm55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tabSelected="1" workbookViewId="0">
      <selection activeCell="G18" sqref="G18"/>
    </sheetView>
  </sheetViews>
  <sheetFormatPr defaultRowHeight="15" x14ac:dyDescent="0.25"/>
  <cols>
    <col min="2" max="2" width="4.140625" customWidth="1"/>
    <col min="3" max="3" width="18.7109375" customWidth="1"/>
    <col min="4" max="4" width="5.85546875" customWidth="1"/>
    <col min="5" max="5" width="18.28515625" style="1" customWidth="1"/>
    <col min="6" max="6" width="9.28515625" style="1" customWidth="1"/>
    <col min="7" max="7" width="67.42578125" customWidth="1"/>
  </cols>
  <sheetData>
    <row r="2" spans="2:7" x14ac:dyDescent="0.25">
      <c r="B2" s="6" t="s">
        <v>25</v>
      </c>
      <c r="C2" s="6"/>
      <c r="D2" s="6"/>
      <c r="E2" s="6"/>
      <c r="F2" s="6"/>
      <c r="G2" s="6"/>
    </row>
    <row r="4" spans="2:7" x14ac:dyDescent="0.25">
      <c r="B4" s="2" t="s">
        <v>0</v>
      </c>
      <c r="C4" s="2" t="s">
        <v>2</v>
      </c>
      <c r="D4" s="2" t="s">
        <v>4</v>
      </c>
      <c r="E4" s="3" t="s">
        <v>7</v>
      </c>
      <c r="F4" s="3" t="s">
        <v>3</v>
      </c>
      <c r="G4" s="2" t="s">
        <v>1</v>
      </c>
    </row>
    <row r="5" spans="2:7" ht="34.5" customHeight="1" x14ac:dyDescent="0.25">
      <c r="B5" s="4">
        <v>1</v>
      </c>
      <c r="C5" s="2" t="s">
        <v>11</v>
      </c>
      <c r="D5" s="2">
        <v>1</v>
      </c>
      <c r="E5" s="3">
        <v>2.8</v>
      </c>
      <c r="F5" s="3">
        <f t="shared" ref="F5:F14" si="0">D5*E5</f>
        <v>2.8</v>
      </c>
      <c r="G5" s="5" t="s">
        <v>22</v>
      </c>
    </row>
    <row r="6" spans="2:7" ht="34.5" customHeight="1" x14ac:dyDescent="0.35">
      <c r="B6" s="4">
        <v>2</v>
      </c>
      <c r="C6" s="2" t="s">
        <v>6</v>
      </c>
      <c r="D6" s="2">
        <v>1</v>
      </c>
      <c r="E6" s="3">
        <f>16.9/1000</f>
        <v>1.6899999999999998E-2</v>
      </c>
      <c r="F6" s="3">
        <f t="shared" si="0"/>
        <v>1.6899999999999998E-2</v>
      </c>
      <c r="G6" s="5" t="s">
        <v>12</v>
      </c>
    </row>
    <row r="7" spans="2:7" ht="34.5" customHeight="1" x14ac:dyDescent="0.35">
      <c r="B7" s="4">
        <v>3</v>
      </c>
      <c r="C7" s="2" t="s">
        <v>9</v>
      </c>
      <c r="D7" s="2">
        <v>1</v>
      </c>
      <c r="E7" s="3">
        <v>0.2</v>
      </c>
      <c r="F7" s="3">
        <f t="shared" si="0"/>
        <v>0.2</v>
      </c>
      <c r="G7" s="5" t="s">
        <v>8</v>
      </c>
    </row>
    <row r="8" spans="2:7" ht="34.5" customHeight="1" x14ac:dyDescent="0.35">
      <c r="B8" s="4">
        <v>4</v>
      </c>
      <c r="C8" s="2" t="s">
        <v>5</v>
      </c>
      <c r="D8" s="2">
        <v>1</v>
      </c>
      <c r="E8" s="3">
        <f>16.9/1000</f>
        <v>1.6899999999999998E-2</v>
      </c>
      <c r="F8" s="3">
        <f t="shared" si="0"/>
        <v>1.6899999999999998E-2</v>
      </c>
      <c r="G8" s="5" t="s">
        <v>12</v>
      </c>
    </row>
    <row r="9" spans="2:7" ht="34.5" customHeight="1" x14ac:dyDescent="0.25">
      <c r="B9" s="4">
        <v>5</v>
      </c>
      <c r="C9" s="2" t="s">
        <v>10</v>
      </c>
      <c r="D9" s="2">
        <v>1</v>
      </c>
      <c r="E9" s="3">
        <f>2.5 / 16</f>
        <v>0.15625</v>
      </c>
      <c r="F9" s="3">
        <f t="shared" si="0"/>
        <v>0.15625</v>
      </c>
      <c r="G9" s="5" t="s">
        <v>17</v>
      </c>
    </row>
    <row r="10" spans="2:7" ht="34.5" customHeight="1" x14ac:dyDescent="0.25">
      <c r="B10" s="4">
        <v>6</v>
      </c>
      <c r="C10" s="2" t="s">
        <v>13</v>
      </c>
      <c r="D10" s="2">
        <v>1</v>
      </c>
      <c r="E10" s="3">
        <f>6.9/100</f>
        <v>6.9000000000000006E-2</v>
      </c>
      <c r="F10" s="3">
        <f t="shared" si="0"/>
        <v>6.9000000000000006E-2</v>
      </c>
      <c r="G10" s="5" t="s">
        <v>14</v>
      </c>
    </row>
    <row r="11" spans="2:7" ht="34.5" customHeight="1" x14ac:dyDescent="0.25">
      <c r="B11" s="4">
        <v>7</v>
      </c>
      <c r="C11" s="2" t="s">
        <v>15</v>
      </c>
      <c r="D11" s="2">
        <v>2</v>
      </c>
      <c r="E11" s="3">
        <f>0.99/10</f>
        <v>9.9000000000000005E-2</v>
      </c>
      <c r="F11" s="3">
        <f t="shared" si="0"/>
        <v>0.19800000000000001</v>
      </c>
      <c r="G11" s="5" t="s">
        <v>16</v>
      </c>
    </row>
    <row r="12" spans="2:7" ht="34.5" customHeight="1" x14ac:dyDescent="0.25">
      <c r="B12" s="4">
        <v>8</v>
      </c>
      <c r="C12" s="2" t="s">
        <v>26</v>
      </c>
      <c r="D12" s="2">
        <v>1</v>
      </c>
      <c r="E12" s="3">
        <v>0.7</v>
      </c>
      <c r="F12" s="3">
        <f t="shared" si="0"/>
        <v>0.7</v>
      </c>
      <c r="G12" s="5" t="s">
        <v>27</v>
      </c>
    </row>
    <row r="13" spans="2:7" ht="34.5" customHeight="1" x14ac:dyDescent="0.25">
      <c r="B13" s="4">
        <v>9</v>
      </c>
      <c r="C13" s="2" t="s">
        <v>18</v>
      </c>
      <c r="D13" s="2">
        <v>4</v>
      </c>
      <c r="E13" s="3">
        <f>0.7/40</f>
        <v>1.7499999999999998E-2</v>
      </c>
      <c r="F13" s="3">
        <f t="shared" si="0"/>
        <v>6.9999999999999993E-2</v>
      </c>
      <c r="G13" s="5" t="s">
        <v>19</v>
      </c>
    </row>
    <row r="14" spans="2:7" ht="34.5" customHeight="1" x14ac:dyDescent="0.25">
      <c r="B14" s="4">
        <v>10</v>
      </c>
      <c r="C14" s="2" t="s">
        <v>20</v>
      </c>
      <c r="D14" s="2">
        <v>1</v>
      </c>
      <c r="E14" s="3">
        <v>42.16</v>
      </c>
      <c r="F14" s="3">
        <f t="shared" si="0"/>
        <v>42.16</v>
      </c>
      <c r="G14" s="5" t="s">
        <v>21</v>
      </c>
    </row>
    <row r="15" spans="2:7" x14ac:dyDescent="0.25">
      <c r="E15" s="3" t="s">
        <v>23</v>
      </c>
      <c r="F15" s="3">
        <f>SUM(F5:F14)</f>
        <v>46.387049999999995</v>
      </c>
    </row>
    <row r="16" spans="2:7" x14ac:dyDescent="0.25">
      <c r="E16" s="3" t="s">
        <v>24</v>
      </c>
      <c r="F16" s="3">
        <f>SUM(F5:F13)</f>
        <v>4.2270500000000002</v>
      </c>
    </row>
  </sheetData>
  <mergeCells count="1">
    <mergeCell ref="B2:G2"/>
  </mergeCells>
  <conditionalFormatting sqref="B5:G14">
    <cfRule type="expression" dxfId="2" priority="1">
      <formula>MOD(ROW(),2)=1</formula>
    </cfRule>
    <cfRule type="expression" priority="2">
      <formula>MOD(ROW(),2)=1</formula>
    </cfRule>
  </conditionalFormatting>
  <hyperlinks>
    <hyperlink ref="G6" r:id="rId1"/>
    <hyperlink ref="G8" r:id="rId2"/>
    <hyperlink ref="G9" r:id="rId3"/>
    <hyperlink ref="G7" r:id="rId4"/>
    <hyperlink ref="G10" r:id="rId5"/>
    <hyperlink ref="G11" r:id="rId6"/>
    <hyperlink ref="G13" r:id="rId7"/>
    <hyperlink ref="G14" r:id="rId8"/>
    <hyperlink ref="G5" r:id="rId9"/>
  </hyperlinks>
  <pageMargins left="0.25" right="0.25" top="0.75" bottom="0.75" header="0.3" footer="0.3"/>
  <pageSetup orientation="landscape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Wilczewski</dc:creator>
  <cp:lastModifiedBy>Paweł Wilczewski</cp:lastModifiedBy>
  <cp:lastPrinted>2019-04-07T12:30:57Z</cp:lastPrinted>
  <dcterms:created xsi:type="dcterms:W3CDTF">2019-04-06T20:35:19Z</dcterms:created>
  <dcterms:modified xsi:type="dcterms:W3CDTF">2019-04-07T12:59:05Z</dcterms:modified>
</cp:coreProperties>
</file>