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timelines/timeline1.xml" ContentType="application/vnd.ms-excel.timelin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C:\Users\HP\Desktop\Project\Excel\Socialmedia\"/>
    </mc:Choice>
  </mc:AlternateContent>
  <xr:revisionPtr revIDLastSave="0" documentId="13_ncr:1_{0FE9C023-2853-4888-9786-E076278B12AA}" xr6:coauthVersionLast="40" xr6:coauthVersionMax="47" xr10:uidLastSave="{00000000-0000-0000-0000-000000000000}"/>
  <bookViews>
    <workbookView xWindow="-120" yWindow="-120" windowWidth="20730" windowHeight="11160" activeTab="2" xr2:uid="{0599DF54-C746-42F5-82E6-5F715FBAE033}"/>
  </bookViews>
  <sheets>
    <sheet name="summer" sheetId="3" r:id="rId1"/>
    <sheet name="summer_movies" sheetId="1" r:id="rId2"/>
    <sheet name="Dashboard" sheetId="4" r:id="rId3"/>
  </sheets>
  <definedNames>
    <definedName name="_xlnm._FilterDatabase" localSheetId="1" hidden="1">summer_movies!$B$1:$O$906</definedName>
    <definedName name="_xlchart.v1.0" hidden="1">summer!$AE$2:$AE$4</definedName>
    <definedName name="_xlchart.v1.1" hidden="1">summer!$AF$1</definedName>
    <definedName name="_xlchart.v1.2" hidden="1">summer!$AF$2:$AF$4</definedName>
    <definedName name="_xlchart.v1.3" hidden="1">summer!$AG$1</definedName>
    <definedName name="_xlchart.v1.4" hidden="1">summer!$AG$2:$AG$4</definedName>
    <definedName name="NativeTimeline_Date">#N/A</definedName>
    <definedName name="Slicer_Average_Rating">#N/A</definedName>
    <definedName name="Slicer_Genres">#N/A</definedName>
    <definedName name="Slicer_Title_Typ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AJ3" i="3" l="1"/>
  <c r="I16" i="3"/>
  <c r="AF1" i="3"/>
  <c r="AG1" i="3"/>
  <c r="AF2" i="3"/>
  <c r="AG2" i="3"/>
  <c r="AF3" i="3"/>
  <c r="AG3" i="3"/>
  <c r="AF4" i="3"/>
  <c r="AG4" i="3"/>
  <c r="AE2" i="3"/>
  <c r="AE3" i="3"/>
  <c r="AE4" i="3"/>
  <c r="AE1" i="3"/>
  <c r="Q5" i="3"/>
  <c r="Q6" i="3"/>
  <c r="Q7" i="3"/>
  <c r="Q8" i="3"/>
  <c r="Q9" i="3"/>
  <c r="Q10" i="3"/>
  <c r="Q11" i="3"/>
  <c r="Q12" i="3"/>
  <c r="Q13" i="3"/>
  <c r="Q14" i="3"/>
  <c r="Q15" i="3"/>
  <c r="Q4" i="3"/>
  <c r="R5" i="3"/>
  <c r="R6" i="3"/>
  <c r="R7" i="3"/>
  <c r="R8" i="3"/>
  <c r="R9" i="3"/>
  <c r="R10" i="3"/>
  <c r="R11" i="3"/>
  <c r="R12" i="3"/>
  <c r="R13" i="3"/>
  <c r="R14" i="3"/>
  <c r="R15" i="3"/>
  <c r="R4" i="3"/>
  <c r="S5" i="3"/>
  <c r="S6" i="3"/>
  <c r="S7" i="3"/>
  <c r="S8" i="3"/>
  <c r="S9" i="3"/>
  <c r="S10" i="3"/>
  <c r="S11" i="3"/>
  <c r="S12" i="3"/>
  <c r="S13" i="3"/>
  <c r="S14" i="3"/>
  <c r="S15" i="3"/>
  <c r="S4" i="3"/>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2" i="1"/>
</calcChain>
</file>

<file path=xl/sharedStrings.xml><?xml version="1.0" encoding="utf-8"?>
<sst xmlns="http://schemas.openxmlformats.org/spreadsheetml/2006/main" count="7392" uniqueCount="2188">
  <si>
    <t>tt0011462</t>
  </si>
  <si>
    <t>movie</t>
  </si>
  <si>
    <t>Midsummer Madness</t>
  </si>
  <si>
    <t>Drama</t>
  </si>
  <si>
    <t>tt0026714</t>
  </si>
  <si>
    <t>A Midsummer Night's Dream</t>
  </si>
  <si>
    <t>tt0033864</t>
  </si>
  <si>
    <t>The Teachers on Summer Vacation</t>
  </si>
  <si>
    <t>Magistrarna pÃ¥ sommarlov</t>
  </si>
  <si>
    <t>Comedy</t>
  </si>
  <si>
    <t>tt0037325</t>
  </si>
  <si>
    <t>Summer Storm</t>
  </si>
  <si>
    <t>tt0038406</t>
  </si>
  <si>
    <t>Centennial Summer</t>
  </si>
  <si>
    <t>tt0038738</t>
  </si>
  <si>
    <t>tvMovie</t>
  </si>
  <si>
    <t>tt0039354</t>
  </si>
  <si>
    <t>One Swallow Does Not Make a Summer</t>
  </si>
  <si>
    <t>En fluga gÃ¶r ingen sommar</t>
  </si>
  <si>
    <t>tt0040848</t>
  </si>
  <si>
    <t>Summer Holiday</t>
  </si>
  <si>
    <t>Musical</t>
  </si>
  <si>
    <t>tt0041507</t>
  </si>
  <si>
    <t>In the Good Old Summertime</t>
  </si>
  <si>
    <t>tt0042930</t>
  </si>
  <si>
    <t>Bountiful Summer</t>
  </si>
  <si>
    <t>Shchedroe leto</t>
  </si>
  <si>
    <t>tt0043012</t>
  </si>
  <si>
    <t>Summer Stock</t>
  </si>
  <si>
    <t>tt0043313</t>
  </si>
  <si>
    <t>Early Summer</t>
  </si>
  <si>
    <t>BakushÃ»</t>
  </si>
  <si>
    <t>tt0043652</t>
  </si>
  <si>
    <t>One Summer of Happiness</t>
  </si>
  <si>
    <t>Hon dansade en sommar</t>
  </si>
  <si>
    <t>tt0044060</t>
  </si>
  <si>
    <t>Summer Interlude</t>
  </si>
  <si>
    <t>Sommarlek</t>
  </si>
  <si>
    <t>tt0046345</t>
  </si>
  <si>
    <t>Summer with Monika</t>
  </si>
  <si>
    <t>Sommaren med Monika</t>
  </si>
  <si>
    <t>tt0047173</t>
  </si>
  <si>
    <t>The Last Summer</t>
  </si>
  <si>
    <t>Der letzte Sommer</t>
  </si>
  <si>
    <t>tt0047289</t>
  </si>
  <si>
    <t>Summer's Clouds</t>
  </si>
  <si>
    <t>Nubes de verano</t>
  </si>
  <si>
    <t>tt0048641</t>
  </si>
  <si>
    <t>Smiles of a Summer Night</t>
  </si>
  <si>
    <t>Sommarnattens leende</t>
  </si>
  <si>
    <t>tt0048673</t>
  </si>
  <si>
    <t>Summertime</t>
  </si>
  <si>
    <t>tt0048771</t>
  </si>
  <si>
    <t>The Summer Wind Blows</t>
  </si>
  <si>
    <t>Ute blÃ¥ser sommarvind</t>
  </si>
  <si>
    <t>tt0049439</t>
  </si>
  <si>
    <t>Love, Summer and Music</t>
  </si>
  <si>
    <t>Liebe, Sommer und Musik</t>
  </si>
  <si>
    <t>tt0049613</t>
  </si>
  <si>
    <t>No Ordinary Summer</t>
  </si>
  <si>
    <t>Pervye radosti</t>
  </si>
  <si>
    <t>tt0049632</t>
  </si>
  <si>
    <t>Passionate Summer</t>
  </si>
  <si>
    <t>Les possÃ©dÃ©es</t>
  </si>
  <si>
    <t>tt0050524</t>
  </si>
  <si>
    <t>Hot Summer Night</t>
  </si>
  <si>
    <t>tt0050994</t>
  </si>
  <si>
    <t>Summer Place Wanted</t>
  </si>
  <si>
    <t>SommarnÃ¶je sÃ¶kes</t>
  </si>
  <si>
    <t>tt0051791</t>
  </si>
  <si>
    <t>Summer Clouds</t>
  </si>
  <si>
    <t>Iwashigumo</t>
  </si>
  <si>
    <t>tt0051878</t>
  </si>
  <si>
    <t>The Long, Hot Summer</t>
  </si>
  <si>
    <t>tt0052037</t>
  </si>
  <si>
    <t>The Last Day of Summer</t>
  </si>
  <si>
    <t>Ostatni dzien lata</t>
  </si>
  <si>
    <t>tt0052258</t>
  </si>
  <si>
    <t>Summer Love</t>
  </si>
  <si>
    <t>tt0052786</t>
  </si>
  <si>
    <t>Violent Summer</t>
  </si>
  <si>
    <t>Estate violenta</t>
  </si>
  <si>
    <t>tt0052942</t>
  </si>
  <si>
    <t>Jazz on a Summer's Day</t>
  </si>
  <si>
    <t>tt0053261</t>
  </si>
  <si>
    <t>Sen noci svatojÃ¡nskÃ©</t>
  </si>
  <si>
    <t>tt0053292</t>
  </si>
  <si>
    <t>A Summer You Will Never Forget</t>
  </si>
  <si>
    <t>Ein Sommer, den man nie vergisst</t>
  </si>
  <si>
    <t>tt0053318</t>
  </si>
  <si>
    <t>Suddenly, Last Summer</t>
  </si>
  <si>
    <t>tt0053320</t>
  </si>
  <si>
    <t>A Summer Place</t>
  </si>
  <si>
    <t>tt0053395</t>
  </si>
  <si>
    <t>A Mistress for the Summer</t>
  </si>
  <si>
    <t>Une fille pour l'Ã©tÃ©</t>
  </si>
  <si>
    <t>tt0054745</t>
  </si>
  <si>
    <t>Chronicle of a Summer</t>
  </si>
  <si>
    <t>Chronique d'un Ã©tÃ© (Paris 1960)</t>
  </si>
  <si>
    <t>tt0055052</t>
  </si>
  <si>
    <t>The End of Summer</t>
  </si>
  <si>
    <t>Kohayagawa-ke no aki</t>
  </si>
  <si>
    <t>tt0055299</t>
  </si>
  <si>
    <t>Summerskin</t>
  </si>
  <si>
    <t>Piel de verano</t>
  </si>
  <si>
    <t>tt0055489</t>
  </si>
  <si>
    <t>Summer and Smoke</t>
  </si>
  <si>
    <t>tt0056153</t>
  </si>
  <si>
    <t>Short Is the Summer</t>
  </si>
  <si>
    <t>Kort Ã¤r sommaren</t>
  </si>
  <si>
    <t>tt0057074</t>
  </si>
  <si>
    <t>Summer Frenzy</t>
  </si>
  <si>
    <t>Frenesia dell'estate</t>
  </si>
  <si>
    <t>tt0057541</t>
  </si>
  <si>
    <t>tt0057542</t>
  </si>
  <si>
    <t>Summer Magic</t>
  </si>
  <si>
    <t>tt0058600</t>
  </si>
  <si>
    <t>Summer in Tyrol</t>
  </si>
  <si>
    <t>Sommer i Tyrol</t>
  </si>
  <si>
    <t>tt0059562</t>
  </si>
  <si>
    <t>Crime on a Summer Morning</t>
  </si>
  <si>
    <t>Par un beau matin d'Ã©tÃ©</t>
  </si>
  <si>
    <t>tt0059771</t>
  </si>
  <si>
    <t>A Swingin' Summer</t>
  </si>
  <si>
    <t>tt0060045</t>
  </si>
  <si>
    <t>10:30 P.M. Summer</t>
  </si>
  <si>
    <t>tt0060371</t>
  </si>
  <si>
    <t>The Endless Summer</t>
  </si>
  <si>
    <t>tt0060694</t>
  </si>
  <si>
    <t>Music</t>
  </si>
  <si>
    <t>tt0061788</t>
  </si>
  <si>
    <t>How I Spent My Summer Vacation</t>
  </si>
  <si>
    <t>tt0062009</t>
  </si>
  <si>
    <t>Double Suicide: Japanese Summer</t>
  </si>
  <si>
    <t>Muri shinjÃ»: Nihon no natsu</t>
  </si>
  <si>
    <t>tt0062322</t>
  </si>
  <si>
    <t>Dry Summer</t>
  </si>
  <si>
    <t>Susuz Yaz</t>
  </si>
  <si>
    <t>tt0062484</t>
  </si>
  <si>
    <t>Uneasy Summer</t>
  </si>
  <si>
    <t>Wenn es Nacht wird auf der Reeperbahn</t>
  </si>
  <si>
    <t>tt0062619</t>
  </si>
  <si>
    <t>One Swedish Summer</t>
  </si>
  <si>
    <t>...som havets nakna vind</t>
  </si>
  <si>
    <t>tt0063223</t>
  </si>
  <si>
    <t>Summer of the Lion</t>
  </si>
  <si>
    <t>Lejonsommar</t>
  </si>
  <si>
    <t>tt0063297</t>
  </si>
  <si>
    <t>tt0063351</t>
  </si>
  <si>
    <t>Summer in Narita</t>
  </si>
  <si>
    <t>Nihon Kaiho sensen: Sanrizuka no natsu</t>
  </si>
  <si>
    <t>Documentary</t>
  </si>
  <si>
    <t>tt0063527</t>
  </si>
  <si>
    <t>Capricious Summer</t>
  </si>
  <si>
    <t>RozmarnÃ© lÃ©to</t>
  </si>
  <si>
    <t>tt0063544</t>
  </si>
  <si>
    <t>Farewell to the Summer Light</t>
  </si>
  <si>
    <t>Saraba natsu no hikari</t>
  </si>
  <si>
    <t>tt0064573</t>
  </si>
  <si>
    <t>Last Summer</t>
  </si>
  <si>
    <t>tt0064761</t>
  </si>
  <si>
    <t>One Brief Summer</t>
  </si>
  <si>
    <t>tt0064808</t>
  </si>
  <si>
    <t>The Picasso Summer</t>
  </si>
  <si>
    <t>tt0065618</t>
  </si>
  <si>
    <t>Dead of Summer</t>
  </si>
  <si>
    <t>Ondata di calore</t>
  </si>
  <si>
    <t>tt0065701</t>
  </si>
  <si>
    <t>Erika's Hot Summer</t>
  </si>
  <si>
    <t>tt0065973</t>
  </si>
  <si>
    <t>Le Mans scorciatoia per l'inferno</t>
  </si>
  <si>
    <t>tt0066421</t>
  </si>
  <si>
    <t>Summer in the City</t>
  </si>
  <si>
    <t>tt0067028</t>
  </si>
  <si>
    <t>In the Summertime</t>
  </si>
  <si>
    <t>Durante l'estate</t>
  </si>
  <si>
    <t>tt0067803</t>
  </si>
  <si>
    <t>Summer of '42</t>
  </si>
  <si>
    <t>tt0067804</t>
  </si>
  <si>
    <t>Summertree</t>
  </si>
  <si>
    <t>tt0068992</t>
  </si>
  <si>
    <t>Dear Summer Sister</t>
  </si>
  <si>
    <t>Natsu no imÃ´to</t>
  </si>
  <si>
    <t>tt0069120</t>
  </si>
  <si>
    <t>Indian Summer</t>
  </si>
  <si>
    <t>La prima notte di quiete</t>
  </si>
  <si>
    <t>tt0069319</t>
  </si>
  <si>
    <t>Raid in the Summer</t>
  </si>
  <si>
    <t>Strandhugg i somras</t>
  </si>
  <si>
    <t>tt0069329</t>
  </si>
  <si>
    <t>Summer Soldiers</t>
  </si>
  <si>
    <t>SamÃ¢ sorujÃ¢</t>
  </si>
  <si>
    <t>tt0069368</t>
  </si>
  <si>
    <t>That Certain Summer</t>
  </si>
  <si>
    <t>tt0069457</t>
  </si>
  <si>
    <t>Summertime Killer</t>
  </si>
  <si>
    <t>Un verano para matar</t>
  </si>
  <si>
    <t>tt0069807</t>
  </si>
  <si>
    <t>Blue Summer</t>
  </si>
  <si>
    <t>tt0069949</t>
  </si>
  <si>
    <t>One Russian Summer</t>
  </si>
  <si>
    <t>Fury</t>
  </si>
  <si>
    <t>tt0070748</t>
  </si>
  <si>
    <t>Summer Wishes, Winter Dreams</t>
  </si>
  <si>
    <t>tt0070749</t>
  </si>
  <si>
    <t>A Summer Without Boys</t>
  </si>
  <si>
    <t>tt0070875</t>
  </si>
  <si>
    <t>Temptation in the Summer Wind</t>
  </si>
  <si>
    <t>Versuchung im Sommerwind</t>
  </si>
  <si>
    <t>tt0071597</t>
  </si>
  <si>
    <t>Harrad Summer</t>
  </si>
  <si>
    <t>tt0071624</t>
  </si>
  <si>
    <t>Hot Summer in Barefoot County</t>
  </si>
  <si>
    <t>tt0072173</t>
  </si>
  <si>
    <t>Malibu Hot Summer</t>
  </si>
  <si>
    <t>tt0073730</t>
  </si>
  <si>
    <t>Summer Guests</t>
  </si>
  <si>
    <t>SommergÃ¤ste</t>
  </si>
  <si>
    <t>tt0073764</t>
  </si>
  <si>
    <t>Summer School Teachers</t>
  </si>
  <si>
    <t>tt0074459</t>
  </si>
  <si>
    <t>Echoes of a Summer</t>
  </si>
  <si>
    <t>tt0074790</t>
  </si>
  <si>
    <t>Summer with a Cowboy</t>
  </si>
  <si>
    <t>LÃ©to s kovbojem</t>
  </si>
  <si>
    <t>tt0075282</t>
  </si>
  <si>
    <t>Summer of Secrets</t>
  </si>
  <si>
    <t>tt0075292</t>
  </si>
  <si>
    <t>Summer</t>
  </si>
  <si>
    <t>Suvi</t>
  </si>
  <si>
    <t>tt0076524</t>
  </si>
  <si>
    <t>Summer Paradise</t>
  </si>
  <si>
    <t>Paradistorg</t>
  </si>
  <si>
    <t>tt0076765</t>
  </si>
  <si>
    <t>Shadows of a Hot Summer</t>
  </si>
  <si>
    <t>StÃ­ny horkÃ©ho lÃ©ta</t>
  </si>
  <si>
    <t>tt0076779</t>
  </si>
  <si>
    <t>Summer Affair</t>
  </si>
  <si>
    <t>Il sole nella pelle</t>
  </si>
  <si>
    <t>tt0076780</t>
  </si>
  <si>
    <t>Summer City</t>
  </si>
  <si>
    <t>tt0076782</t>
  </si>
  <si>
    <t>Summerfield</t>
  </si>
  <si>
    <t>tt0076816</t>
  </si>
  <si>
    <t>Things We Did Last Summer</t>
  </si>
  <si>
    <t>tt0077152</t>
  </si>
  <si>
    <t>Almost Summer</t>
  </si>
  <si>
    <t>tt0077372</t>
  </si>
  <si>
    <t>Corvette Summer</t>
  </si>
  <si>
    <t>tt0078330</t>
  </si>
  <si>
    <t>Summer of Fear</t>
  </si>
  <si>
    <t>Stranger in Our House</t>
  </si>
  <si>
    <t>tt0078340</t>
  </si>
  <si>
    <t>Summer Night Fever</t>
  </si>
  <si>
    <t>tt0078341</t>
  </si>
  <si>
    <t>Summer of My German Soldier</t>
  </si>
  <si>
    <t>tt0079423</t>
  </si>
  <si>
    <t>A Summer of Love</t>
  </si>
  <si>
    <t>En kÃ¤rleks sommar</t>
  </si>
  <si>
    <t>Romance</t>
  </si>
  <si>
    <t>tt0079965</t>
  </si>
  <si>
    <t>Summer Camp</t>
  </si>
  <si>
    <t>tt0080013</t>
  </si>
  <si>
    <t>That Summer!</t>
  </si>
  <si>
    <t>tt0080534</t>
  </si>
  <si>
    <t>Summer Showers</t>
  </si>
  <si>
    <t>Chuvas de VerÃ£o</t>
  </si>
  <si>
    <t>tt0080611</t>
  </si>
  <si>
    <t>Dernier Ã©tÃ©</t>
  </si>
  <si>
    <t>tt0081069</t>
  </si>
  <si>
    <t>The Long Days of Summer</t>
  </si>
  <si>
    <t>tt0082233</t>
  </si>
  <si>
    <t>A Dangerous Summer</t>
  </si>
  <si>
    <t>tt0082746</t>
  </si>
  <si>
    <t>tt0082902</t>
  </si>
  <si>
    <t>Pick-up Summer</t>
  </si>
  <si>
    <t>Pinball Summer</t>
  </si>
  <si>
    <t>tt0083141</t>
  </si>
  <si>
    <t>Summer Solstice</t>
  </si>
  <si>
    <t>tt0083947</t>
  </si>
  <si>
    <t>Five Days One Summer</t>
  </si>
  <si>
    <t>tt0084265</t>
  </si>
  <si>
    <t>The Long Summer of George Adams</t>
  </si>
  <si>
    <t>tt0084328</t>
  </si>
  <si>
    <t>NA</t>
  </si>
  <si>
    <t>tt0084329</t>
  </si>
  <si>
    <t>A Midsummer Night's Sex Comedy</t>
  </si>
  <si>
    <t>tt0084636</t>
  </si>
  <si>
    <t>Klynham Summer</t>
  </si>
  <si>
    <t>The Scarecrow</t>
  </si>
  <si>
    <t>tt0084737</t>
  </si>
  <si>
    <t>Summer Lovers</t>
  </si>
  <si>
    <t>tt0084957</t>
  </si>
  <si>
    <t>A Hot Summer Night</t>
  </si>
  <si>
    <t>Een zwoele zomeravond</t>
  </si>
  <si>
    <t>tt0085241</t>
  </si>
  <si>
    <t>Bicycles Are for the Summer</t>
  </si>
  <si>
    <t>Las bicicletas son para el verano</t>
  </si>
  <si>
    <t>tt0086332</t>
  </si>
  <si>
    <t>Sogno di una notte d'estate</t>
  </si>
  <si>
    <t>tt0086385</t>
  </si>
  <si>
    <t>Summer Girl</t>
  </si>
  <si>
    <t>tt0086387</t>
  </si>
  <si>
    <t>Summerspell</t>
  </si>
  <si>
    <t>tt0086655</t>
  </si>
  <si>
    <t>One Deadly Summer</t>
  </si>
  <si>
    <t>L'Ã©tÃ© meurtrier</t>
  </si>
  <si>
    <t>tt0087164</t>
  </si>
  <si>
    <t>A Summer at Grandpa's</t>
  </si>
  <si>
    <t>Dong dong de jiÃ qi</t>
  </si>
  <si>
    <t>tt0087591</t>
  </si>
  <si>
    <t>Last Day of Summer</t>
  </si>
  <si>
    <t>tt0087719</t>
  </si>
  <si>
    <t>tt0088201</t>
  </si>
  <si>
    <t>Summer Fantasy</t>
  </si>
  <si>
    <t>tt0088202</t>
  </si>
  <si>
    <t>A Summer in Saint Tropez</t>
  </si>
  <si>
    <t>Un Ã©tÃ© Ã  Saint-Tropez</t>
  </si>
  <si>
    <t>tt0088203</t>
  </si>
  <si>
    <t>Summer's Children</t>
  </si>
  <si>
    <t>tt0088338</t>
  </si>
  <si>
    <t>The Elusive Summer of '68</t>
  </si>
  <si>
    <t>Varljivo leto '68</t>
  </si>
  <si>
    <t>tt0089202</t>
  </si>
  <si>
    <t>Gidget's Summer Reunion</t>
  </si>
  <si>
    <t>tt0090098</t>
  </si>
  <si>
    <t>Summer Rental</t>
  </si>
  <si>
    <t>tt0090099</t>
  </si>
  <si>
    <t>A Summer to Remember</t>
  </si>
  <si>
    <t>tt0090663</t>
  </si>
  <si>
    <t>As Summers Die</t>
  </si>
  <si>
    <t>tt0090932</t>
  </si>
  <si>
    <t>Last Summer in Tangiers</t>
  </si>
  <si>
    <t>Dernier Ã©tÃ© Ã  Tanger</t>
  </si>
  <si>
    <t>tt0091680</t>
  </si>
  <si>
    <t>One Crazy Summer</t>
  </si>
  <si>
    <t>tt0091985</t>
  </si>
  <si>
    <t>The Summer of the Samurai</t>
  </si>
  <si>
    <t>Der Sommer des Samurai</t>
  </si>
  <si>
    <t>tt0092678</t>
  </si>
  <si>
    <t>Late Summer Blues</t>
  </si>
  <si>
    <t>Blues Lahofesh Hagadol</t>
  </si>
  <si>
    <t>tt0093516</t>
  </si>
  <si>
    <t>Meatballs III: Summer Job</t>
  </si>
  <si>
    <t>tt0093650</t>
  </si>
  <si>
    <t>Summer Night with Greek Profile, Almond Eyes and Scent of Basil</t>
  </si>
  <si>
    <t>Notte d'estate con profilo greco, occhi a mandorla e odore di basilico</t>
  </si>
  <si>
    <t>tt0094070</t>
  </si>
  <si>
    <t>Summer Camp Nightmare</t>
  </si>
  <si>
    <t>tt0094071</t>
  </si>
  <si>
    <t>Summer Heat</t>
  </si>
  <si>
    <t>tt0094072</t>
  </si>
  <si>
    <t>Summer School</t>
  </si>
  <si>
    <t>tt0094318</t>
  </si>
  <si>
    <t>White Water Summer</t>
  </si>
  <si>
    <t>tt0094595</t>
  </si>
  <si>
    <t>Summer Vacation 1999</t>
  </si>
  <si>
    <t>1999 nen no natsu yasumi</t>
  </si>
  <si>
    <t>tt0094637</t>
  </si>
  <si>
    <t>Aloha Summer</t>
  </si>
  <si>
    <t>tt0094795</t>
  </si>
  <si>
    <t>Breaking Loose: Summer City II</t>
  </si>
  <si>
    <t>Action</t>
  </si>
  <si>
    <t>tt0095280</t>
  </si>
  <si>
    <t>Haunted Summer</t>
  </si>
  <si>
    <t>tt0095433</t>
  </si>
  <si>
    <t>The Summer of Aviya</t>
  </si>
  <si>
    <t>Ha-Kayitz Shel Aviya</t>
  </si>
  <si>
    <t>tt0095441</t>
  </si>
  <si>
    <t>The Cold Summer of 1953</t>
  </si>
  <si>
    <t>Kholodnoe leto pyatdesyat tretego</t>
  </si>
  <si>
    <t>tt0095920</t>
  </si>
  <si>
    <t>Summer Temptations</t>
  </si>
  <si>
    <t>Provocazione</t>
  </si>
  <si>
    <t>tt0096036</t>
  </si>
  <si>
    <t>Summer Thefts</t>
  </si>
  <si>
    <t>Sarikat Sayfeya</t>
  </si>
  <si>
    <t>tt0096137</t>
  </si>
  <si>
    <t>Sommer</t>
  </si>
  <si>
    <t>tt0096189</t>
  </si>
  <si>
    <t>A Summer Story</t>
  </si>
  <si>
    <t>tt0096190</t>
  </si>
  <si>
    <t>Summertime Blues</t>
  </si>
  <si>
    <t>Summertime Blues: Lemon Popsicle VIII</t>
  </si>
  <si>
    <t>tt0097160</t>
  </si>
  <si>
    <t>A Day in Summer</t>
  </si>
  <si>
    <t>tt0097765</t>
  </si>
  <si>
    <t>Ljeto za sjecanje</t>
  </si>
  <si>
    <t>Mystery</t>
  </si>
  <si>
    <t>tt0098411</t>
  </si>
  <si>
    <t>Summer Job</t>
  </si>
  <si>
    <t>tt0098463</t>
  </si>
  <si>
    <t>That Summer of White Roses</t>
  </si>
  <si>
    <t>Djavolji raj</t>
  </si>
  <si>
    <t>tt0098587</t>
  </si>
  <si>
    <t>Summer of the Colt</t>
  </si>
  <si>
    <t>El verano del potro</t>
  </si>
  <si>
    <t>tt0098623</t>
  </si>
  <si>
    <t>Warm Summer Rain</t>
  </si>
  <si>
    <t>tt0100277</t>
  </si>
  <si>
    <t>Summer Night in Town</t>
  </si>
  <si>
    <t>Nuit d'Ã©tÃ© en ville</t>
  </si>
  <si>
    <t>tt0100715</t>
  </si>
  <si>
    <t>Summer Dreams: The Story of the Beach Boys</t>
  </si>
  <si>
    <t>tt0101328</t>
  </si>
  <si>
    <t>An American Summer</t>
  </si>
  <si>
    <t>tt0101449</t>
  </si>
  <si>
    <t>Bikini Summer</t>
  </si>
  <si>
    <t>tt0101985</t>
  </si>
  <si>
    <t>A Brighter Summer Day</t>
  </si>
  <si>
    <t>Guling jie shaonian sharen shijian</t>
  </si>
  <si>
    <t>tt0102878</t>
  </si>
  <si>
    <t>A Sensuous Summer</t>
  </si>
  <si>
    <t>tt0102907</t>
  </si>
  <si>
    <t>Summer of the Lion Kings</t>
  </si>
  <si>
    <t>Shishiohtachi no natsu</t>
  </si>
  <si>
    <t>tt0103005</t>
  </si>
  <si>
    <t>The Summer My Father Grew Up</t>
  </si>
  <si>
    <t>tt0103813</t>
  </si>
  <si>
    <t>Bikini Summer II</t>
  </si>
  <si>
    <t>tt0103997</t>
  </si>
  <si>
    <t>The Comrades of Summer</t>
  </si>
  <si>
    <t>tt0105801</t>
  </si>
  <si>
    <t>Wet and Wild Summer!</t>
  </si>
  <si>
    <t>tt0105853</t>
  </si>
  <si>
    <t>Xia ri qing ren</t>
  </si>
  <si>
    <t>tt0106991</t>
  </si>
  <si>
    <t>Three Summers</t>
  </si>
  <si>
    <t>Ge ge de qing ren</t>
  </si>
  <si>
    <t>tt0107212</t>
  </si>
  <si>
    <t>tt0107496</t>
  </si>
  <si>
    <t>Malibu Summer</t>
  </si>
  <si>
    <t>tt0107743</t>
  </si>
  <si>
    <t>The Olympic Summer</t>
  </si>
  <si>
    <t>Der olympische Sommer</t>
  </si>
  <si>
    <t>tt0108252</t>
  </si>
  <si>
    <t>Sune's Summer</t>
  </si>
  <si>
    <t>Sunes sommar</t>
  </si>
  <si>
    <t>tt0109549</t>
  </si>
  <si>
    <t>Dark Summer</t>
  </si>
  <si>
    <t>tt0109620</t>
  </si>
  <si>
    <t>In the Heat of Summer</t>
  </si>
  <si>
    <t>Dim ji bing bing: Ching nin gon taam</t>
  </si>
  <si>
    <t>tt0109729</t>
  </si>
  <si>
    <t>The Endless Summer 2</t>
  </si>
  <si>
    <t>tt0110168</t>
  </si>
  <si>
    <t>My Summer Story</t>
  </si>
  <si>
    <t>It Runs in the Family</t>
  </si>
  <si>
    <t>tt0111312</t>
  </si>
  <si>
    <t>Summertime Switch</t>
  </si>
  <si>
    <t>tt0111546</t>
  </si>
  <si>
    <t>An Unforgettable Summer</t>
  </si>
  <si>
    <t>Un Ã©tÃ© inoubliable</t>
  </si>
  <si>
    <t>tt0111767</t>
  </si>
  <si>
    <t>Summer Snow</t>
  </si>
  <si>
    <t>Nu ren si shi</t>
  </si>
  <si>
    <t>tt0113612</t>
  </si>
  <si>
    <t>Last Summer in the Hamptons</t>
  </si>
  <si>
    <t>tt0114775</t>
  </si>
  <si>
    <t>A Summer in La Goulette</t>
  </si>
  <si>
    <t>Saeif Halq Al Wadi</t>
  </si>
  <si>
    <t>tt0115940</t>
  </si>
  <si>
    <t>A Summer's Tale</t>
  </si>
  <si>
    <t>Conte d'Ã©tÃ©</t>
  </si>
  <si>
    <t>tt0115961</t>
  </si>
  <si>
    <t>Coyote Summer</t>
  </si>
  <si>
    <t>tt0116200</t>
  </si>
  <si>
    <t>End of Summer</t>
  </si>
  <si>
    <t>tt0116686</t>
  </si>
  <si>
    <t>Japanese Summers of a Filipino Fundoshi</t>
  </si>
  <si>
    <t>tt0117043</t>
  </si>
  <si>
    <t>tt0117085</t>
  </si>
  <si>
    <t>Moscow Summer</t>
  </si>
  <si>
    <t>tt0117310</t>
  </si>
  <si>
    <t>Paul Monette: The Brink of Summer's End</t>
  </si>
  <si>
    <t>tt0117779</t>
  </si>
  <si>
    <t>The Summer of Ben Tyler</t>
  </si>
  <si>
    <t>tt0117780</t>
  </si>
  <si>
    <t>tt0118720</t>
  </si>
  <si>
    <t>Bikini Summer III: South Beach Heat</t>
  </si>
  <si>
    <t>tt0119345</t>
  </si>
  <si>
    <t>I Know What You Did Last Summer</t>
  </si>
  <si>
    <t>tt0122078</t>
  </si>
  <si>
    <t>Ardent Summer</t>
  </si>
  <si>
    <t>Furia infernal</t>
  </si>
  <si>
    <t>tt0122181</t>
  </si>
  <si>
    <t>My Summer Vacation</t>
  </si>
  <si>
    <t>tt0123945</t>
  </si>
  <si>
    <t>That Brief Summer</t>
  </si>
  <si>
    <t>Den korte sommer</t>
  </si>
  <si>
    <t>tt0125449</t>
  </si>
  <si>
    <t>Over the Summer</t>
  </si>
  <si>
    <t>tt0128648</t>
  </si>
  <si>
    <t>Summer of the Monkeys</t>
  </si>
  <si>
    <t>tt0130018</t>
  </si>
  <si>
    <t>I Still Know What You Did Last Summer</t>
  </si>
  <si>
    <t>tt0131432</t>
  </si>
  <si>
    <t>tt0133893</t>
  </si>
  <si>
    <t>Summer Rebellion</t>
  </si>
  <si>
    <t>KesÃ¤kapina</t>
  </si>
  <si>
    <t>tt0134148</t>
  </si>
  <si>
    <t>Three Summer Days</t>
  </si>
  <si>
    <t>Tri letnja dana</t>
  </si>
  <si>
    <t>tt0134719</t>
  </si>
  <si>
    <t>Her Summer Hero</t>
  </si>
  <si>
    <t>tt0137618</t>
  </si>
  <si>
    <t>Fruits of Summer</t>
  </si>
  <si>
    <t>Les fruits de l'Ã©tÃ©</t>
  </si>
  <si>
    <t>tt0137875</t>
  </si>
  <si>
    <t>This Summer at 5</t>
  </si>
  <si>
    <t>KesÃ¤llÃ¤ kello 5</t>
  </si>
  <si>
    <t>tt0139684</t>
  </si>
  <si>
    <t>Stormy Summer</t>
  </si>
  <si>
    <t>Un Ã©tÃ© d'orages</t>
  </si>
  <si>
    <t>tt0140379</t>
  </si>
  <si>
    <t>tt0140944</t>
  </si>
  <si>
    <t>Deadly Summer</t>
  </si>
  <si>
    <t>tt0143350</t>
  </si>
  <si>
    <t>A Summer by the River</t>
  </si>
  <si>
    <t>KuningasjÃ¤tkÃ¤</t>
  </si>
  <si>
    <t>tt0144397</t>
  </si>
  <si>
    <t>My Summer with Des</t>
  </si>
  <si>
    <t>tt0145942</t>
  </si>
  <si>
    <t>One Hot Summer Night</t>
  </si>
  <si>
    <t>tt0157391</t>
  </si>
  <si>
    <t>White Horses of Summer</t>
  </si>
  <si>
    <t>Bianchi cavalli d'Agosto</t>
  </si>
  <si>
    <t>tt0160865</t>
  </si>
  <si>
    <t>New Kimagure Orange Road: Summer's Beginning</t>
  </si>
  <si>
    <t>Shin Kimagure Orenji RÃ´do: Soshite, ano natsu no hajimari</t>
  </si>
  <si>
    <t>tt0162677</t>
  </si>
  <si>
    <t>Summer of Sam</t>
  </si>
  <si>
    <t>tt0163264</t>
  </si>
  <si>
    <t>The Summer of the Hawk</t>
  </si>
  <si>
    <t>Der Sommer des Falken</t>
  </si>
  <si>
    <t>Adventure</t>
  </si>
  <si>
    <t>tt0168123</t>
  </si>
  <si>
    <t>A Long Hot Summer</t>
  </si>
  <si>
    <t>PitkÃ¤ kuuma kesÃ¤</t>
  </si>
  <si>
    <t>tt0168198</t>
  </si>
  <si>
    <t>Summer Lightning</t>
  </si>
  <si>
    <t>tt0171296</t>
  </si>
  <si>
    <t>Basque Summer</t>
  </si>
  <si>
    <t>Euzkadi Ã©tÃ© 1982</t>
  </si>
  <si>
    <t>tt0171747</t>
  </si>
  <si>
    <t>Sweet Games of Last Summer</t>
  </si>
  <si>
    <t>SladkÃ© hry minulÃ©ho lÃ©ta</t>
  </si>
  <si>
    <t>tt0173151</t>
  </si>
  <si>
    <t>Summer of Old Times</t>
  </si>
  <si>
    <t>RÃ©gi nyÃ¡r</t>
  </si>
  <si>
    <t>tt0174246</t>
  </si>
  <si>
    <t>A Storm in Summer</t>
  </si>
  <si>
    <t>tt0174507</t>
  </si>
  <si>
    <t>Blue Lagoon: A Summer Experience</t>
  </si>
  <si>
    <t>Hitonatsu no taiken: aoi sangosho</t>
  </si>
  <si>
    <t>tt0175820</t>
  </si>
  <si>
    <t>Concert at the End of Summer</t>
  </si>
  <si>
    <t>Koncert na konci lÃ©ta</t>
  </si>
  <si>
    <t>Biography</t>
  </si>
  <si>
    <t>tt0176164</t>
  </si>
  <si>
    <t>Le songe d'une nuit d'Ã©tÃ©</t>
  </si>
  <si>
    <t>Fantasy</t>
  </si>
  <si>
    <t>tt0179328</t>
  </si>
  <si>
    <t>Little Summer Blues</t>
  </si>
  <si>
    <t>MalÃ© letnÃ­ blues</t>
  </si>
  <si>
    <t>tt0179479</t>
  </si>
  <si>
    <t>tt0180834</t>
  </si>
  <si>
    <t>A Quiet Summer</t>
  </si>
  <si>
    <t>Mirno leto</t>
  </si>
  <si>
    <t>tt0183320</t>
  </si>
  <si>
    <t>Midsummer Stories</t>
  </si>
  <si>
    <t>Juhannustarinoita</t>
  </si>
  <si>
    <t>tt0187852</t>
  </si>
  <si>
    <t>Summer's End</t>
  </si>
  <si>
    <t>Fin d'Ã©tÃ©</t>
  </si>
  <si>
    <t>tt0188214</t>
  </si>
  <si>
    <t>Summer's Gone</t>
  </si>
  <si>
    <t>tt0189660</t>
  </si>
  <si>
    <t>The Longest Summer</t>
  </si>
  <si>
    <t>Hui nin yin fa dak bit doh</t>
  </si>
  <si>
    <t>tt0192644</t>
  </si>
  <si>
    <t>tt0193537</t>
  </si>
  <si>
    <t>Summer Rain</t>
  </si>
  <si>
    <t>tt0195517</t>
  </si>
  <si>
    <t>All Summer in a Day</t>
  </si>
  <si>
    <t>tt0202618</t>
  </si>
  <si>
    <t>That Summer in LA</t>
  </si>
  <si>
    <t>tt0204342</t>
  </si>
  <si>
    <t>Summer of the Moonlight Sonata</t>
  </si>
  <si>
    <t>Gekko no natsu</t>
  </si>
  <si>
    <t>tt0204932</t>
  </si>
  <si>
    <t>A Summer Tale</t>
  </si>
  <si>
    <t>Den bÃ¤sta sommaren</t>
  </si>
  <si>
    <t>tt0210654</t>
  </si>
  <si>
    <t>Donald Duck's Summer Magic</t>
  </si>
  <si>
    <t>tt0214555</t>
  </si>
  <si>
    <t>Bullets Over Summer</t>
  </si>
  <si>
    <t>Bau lit ying ging</t>
  </si>
  <si>
    <t>tt0215519</t>
  </si>
  <si>
    <t>Anna's Summer</t>
  </si>
  <si>
    <t>Annas Sommer</t>
  </si>
  <si>
    <t>tt0217066</t>
  </si>
  <si>
    <t>tt0218643</t>
  </si>
  <si>
    <t>Summer in the Suburbs</t>
  </si>
  <si>
    <t>tt0218932</t>
  </si>
  <si>
    <t>Le dernier Ã©tÃ©</t>
  </si>
  <si>
    <t>tt0220077</t>
  </si>
  <si>
    <t>The Summer Intern</t>
  </si>
  <si>
    <t>tt0221249</t>
  </si>
  <si>
    <t>Summer Hotel</t>
  </si>
  <si>
    <t>Hotel de verano</t>
  </si>
  <si>
    <t>tt0226121</t>
  </si>
  <si>
    <t>Summer of Evil</t>
  </si>
  <si>
    <t>Masho no natsu - 'Yotsuya kaidan' yori</t>
  </si>
  <si>
    <t>tt0228584</t>
  </si>
  <si>
    <t>One Day at Summer's End</t>
  </si>
  <si>
    <t>Nureta futari</t>
  </si>
  <si>
    <t>tt0234829</t>
  </si>
  <si>
    <t>Summer Catch</t>
  </si>
  <si>
    <t>tt0241972</t>
  </si>
  <si>
    <t>Summer Dream</t>
  </si>
  <si>
    <t>Sonho de VerÃ£o</t>
  </si>
  <si>
    <t>tt0242916</t>
  </si>
  <si>
    <t>Summer Children</t>
  </si>
  <si>
    <t>tt0243315</t>
  </si>
  <si>
    <t>video</t>
  </si>
  <si>
    <t>Hot Body Competition: Summer Wet T Shirt Finals</t>
  </si>
  <si>
    <t>tt0243655</t>
  </si>
  <si>
    <t>Wet Hot American Summer</t>
  </si>
  <si>
    <t>tt0247527</t>
  </si>
  <si>
    <t>Spring Night Summer Night</t>
  </si>
  <si>
    <t>tt0247530</t>
  </si>
  <si>
    <t>Mississippi Summer</t>
  </si>
  <si>
    <t>tt0253197</t>
  </si>
  <si>
    <t>Sinner in the Summer Sun</t>
  </si>
  <si>
    <t>Syndare i sommarsol</t>
  </si>
  <si>
    <t>tt0255374</t>
  </si>
  <si>
    <t>tt0259741</t>
  </si>
  <si>
    <t>Ha yat dik mo mo cha</t>
  </si>
  <si>
    <t>tt0263321</t>
  </si>
  <si>
    <t>Roman Summer</t>
  </si>
  <si>
    <t>Estate romana</t>
  </si>
  <si>
    <t>tt0265548</t>
  </si>
  <si>
    <t>A Summer in a Sea Shell</t>
  </si>
  <si>
    <t>Poletje v skoljki</t>
  </si>
  <si>
    <t>tt0265612</t>
  </si>
  <si>
    <t>Rain for a Dusty Summer</t>
  </si>
  <si>
    <t>tt0268668</t>
  </si>
  <si>
    <t>Summer in Holland</t>
  </si>
  <si>
    <t>tt0271062</t>
  </si>
  <si>
    <t>Midsummer Rock</t>
  </si>
  <si>
    <t>tt0271853</t>
  </si>
  <si>
    <t>A Savage Summer</t>
  </si>
  <si>
    <t>Un Ã©tÃ© sauvage</t>
  </si>
  <si>
    <t>tt0273191</t>
  </si>
  <si>
    <t>Ellen De Generes: American Summer Documentary</t>
  </si>
  <si>
    <t>tt0274114</t>
  </si>
  <si>
    <t>Summer in Bethlehem</t>
  </si>
  <si>
    <t>tt0274917</t>
  </si>
  <si>
    <t>Sylvan Lake Summer</t>
  </si>
  <si>
    <t>tt0275353</t>
  </si>
  <si>
    <t>Fists of Freedom: The Story of the '68 Summer Games</t>
  </si>
  <si>
    <t>tt0276538</t>
  </si>
  <si>
    <t>Summer of '69</t>
  </si>
  <si>
    <t>tt0277714</t>
  </si>
  <si>
    <t>Funny Car Summer</t>
  </si>
  <si>
    <t>tt0280128</t>
  </si>
  <si>
    <t>Summerdog</t>
  </si>
  <si>
    <t>tt0280933</t>
  </si>
  <si>
    <t>Passing Summer</t>
  </si>
  <si>
    <t>Mein langsames Leben</t>
  </si>
  <si>
    <t>tt0283908</t>
  </si>
  <si>
    <t>Dangerous Summer</t>
  </si>
  <si>
    <t>Baiga vasara</t>
  </si>
  <si>
    <t>tt0285199</t>
  </si>
  <si>
    <t>Family</t>
  </si>
  <si>
    <t>tt0286162</t>
  </si>
  <si>
    <t>Stolen Summer</t>
  </si>
  <si>
    <t>tt0287481</t>
  </si>
  <si>
    <t>Secret of One Summer</t>
  </si>
  <si>
    <t>Hitonatsu no himitsu</t>
  </si>
  <si>
    <t>tt0289114</t>
  </si>
  <si>
    <t>The Children's Midsummer Night's Dream</t>
  </si>
  <si>
    <t>tt0290875</t>
  </si>
  <si>
    <t>tt0290916</t>
  </si>
  <si>
    <t>Summer Things</t>
  </si>
  <si>
    <t>Embrassez qui vous voudrez</t>
  </si>
  <si>
    <t>tt0293280</t>
  </si>
  <si>
    <t>Indian seommeo</t>
  </si>
  <si>
    <t>tt0297316</t>
  </si>
  <si>
    <t>O da Beni Seviyor</t>
  </si>
  <si>
    <t>tt0297414</t>
  </si>
  <si>
    <t>Sseommeotaim</t>
  </si>
  <si>
    <t>tt0299430</t>
  </si>
  <si>
    <t>1st Annual Mystery Science Theater 3000 Summer Blockbuster Review</t>
  </si>
  <si>
    <t>tt0303060</t>
  </si>
  <si>
    <t>A Small Summer Party</t>
  </si>
  <si>
    <t>tt0303101</t>
  </si>
  <si>
    <t>Summer of Love</t>
  </si>
  <si>
    <t>tt0305589</t>
  </si>
  <si>
    <t>Cold as Summer</t>
  </si>
  <si>
    <t>Froid comme l'Ã©tÃ©</t>
  </si>
  <si>
    <t>tt0305747</t>
  </si>
  <si>
    <t>tt0307623</t>
  </si>
  <si>
    <t>From Spring to Summer</t>
  </si>
  <si>
    <t>Utomlennoe solntse</t>
  </si>
  <si>
    <t>tt0311314</t>
  </si>
  <si>
    <t>I Stayed in Berlin All Summer</t>
  </si>
  <si>
    <t>Ich bin den Sommer Ã¼ber in Berlin geblieben</t>
  </si>
  <si>
    <t>tt0312808</t>
  </si>
  <si>
    <t>tt0317079</t>
  </si>
  <si>
    <t>And Then Came Summer</t>
  </si>
  <si>
    <t>tt0322629</t>
  </si>
  <si>
    <t>Two Summers</t>
  </si>
  <si>
    <t>Houve uma Vez Dois VerÃµes</t>
  </si>
  <si>
    <t>tt0323248</t>
  </si>
  <si>
    <t>A Midsummer Night's Rave</t>
  </si>
  <si>
    <t>tt0326383</t>
  </si>
  <si>
    <t>High Sky Summer</t>
  </si>
  <si>
    <t>Wang Shouxian de xia tian</t>
  </si>
  <si>
    <t>tt0326639</t>
  </si>
  <si>
    <t>Summer of Fun</t>
  </si>
  <si>
    <t>tt0329701</t>
  </si>
  <si>
    <t>tt0334611</t>
  </si>
  <si>
    <t>Savage Summer</t>
  </si>
  <si>
    <t>Verano salvaje</t>
  </si>
  <si>
    <t>tt0341600</t>
  </si>
  <si>
    <t>Summer of Terror: The Real Son of Sam Story</t>
  </si>
  <si>
    <t>tt0345678</t>
  </si>
  <si>
    <t>Memories of the Olympic Summer of 1952</t>
  </si>
  <si>
    <t>tt0346525</t>
  </si>
  <si>
    <t>Arizona Summer</t>
  </si>
  <si>
    <t>tt0347159</t>
  </si>
  <si>
    <t>Hemingway: That Summer in Paris</t>
  </si>
  <si>
    <t>Hemingway vs. Callaghan</t>
  </si>
  <si>
    <t>tt0348142</t>
  </si>
  <si>
    <t>tt0353671</t>
  </si>
  <si>
    <t>Summer in the Golden Valley</t>
  </si>
  <si>
    <t>Ljeto u zlatnoj dolini</t>
  </si>
  <si>
    <t>tt0355336</t>
  </si>
  <si>
    <t>A Cold Summer</t>
  </si>
  <si>
    <t>tt0356154</t>
  </si>
  <si>
    <t>Wolf Summer</t>
  </si>
  <si>
    <t>Ulvesommer</t>
  </si>
  <si>
    <t>tt0358303</t>
  </si>
  <si>
    <t>The Tenth Summer</t>
  </si>
  <si>
    <t>Der zehnte Sommer</t>
  </si>
  <si>
    <t>tt0358605</t>
  </si>
  <si>
    <t>Eve in a Summer Dress</t>
  </si>
  <si>
    <t>Natsufuku no Ibu</t>
  </si>
  <si>
    <t>tt0358981</t>
  </si>
  <si>
    <t>The Girls in Summer</t>
  </si>
  <si>
    <t>El banat waal saif</t>
  </si>
  <si>
    <t>tt0361032</t>
  </si>
  <si>
    <t>Hootie &amp; the Blowfish: Summer Camp with Trucks</t>
  </si>
  <si>
    <t>tt0362201</t>
  </si>
  <si>
    <t>Summer Desire</t>
  </si>
  <si>
    <t>tt0363857</t>
  </si>
  <si>
    <t>An Athens Summer Night's Dream</t>
  </si>
  <si>
    <t>Oneiro kalokairinis nyhtas</t>
  </si>
  <si>
    <t>tt0364144</t>
  </si>
  <si>
    <t>Olga's Summer</t>
  </si>
  <si>
    <t>Olgas Sommer</t>
  </si>
  <si>
    <t>tt0365908</t>
  </si>
  <si>
    <t>Walking the Tracks: The Summer of Stand by Me</t>
  </si>
  <si>
    <t>tt0367955</t>
  </si>
  <si>
    <t>tt0372175</t>
  </si>
  <si>
    <t>A Summer Rain</t>
  </si>
  <si>
    <t>Bir yaz yagmuru</t>
  </si>
  <si>
    <t>tt0374546</t>
  </si>
  <si>
    <t>Spring, Summer, Fall, Winter... and Spring</t>
  </si>
  <si>
    <t>Bom yeoreum gaeul gyeoul geurigo bom</t>
  </si>
  <si>
    <t>tt0375604</t>
  </si>
  <si>
    <t>The Kids Who Saved Summer</t>
  </si>
  <si>
    <t>tt0378702</t>
  </si>
  <si>
    <t>A Midsummer's Play</t>
  </si>
  <si>
    <t>Sanct Hansaften-spil</t>
  </si>
  <si>
    <t>tt0381685</t>
  </si>
  <si>
    <t>A Boy's Summer in 1945</t>
  </si>
  <si>
    <t>Utsukushii natsu kirishima</t>
  </si>
  <si>
    <t>tt0382189</t>
  </si>
  <si>
    <t>My Summer of Love</t>
  </si>
  <si>
    <t>tt0382868</t>
  </si>
  <si>
    <t>Nasu: Summer in Andalusia</t>
  </si>
  <si>
    <t>Nasu: Andalusia no natsu</t>
  </si>
  <si>
    <t>tt0384567</t>
  </si>
  <si>
    <t>Summer Thunder</t>
  </si>
  <si>
    <t>tt0385006</t>
  </si>
  <si>
    <t>How the Garcia Girls Spent Their Summer</t>
  </si>
  <si>
    <t>tt0387005</t>
  </si>
  <si>
    <t>2nd Annual Mystery Science Theater 3000 Summer Blockbuster Review</t>
  </si>
  <si>
    <t>tt0388446</t>
  </si>
  <si>
    <t>Summer with the Ghosts</t>
  </si>
  <si>
    <t>tt0399811</t>
  </si>
  <si>
    <t>Summer Show</t>
  </si>
  <si>
    <t>Um Show de VerÃ£o</t>
  </si>
  <si>
    <t>tt0402303</t>
  </si>
  <si>
    <t>Justine: A Midsummer Night's Dream</t>
  </si>
  <si>
    <t>tt0404469</t>
  </si>
  <si>
    <t>Summer Seductions</t>
  </si>
  <si>
    <t>tt0408229</t>
  </si>
  <si>
    <t>tt0409878</t>
  </si>
  <si>
    <t>Demon Summer</t>
  </si>
  <si>
    <t>Horror</t>
  </si>
  <si>
    <t>tt0411645</t>
  </si>
  <si>
    <t>Our Summer</t>
  </si>
  <si>
    <t>MeÃ¤n kesÃ¤</t>
  </si>
  <si>
    <t>tt0411883</t>
  </si>
  <si>
    <t>Slutty Summer</t>
  </si>
  <si>
    <t>tt0415183</t>
  </si>
  <si>
    <t>tt0420206</t>
  </si>
  <si>
    <t>Sommersturm</t>
  </si>
  <si>
    <t>tt0420229</t>
  </si>
  <si>
    <t>Summer Story</t>
  </si>
  <si>
    <t>tt0422748</t>
  </si>
  <si>
    <t>tt0431476</t>
  </si>
  <si>
    <t>A Passing Summer's Rain</t>
  </si>
  <si>
    <t>Yaz Yagmuru</t>
  </si>
  <si>
    <t>tt0434372</t>
  </si>
  <si>
    <t>Summer of Tomorrows</t>
  </si>
  <si>
    <t>tt0443123</t>
  </si>
  <si>
    <t>Midsummer Dream</t>
  </si>
  <si>
    <t>El sueÃ±o de una noche de San Juan</t>
  </si>
  <si>
    <t>tt0443740</t>
  </si>
  <si>
    <t>The Endless Summer Revisited</t>
  </si>
  <si>
    <t>tt0445508</t>
  </si>
  <si>
    <t>Kuang lian shi</t>
  </si>
  <si>
    <t>tt0447601</t>
  </si>
  <si>
    <t>Alice's Naked Summer</t>
  </si>
  <si>
    <t>tt0449945</t>
  </si>
  <si>
    <t>Five Summer Stories</t>
  </si>
  <si>
    <t>tt0451204</t>
  </si>
  <si>
    <t>The Snowman Who Saved Summer</t>
  </si>
  <si>
    <t>tt0453369</t>
  </si>
  <si>
    <t>Her Summer</t>
  </si>
  <si>
    <t>tt0455946</t>
  </si>
  <si>
    <t>My Brother's Summer</t>
  </si>
  <si>
    <t>L'estate di mio fratello</t>
  </si>
  <si>
    <t>tt0457415</t>
  </si>
  <si>
    <t>tt0457538</t>
  </si>
  <si>
    <t>Summer Running: The Race to Cure Breast Cancer</t>
  </si>
  <si>
    <t>tt0457596</t>
  </si>
  <si>
    <t>The Monkees: Live Summer Tour</t>
  </si>
  <si>
    <t>tt0466405</t>
  </si>
  <si>
    <t>XxxHOLiC the Movie: A Midsummer Night's Dream</t>
  </si>
  <si>
    <t>GekijÃ´ban XXXHolic Manatsu no yoru no yume</t>
  </si>
  <si>
    <t>tt0466456</t>
  </si>
  <si>
    <t>tt0469111</t>
  </si>
  <si>
    <t>I'll Always Know What You Did Last Summer</t>
  </si>
  <si>
    <t>tt0469731</t>
  </si>
  <si>
    <t>Ball Talk: Baseball's Voices of Summer</t>
  </si>
  <si>
    <t>tt0469785</t>
  </si>
  <si>
    <t>A Limousine the Colour of Midsummer's Eve</t>
  </si>
  <si>
    <t>Limuzins Janu nakts krasa</t>
  </si>
  <si>
    <t>tt0469979</t>
  </si>
  <si>
    <t>tt0475255</t>
  </si>
  <si>
    <t>Dog Days of Summer</t>
  </si>
  <si>
    <t>tt0476007</t>
  </si>
  <si>
    <t>Revolution Summer</t>
  </si>
  <si>
    <t>tt0477273</t>
  </si>
  <si>
    <t>El camino de los ingleses</t>
  </si>
  <si>
    <t>tt0477877</t>
  </si>
  <si>
    <t>Summer in Berlin</t>
  </si>
  <si>
    <t>Sommer vorm Balkon</t>
  </si>
  <si>
    <t>tt0479172</t>
  </si>
  <si>
    <t>Summer Breeze: The Isley Brothers Greatest Hits Live</t>
  </si>
  <si>
    <t>tt0479310</t>
  </si>
  <si>
    <t>Summer Nuts</t>
  </si>
  <si>
    <t>tt0486020</t>
  </si>
  <si>
    <t>Western</t>
  </si>
  <si>
    <t>tt0489563</t>
  </si>
  <si>
    <t>Stealing Summer</t>
  </si>
  <si>
    <t>tt0494969</t>
  </si>
  <si>
    <t>De laatste zomer</t>
  </si>
  <si>
    <t>tt0498567</t>
  </si>
  <si>
    <t>Summer Time Machine Blues</t>
  </si>
  <si>
    <t>SamÃ¢ taimu mashin burÃ»su</t>
  </si>
  <si>
    <t>tt0757898</t>
  </si>
  <si>
    <t>Kaleldo</t>
  </si>
  <si>
    <t>tt0770724</t>
  </si>
  <si>
    <t>Boys of Summer</t>
  </si>
  <si>
    <t>tt0770824</t>
  </si>
  <si>
    <t>A Summer Day</t>
  </si>
  <si>
    <t>Un jour d'Ã©tÃ©</t>
  </si>
  <si>
    <t>tt0776728</t>
  </si>
  <si>
    <t>tt0791303</t>
  </si>
  <si>
    <t>A Summer in Genoa</t>
  </si>
  <si>
    <t>Genova</t>
  </si>
  <si>
    <t>tt0794288</t>
  </si>
  <si>
    <t>The Summer of Stickleback</t>
  </si>
  <si>
    <t>Hariyo no natsu</t>
  </si>
  <si>
    <t>tt0794374</t>
  </si>
  <si>
    <t>Summer Palace</t>
  </si>
  <si>
    <t>Yi He Yuan</t>
  </si>
  <si>
    <t>tt0806679</t>
  </si>
  <si>
    <t>Summer '04</t>
  </si>
  <si>
    <t>Sommer '04</t>
  </si>
  <si>
    <t>tt0807963</t>
  </si>
  <si>
    <t>That One Summer</t>
  </si>
  <si>
    <t>tt0808487</t>
  </si>
  <si>
    <t>Summercamp!</t>
  </si>
  <si>
    <t>tt0819735</t>
  </si>
  <si>
    <t>Summerhood</t>
  </si>
  <si>
    <t>tt0819835</t>
  </si>
  <si>
    <t>The Making of 'I'll Always Know What You Did Last Summer'</t>
  </si>
  <si>
    <t>tt0825745</t>
  </si>
  <si>
    <t>Silly's Sweet Summer</t>
  </si>
  <si>
    <t>BlÃ¶de MÃ¼tze!</t>
  </si>
  <si>
    <t>tt0827742</t>
  </si>
  <si>
    <t>That Summer Day</t>
  </si>
  <si>
    <t>tt0829134</t>
  </si>
  <si>
    <t>Tracing the Gray Summer</t>
  </si>
  <si>
    <t>Inochi no chikyuu: Daiokishin no natsu</t>
  </si>
  <si>
    <t>Animation</t>
  </si>
  <si>
    <t>tt0834941</t>
  </si>
  <si>
    <t>A Plumm Summer</t>
  </si>
  <si>
    <t>tt0836700</t>
  </si>
  <si>
    <t>Summer Hours</t>
  </si>
  <si>
    <t>L'heure d'Ã©tÃ©</t>
  </si>
  <si>
    <t>tt0844345</t>
  </si>
  <si>
    <t>Summer's End: The Legend of Samhain</t>
  </si>
  <si>
    <t>tt0846318</t>
  </si>
  <si>
    <t>Summer of the Flying Saucer</t>
  </si>
  <si>
    <t>tt0847183</t>
  </si>
  <si>
    <t>That Special Summer</t>
  </si>
  <si>
    <t>Kid Svensk</t>
  </si>
  <si>
    <t>tt0847527</t>
  </si>
  <si>
    <t>Summer Scars</t>
  </si>
  <si>
    <t>tt0853002</t>
  </si>
  <si>
    <t>A Summer Song</t>
  </si>
  <si>
    <t>tt0859622</t>
  </si>
  <si>
    <t>tt0885520</t>
  </si>
  <si>
    <t>Eternal Summer</t>
  </si>
  <si>
    <t>Sheng xia guang nian</t>
  </si>
  <si>
    <t>tt0891342</t>
  </si>
  <si>
    <t>Punk Rock Summer Camp</t>
  </si>
  <si>
    <t>tt0910904</t>
  </si>
  <si>
    <t>I Know How Many Runs You Scored Last Summer</t>
  </si>
  <si>
    <t>tt0923703</t>
  </si>
  <si>
    <t>Once in a Summer</t>
  </si>
  <si>
    <t>Geuhae yeoreum</t>
  </si>
  <si>
    <t>tt0928020</t>
  </si>
  <si>
    <t>Bad Boys of Summer</t>
  </si>
  <si>
    <t>tt0929733</t>
  </si>
  <si>
    <t>Bros in 2 Summer</t>
  </si>
  <si>
    <t>tt0937373</t>
  </si>
  <si>
    <t>Summer Lover</t>
  </si>
  <si>
    <t>Sappho</t>
  </si>
  <si>
    <t>tt0937428</t>
  </si>
  <si>
    <t>The Summer of the Massacre</t>
  </si>
  <si>
    <t>tt0940584</t>
  </si>
  <si>
    <t>Boys of Summerville</t>
  </si>
  <si>
    <t>tt0955214</t>
  </si>
  <si>
    <t>30 Years of 'Last of the Summer Wine'</t>
  </si>
  <si>
    <t>tt0968327</t>
  </si>
  <si>
    <t>T.M. Revolution: T.M.R. Live Revolution '02 - Best Summer Crush 2002</t>
  </si>
  <si>
    <t>tt0969368</t>
  </si>
  <si>
    <t>Before the Summer Passes Away</t>
  </si>
  <si>
    <t>Yeoreumi gagi-jeone</t>
  </si>
  <si>
    <t>tt0978695</t>
  </si>
  <si>
    <t>A Dream of the Summer Midnight</t>
  </si>
  <si>
    <t>Roya-ye nime-shab-e tabestan</t>
  </si>
  <si>
    <t>tt0995757</t>
  </si>
  <si>
    <t>Zomerhitte</t>
  </si>
  <si>
    <t>tt1006945</t>
  </si>
  <si>
    <t>My Football Summer</t>
  </si>
  <si>
    <t>Qi ji de xia tian</t>
  </si>
  <si>
    <t>tt10195976</t>
  </si>
  <si>
    <t>My Best Summer</t>
  </si>
  <si>
    <t>Zui hao de wo men</t>
  </si>
  <si>
    <t>tt10199668</t>
  </si>
  <si>
    <t>Summer of Changsha</t>
  </si>
  <si>
    <t>Liu Yu Tian</t>
  </si>
  <si>
    <t>tt10224134</t>
  </si>
  <si>
    <t>A Summer Romance</t>
  </si>
  <si>
    <t>tt1022603</t>
  </si>
  <si>
    <t>500 Days of Summer</t>
  </si>
  <si>
    <t>(500) Days of Summer</t>
  </si>
  <si>
    <t>tt10229338</t>
  </si>
  <si>
    <t>Samantha's Sexy Summer</t>
  </si>
  <si>
    <t>tt10229982</t>
  </si>
  <si>
    <t>My First Summer</t>
  </si>
  <si>
    <t>tt10345024</t>
  </si>
  <si>
    <t>A Taste of Summer</t>
  </si>
  <si>
    <t>tt10384514</t>
  </si>
  <si>
    <t>tt1042913</t>
  </si>
  <si>
    <t>Summerhill</t>
  </si>
  <si>
    <t>tt10449234</t>
  </si>
  <si>
    <t>Yang and His Summer</t>
  </si>
  <si>
    <t>Hu yang de xia tian</t>
  </si>
  <si>
    <t>tt10457128</t>
  </si>
  <si>
    <t>Summer of 85</t>
  </si>
  <si>
    <t>Ã‰tÃ© 85</t>
  </si>
  <si>
    <t>tt10483210</t>
  </si>
  <si>
    <t>Ruisrock: 50 Summers by the Sea</t>
  </si>
  <si>
    <t>Ruisrock - 50 kesÃ¤Ã¤ meren rannalla</t>
  </si>
  <si>
    <t>tt10488396</t>
  </si>
  <si>
    <t>Summer Detective</t>
  </si>
  <si>
    <t>Ping Yuan Shang De Xia Luo Ke</t>
  </si>
  <si>
    <t>tt10492998</t>
  </si>
  <si>
    <t>I Hate Summer</t>
  </si>
  <si>
    <t>Odio l'estate</t>
  </si>
  <si>
    <t>tt10498020</t>
  </si>
  <si>
    <t>Rural Summer Vacation</t>
  </si>
  <si>
    <t>tt1052058</t>
  </si>
  <si>
    <t>The Wilder Summer</t>
  </si>
  <si>
    <t>tt10580248</t>
  </si>
  <si>
    <t>a-ha: MTV Unplugged - Summer Solstice</t>
  </si>
  <si>
    <t>tt10593750</t>
  </si>
  <si>
    <t>The Chaos Class: Summer Games</t>
  </si>
  <si>
    <t>Hababam Sinifi Yaz Oyunlari</t>
  </si>
  <si>
    <t>tt10629634</t>
  </si>
  <si>
    <t>Summer Blur</t>
  </si>
  <si>
    <t>Hannan xia ri</t>
  </si>
  <si>
    <t>tt10720816</t>
  </si>
  <si>
    <t>All Summer Long</t>
  </si>
  <si>
    <t>tt10785310</t>
  </si>
  <si>
    <t>TrÃªs VerÃµes</t>
  </si>
  <si>
    <t>tt10886246</t>
  </si>
  <si>
    <t>French Touch: Girls of Summer</t>
  </si>
  <si>
    <t>tt10905720</t>
  </si>
  <si>
    <t>The Last Page of Summer</t>
  </si>
  <si>
    <t>tt1091844</t>
  </si>
  <si>
    <t>Summer Vacation</t>
  </si>
  <si>
    <t>Se mah tatili</t>
  </si>
  <si>
    <t>tt10933120</t>
  </si>
  <si>
    <t>Hyperdimension Neptunia the Animation: Neptune's Summer Vacation</t>
  </si>
  <si>
    <t>Choujigen Game Neptune The Animation: Nep no Natsuyasumi</t>
  </si>
  <si>
    <t>tt1095036</t>
  </si>
  <si>
    <t>The Third Summer</t>
  </si>
  <si>
    <t>tt10959454</t>
  </si>
  <si>
    <t>Bloody Summer Camp</t>
  </si>
  <si>
    <t>tt10998174</t>
  </si>
  <si>
    <t>Just for the Summer</t>
  </si>
  <si>
    <t>tt11188104</t>
  </si>
  <si>
    <t>Farewell Summer</t>
  </si>
  <si>
    <t>Vinh BiÃªt MÃ¹a HÃ¨</t>
  </si>
  <si>
    <t>tt11273452</t>
  </si>
  <si>
    <t>One Summer Story</t>
  </si>
  <si>
    <t>Kodomo wa wakatte agenai</t>
  </si>
  <si>
    <t>tt11275350</t>
  </si>
  <si>
    <t>A Beautiful Summer</t>
  </si>
  <si>
    <t>Le bel Ã©tÃ©</t>
  </si>
  <si>
    <t>tt11282142</t>
  </si>
  <si>
    <t>Summerwar</t>
  </si>
  <si>
    <t>Sommerkrieg</t>
  </si>
  <si>
    <t>tt1130773</t>
  </si>
  <si>
    <t>Summer's Tail</t>
  </si>
  <si>
    <t>Xia tian de wei ba</t>
  </si>
  <si>
    <t>tt1132578</t>
  </si>
  <si>
    <t>Boogie</t>
  </si>
  <si>
    <t>tt1135054</t>
  </si>
  <si>
    <t>A Real Summer</t>
  </si>
  <si>
    <t>tt11394288</t>
  </si>
  <si>
    <t>Summer White</t>
  </si>
  <si>
    <t>Blanco de verano</t>
  </si>
  <si>
    <t>tt11394340</t>
  </si>
  <si>
    <t>tt11422728</t>
  </si>
  <si>
    <t>Summer of Soul (...Or, When the Revolution Could Not Be Televised)</t>
  </si>
  <si>
    <t>tt1169847</t>
  </si>
  <si>
    <t>tt1179773</t>
  </si>
  <si>
    <t>Summer Days with Coo</t>
  </si>
  <si>
    <t>Kappa no KÃ» to natsuyasumi</t>
  </si>
  <si>
    <t>tt1179793</t>
  </si>
  <si>
    <t>Summer Book</t>
  </si>
  <si>
    <t>Tatil Kitabi</t>
  </si>
  <si>
    <t>tt1182617</t>
  </si>
  <si>
    <t>One Summer in Austin: The Story of Filming 'A Scanner Darkly'</t>
  </si>
  <si>
    <t>tt1186025</t>
  </si>
  <si>
    <t>SOS: Summer of Suspense</t>
  </si>
  <si>
    <t>S.O.S SvartskjÃ¦r</t>
  </si>
  <si>
    <t>tt11918302</t>
  </si>
  <si>
    <t>Please Tell Me! Galko-chan OAD: Is Summer Vacation Real?</t>
  </si>
  <si>
    <t>Oshiete! Galko-chan OAD: Natsuyasumitte Hontou Desu ka?</t>
  </si>
  <si>
    <t>tt1194618</t>
  </si>
  <si>
    <t>Moomin and Midsummer Madness</t>
  </si>
  <si>
    <t>Muumi ja vaarallinen juhannus</t>
  </si>
  <si>
    <t>tt11958732</t>
  </si>
  <si>
    <t>Hilda's Short Summer</t>
  </si>
  <si>
    <t>Las vacaciones de Hilda</t>
  </si>
  <si>
    <t>tt1196601</t>
  </si>
  <si>
    <t>Caesar and Otto's Summer Camp Massacre</t>
  </si>
  <si>
    <t>tt1196701</t>
  </si>
  <si>
    <t>A Summer in the Cage</t>
  </si>
  <si>
    <t>tt1198144</t>
  </si>
  <si>
    <t>tt1202539</t>
  </si>
  <si>
    <t>A No-Hit No-Run Summer</t>
  </si>
  <si>
    <t>Un Ã©tÃ© sans point ni coup sÃ»r</t>
  </si>
  <si>
    <t>tt1209359</t>
  </si>
  <si>
    <t>tt12181184</t>
  </si>
  <si>
    <t>Summer Rebels</t>
  </si>
  <si>
    <t>tt1230460</t>
  </si>
  <si>
    <t>Imagine a School... Summerhill</t>
  </si>
  <si>
    <t>tt1230564</t>
  </si>
  <si>
    <t>Premiere: Inside the Summer Blockbusters</t>
  </si>
  <si>
    <t>tt12344312</t>
  </si>
  <si>
    <t>Summer with the Guys</t>
  </si>
  <si>
    <t>tt1235446</t>
  </si>
  <si>
    <t>Summer Breeze</t>
  </si>
  <si>
    <t>tt1235833</t>
  </si>
  <si>
    <t>Bombay Summer</t>
  </si>
  <si>
    <t>tt1242544</t>
  </si>
  <si>
    <t>tt1245539</t>
  </si>
  <si>
    <t>tt1248987</t>
  </si>
  <si>
    <t>Then Summer Came</t>
  </si>
  <si>
    <t>Tamio no shiawase</t>
  </si>
  <si>
    <t>tt12491724</t>
  </si>
  <si>
    <t>Summer to Winter</t>
  </si>
  <si>
    <t>tt12517576</t>
  </si>
  <si>
    <t>tt12553244</t>
  </si>
  <si>
    <t>Sisters: The Summer We Found Our Superpowers</t>
  </si>
  <si>
    <t>Tottori! Sommeren vi var alene</t>
  </si>
  <si>
    <t>tt12567476</t>
  </si>
  <si>
    <t>Sune - Mission: Midsummer</t>
  </si>
  <si>
    <t>Sune - Uppdrag: Midsommar</t>
  </si>
  <si>
    <t>tt1260689</t>
  </si>
  <si>
    <t>Summer 2007</t>
  </si>
  <si>
    <t>tt1262418</t>
  </si>
  <si>
    <t>Summerhill at 70</t>
  </si>
  <si>
    <t>tt1268804</t>
  </si>
  <si>
    <t>Lebanon Summer 2006</t>
  </si>
  <si>
    <t>tt12699576</t>
  </si>
  <si>
    <t>Final Summer</t>
  </si>
  <si>
    <t>tt1276988</t>
  </si>
  <si>
    <t>Summer Eleven</t>
  </si>
  <si>
    <t>tt1277733</t>
  </si>
  <si>
    <t>Secrets of the Summer House</t>
  </si>
  <si>
    <t>Summer House</t>
  </si>
  <si>
    <t>tt12826450</t>
  </si>
  <si>
    <t>A Corsican Summer</t>
  </si>
  <si>
    <t>I comete</t>
  </si>
  <si>
    <t>tt1285010</t>
  </si>
  <si>
    <t>Summer's Moon</t>
  </si>
  <si>
    <t>Summer's Blood</t>
  </si>
  <si>
    <t>tt12900148</t>
  </si>
  <si>
    <t>The Longest Summer in America</t>
  </si>
  <si>
    <t>tt12915652</t>
  </si>
  <si>
    <t>The Best of SummerSlam</t>
  </si>
  <si>
    <t>The Best of WWE: Best of SummerSlam</t>
  </si>
  <si>
    <t>Sport</t>
  </si>
  <si>
    <t>tt12931780</t>
  </si>
  <si>
    <t>A Life of Endless Summers: The Bruce Brown Story</t>
  </si>
  <si>
    <t>tt1293829</t>
  </si>
  <si>
    <t>A Midsummer Comedy</t>
  </si>
  <si>
    <t>Ã„ntligen midsommar!</t>
  </si>
  <si>
    <t>tt1296876</t>
  </si>
  <si>
    <t>Nickelodeon: 'the Last Day of Summer' - Behind the Scenes</t>
  </si>
  <si>
    <t>Nickelodeon: 'The Last Day of Summer' - Behind the Scenes</t>
  </si>
  <si>
    <t>Short</t>
  </si>
  <si>
    <t>tt1304582</t>
  </si>
  <si>
    <t>Summerchild</t>
  </si>
  <si>
    <t>KesÃ¤n lapsi</t>
  </si>
  <si>
    <t>tt1305869</t>
  </si>
  <si>
    <t>A Midsummer of Love</t>
  </si>
  <si>
    <t>Sommaren med GÃ¶ran: En midsommarnattskomedi</t>
  </si>
  <si>
    <t>tt13067004</t>
  </si>
  <si>
    <t>GeÃ§en Yaz</t>
  </si>
  <si>
    <t>tt1307066</t>
  </si>
  <si>
    <t>Once Upon a Summer</t>
  </si>
  <si>
    <t>tt13142638</t>
  </si>
  <si>
    <t>The Queer Shakespeare Project: A Midsummer Night's Dream</t>
  </si>
  <si>
    <t>tt1316079</t>
  </si>
  <si>
    <t>Summer People</t>
  </si>
  <si>
    <t>tt13259672</t>
  </si>
  <si>
    <t>Atomic Summer</t>
  </si>
  <si>
    <t>L'Ã©tÃ© nuclÃ©aire</t>
  </si>
  <si>
    <t>tt1326825</t>
  </si>
  <si>
    <t>My Sixteenth Summer</t>
  </si>
  <si>
    <t>tt1326956</t>
  </si>
  <si>
    <t>Our Summer in Tehran</t>
  </si>
  <si>
    <t>tt13282898</t>
  </si>
  <si>
    <t>An Unusual Summer</t>
  </si>
  <si>
    <t>tt13293222</t>
  </si>
  <si>
    <t>Summer Dark</t>
  </si>
  <si>
    <t>tt1329355</t>
  </si>
  <si>
    <t>Girls of Summer</t>
  </si>
  <si>
    <t>tt1332528</t>
  </si>
  <si>
    <t>Home and Away: The Official Summer Bay Special</t>
  </si>
  <si>
    <t>tt1334587</t>
  </si>
  <si>
    <t>The Catfish Summer</t>
  </si>
  <si>
    <t>PoslednÃ­ plavky</t>
  </si>
  <si>
    <t>tt13362120</t>
  </si>
  <si>
    <t>Sharkadelic Summer</t>
  </si>
  <si>
    <t>tt1339559</t>
  </si>
  <si>
    <t>My Summer with Amanda</t>
  </si>
  <si>
    <t>Mi verano con Amanda</t>
  </si>
  <si>
    <t>tt13430466</t>
  </si>
  <si>
    <t>One Summer Night</t>
  </si>
  <si>
    <t>Eoneu yeoreumnal bame</t>
  </si>
  <si>
    <t>tt1344616</t>
  </si>
  <si>
    <t>Summer Hit</t>
  </si>
  <si>
    <t>Hit poletja</t>
  </si>
  <si>
    <t>tt1356920</t>
  </si>
  <si>
    <t>Manatsu no yo no yume</t>
  </si>
  <si>
    <t>tt13582754</t>
  </si>
  <si>
    <t>tt13622782</t>
  </si>
  <si>
    <t>Long Hot Summers: The Story of the Style Council</t>
  </si>
  <si>
    <t>tt13642540</t>
  </si>
  <si>
    <t>Till the Summer Comes</t>
  </si>
  <si>
    <t>V lete ti poviem</t>
  </si>
  <si>
    <t>tt1364480</t>
  </si>
  <si>
    <t>Dead Summer</t>
  </si>
  <si>
    <t>tt1365482</t>
  </si>
  <si>
    <t>Martino's Summer</t>
  </si>
  <si>
    <t>L'estate di Martino</t>
  </si>
  <si>
    <t>tt1370426</t>
  </si>
  <si>
    <t>Costa Rican Summer</t>
  </si>
  <si>
    <t>tt13735338</t>
  </si>
  <si>
    <t>Rifftrax: Santa's Summer House</t>
  </si>
  <si>
    <t>tt13745532</t>
  </si>
  <si>
    <t>Saint Laurent: Summer of '21</t>
  </si>
  <si>
    <t>tt13757540</t>
  </si>
  <si>
    <t>The Door Into Summer</t>
  </si>
  <si>
    <t>Natsu e no tobira - Kimi no iru mirai e - : The Door Into Summer</t>
  </si>
  <si>
    <t>tt1381271</t>
  </si>
  <si>
    <t>That Given Summer</t>
  </si>
  <si>
    <t>Cet Ã©tÃ©-lÃ </t>
  </si>
  <si>
    <t>Crime</t>
  </si>
  <si>
    <t>tt1386503</t>
  </si>
  <si>
    <t>Seeds of Summer</t>
  </si>
  <si>
    <t>Zirei Kayitz</t>
  </si>
  <si>
    <t>tt13884328</t>
  </si>
  <si>
    <t>Leto</t>
  </si>
  <si>
    <t>tt14016562</t>
  </si>
  <si>
    <t>Last Summer of Nathan Lee</t>
  </si>
  <si>
    <t>tt1404653</t>
  </si>
  <si>
    <t>The Last Summer of La Boyita</t>
  </si>
  <si>
    <t>El Ãºltimo verano de la Boyita</t>
  </si>
  <si>
    <t>tt14071634</t>
  </si>
  <si>
    <t>Red Horse in the Summer Sky</t>
  </si>
  <si>
    <t>tt1408355</t>
  </si>
  <si>
    <t>tt1418860</t>
  </si>
  <si>
    <t>Crime Scene: The Bobby Ray Summers Story</t>
  </si>
  <si>
    <t>tt1422201</t>
  </si>
  <si>
    <t>One Hot Summer</t>
  </si>
  <si>
    <t>tt14442616</t>
  </si>
  <si>
    <t>Cruel Summer</t>
  </si>
  <si>
    <t>tt14456750</t>
  </si>
  <si>
    <t>Phantom Summer</t>
  </si>
  <si>
    <t>VerÃ£o Fantasma</t>
  </si>
  <si>
    <t>tt1448625</t>
  </si>
  <si>
    <t>The Old Summer Palace</t>
  </si>
  <si>
    <t>Yuan Ming Yuan</t>
  </si>
  <si>
    <t>tt14550346</t>
  </si>
  <si>
    <t>L'Ã©tÃ© dernier</t>
  </si>
  <si>
    <t>tt14619078</t>
  </si>
  <si>
    <t>My Soul Summer</t>
  </si>
  <si>
    <t>tt14625190</t>
  </si>
  <si>
    <t>It's a Summer Film!</t>
  </si>
  <si>
    <t>Summer film ni notte</t>
  </si>
  <si>
    <t>tt14673732</t>
  </si>
  <si>
    <t>Rise Again: Tulsa and the Red Summer</t>
  </si>
  <si>
    <t>tt1474276</t>
  </si>
  <si>
    <t>Summer Wars</t>
  </si>
  <si>
    <t>SamÃ¢ wÃ´zu</t>
  </si>
  <si>
    <t>tt14853762</t>
  </si>
  <si>
    <t>Summer Nights</t>
  </si>
  <si>
    <t>tt1486196</t>
  </si>
  <si>
    <t>Summer Coda</t>
  </si>
  <si>
    <t>tt15078122</t>
  </si>
  <si>
    <t>Our Eternal Summer</t>
  </si>
  <si>
    <t>L'Ã©tÃ© l'Ã©ternitÃ©</t>
  </si>
  <si>
    <t>tt15090592</t>
  </si>
  <si>
    <t>Andrew Orozco 3: Summer's Here</t>
  </si>
  <si>
    <t>tt15114686</t>
  </si>
  <si>
    <t>Reckless Summer</t>
  </si>
  <si>
    <t>ClÃ¨ves</t>
  </si>
  <si>
    <t>tt15130246</t>
  </si>
  <si>
    <t>Summer of the Wolf</t>
  </si>
  <si>
    <t>tt1519640</t>
  </si>
  <si>
    <t>Hot Summer Days</t>
  </si>
  <si>
    <t>Chuen sing yit luen - yit lat lat</t>
  </si>
  <si>
    <t>tt15202038</t>
  </si>
  <si>
    <t>Sweet Pecan Summer</t>
  </si>
  <si>
    <t>tt15208276</t>
  </si>
  <si>
    <t>Summering</t>
  </si>
  <si>
    <t>tt15208950</t>
  </si>
  <si>
    <t>One Summer</t>
  </si>
  <si>
    <t>tt15253150</t>
  </si>
  <si>
    <t>Notes on a Summer</t>
  </si>
  <si>
    <t>Notas sobre un verano</t>
  </si>
  <si>
    <t>tt1527656</t>
  </si>
  <si>
    <t>Long Hot Summer</t>
  </si>
  <si>
    <t>tt1537424</t>
  </si>
  <si>
    <t>Bummer Summer</t>
  </si>
  <si>
    <t>tt1538947</t>
  </si>
  <si>
    <t>Pinuccio Lovero - A Midsummer Death's Dream</t>
  </si>
  <si>
    <t>Pinuccio Lovero - Sogno di una morte di mezza estate</t>
  </si>
  <si>
    <t>tt1545098</t>
  </si>
  <si>
    <t>Kenny Chesney: Summer in</t>
  </si>
  <si>
    <t>Kenny Chesney: Summer in 3D</t>
  </si>
  <si>
    <t>tt1547230</t>
  </si>
  <si>
    <t>Judy Moody and the Not Bummer Summer</t>
  </si>
  <si>
    <t>tt1548551</t>
  </si>
  <si>
    <t>The Twelfth Summer</t>
  </si>
  <si>
    <t>Dvenadtsatoe leto</t>
  </si>
  <si>
    <t>tt15535192</t>
  </si>
  <si>
    <t>A French Summer</t>
  </si>
  <si>
    <t>Zomer in Frankrijk</t>
  </si>
  <si>
    <t>tt15568240</t>
  </si>
  <si>
    <t>A Summer in Boujad</t>
  </si>
  <si>
    <t>Un Ã©tÃ© Ã  Boujad</t>
  </si>
  <si>
    <t>tt1566405</t>
  </si>
  <si>
    <t>Summer Pasture</t>
  </si>
  <si>
    <t>tt1572162</t>
  </si>
  <si>
    <t>Not a Love Story: Making (500) Days of Summer</t>
  </si>
  <si>
    <t>tt15783304</t>
  </si>
  <si>
    <t>This One Summer</t>
  </si>
  <si>
    <t>tt1579944</t>
  </si>
  <si>
    <t>Summer Window</t>
  </si>
  <si>
    <t>Fenster zum Sommer</t>
  </si>
  <si>
    <t>tt1585660</t>
  </si>
  <si>
    <t>tt1588875</t>
  </si>
  <si>
    <t>How I Ended This Summer</t>
  </si>
  <si>
    <t>Kak ya provyol etim letom</t>
  </si>
  <si>
    <t>tt16027742</t>
  </si>
  <si>
    <t>Summer Nude '13: Making Movie</t>
  </si>
  <si>
    <t>tt1606369</t>
  </si>
  <si>
    <t>Summer Whispers</t>
  </si>
  <si>
    <t>Yeoreum soksakip</t>
  </si>
  <si>
    <t>tt1610395</t>
  </si>
  <si>
    <t>Damn Summer</t>
  </si>
  <si>
    <t>Verano maldito</t>
  </si>
  <si>
    <t>tt1626240</t>
  </si>
  <si>
    <t>Summertime Christmas</t>
  </si>
  <si>
    <t>tt1630248</t>
  </si>
  <si>
    <t>A Summer Family</t>
  </si>
  <si>
    <t>Natsu no kazoku</t>
  </si>
  <si>
    <t>tt1630606</t>
  </si>
  <si>
    <t>Natsu e no tobira</t>
  </si>
  <si>
    <t>tt16311394</t>
  </si>
  <si>
    <t>Summer to Come</t>
  </si>
  <si>
    <t>tt16442822</t>
  </si>
  <si>
    <t>Love to Love You, Donna Summer</t>
  </si>
  <si>
    <t>tt1666012</t>
  </si>
  <si>
    <t>Karafuto 1945 Summer Hyosetsu no mon</t>
  </si>
  <si>
    <t>tt16769394</t>
  </si>
  <si>
    <t>Summer Time: Travel Back</t>
  </si>
  <si>
    <t>Artek. Bolshoe puteshestvie</t>
  </si>
  <si>
    <t>tt1684561</t>
  </si>
  <si>
    <t>Summer Song</t>
  </si>
  <si>
    <t>tt1686125</t>
  </si>
  <si>
    <t>Verity's Summer</t>
  </si>
  <si>
    <t>tt16944826</t>
  </si>
  <si>
    <t>That Kind of Summer</t>
  </si>
  <si>
    <t>Un Ã©tÃ© comme Ã§a</t>
  </si>
  <si>
    <t>tt16986596</t>
  </si>
  <si>
    <t>Sons of Summer</t>
  </si>
  <si>
    <t>tt1699753</t>
  </si>
  <si>
    <t>tt17037988</t>
  </si>
  <si>
    <t>Last Flamingo of the Red Summer Sunset</t>
  </si>
  <si>
    <t>tt1710581</t>
  </si>
  <si>
    <t>Merci papa, merci maman</t>
  </si>
  <si>
    <t>tt1714758</t>
  </si>
  <si>
    <t>Summer of Goliath</t>
  </si>
  <si>
    <t>Verano de Goliat</t>
  </si>
  <si>
    <t>tt1718147</t>
  </si>
  <si>
    <t>Wonderful Summer</t>
  </si>
  <si>
    <t>Cudowne lato</t>
  </si>
  <si>
    <t>tt1730140</t>
  </si>
  <si>
    <t>Summerland</t>
  </si>
  <si>
    <t>SumarlandiÃ°</t>
  </si>
  <si>
    <t>tt17336922</t>
  </si>
  <si>
    <t>Ye xia tian</t>
  </si>
  <si>
    <t>tt17382524</t>
  </si>
  <si>
    <t>The Tunnel to Summer, the Exit of Goodbyes</t>
  </si>
  <si>
    <t>Natsu e no tunnel, Sayonara no deguchi</t>
  </si>
  <si>
    <t>tt1740053</t>
  </si>
  <si>
    <t>A Burning Hot Summer</t>
  </si>
  <si>
    <t>Un Ã©tÃ© brÃ»lant</t>
  </si>
  <si>
    <t>tt1753865</t>
  </si>
  <si>
    <t>Summer Games</t>
  </si>
  <si>
    <t>Giochi d'estate</t>
  </si>
  <si>
    <t>tt1754192</t>
  </si>
  <si>
    <t>A Good Summer</t>
  </si>
  <si>
    <t>Ein guter Sommer</t>
  </si>
  <si>
    <t>tt17542524</t>
  </si>
  <si>
    <t>Shall I Compare You to a Summer's Day?</t>
  </si>
  <si>
    <t>Bashtaalak sa'at</t>
  </si>
  <si>
    <t>tt1754719</t>
  </si>
  <si>
    <t>The Summer of 69</t>
  </si>
  <si>
    <t>tt1758771</t>
  </si>
  <si>
    <t>Summer of Dreams</t>
  </si>
  <si>
    <t>tt1764618</t>
  </si>
  <si>
    <t>Summertime Killers</t>
  </si>
  <si>
    <t>tt1773398</t>
  </si>
  <si>
    <t>Summer in Provence</t>
  </si>
  <si>
    <t>tt17736862</t>
  </si>
  <si>
    <t>My Summer in Ohio</t>
  </si>
  <si>
    <t>tt1785685</t>
  </si>
  <si>
    <t>Year Without a Summer</t>
  </si>
  <si>
    <t>Wu xia zhi nian</t>
  </si>
  <si>
    <t>tt1795595</t>
  </si>
  <si>
    <t>Exit 91 Summerland</t>
  </si>
  <si>
    <t>tt1805502</t>
  </si>
  <si>
    <t>WWE Summerslam: The Complete Anthology, Vol. 2</t>
  </si>
  <si>
    <t>tt18291400</t>
  </si>
  <si>
    <t>My Blue Summer</t>
  </si>
  <si>
    <t>An lian: Ju sheng huai nan</t>
  </si>
  <si>
    <t>tt1830901</t>
  </si>
  <si>
    <t>WWE: Summerslam - The Complete Anthology, Vol. 1</t>
  </si>
  <si>
    <t>tt1836213</t>
  </si>
  <si>
    <t>WWE Summerslam: The Complete Anthology, Vol. 3</t>
  </si>
  <si>
    <t>tt18502434</t>
  </si>
  <si>
    <t>Fez Summer '55</t>
  </si>
  <si>
    <t>tt1855182</t>
  </si>
  <si>
    <t>Early One Summer</t>
  </si>
  <si>
    <t>tt1864368</t>
  </si>
  <si>
    <t>tt1864491</t>
  </si>
  <si>
    <t>Stealing Summers</t>
  </si>
  <si>
    <t>tt1864571</t>
  </si>
  <si>
    <t>WWE Summerslam: The Complete Anthology, Vol. 4</t>
  </si>
  <si>
    <t>tt1874779</t>
  </si>
  <si>
    <t>The Summer of Massacre</t>
  </si>
  <si>
    <t>tt1886770</t>
  </si>
  <si>
    <t>Silent Summer</t>
  </si>
  <si>
    <t>Stiller Sommer</t>
  </si>
  <si>
    <t>tt1896818</t>
  </si>
  <si>
    <t>Summer of the Chew Toy Soul</t>
  </si>
  <si>
    <t>tt1905005</t>
  </si>
  <si>
    <t>Rage: Midsummer's Eve</t>
  </si>
  <si>
    <t>tt1961265</t>
  </si>
  <si>
    <t>The Summer Side</t>
  </si>
  <si>
    <t>Del lado del verano</t>
  </si>
  <si>
    <t>tt19715962</t>
  </si>
  <si>
    <t>Darker Shades of Summer</t>
  </si>
  <si>
    <t>tt19768694</t>
  </si>
  <si>
    <t>Nos cÃ©rÃ©monies</t>
  </si>
  <si>
    <t>tt19770590</t>
  </si>
  <si>
    <t>Summer of 1941</t>
  </si>
  <si>
    <t>Leto 1941 goda</t>
  </si>
  <si>
    <t>tt1980107</t>
  </si>
  <si>
    <t>Endless Summer</t>
  </si>
  <si>
    <t>tt1980108</t>
  </si>
  <si>
    <t>Summer Promise</t>
  </si>
  <si>
    <t>tt1989593</t>
  </si>
  <si>
    <t>Red Hook Summer</t>
  </si>
  <si>
    <t>tt2005307</t>
  </si>
  <si>
    <t>Orahan Summer</t>
  </si>
  <si>
    <t>tt2009504</t>
  </si>
  <si>
    <t>Summer with Kuro</t>
  </si>
  <si>
    <t>Kuro ga ita natsu</t>
  </si>
  <si>
    <t>tt20114622</t>
  </si>
  <si>
    <t>Caribbean Summer</t>
  </si>
  <si>
    <t>tt20234746</t>
  </si>
  <si>
    <t>Sequel: Cruel Summer - Part II</t>
  </si>
  <si>
    <t>tt2039331</t>
  </si>
  <si>
    <t>And They Call It Summer</t>
  </si>
  <si>
    <t>E la chiamano estate</t>
  </si>
  <si>
    <t>tt2050499</t>
  </si>
  <si>
    <t>A Stormy Summer Night</t>
  </si>
  <si>
    <t>Orage</t>
  </si>
  <si>
    <t>tt2051930</t>
  </si>
  <si>
    <t>Midsummer Nightmares</t>
  </si>
  <si>
    <t>tt20562058</t>
  </si>
  <si>
    <t>Project Summer</t>
  </si>
  <si>
    <t>tt20600968</t>
  </si>
  <si>
    <t>#MST3KMindlessSummer Livestream III: BLOOD WATERS of DR. Z</t>
  </si>
  <si>
    <t>tt2066133</t>
  </si>
  <si>
    <t>The Wine of Summer</t>
  </si>
  <si>
    <t>tt2072876</t>
  </si>
  <si>
    <t>tt2075088</t>
  </si>
  <si>
    <t>By Summer's End</t>
  </si>
  <si>
    <t>Ad Sof Ha-kaitz</t>
  </si>
  <si>
    <t>tt2075234</t>
  </si>
  <si>
    <t>Summer of Giacomo</t>
  </si>
  <si>
    <t>L'estate di Giacomo</t>
  </si>
  <si>
    <t>tt20769484</t>
  </si>
  <si>
    <t>Summer with Hope</t>
  </si>
  <si>
    <t>tt20784210</t>
  </si>
  <si>
    <t>Lego Star Wars Summer Vacation</t>
  </si>
  <si>
    <t>LEGO Star Wars Summer Vacation</t>
  </si>
  <si>
    <t>tt21138358</t>
  </si>
  <si>
    <t>PÃ¡rty HÃ¡rder: Summer Massacre</t>
  </si>
  <si>
    <t>tt21151850</t>
  </si>
  <si>
    <t>Edge of Summer</t>
  </si>
  <si>
    <t>tt21158228</t>
  </si>
  <si>
    <t>Summer at Charlotte's</t>
  </si>
  <si>
    <t>tt21197442</t>
  </si>
  <si>
    <t>I Know What You Did Last Summer: Deleted Scenes</t>
  </si>
  <si>
    <t>tt21197450</t>
  </si>
  <si>
    <t>I Know What You Did Last Summer: Alternate Ending</t>
  </si>
  <si>
    <t>tt21206302</t>
  </si>
  <si>
    <t>The Sound of Summer</t>
  </si>
  <si>
    <t>tt21267296</t>
  </si>
  <si>
    <t>Hell of a Summer</t>
  </si>
  <si>
    <t>tt21272582</t>
  </si>
  <si>
    <t>Dying in Ibiza (A Film in Three Summers)</t>
  </si>
  <si>
    <t>Mourir Ã  Ibiza (Un film en trois Ã©tÃ©s)</t>
  </si>
  <si>
    <t>tt2140389</t>
  </si>
  <si>
    <t>Shameless: Season 2 Sneak Peak - One Hot Summer</t>
  </si>
  <si>
    <t>tt2149137</t>
  </si>
  <si>
    <t>Snow White: A Deadly Summer</t>
  </si>
  <si>
    <t>tt2158752</t>
  </si>
  <si>
    <t>Gershwin's Summertime: The Song That Conquered the World</t>
  </si>
  <si>
    <t>tt2179116</t>
  </si>
  <si>
    <t>The Kings of Summer</t>
  </si>
  <si>
    <t>tt21806358</t>
  </si>
  <si>
    <t>Summer Qamp</t>
  </si>
  <si>
    <t>tt2181814</t>
  </si>
  <si>
    <t>Summers Downstairs</t>
  </si>
  <si>
    <t>Im Sommer wohnt er unten</t>
  </si>
  <si>
    <t>tt2184287</t>
  </si>
  <si>
    <t>Summer in February</t>
  </si>
  <si>
    <t>tt21882432</t>
  </si>
  <si>
    <t>Mugler: Spring Summer 2022</t>
  </si>
  <si>
    <t>tt2188926</t>
  </si>
  <si>
    <t>Strawberry Summer</t>
  </si>
  <si>
    <t>tt21906990</t>
  </si>
  <si>
    <t>Summer Frost</t>
  </si>
  <si>
    <t>Un hiver en Ã©tÃ©</t>
  </si>
  <si>
    <t>tt2196053</t>
  </si>
  <si>
    <t>Something Like Summer</t>
  </si>
  <si>
    <t>tt22002112</t>
  </si>
  <si>
    <t>The Summer of Our Love</t>
  </si>
  <si>
    <t>Mezhdu nami leto</t>
  </si>
  <si>
    <t>tt22197856</t>
  </si>
  <si>
    <t>Summer Brother</t>
  </si>
  <si>
    <t>Zomervacht</t>
  </si>
  <si>
    <t>tt2221484</t>
  </si>
  <si>
    <t>The Last Soul on a Summer Night</t>
  </si>
  <si>
    <t>tt2221727</t>
  </si>
  <si>
    <t>Last Summer Won't Happen</t>
  </si>
  <si>
    <t>tt2222458</t>
  </si>
  <si>
    <t>Natsu no owari</t>
  </si>
  <si>
    <t>tt22393386</t>
  </si>
  <si>
    <t>Wet Hot American Summer: Original Cast Live Read</t>
  </si>
  <si>
    <t>tt2253116</t>
  </si>
  <si>
    <t>Summer Kiss</t>
  </si>
  <si>
    <t>tt2265352</t>
  </si>
  <si>
    <t>Love Summer</t>
  </si>
  <si>
    <t>tt2279984</t>
  </si>
  <si>
    <t>The Summer Before</t>
  </si>
  <si>
    <t>tt2291980</t>
  </si>
  <si>
    <t>Summer with Selik</t>
  </si>
  <si>
    <t>tt2310958</t>
  </si>
  <si>
    <t>tt2322240</t>
  </si>
  <si>
    <t>tt2326400</t>
  </si>
  <si>
    <t>Summer Intensive</t>
  </si>
  <si>
    <t>tt2327275</t>
  </si>
  <si>
    <t>Summer in Alsace</t>
  </si>
  <si>
    <t>Ein Sommer im Elsass</t>
  </si>
  <si>
    <t>tt2337164</t>
  </si>
  <si>
    <t>Just One Summer</t>
  </si>
  <si>
    <t>tt2347351</t>
  </si>
  <si>
    <t>Elvis: Summer of '56</t>
  </si>
  <si>
    <t>tt2349332</t>
  </si>
  <si>
    <t>Boyz of Summer</t>
  </si>
  <si>
    <t>tt2350954</t>
  </si>
  <si>
    <t>Santa's Summer House</t>
  </si>
  <si>
    <t>tt2353979</t>
  </si>
  <si>
    <t>A Summer in Croatia</t>
  </si>
  <si>
    <t>Ein Sommer in Kroatien</t>
  </si>
  <si>
    <t>tt23575228</t>
  </si>
  <si>
    <t>Rick and Morty: Summer's Sleepover</t>
  </si>
  <si>
    <t>tt2361172</t>
  </si>
  <si>
    <t>ECW Super Summer Sizzler Spectacular</t>
  </si>
  <si>
    <t>tt2363564</t>
  </si>
  <si>
    <t>Barcelona Summer Night</t>
  </si>
  <si>
    <t>Barcelona nit d'estiu</t>
  </si>
  <si>
    <t>tt2370230</t>
  </si>
  <si>
    <t>All Summers End</t>
  </si>
  <si>
    <t>tt23720262</t>
  </si>
  <si>
    <t>Summer of Violence</t>
  </si>
  <si>
    <t>tt2374965</t>
  </si>
  <si>
    <t>Summer Outside</t>
  </si>
  <si>
    <t>Draussen ist Sommer</t>
  </si>
  <si>
    <t>tt23768070</t>
  </si>
  <si>
    <t>The Hottest Summer</t>
  </si>
  <si>
    <t>L'estate piÃ¹ calda</t>
  </si>
  <si>
    <t>tt23770412</t>
  </si>
  <si>
    <t>Le temps d'un Ã©tÃ©</t>
  </si>
  <si>
    <t>tt2378830</t>
  </si>
  <si>
    <t>Summer of '92</t>
  </si>
  <si>
    <t>Sommeren '92</t>
  </si>
  <si>
    <t>tt2388811</t>
  </si>
  <si>
    <t>Waiting for Summer</t>
  </si>
  <si>
    <t>tt2402985</t>
  </si>
  <si>
    <t>Ping Pong Summer</t>
  </si>
  <si>
    <t>tt2403803</t>
  </si>
  <si>
    <t>9 Days in Summer</t>
  </si>
  <si>
    <t>tt2403931</t>
  </si>
  <si>
    <t>Polar Bears: A Summer Odyssey</t>
  </si>
  <si>
    <t>tt2404385</t>
  </si>
  <si>
    <t>tt2412556</t>
  </si>
  <si>
    <t>Midsummer's Equation</t>
  </si>
  <si>
    <t>Manatsu no hÃ´teishiki</t>
  </si>
  <si>
    <t>tt2436344</t>
  </si>
  <si>
    <t>A Very Unsettled Summer</t>
  </si>
  <si>
    <t>O varÃ£ foarte instabilÃ£</t>
  </si>
  <si>
    <t>tt24515124</t>
  </si>
  <si>
    <t>Winter Spring Summer or Fall</t>
  </si>
  <si>
    <t>tt24805832</t>
  </si>
  <si>
    <t>In the Summers</t>
  </si>
  <si>
    <t>tt2492664</t>
  </si>
  <si>
    <t>May in the Summer</t>
  </si>
  <si>
    <t>tt2519890</t>
  </si>
  <si>
    <t>Natsu no arashi</t>
  </si>
  <si>
    <t>tt2562234</t>
  </si>
  <si>
    <t>Ninja Kids!!!: Summer Mission Impossible</t>
  </si>
  <si>
    <t>Nintama RantarÃ´: Natsuyasumi shukudai daisakusen! no dan</t>
  </si>
  <si>
    <t>tt2585078</t>
  </si>
  <si>
    <t>Summer League</t>
  </si>
  <si>
    <t>tt25994098</t>
  </si>
  <si>
    <t>Tag-init</t>
  </si>
  <si>
    <t>tt2638662</t>
  </si>
  <si>
    <t>tt26439316</t>
  </si>
  <si>
    <t>tt26508928</t>
  </si>
  <si>
    <t>First Snow of Summer</t>
  </si>
  <si>
    <t>Sterne unter der Stadt</t>
  </si>
  <si>
    <t>tt2691102</t>
  </si>
  <si>
    <t>Zomer</t>
  </si>
  <si>
    <t>tt26928684</t>
  </si>
  <si>
    <t>tt2705574</t>
  </si>
  <si>
    <t>Midsummer Night's Tango</t>
  </si>
  <si>
    <t>Mittsommernachtstango</t>
  </si>
  <si>
    <t>tt27139897</t>
  </si>
  <si>
    <t>The Summer with Carmen</t>
  </si>
  <si>
    <t>To kalokairi tis Karmen</t>
  </si>
  <si>
    <t>tt2719868</t>
  </si>
  <si>
    <t>tt27441898</t>
  </si>
  <si>
    <t>What the Finn?! - Summer of Surprises</t>
  </si>
  <si>
    <t>Kannawoniwasein!</t>
  </si>
  <si>
    <t>tt27548375</t>
  </si>
  <si>
    <t>Psy Summer Swag 2022</t>
  </si>
  <si>
    <t>tt27579804</t>
  </si>
  <si>
    <t>An Unforgettable Year: Summer</t>
  </si>
  <si>
    <t>Um Ano InesquecÃ­vel: VerÃ£o</t>
  </si>
  <si>
    <t>tt28077172</t>
  </si>
  <si>
    <t>The Summer</t>
  </si>
  <si>
    <t>tt2816758</t>
  </si>
  <si>
    <t>Our Last Summer</t>
  </si>
  <si>
    <t>tt28248430</t>
  </si>
  <si>
    <t>Tomorrow X Together: Our Lost Summer</t>
  </si>
  <si>
    <t>tt28449053</t>
  </si>
  <si>
    <t>Snow in Midsummer</t>
  </si>
  <si>
    <t>tt28516220</t>
  </si>
  <si>
    <t>Zara &amp; Erika: Summer Beach Party</t>
  </si>
  <si>
    <t>tt28521906</t>
  </si>
  <si>
    <t>Endless Summer Syndrome</t>
  </si>
  <si>
    <t>Le syndrome de l'Ã©tÃ© sans fin</t>
  </si>
  <si>
    <t>tt28569819</t>
  </si>
  <si>
    <t>Griffin in Summer</t>
  </si>
  <si>
    <t>tt28685746</t>
  </si>
  <si>
    <t>Zac Posen: Z Spoke Spring/Summer 2011 Collection</t>
  </si>
  <si>
    <t>tt28686139</t>
  </si>
  <si>
    <t>Jill Stuart Spring/Summer 2011 Collection</t>
  </si>
  <si>
    <t>tt2884186</t>
  </si>
  <si>
    <t>The Summer of Flying Fish</t>
  </si>
  <si>
    <t>El Verano de los Peces Voladores</t>
  </si>
  <si>
    <t>tt28941580</t>
  </si>
  <si>
    <t>Summers, el rebelde</t>
  </si>
  <si>
    <t>tt2899120</t>
  </si>
  <si>
    <t>The Perfect Summer</t>
  </si>
  <si>
    <t>tt2901516</t>
  </si>
  <si>
    <t>A Horse for Summer</t>
  </si>
  <si>
    <t>tt2910342</t>
  </si>
  <si>
    <t>Dakota's Summer</t>
  </si>
  <si>
    <t>tt2910508</t>
  </si>
  <si>
    <t>tt2911900</t>
  </si>
  <si>
    <t>9 Summers 10 Autumns</t>
  </si>
  <si>
    <t>tt2949890</t>
  </si>
  <si>
    <t>Ruedoo ron nan chan tai</t>
  </si>
  <si>
    <t>tt2955186</t>
  </si>
  <si>
    <t>Summer's Shadow</t>
  </si>
  <si>
    <t>tt2960324</t>
  </si>
  <si>
    <t>Summer in Portugal</t>
  </si>
  <si>
    <t>Ein Sommer in Portugal</t>
  </si>
  <si>
    <t>tt2994628</t>
  </si>
  <si>
    <t>Mortel Ã©tÃ©</t>
  </si>
  <si>
    <t>tt2994832</t>
  </si>
  <si>
    <t>The Summer of Sangaile</t>
  </si>
  <si>
    <t>Sangailes vasara</t>
  </si>
  <si>
    <t>tt3004380</t>
  </si>
  <si>
    <t>Midsummer Nightmares II: Summer's End</t>
  </si>
  <si>
    <t>tt3013588</t>
  </si>
  <si>
    <t>My Summer in Provence</t>
  </si>
  <si>
    <t>Avis de mistral</t>
  </si>
  <si>
    <t>tt3029368</t>
  </si>
  <si>
    <t>Donna Summer: Hot Stuff</t>
  </si>
  <si>
    <t>tt3071192</t>
  </si>
  <si>
    <t>tt30949231</t>
  </si>
  <si>
    <t>My Summer with Irene</t>
  </si>
  <si>
    <t>Quell'estate con IrÃ¨ne</t>
  </si>
  <si>
    <t>tt3097490</t>
  </si>
  <si>
    <t>KesÃ¤kaverit</t>
  </si>
  <si>
    <t>tt31240310</t>
  </si>
  <si>
    <t>Summer Time</t>
  </si>
  <si>
    <t>Tabestane Haman Sal</t>
  </si>
  <si>
    <t>tt3124986</t>
  </si>
  <si>
    <t>Summer '82: When Zappa Came to Sicily</t>
  </si>
  <si>
    <t>tt3128912</t>
  </si>
  <si>
    <t>Zyuden Sentai Kyoryuger: It's Here! Armed on Midsummer Festival!!</t>
  </si>
  <si>
    <t>JÃ»den Sentai KyÃ´ryÃ»jÃ¢ DetÃ¢! Manatsu no Ã‚mudo on Matsuri!!</t>
  </si>
  <si>
    <t>tt3137764</t>
  </si>
  <si>
    <t>Staten Island Summer</t>
  </si>
  <si>
    <t>tt3149536</t>
  </si>
  <si>
    <t>A Fairly Odd Summer</t>
  </si>
  <si>
    <t>tt3160290</t>
  </si>
  <si>
    <t>Summer Times</t>
  </si>
  <si>
    <t>Xia tian xie zou qu</t>
  </si>
  <si>
    <t>tt32135407</t>
  </si>
  <si>
    <t>Kyuka: Before Summer's End</t>
  </si>
  <si>
    <t>tt32201950</t>
  </si>
  <si>
    <t>Manson: Summer of Blood</t>
  </si>
  <si>
    <t>Thriller</t>
  </si>
  <si>
    <t>tt32235713</t>
  </si>
  <si>
    <t>Ya Boy Kongming! Road to Summer Sonia</t>
  </si>
  <si>
    <t>tt3233548</t>
  </si>
  <si>
    <t>The Rolling Stones: Sweet Summer Sun - Hyde Park Live</t>
  </si>
  <si>
    <t>tt32622643</t>
  </si>
  <si>
    <t>Strawberry Shortcake's Summer Vacation</t>
  </si>
  <si>
    <t>tt3273932</t>
  </si>
  <si>
    <t>tt3374966</t>
  </si>
  <si>
    <t>The Mafia Kills Only in Summer</t>
  </si>
  <si>
    <t>La mafia uccide solo d'estate</t>
  </si>
  <si>
    <t>tt3399862</t>
  </si>
  <si>
    <t>My Summer as a Goth</t>
  </si>
  <si>
    <t>tt3416536</t>
  </si>
  <si>
    <t>Hot Summer Nights</t>
  </si>
  <si>
    <t>tt3458196</t>
  </si>
  <si>
    <t>Freedom Summer</t>
  </si>
  <si>
    <t>tt3474600</t>
  </si>
  <si>
    <t>Little Forest: Summer/Autumn</t>
  </si>
  <si>
    <t>Ritoru foresuto: Natsu/Aki</t>
  </si>
  <si>
    <t>tt3498918</t>
  </si>
  <si>
    <t>The Summer House</t>
  </si>
  <si>
    <t>Das Sommerhaus</t>
  </si>
  <si>
    <t>tt3523088</t>
  </si>
  <si>
    <t>June, the Beginning of Summer</t>
  </si>
  <si>
    <t>Birzelis, vasaros pradzia</t>
  </si>
  <si>
    <t>tt3526924</t>
  </si>
  <si>
    <t>Letnie przesilenie</t>
  </si>
  <si>
    <t>tt3533254</t>
  </si>
  <si>
    <t>A Dozen Summers</t>
  </si>
  <si>
    <t>tt3623284</t>
  </si>
  <si>
    <t>The Summers Sisters</t>
  </si>
  <si>
    <t>tt3625352</t>
  </si>
  <si>
    <t>Summer of Blood</t>
  </si>
  <si>
    <t>tt3759430</t>
  </si>
  <si>
    <t>Les nuits d'Ã©tÃ©</t>
  </si>
  <si>
    <t>tt3808172</t>
  </si>
  <si>
    <t>A Midsummer's Fantasia</t>
  </si>
  <si>
    <t>Han yeo-reum-ui pan-ta-ji-a</t>
  </si>
  <si>
    <t>tt3812730</t>
  </si>
  <si>
    <t>Julie Taymor's A Midsummer Night's Dream</t>
  </si>
  <si>
    <t>tt3838694</t>
  </si>
  <si>
    <t>Kasabian Summer Solstice</t>
  </si>
  <si>
    <t>tt3883526</t>
  </si>
  <si>
    <t>Micky's Summer Resort</t>
  </si>
  <si>
    <t>tt3898504</t>
  </si>
  <si>
    <t>Persona 3 the Movie: #2 Midsummer Knight's Dream</t>
  </si>
  <si>
    <t>tt3906102</t>
  </si>
  <si>
    <t>A Child's Time: A Child's Summer Time</t>
  </si>
  <si>
    <t>Kodomo no jikan: Kodomo no natsu jikan</t>
  </si>
  <si>
    <t>tt3914324</t>
  </si>
  <si>
    <t>OdÃ¶dliga</t>
  </si>
  <si>
    <t>tt3948080</t>
  </si>
  <si>
    <t>Sweet Sweet Summertime</t>
  </si>
  <si>
    <t>tt3979660</t>
  </si>
  <si>
    <t>Journey to SummerSlam: The Destruction of the Shield</t>
  </si>
  <si>
    <t>tt3996544</t>
  </si>
  <si>
    <t>Dragon Ball Z: Summer Vacation Special</t>
  </si>
  <si>
    <t>Doragon bÃ´ru Z: Kyokugen batoru!! San dai sÃ»pÃ¢ saiya-jin supesharu</t>
  </si>
  <si>
    <t>tt4009226</t>
  </si>
  <si>
    <t>5 Seconds of Summer: So Perfect</t>
  </si>
  <si>
    <t>tt4021084</t>
  </si>
  <si>
    <t>This Summer Feeling</t>
  </si>
  <si>
    <t>Ce sentiment de l'Ã©tÃ©</t>
  </si>
  <si>
    <t>tt4074180</t>
  </si>
  <si>
    <t>Shakespeare's Globe: A Midsummer Night's Dream</t>
  </si>
  <si>
    <t>tt4080768</t>
  </si>
  <si>
    <t>La belle saison</t>
  </si>
  <si>
    <t>tt4158862</t>
  </si>
  <si>
    <t>Last Summer. Zombie Town</t>
  </si>
  <si>
    <t>tt4172146</t>
  </si>
  <si>
    <t>Summer of 8</t>
  </si>
  <si>
    <t>tt4182064</t>
  </si>
  <si>
    <t>Late Summer</t>
  </si>
  <si>
    <t>Sensommer</t>
  </si>
  <si>
    <t>tt4288750</t>
  </si>
  <si>
    <t>The Last Summer of the Rich</t>
  </si>
  <si>
    <t>Der letzte Sommer der Reichen</t>
  </si>
  <si>
    <t>tt4308718</t>
  </si>
  <si>
    <t>tt4354146</t>
  </si>
  <si>
    <t>Summerhouse Slaughter</t>
  </si>
  <si>
    <t>tt4357012</t>
  </si>
  <si>
    <t>16 Years till Summer</t>
  </si>
  <si>
    <t>tt4400040</t>
  </si>
  <si>
    <t>A Summer in Barcelona</t>
  </si>
  <si>
    <t>Ein Sommer in Barcelona</t>
  </si>
  <si>
    <t>tt4464176</t>
  </si>
  <si>
    <t>The Summer of Rave, 1989</t>
  </si>
  <si>
    <t>tt4469200</t>
  </si>
  <si>
    <t>The Dog Who Saved Summer</t>
  </si>
  <si>
    <t>tt4469246</t>
  </si>
  <si>
    <t>Otpusk letom</t>
  </si>
  <si>
    <t>tt4590870</t>
  </si>
  <si>
    <t>The Summer of the Cans</t>
  </si>
  <si>
    <t>tt4648826</t>
  </si>
  <si>
    <t>Summer Forever</t>
  </si>
  <si>
    <t>tt4650414</t>
  </si>
  <si>
    <t>L'estate addosso</t>
  </si>
  <si>
    <t>tt4672158</t>
  </si>
  <si>
    <t>It's Summer! It's Swimsuits! It's Training Camp!</t>
  </si>
  <si>
    <t>tt4711486</t>
  </si>
  <si>
    <t>Summer on the Frontline</t>
  </si>
  <si>
    <t>Soman kokkyÃ´ 15 sai no natsu</t>
  </si>
  <si>
    <t>tt4743250</t>
  </si>
  <si>
    <t>Secret Summer</t>
  </si>
  <si>
    <t>tt4807910</t>
  </si>
  <si>
    <t>Summer Breakers</t>
  </si>
  <si>
    <t>Natsuyasumi no kyoshÃ´</t>
  </si>
  <si>
    <t>tt4833838</t>
  </si>
  <si>
    <t>Summer Issues</t>
  </si>
  <si>
    <t>tt4872210</t>
  </si>
  <si>
    <t>High Speed! Free! Starting Summer</t>
  </si>
  <si>
    <t>Hai supÃ®do!: Free! Starting Days</t>
  </si>
  <si>
    <t>tt4873170</t>
  </si>
  <si>
    <t>Summer's Over</t>
  </si>
  <si>
    <t>Vara s-a sfÃ¢rsit</t>
  </si>
  <si>
    <t>tt4940526</t>
  </si>
  <si>
    <t>Summer Daydream</t>
  </si>
  <si>
    <t>Technicolour Daydream</t>
  </si>
  <si>
    <t>tt4949272</t>
  </si>
  <si>
    <t>The Summer of Frozen Fountains</t>
  </si>
  <si>
    <t>tt4981724</t>
  </si>
  <si>
    <t>HontÃ´ ni atta Kowai Hanashi Summer Special 2015</t>
  </si>
  <si>
    <t>tt4985108</t>
  </si>
  <si>
    <t>A Summer Day, Your Voice</t>
  </si>
  <si>
    <t>Natsu no hi, kimi no koe</t>
  </si>
  <si>
    <t>tt4997624</t>
  </si>
  <si>
    <t>tt5039930</t>
  </si>
  <si>
    <t>The Summer Project</t>
  </si>
  <si>
    <t>tt5051278</t>
  </si>
  <si>
    <t>tt5062646</t>
  </si>
  <si>
    <t>The Midsummer Wreath</t>
  </si>
  <si>
    <t>SvatojÃ¡nskÃ½ venecek</t>
  </si>
  <si>
    <t>tt5078158</t>
  </si>
  <si>
    <t>The Summer of All My Parents</t>
  </si>
  <si>
    <t>Juillet aoÃ»t</t>
  </si>
  <si>
    <t>tt5174962</t>
  </si>
  <si>
    <t>Cyberteam in Akihabara: 2011 Summer Vacations</t>
  </si>
  <si>
    <t>Cyber Team in Akihabara: The Movie</t>
  </si>
  <si>
    <t>tt5192448</t>
  </si>
  <si>
    <t>Every Other Summer</t>
  </si>
  <si>
    <t>tt5213932</t>
  </si>
  <si>
    <t>The Summer Help</t>
  </si>
  <si>
    <t>tt5220122</t>
  </si>
  <si>
    <t>Hotel Transylvania 3: Summer Vacation</t>
  </si>
  <si>
    <t>tt5222624</t>
  </si>
  <si>
    <t>Five Seconds of Summer: How Did We End Up Here? Live at Wembley Arena</t>
  </si>
  <si>
    <t>tt5233554</t>
  </si>
  <si>
    <t>Before the Summer Crowds</t>
  </si>
  <si>
    <t>Qabl Zahmat el-Saif</t>
  </si>
  <si>
    <t>tt5333848</t>
  </si>
  <si>
    <t>Girls Gone Wild: Summer Sexfest</t>
  </si>
  <si>
    <t>Reality-TV</t>
  </si>
  <si>
    <t>tt5461628</t>
  </si>
  <si>
    <t>Bangkok Summer</t>
  </si>
  <si>
    <t>tt5543584</t>
  </si>
  <si>
    <t>Summer Guard</t>
  </si>
  <si>
    <t>KesÃ¤vartija</t>
  </si>
  <si>
    <t>tt5598212</t>
  </si>
  <si>
    <t>Midsummer in Newtown</t>
  </si>
  <si>
    <t>tt5599332</t>
  </si>
  <si>
    <t>Red Summer</t>
  </si>
  <si>
    <t>Verano rojo</t>
  </si>
  <si>
    <t>tt5605934</t>
  </si>
  <si>
    <t>Here Comes the Summer: The Undertones Story</t>
  </si>
  <si>
    <t>tt5644394</t>
  </si>
  <si>
    <t>tt5659816</t>
  </si>
  <si>
    <t>tt5670068</t>
  </si>
  <si>
    <t>Mr. Zhu's Summer</t>
  </si>
  <si>
    <t>tt5702328</t>
  </si>
  <si>
    <t>Hardball: The Girls of Summer</t>
  </si>
  <si>
    <t>tt5734214</t>
  </si>
  <si>
    <t>tt5740308</t>
  </si>
  <si>
    <t>tt5744236</t>
  </si>
  <si>
    <t>tt5755040</t>
  </si>
  <si>
    <t>tt5772798</t>
  </si>
  <si>
    <t>Euro 96: The Summer Football Came Home</t>
  </si>
  <si>
    <t>tt5774450</t>
  </si>
  <si>
    <t>Summer of 84</t>
  </si>
  <si>
    <t>tt5817498</t>
  </si>
  <si>
    <t>Grandmother's Summer</t>
  </si>
  <si>
    <t>Tabestane Aziz</t>
  </si>
  <si>
    <t>tt5828874</t>
  </si>
  <si>
    <t>My Summer Prince</t>
  </si>
  <si>
    <t>tt5834762</t>
  </si>
  <si>
    <t>A Summer in Southern France</t>
  </si>
  <si>
    <t>Ein Sommer in SÃ¼dfrankreich</t>
  </si>
  <si>
    <t>tt5885620</t>
  </si>
  <si>
    <t>Summer with Mica</t>
  </si>
  <si>
    <t>tt5896568</t>
  </si>
  <si>
    <t>Age of Summer</t>
  </si>
  <si>
    <t>tt5897636</t>
  </si>
  <si>
    <t>Summer 1993</t>
  </si>
  <si>
    <t>Estiu 1993</t>
  </si>
  <si>
    <t>tt5900988</t>
  </si>
  <si>
    <t>Summer in the Forest</t>
  </si>
  <si>
    <t>tt5922484</t>
  </si>
  <si>
    <t>Summer Villa</t>
  </si>
  <si>
    <t>tt5984586</t>
  </si>
  <si>
    <t>Honto ni Atta Kowai Hanashi Summer Special 2016</t>
  </si>
  <si>
    <t>tt6006234</t>
  </si>
  <si>
    <t>Summer of '44</t>
  </si>
  <si>
    <t>Die Freibadclique</t>
  </si>
  <si>
    <t>tt6008686</t>
  </si>
  <si>
    <t>tt6044548</t>
  </si>
  <si>
    <t>SumarbÃ¶rn</t>
  </si>
  <si>
    <t>tt6046754</t>
  </si>
  <si>
    <t>tt6060234</t>
  </si>
  <si>
    <t>A Midsummer's Hawaiian Dream</t>
  </si>
  <si>
    <t>tt6075750</t>
  </si>
  <si>
    <t>Summer's Desire</t>
  </si>
  <si>
    <t>Pao mo zhi xia</t>
  </si>
  <si>
    <t>tt6097278</t>
  </si>
  <si>
    <t>Damned Summer</t>
  </si>
  <si>
    <t>VerÃ£o Danado</t>
  </si>
  <si>
    <t>tt6118258</t>
  </si>
  <si>
    <t>The Summer Is Gone</t>
  </si>
  <si>
    <t>Ba yue</t>
  </si>
  <si>
    <t>tt6133146</t>
  </si>
  <si>
    <t>Memories of Summer</t>
  </si>
  <si>
    <t>Wspomnienie lata</t>
  </si>
  <si>
    <t>tt6150184</t>
  </si>
  <si>
    <t>Mianhae saranghae gomaweo</t>
  </si>
  <si>
    <t>tt6213850</t>
  </si>
  <si>
    <t>Searing Summer</t>
  </si>
  <si>
    <t>Tabestan-e Dagh</t>
  </si>
  <si>
    <t>tt6215166</t>
  </si>
  <si>
    <t>A Midsummer's Nightmare</t>
  </si>
  <si>
    <t>tt6292622</t>
  </si>
  <si>
    <t>Summer Lights</t>
  </si>
  <si>
    <t>LumiÃ¨res d'Ã©tÃ©</t>
  </si>
  <si>
    <t>tt6419470</t>
  </si>
  <si>
    <t>Three Summer Nights</t>
  </si>
  <si>
    <t>Seuri seommeo nait</t>
  </si>
  <si>
    <t>tt6435566</t>
  </si>
  <si>
    <t>Playboy Mid Summer Night's Dream Party 1985</t>
  </si>
  <si>
    <t>Playboy Midsummer Night's Dream Party 1985</t>
  </si>
  <si>
    <t>tt6464512</t>
  </si>
  <si>
    <t>A summer in Cyprus</t>
  </si>
  <si>
    <t>Ein Sommer auf Zypern</t>
  </si>
  <si>
    <t>tt6536668</t>
  </si>
  <si>
    <t>Summer of '67</t>
  </si>
  <si>
    <t>tt6666116</t>
  </si>
  <si>
    <t>Summertime Dropouts</t>
  </si>
  <si>
    <t>tt6715992</t>
  </si>
  <si>
    <t>Scream for Summer</t>
  </si>
  <si>
    <t>tt6742246</t>
  </si>
  <si>
    <t>tt6807046</t>
  </si>
  <si>
    <t>An American Girl Story: Summer Camp, Friends for Life</t>
  </si>
  <si>
    <t>tt6839560</t>
  </si>
  <si>
    <t>The Rite of Summer</t>
  </si>
  <si>
    <t>Le sacre de l'Ã©tÃ©</t>
  </si>
  <si>
    <t>tt6841122</t>
  </si>
  <si>
    <t>tt6851430</t>
  </si>
  <si>
    <t>My Extraordinary Summer with Tess</t>
  </si>
  <si>
    <t>Mijn bijzonder rare week met Tess</t>
  </si>
  <si>
    <t>tt6917656</t>
  </si>
  <si>
    <t>Nickelodeon's Sizzling Summer Camp Special</t>
  </si>
  <si>
    <t>tt6926116</t>
  </si>
  <si>
    <t>tt6929278</t>
  </si>
  <si>
    <t>Shashin Koshien Summer in 0.5 Seconds</t>
  </si>
  <si>
    <t>Shashin kÃ´shien 0.5 byÃ´ no natsu</t>
  </si>
  <si>
    <t>tt6982508</t>
  </si>
  <si>
    <t>The Long Summer of Theory</t>
  </si>
  <si>
    <t>Der lange Sommer der Theorie</t>
  </si>
  <si>
    <t>tt7026270</t>
  </si>
  <si>
    <t>Summer Days, Summer Nights</t>
  </si>
  <si>
    <t>tt7028250</t>
  </si>
  <si>
    <t>Before Summer Ends</t>
  </si>
  <si>
    <t>Avant la fin de l'Ã©tÃ©</t>
  </si>
  <si>
    <t>tt7042586</t>
  </si>
  <si>
    <t>Summer in the Vineyard</t>
  </si>
  <si>
    <t>tt7057306</t>
  </si>
  <si>
    <t>That Summer</t>
  </si>
  <si>
    <t>Den sommaren</t>
  </si>
  <si>
    <t>tt7085058</t>
  </si>
  <si>
    <t>Summer Blooms</t>
  </si>
  <si>
    <t>Shigatsu no nagai yume</t>
  </si>
  <si>
    <t>tt7123254</t>
  </si>
  <si>
    <t>tt7149192</t>
  </si>
  <si>
    <t>The Summer of Love</t>
  </si>
  <si>
    <t>tt7216918</t>
  </si>
  <si>
    <t>Les estivants</t>
  </si>
  <si>
    <t>tt7227024</t>
  </si>
  <si>
    <t>Sakura Wars: The Gorgeous Blooming Cherry Blossoms Act 4: A Midsummer Night's Dream</t>
  </si>
  <si>
    <t>Sakura Taisen Ã”ka Kenran: Dai Shi-maku: Manatsu no Yume no Yoru</t>
  </si>
  <si>
    <t>tt7284204</t>
  </si>
  <si>
    <t>Summer '03</t>
  </si>
  <si>
    <t>tt7300458</t>
  </si>
  <si>
    <t>SummerSlam's Greatest Hits</t>
  </si>
  <si>
    <t>tt7343740</t>
  </si>
  <si>
    <t>Days of the Bagnold Summer</t>
  </si>
  <si>
    <t>tt7346310</t>
  </si>
  <si>
    <t>RiffTrax Live: Summer Shorts Beach Party</t>
  </si>
  <si>
    <t>tt7406704</t>
  </si>
  <si>
    <t>tt7428820</t>
  </si>
  <si>
    <t>Summer Night</t>
  </si>
  <si>
    <t>tt7476812</t>
  </si>
  <si>
    <t>One Summer Afternoon</t>
  </si>
  <si>
    <t>tt7481324</t>
  </si>
  <si>
    <t>Summer Holidays</t>
  </si>
  <si>
    <t>Ta'tilat-e tabestani</t>
  </si>
  <si>
    <t>tt7502220</t>
  </si>
  <si>
    <t>Alaskan Summer</t>
  </si>
  <si>
    <t>tt7543058</t>
  </si>
  <si>
    <t>Best Summer Ever</t>
  </si>
  <si>
    <t>tt7556356</t>
  </si>
  <si>
    <t>Summer in the Shade</t>
  </si>
  <si>
    <t>tt7591430</t>
  </si>
  <si>
    <t>Summer Survivors</t>
  </si>
  <si>
    <t>Ishgyventi vasara</t>
  </si>
  <si>
    <t>tt7612992</t>
  </si>
  <si>
    <t>A Long Hot Summer in Palestine</t>
  </si>
  <si>
    <t>tt7679126</t>
  </si>
  <si>
    <t>The Best Summer of My Life</t>
  </si>
  <si>
    <t>El mejor verano de mi vida</t>
  </si>
  <si>
    <t>tt7905318</t>
  </si>
  <si>
    <t>Summer Knight</t>
  </si>
  <si>
    <t>Xia ye qi shi</t>
  </si>
  <si>
    <t>tt7946114</t>
  </si>
  <si>
    <t>Summer of My Discontent</t>
  </si>
  <si>
    <t>tt7957694</t>
  </si>
  <si>
    <t>tt8045100</t>
  </si>
  <si>
    <t>One Summer When You Went Away</t>
  </si>
  <si>
    <t>tt8209898</t>
  </si>
  <si>
    <t>50 Summers</t>
  </si>
  <si>
    <t>tt8312392</t>
  </si>
  <si>
    <t>tt8380458</t>
  </si>
  <si>
    <t>tt8396742</t>
  </si>
  <si>
    <t>1982: One Amazing Summer!</t>
  </si>
  <si>
    <t>tt8400416</t>
  </si>
  <si>
    <t>Summer in Closed Eyes</t>
  </si>
  <si>
    <t>Nham Mat Thay Mua He</t>
  </si>
  <si>
    <t>tt8414124</t>
  </si>
  <si>
    <t>Between Summer and Fall</t>
  </si>
  <si>
    <t>Zwischen Sommer und Herbst</t>
  </si>
  <si>
    <t>tt8510070</t>
  </si>
  <si>
    <t>tt8536058</t>
  </si>
  <si>
    <t>A Summer in Oxford</t>
  </si>
  <si>
    <t>Ein Sommer in Oxford</t>
  </si>
  <si>
    <t>tt8571578</t>
  </si>
  <si>
    <t>Ao-Natsu: Kimi ni Koi Shita 30-Nichi</t>
  </si>
  <si>
    <t>tt8628960</t>
  </si>
  <si>
    <t>Summerhouse</t>
  </si>
  <si>
    <t>Ljetnikovac</t>
  </si>
  <si>
    <t>tt8660578</t>
  </si>
  <si>
    <t>One Crazy Summer: A Look Back at Gravity Falls</t>
  </si>
  <si>
    <t>tt8723762</t>
  </si>
  <si>
    <t>Endless Summer: 30 Years of Home and Away</t>
  </si>
  <si>
    <t>tt8730658</t>
  </si>
  <si>
    <t>Summer Soul, Sunshine Patriot, and the American Message</t>
  </si>
  <si>
    <t>tt8774112</t>
  </si>
  <si>
    <t>'Hocus Pocus' 25th Anniversary Panel at Midsummer</t>
  </si>
  <si>
    <t>Talk-Show</t>
  </si>
  <si>
    <t>tt8869128</t>
  </si>
  <si>
    <t>tt8998220</t>
  </si>
  <si>
    <t>Zulu Summer</t>
  </si>
  <si>
    <t>tt9013026</t>
  </si>
  <si>
    <t>This Guest of Summer</t>
  </si>
  <si>
    <t>tt9037708</t>
  </si>
  <si>
    <t>The Girls of Summer</t>
  </si>
  <si>
    <t>tt9174108</t>
  </si>
  <si>
    <t>60 Days of Summer</t>
  </si>
  <si>
    <t>tt9174120</t>
  </si>
  <si>
    <t>tt9185542</t>
  </si>
  <si>
    <t>An Almost Ordinary Summer</t>
  </si>
  <si>
    <t>Croce e delizia</t>
  </si>
  <si>
    <t>tt9265856</t>
  </si>
  <si>
    <t>Nineteen Summers</t>
  </si>
  <si>
    <t>tt9272590</t>
  </si>
  <si>
    <t>The Summer After Graduation</t>
  </si>
  <si>
    <t>Sommer nach dem Abi</t>
  </si>
  <si>
    <t>tt9315684</t>
  </si>
  <si>
    <t>Summerlight... and Then Comes the Night</t>
  </si>
  <si>
    <t>tt9320170</t>
  </si>
  <si>
    <t>The Beautiful Summer</t>
  </si>
  <si>
    <t>La bella estate</t>
  </si>
  <si>
    <t>tt9382076</t>
  </si>
  <si>
    <t>tt9430712</t>
  </si>
  <si>
    <t>Let the Summer Never Come Again</t>
  </si>
  <si>
    <t>Lass den Sommer nie wieder kommen</t>
  </si>
  <si>
    <t>tt9530420</t>
  </si>
  <si>
    <t>Goodbye Summer</t>
  </si>
  <si>
    <t>tt9716208</t>
  </si>
  <si>
    <t>Summer of Mesa</t>
  </si>
  <si>
    <t>tt9842874</t>
  </si>
  <si>
    <t>Nothing Left - Just That Summer</t>
  </si>
  <si>
    <t>Ein wilder Sommer - Die Wachausaga</t>
  </si>
  <si>
    <t>History</t>
  </si>
  <si>
    <t xml:space="preserve">Movie Id </t>
  </si>
  <si>
    <t>Title_Type</t>
  </si>
  <si>
    <t>Primary_Title</t>
  </si>
  <si>
    <t>Original_Title</t>
  </si>
  <si>
    <t>Year</t>
  </si>
  <si>
    <t>Runtime_Minutes</t>
  </si>
  <si>
    <t>Genres</t>
  </si>
  <si>
    <t>Average_Rating</t>
  </si>
  <si>
    <t>Num_Votes</t>
  </si>
  <si>
    <t>Price</t>
  </si>
  <si>
    <t>Row Labels</t>
  </si>
  <si>
    <t>Sum of Price</t>
  </si>
  <si>
    <t>Sum of Runtime_Minutes</t>
  </si>
  <si>
    <t>Month</t>
  </si>
  <si>
    <t>Day</t>
  </si>
  <si>
    <t>Date</t>
  </si>
  <si>
    <t>15</t>
  </si>
  <si>
    <t>Aug</t>
  </si>
  <si>
    <t>2015</t>
  </si>
  <si>
    <t>20</t>
  </si>
  <si>
    <t>Oct</t>
  </si>
  <si>
    <t>2022</t>
  </si>
  <si>
    <t>18</t>
  </si>
  <si>
    <t>Jan</t>
  </si>
  <si>
    <t>2004</t>
  </si>
  <si>
    <t>03</t>
  </si>
  <si>
    <t>May</t>
  </si>
  <si>
    <t>2014</t>
  </si>
  <si>
    <t>09</t>
  </si>
  <si>
    <t>Jul</t>
  </si>
  <si>
    <t>2001</t>
  </si>
  <si>
    <t>16</t>
  </si>
  <si>
    <t>2013</t>
  </si>
  <si>
    <t>2011</t>
  </si>
  <si>
    <t>22</t>
  </si>
  <si>
    <t>Sep</t>
  </si>
  <si>
    <t>2025</t>
  </si>
  <si>
    <t>05</t>
  </si>
  <si>
    <t>2000</t>
  </si>
  <si>
    <t>08</t>
  </si>
  <si>
    <t>2007</t>
  </si>
  <si>
    <t>02</t>
  </si>
  <si>
    <t>Mar</t>
  </si>
  <si>
    <t>06</t>
  </si>
  <si>
    <t>Dec</t>
  </si>
  <si>
    <t>28</t>
  </si>
  <si>
    <t>Jun</t>
  </si>
  <si>
    <t>07</t>
  </si>
  <si>
    <t>19</t>
  </si>
  <si>
    <t>2019</t>
  </si>
  <si>
    <t>26</t>
  </si>
  <si>
    <t>2005</t>
  </si>
  <si>
    <t>12</t>
  </si>
  <si>
    <t>Nov</t>
  </si>
  <si>
    <t>2010</t>
  </si>
  <si>
    <t>27</t>
  </si>
  <si>
    <t>2020</t>
  </si>
  <si>
    <t>21</t>
  </si>
  <si>
    <t>04</t>
  </si>
  <si>
    <t>2023</t>
  </si>
  <si>
    <t>24</t>
  </si>
  <si>
    <t>2018</t>
  </si>
  <si>
    <t>2012</t>
  </si>
  <si>
    <t>2008</t>
  </si>
  <si>
    <t>Feb</t>
  </si>
  <si>
    <t>31</t>
  </si>
  <si>
    <t>Apr</t>
  </si>
  <si>
    <t>2024</t>
  </si>
  <si>
    <t>30</t>
  </si>
  <si>
    <t>2016</t>
  </si>
  <si>
    <t>01</t>
  </si>
  <si>
    <t>14</t>
  </si>
  <si>
    <t>2009</t>
  </si>
  <si>
    <t>2003</t>
  </si>
  <si>
    <t>25</t>
  </si>
  <si>
    <t>10</t>
  </si>
  <si>
    <t>23</t>
  </si>
  <si>
    <t>2017</t>
  </si>
  <si>
    <t>2021</t>
  </si>
  <si>
    <t>2002</t>
  </si>
  <si>
    <t>13</t>
  </si>
  <si>
    <t>11</t>
  </si>
  <si>
    <t>17</t>
  </si>
  <si>
    <t>2006</t>
  </si>
  <si>
    <t>29</t>
  </si>
  <si>
    <t>Tickects Count</t>
  </si>
  <si>
    <t>Total Sales</t>
  </si>
  <si>
    <t>Sum of Total Sales</t>
  </si>
  <si>
    <t xml:space="preserve"> Sum of Total Sales</t>
  </si>
  <si>
    <t>Sum of Tickects Count</t>
  </si>
  <si>
    <t>Months</t>
  </si>
  <si>
    <t>Genre</t>
  </si>
  <si>
    <t>HIGHEST RUNTIME</t>
  </si>
  <si>
    <t>top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</si>
</sst>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_);\(0\)"/>
  </numFmts>
  <fonts count="19"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8"/>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1" applyNumberFormat="1" applyFont="1"/>
    <xf numFmtId="14" fontId="0" fillId="0" borderId="0" xfId="0" applyNumberFormat="1"/>
    <xf numFmtId="165" fontId="0" fillId="0" borderId="0" xfId="2" applyNumberFormat="1" applyFont="1"/>
    <xf numFmtId="44" fontId="0" fillId="0" borderId="0" xfId="2" applyFont="1"/>
    <xf numFmtId="0" fontId="0" fillId="0" borderId="0" xfId="0" pivotButton="1"/>
    <xf numFmtId="0" fontId="0" fillId="0" borderId="0" xfId="0" applyAlignment="1">
      <alignment horizontal="left"/>
    </xf>
    <xf numFmtId="166" fontId="0" fillId="0" borderId="0" xfId="1" applyNumberFormat="1" applyFont="1"/>
    <xf numFmtId="164" fontId="0" fillId="0" borderId="0" xfId="0" applyNumberFormat="1"/>
    <xf numFmtId="0" fontId="16" fillId="0" borderId="0" xfId="0" applyFont="1"/>
    <xf numFmtId="10" fontId="0" fillId="0" borderId="0" xfId="0" applyNumberFormat="1"/>
    <xf numFmtId="0" fontId="0" fillId="0" borderId="0" xfId="0" applyNumberFormat="1"/>
    <xf numFmtId="164" fontId="0" fillId="0" borderId="0" xfId="0" applyNumberFormat="1" applyAlignment="1">
      <alignment horizontal="left"/>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73">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Tw Cen MT"/>
        <family val="2"/>
        <scheme val="minor"/>
      </font>
      <numFmt numFmtId="164" formatCode="_(* #,##0_);_(* \(#,##0\);_(* &quot;-&quot;??_);_(@_)"/>
    </dxf>
    <dxf>
      <font>
        <b val="0"/>
        <i val="0"/>
        <strike val="0"/>
        <condense val="0"/>
        <extend val="0"/>
        <outline val="0"/>
        <shadow val="0"/>
        <u val="none"/>
        <vertAlign val="baseline"/>
        <sz val="11"/>
        <color theme="1"/>
        <name val="Tw Cen MT"/>
        <family val="2"/>
        <scheme val="minor"/>
      </font>
      <numFmt numFmtId="164" formatCode="_(* #,##0_);_(* \(#,##0\);_(* &quot;-&quot;??_);_(@_)"/>
    </dxf>
    <dxf>
      <font>
        <b val="0"/>
        <i val="0"/>
        <strike val="0"/>
        <condense val="0"/>
        <extend val="0"/>
        <outline val="0"/>
        <shadow val="0"/>
        <u val="none"/>
        <vertAlign val="baseline"/>
        <sz val="11"/>
        <color theme="1"/>
        <name val="Tw Cen MT"/>
        <family val="2"/>
        <scheme val="minor"/>
      </font>
      <numFmt numFmtId="165" formatCode="_(&quot;$&quot;* #,##0_);_(&quot;$&quot;* \(#,##0\);_(&quot;$&quot;* &quot;-&quot;??_);_(@_)"/>
    </dxf>
    <dxf>
      <font>
        <b val="0"/>
        <i val="0"/>
        <strike val="0"/>
        <condense val="0"/>
        <extend val="0"/>
        <outline val="0"/>
        <shadow val="0"/>
        <u val="none"/>
        <vertAlign val="baseline"/>
        <sz val="11"/>
        <color theme="1"/>
        <name val="Tw Cen MT"/>
        <family val="2"/>
        <scheme val="minor"/>
      </font>
      <numFmt numFmtId="166" formatCode="0_);\(0\)"/>
    </dxf>
    <dxf>
      <font>
        <b val="0"/>
        <i val="0"/>
        <strike val="0"/>
        <condense val="0"/>
        <extend val="0"/>
        <outline val="0"/>
        <shadow val="0"/>
        <u val="none"/>
        <vertAlign val="baseline"/>
        <sz val="11"/>
        <color theme="1"/>
        <name val="Tw Cen MT"/>
        <family val="2"/>
        <scheme val="minor"/>
      </font>
      <numFmt numFmtId="34" formatCode="_(&quot;$&quot;* #,##0.00_);_(&quot;$&quot;* \(#,##0.00\);_(&quot;$&quot;* &quot;-&quot;??_);_(@_)"/>
    </dxf>
    <dxf>
      <numFmt numFmtId="0" formatCode="General"/>
    </dxf>
    <dxf>
      <numFmt numFmtId="0" formatCode="General"/>
    </dxf>
    <dxf>
      <numFmt numFmtId="19" formatCode="m/d/yyyy"/>
    </dxf>
    <dxf>
      <numFmt numFmtId="19" formatCode="m/d/yyyy"/>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sz val="11"/>
        <color theme="0"/>
        <name val="Arial"/>
        <family val="2"/>
        <scheme val="none"/>
      </font>
      <fill>
        <patternFill>
          <bgColor theme="9"/>
        </patternFill>
      </fill>
      <border diagonalUp="0" diagonalDown="0">
        <left/>
        <right/>
        <top/>
        <bottom/>
        <vertical/>
        <horizontal/>
      </border>
    </dxf>
    <dxf>
      <font>
        <b val="0"/>
        <i val="0"/>
        <sz val="10"/>
        <color theme="1"/>
        <name val="Arial"/>
        <family val="2"/>
        <scheme val="none"/>
      </font>
      <fill>
        <patternFill>
          <bgColor theme="9"/>
        </patternFill>
      </fill>
      <border diagonalUp="0" diagonalDown="0">
        <left/>
        <right/>
        <top/>
        <bottom/>
        <vertical/>
        <horizontal/>
      </border>
    </dxf>
    <dxf>
      <font>
        <b/>
        <i val="0"/>
        <sz val="12"/>
        <color theme="0"/>
        <name val="Arial"/>
        <family val="2"/>
        <scheme val="none"/>
      </font>
      <fill>
        <patternFill>
          <bgColor theme="9"/>
        </patternFill>
      </fill>
      <border diagonalUp="0" diagonalDown="0">
        <left/>
        <right/>
        <top/>
        <bottom/>
        <vertical/>
        <horizontal/>
      </border>
    </dxf>
    <dxf>
      <font>
        <b val="0"/>
        <i val="0"/>
        <sz val="12"/>
        <color theme="0"/>
        <name val="Arial"/>
        <family val="2"/>
        <scheme val="none"/>
      </font>
      <fill>
        <patternFill>
          <bgColor theme="9"/>
        </patternFill>
      </fill>
      <border diagonalUp="0" diagonalDown="0">
        <left/>
        <right/>
        <top/>
        <bottom/>
        <vertical/>
        <horizontal/>
      </border>
    </dxf>
  </dxfs>
  <tableStyles count="2" defaultTableStyle="TableStyleMedium2" defaultPivotStyle="PivotStyleLight16">
    <tableStyle name="Luu" pivot="0" table="0" count="10" xr9:uid="{0CBB8669-9875-4401-9531-4A7A17D2CDD3}">
      <tableStyleElement type="wholeTable" dxfId="72"/>
      <tableStyleElement type="headerRow" dxfId="71"/>
    </tableStyle>
    <tableStyle name="luulice" pivot="0" table="0" count="9" xr9:uid="{CD918DCD-DF8F-430C-8390-1537C711103E}">
      <tableStyleElement type="wholeTable" dxfId="70"/>
      <tableStyleElement type="headerRow" dxfId="6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Luu">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luulic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[summer.xlsx]summer!PivotTable1</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summer!$AF$11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E0-45C1-B98C-559668BB83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E0-45C1-B98C-559668BB83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E0-45C1-B98C-559668BB83E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summer!$AE$12:$AE$14</c:f>
              <c:strCache>
                <c:ptCount val="3"/>
                <c:pt idx="0">
                  <c:v>movie</c:v>
                </c:pt>
                <c:pt idx="1">
                  <c:v>tvMovie</c:v>
                </c:pt>
                <c:pt idx="2">
                  <c:v>video</c:v>
                </c:pt>
              </c:strCache>
            </c:strRef>
          </c:cat>
          <c:val>
            <c:numRef>
              <c:f>summer!$AF$12:$AF$14</c:f>
              <c:numCache>
                <c:formatCode>0.00%</c:formatCode>
                <c:ptCount val="3"/>
                <c:pt idx="0">
                  <c:v>0.77875605954195859</c:v>
                </c:pt>
                <c:pt idx="1">
                  <c:v>0.15313725826067592</c:v>
                </c:pt>
                <c:pt idx="2">
                  <c:v>6.8106682197365487E-2</c:v>
                </c:pt>
              </c:numCache>
            </c:numRef>
          </c:val>
          <c:extLst>
            <c:ext xmlns:c16="http://schemas.microsoft.com/office/drawing/2014/chart" uri="{C3380CC4-5D6E-409C-BE32-E72D297353CC}">
              <c16:uniqueId val="{00000000-5F14-4B53-BF0D-58C790FBC96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10404622335501"/>
          <c:y val="4.5771027408810637E-2"/>
          <c:w val="0.82078483171578842"/>
          <c:h val="0.79834763671104769"/>
        </c:manualLayout>
      </c:layout>
      <c:barChart>
        <c:barDir val="col"/>
        <c:grouping val="stacked"/>
        <c:varyColors val="0"/>
        <c:ser>
          <c:idx val="0"/>
          <c:order val="0"/>
          <c:tx>
            <c:strRef>
              <c:f>summer!$Q$3</c:f>
              <c:strCache>
                <c:ptCount val="1"/>
                <c:pt idx="0">
                  <c:v>Sum of Price</c:v>
                </c:pt>
              </c:strCache>
            </c:strRef>
          </c:tx>
          <c:spPr>
            <a:solidFill>
              <a:schemeClr val="accent1"/>
            </a:solidFill>
            <a:ln>
              <a:noFill/>
            </a:ln>
            <a:effectLst/>
          </c:spPr>
          <c:invertIfNegative val="0"/>
          <c:dLbls>
            <c:dLbl>
              <c:idx val="0"/>
              <c:tx>
                <c:rich>
                  <a:bodyPr/>
                  <a:lstStyle/>
                  <a:p>
                    <a:fld id="{EFECAD1B-CCE2-4337-B77E-FF66FC878D2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66E-4125-9607-57433869046E}"/>
                </c:ext>
              </c:extLst>
            </c:dLbl>
            <c:dLbl>
              <c:idx val="1"/>
              <c:tx>
                <c:rich>
                  <a:bodyPr/>
                  <a:lstStyle/>
                  <a:p>
                    <a:fld id="{8565679C-5296-40A4-94C6-D5778F8ADE3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66E-4125-9607-57433869046E}"/>
                </c:ext>
              </c:extLst>
            </c:dLbl>
            <c:dLbl>
              <c:idx val="2"/>
              <c:tx>
                <c:rich>
                  <a:bodyPr/>
                  <a:lstStyle/>
                  <a:p>
                    <a:fld id="{7A54D8CA-52FC-4D16-A830-AEED26A6FE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66E-4125-9607-57433869046E}"/>
                </c:ext>
              </c:extLst>
            </c:dLbl>
            <c:dLbl>
              <c:idx val="3"/>
              <c:tx>
                <c:rich>
                  <a:bodyPr/>
                  <a:lstStyle/>
                  <a:p>
                    <a:fld id="{3883D69D-C08B-433A-861C-920FBBA15B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66E-4125-9607-57433869046E}"/>
                </c:ext>
              </c:extLst>
            </c:dLbl>
            <c:dLbl>
              <c:idx val="4"/>
              <c:tx>
                <c:rich>
                  <a:bodyPr/>
                  <a:lstStyle/>
                  <a:p>
                    <a:fld id="{5768E22C-B834-4482-B629-EACE3715EA3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66E-4125-9607-57433869046E}"/>
                </c:ext>
              </c:extLst>
            </c:dLbl>
            <c:dLbl>
              <c:idx val="5"/>
              <c:tx>
                <c:rich>
                  <a:bodyPr/>
                  <a:lstStyle/>
                  <a:p>
                    <a:fld id="{E7131E80-0B5F-4C2E-91B3-35229C80EA9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66E-4125-9607-57433869046E}"/>
                </c:ext>
              </c:extLst>
            </c:dLbl>
            <c:dLbl>
              <c:idx val="6"/>
              <c:tx>
                <c:rich>
                  <a:bodyPr/>
                  <a:lstStyle/>
                  <a:p>
                    <a:fld id="{E476871D-A13A-42ED-9C48-3AEBF15ED0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66E-4125-9607-57433869046E}"/>
                </c:ext>
              </c:extLst>
            </c:dLbl>
            <c:dLbl>
              <c:idx val="7"/>
              <c:tx>
                <c:rich>
                  <a:bodyPr/>
                  <a:lstStyle/>
                  <a:p>
                    <a:fld id="{075F6FCB-5B12-4D35-97B0-39F9771D09C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66E-4125-9607-57433869046E}"/>
                </c:ext>
              </c:extLst>
            </c:dLbl>
            <c:dLbl>
              <c:idx val="8"/>
              <c:tx>
                <c:rich>
                  <a:bodyPr/>
                  <a:lstStyle/>
                  <a:p>
                    <a:fld id="{DA073F14-9814-4393-A4D8-F663E387732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66E-4125-9607-57433869046E}"/>
                </c:ext>
              </c:extLst>
            </c:dLbl>
            <c:dLbl>
              <c:idx val="9"/>
              <c:tx>
                <c:rich>
                  <a:bodyPr/>
                  <a:lstStyle/>
                  <a:p>
                    <a:fld id="{2428527B-64DB-4F22-967E-55953BDA7E9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66E-4125-9607-57433869046E}"/>
                </c:ext>
              </c:extLst>
            </c:dLbl>
            <c:dLbl>
              <c:idx val="10"/>
              <c:tx>
                <c:rich>
                  <a:bodyPr/>
                  <a:lstStyle/>
                  <a:p>
                    <a:fld id="{F8C80624-FEF5-4C1C-A655-3C1CA2955F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66E-4125-9607-57433869046E}"/>
                </c:ext>
              </c:extLst>
            </c:dLbl>
            <c:dLbl>
              <c:idx val="11"/>
              <c:tx>
                <c:rich>
                  <a:bodyPr/>
                  <a:lstStyle/>
                  <a:p>
                    <a:fld id="{31606CE5-4123-4268-A098-531A223EA42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66E-4125-9607-57433869046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summer!$P$4:$P$15</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summer!$Q$4:$Q$15</c:f>
              <c:numCache>
                <c:formatCode>_(* #,##0_);_(* \(#,##0\);_(* "-"??_);_(@_)</c:formatCode>
                <c:ptCount val="12"/>
                <c:pt idx="0">
                  <c:v>894</c:v>
                </c:pt>
                <c:pt idx="1">
                  <c:v>802</c:v>
                </c:pt>
                <c:pt idx="2">
                  <c:v>1117</c:v>
                </c:pt>
                <c:pt idx="3">
                  <c:v>814</c:v>
                </c:pt>
                <c:pt idx="4">
                  <c:v>887</c:v>
                </c:pt>
                <c:pt idx="5">
                  <c:v>767</c:v>
                </c:pt>
                <c:pt idx="6">
                  <c:v>832</c:v>
                </c:pt>
                <c:pt idx="7">
                  <c:v>1044</c:v>
                </c:pt>
                <c:pt idx="8">
                  <c:v>824</c:v>
                </c:pt>
                <c:pt idx="9">
                  <c:v>1022</c:v>
                </c:pt>
                <c:pt idx="10">
                  <c:v>895</c:v>
                </c:pt>
                <c:pt idx="11">
                  <c:v>1114</c:v>
                </c:pt>
              </c:numCache>
            </c:numRef>
          </c:val>
          <c:extLst>
            <c:ext xmlns:c15="http://schemas.microsoft.com/office/drawing/2012/chart" uri="{02D57815-91ED-43cb-92C2-25804820EDAC}">
              <c15:datalabelsRange>
                <c15:f>summer!$S$4:$S$15</c15:f>
                <c15:dlblRangeCache>
                  <c:ptCount val="12"/>
                  <c:pt idx="0">
                    <c:v> 394 </c:v>
                  </c:pt>
                  <c:pt idx="1">
                    <c:v> 386 </c:v>
                  </c:pt>
                  <c:pt idx="2">
                    <c:v> 470 </c:v>
                  </c:pt>
                  <c:pt idx="3">
                    <c:v> 285 </c:v>
                  </c:pt>
                  <c:pt idx="4">
                    <c:v> 423 </c:v>
                  </c:pt>
                  <c:pt idx="5">
                    <c:v> 370 </c:v>
                  </c:pt>
                  <c:pt idx="6">
                    <c:v> 370 </c:v>
                  </c:pt>
                  <c:pt idx="7">
                    <c:v> 435 </c:v>
                  </c:pt>
                  <c:pt idx="8">
                    <c:v> 360 </c:v>
                  </c:pt>
                  <c:pt idx="9">
                    <c:v> 463 </c:v>
                  </c:pt>
                  <c:pt idx="10">
                    <c:v> 397 </c:v>
                  </c:pt>
                  <c:pt idx="11">
                    <c:v> 483 </c:v>
                  </c:pt>
                </c15:dlblRangeCache>
              </c15:datalabelsRange>
            </c:ext>
            <c:ext xmlns:c16="http://schemas.microsoft.com/office/drawing/2014/chart" uri="{C3380CC4-5D6E-409C-BE32-E72D297353CC}">
              <c16:uniqueId val="{0000000C-E66E-4125-9607-57433869046E}"/>
            </c:ext>
          </c:extLst>
        </c:ser>
        <c:ser>
          <c:idx val="1"/>
          <c:order val="1"/>
          <c:tx>
            <c:strRef>
              <c:f>summer!$R$3</c:f>
              <c:strCache>
                <c:ptCount val="1"/>
                <c:pt idx="0">
                  <c:v>Sum of Tickects Count</c:v>
                </c:pt>
              </c:strCache>
            </c:strRef>
          </c:tx>
          <c:spPr>
            <a:solidFill>
              <a:schemeClr val="accent2"/>
            </a:solidFill>
            <a:ln>
              <a:noFill/>
            </a:ln>
            <a:effectLst/>
          </c:spPr>
          <c:invertIfNegative val="0"/>
          <c:cat>
            <c:strRef>
              <c:f>summer!$P$4:$P$15</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summer!$R$4:$R$15</c:f>
              <c:numCache>
                <c:formatCode>_(* #,##0_);_(* \(#,##0\);_(* "-"??_);_(@_)</c:formatCode>
                <c:ptCount val="12"/>
                <c:pt idx="0">
                  <c:v>394</c:v>
                </c:pt>
                <c:pt idx="1">
                  <c:v>386</c:v>
                </c:pt>
                <c:pt idx="2">
                  <c:v>470</c:v>
                </c:pt>
                <c:pt idx="3">
                  <c:v>285</c:v>
                </c:pt>
                <c:pt idx="4">
                  <c:v>423</c:v>
                </c:pt>
                <c:pt idx="5">
                  <c:v>370</c:v>
                </c:pt>
                <c:pt idx="6">
                  <c:v>370</c:v>
                </c:pt>
                <c:pt idx="7">
                  <c:v>435</c:v>
                </c:pt>
                <c:pt idx="8">
                  <c:v>360</c:v>
                </c:pt>
                <c:pt idx="9">
                  <c:v>463</c:v>
                </c:pt>
                <c:pt idx="10">
                  <c:v>397</c:v>
                </c:pt>
                <c:pt idx="11">
                  <c:v>483</c:v>
                </c:pt>
              </c:numCache>
            </c:numRef>
          </c:val>
          <c:extLst>
            <c:ext xmlns:c16="http://schemas.microsoft.com/office/drawing/2014/chart" uri="{C3380CC4-5D6E-409C-BE32-E72D297353CC}">
              <c16:uniqueId val="{0000000D-E66E-4125-9607-57433869046E}"/>
            </c:ext>
          </c:extLst>
        </c:ser>
        <c:dLbls>
          <c:showLegendKey val="0"/>
          <c:showVal val="0"/>
          <c:showCatName val="0"/>
          <c:showSerName val="0"/>
          <c:showPercent val="0"/>
          <c:showBubbleSize val="0"/>
        </c:dLbls>
        <c:gapWidth val="150"/>
        <c:overlap val="100"/>
        <c:axId val="669259544"/>
        <c:axId val="669260984"/>
      </c:barChart>
      <c:catAx>
        <c:axId val="66925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9260984"/>
        <c:crosses val="autoZero"/>
        <c:auto val="1"/>
        <c:lblAlgn val="ctr"/>
        <c:lblOffset val="100"/>
        <c:noMultiLvlLbl val="0"/>
      </c:catAx>
      <c:valAx>
        <c:axId val="6692609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9259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[summer.xlsx]summer!Daily_Sales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2063066938485421"/>
          <c:y val="9.8994562119574914E-2"/>
          <c:w val="0.84592515009258051"/>
          <c:h val="0.7884098413845988"/>
        </c:manualLayout>
      </c:layout>
      <c:areaChart>
        <c:grouping val="standard"/>
        <c:varyColors val="0"/>
        <c:ser>
          <c:idx val="0"/>
          <c:order val="0"/>
          <c:tx>
            <c:strRef>
              <c:f>summer!$B$2</c:f>
              <c:strCache>
                <c:ptCount val="1"/>
                <c:pt idx="0">
                  <c:v>Total</c:v>
                </c:pt>
              </c:strCache>
            </c:strRef>
          </c:tx>
          <c:spPr>
            <a:solidFill>
              <a:schemeClr val="accent1"/>
            </a:solidFill>
            <a:ln>
              <a:noFill/>
            </a:ln>
            <a:effectLst/>
          </c:spPr>
          <c:cat>
            <c:strRef>
              <c:f>summer!$A$3:$A$33</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summer!$B$3:$B$33</c:f>
              <c:numCache>
                <c:formatCode>General</c:formatCode>
                <c:ptCount val="31"/>
                <c:pt idx="0">
                  <c:v>2788</c:v>
                </c:pt>
                <c:pt idx="1">
                  <c:v>2079</c:v>
                </c:pt>
                <c:pt idx="2">
                  <c:v>1836</c:v>
                </c:pt>
                <c:pt idx="3">
                  <c:v>2107</c:v>
                </c:pt>
                <c:pt idx="4">
                  <c:v>1928</c:v>
                </c:pt>
                <c:pt idx="5">
                  <c:v>1715</c:v>
                </c:pt>
                <c:pt idx="6">
                  <c:v>1142</c:v>
                </c:pt>
                <c:pt idx="7">
                  <c:v>1693</c:v>
                </c:pt>
                <c:pt idx="8">
                  <c:v>2141</c:v>
                </c:pt>
                <c:pt idx="9">
                  <c:v>1920</c:v>
                </c:pt>
                <c:pt idx="10">
                  <c:v>1814</c:v>
                </c:pt>
                <c:pt idx="11">
                  <c:v>1889</c:v>
                </c:pt>
                <c:pt idx="12">
                  <c:v>1994</c:v>
                </c:pt>
                <c:pt idx="13">
                  <c:v>1385</c:v>
                </c:pt>
                <c:pt idx="14">
                  <c:v>1116</c:v>
                </c:pt>
                <c:pt idx="15">
                  <c:v>2338</c:v>
                </c:pt>
                <c:pt idx="16">
                  <c:v>2047</c:v>
                </c:pt>
                <c:pt idx="17">
                  <c:v>2055</c:v>
                </c:pt>
                <c:pt idx="18">
                  <c:v>1338</c:v>
                </c:pt>
                <c:pt idx="19">
                  <c:v>1860</c:v>
                </c:pt>
                <c:pt idx="20">
                  <c:v>1638</c:v>
                </c:pt>
                <c:pt idx="21">
                  <c:v>2710</c:v>
                </c:pt>
                <c:pt idx="22">
                  <c:v>2025</c:v>
                </c:pt>
                <c:pt idx="23">
                  <c:v>1982</c:v>
                </c:pt>
                <c:pt idx="24">
                  <c:v>1793</c:v>
                </c:pt>
                <c:pt idx="25">
                  <c:v>2314</c:v>
                </c:pt>
                <c:pt idx="26">
                  <c:v>1985</c:v>
                </c:pt>
                <c:pt idx="27">
                  <c:v>1507</c:v>
                </c:pt>
                <c:pt idx="28">
                  <c:v>2020</c:v>
                </c:pt>
                <c:pt idx="29">
                  <c:v>2132</c:v>
                </c:pt>
                <c:pt idx="30">
                  <c:v>1088</c:v>
                </c:pt>
              </c:numCache>
            </c:numRef>
          </c:val>
          <c:extLst>
            <c:ext xmlns:c16="http://schemas.microsoft.com/office/drawing/2014/chart" uri="{C3380CC4-5D6E-409C-BE32-E72D297353CC}">
              <c16:uniqueId val="{00000000-FC0A-471E-921A-947BEAA6C14C}"/>
            </c:ext>
          </c:extLst>
        </c:ser>
        <c:dLbls>
          <c:showLegendKey val="0"/>
          <c:showVal val="0"/>
          <c:showCatName val="0"/>
          <c:showSerName val="0"/>
          <c:showPercent val="0"/>
          <c:showBubbleSize val="0"/>
        </c:dLbls>
        <c:axId val="673543704"/>
        <c:axId val="673541184"/>
      </c:areaChart>
      <c:catAx>
        <c:axId val="673543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3541184"/>
        <c:crosses val="autoZero"/>
        <c:auto val="1"/>
        <c:lblAlgn val="ctr"/>
        <c:lblOffset val="100"/>
        <c:noMultiLvlLbl val="0"/>
      </c:catAx>
      <c:valAx>
        <c:axId val="67354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3543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[summer.xlsx]summer!PivotTable1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6689289936708297E-3"/>
              <c:y val="-7.5843220807957606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48946766269601"/>
                  <c:h val="0.14173755477218067"/>
                </c:manualLayout>
              </c15:layout>
            </c:ext>
          </c:extLst>
        </c:dLbl>
      </c:pivotFmt>
      <c:pivotFmt>
        <c:idx val="7"/>
        <c:spPr>
          <a:solidFill>
            <a:schemeClr val="accent1"/>
          </a:solidFill>
          <a:ln w="19050">
            <a:solidFill>
              <a:schemeClr val="lt1"/>
            </a:solidFill>
          </a:ln>
          <a:effectLst/>
        </c:spPr>
        <c:dLbl>
          <c:idx val="0"/>
          <c:layout>
            <c:manualLayout>
              <c:x val="-3.4602076124567477E-2"/>
              <c:y val="0.10664713422450101"/>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487889273356401"/>
                  <c:h val="0.11839323467230443"/>
                </c:manualLayout>
              </c15:layout>
            </c:ext>
          </c:extLst>
        </c:dLbl>
      </c:pivotFmt>
      <c:pivotFmt>
        <c:idx val="8"/>
        <c:spPr>
          <a:solidFill>
            <a:schemeClr val="accent1"/>
          </a:solidFill>
          <a:ln w="19050">
            <a:solidFill>
              <a:schemeClr val="lt1"/>
            </a:solidFill>
          </a:ln>
          <a:effectLst/>
        </c:spPr>
        <c:dLbl>
          <c:idx val="0"/>
          <c:layout>
            <c:manualLayout>
              <c:x val="0.21441241861625068"/>
              <c:y val="-2.8874575824465468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7789891648159363"/>
                  <c:h val="8.4566270220406539E-2"/>
                </c:manualLayout>
              </c15:layout>
            </c:ext>
          </c:extLst>
        </c:dLbl>
      </c:pivotFmt>
    </c:pivotFmts>
    <c:plotArea>
      <c:layout/>
      <c:pieChart>
        <c:varyColors val="1"/>
        <c:ser>
          <c:idx val="0"/>
          <c:order val="0"/>
          <c:tx>
            <c:strRef>
              <c:f>summer!$AF$11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ED-4318-B5CC-C3F1CB850C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ED-4318-B5CC-C3F1CB850C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ED-4318-B5CC-C3F1CB850C88}"/>
              </c:ext>
            </c:extLst>
          </c:dPt>
          <c:dLbls>
            <c:dLbl>
              <c:idx val="0"/>
              <c:layout>
                <c:manualLayout>
                  <c:x val="1.6689289936708297E-3"/>
                  <c:y val="-7.5843220807957606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48946766269601"/>
                      <c:h val="0.14173755477218067"/>
                    </c:manualLayout>
                  </c15:layout>
                </c:ext>
                <c:ext xmlns:c16="http://schemas.microsoft.com/office/drawing/2014/chart" uri="{C3380CC4-5D6E-409C-BE32-E72D297353CC}">
                  <c16:uniqueId val="{00000001-BAED-4318-B5CC-C3F1CB850C88}"/>
                </c:ext>
              </c:extLst>
            </c:dLbl>
            <c:dLbl>
              <c:idx val="1"/>
              <c:layout>
                <c:manualLayout>
                  <c:x val="-3.4602076124567477E-2"/>
                  <c:y val="0.10664713422450101"/>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487889273356401"/>
                      <c:h val="0.11839323467230443"/>
                    </c:manualLayout>
                  </c15:layout>
                </c:ext>
                <c:ext xmlns:c16="http://schemas.microsoft.com/office/drawing/2014/chart" uri="{C3380CC4-5D6E-409C-BE32-E72D297353CC}">
                  <c16:uniqueId val="{00000003-BAED-4318-B5CC-C3F1CB850C88}"/>
                </c:ext>
              </c:extLst>
            </c:dLbl>
            <c:dLbl>
              <c:idx val="2"/>
              <c:layout>
                <c:manualLayout>
                  <c:x val="0.21441241861625068"/>
                  <c:y val="-2.8874575824465468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7789891648159363"/>
                      <c:h val="8.4566270220406539E-2"/>
                    </c:manualLayout>
                  </c15:layout>
                </c:ext>
                <c:ext xmlns:c16="http://schemas.microsoft.com/office/drawing/2014/chart" uri="{C3380CC4-5D6E-409C-BE32-E72D297353CC}">
                  <c16:uniqueId val="{00000005-BAED-4318-B5CC-C3F1CB850C8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summer!$AE$12:$AE$14</c:f>
              <c:strCache>
                <c:ptCount val="3"/>
                <c:pt idx="0">
                  <c:v>movie</c:v>
                </c:pt>
                <c:pt idx="1">
                  <c:v>tvMovie</c:v>
                </c:pt>
                <c:pt idx="2">
                  <c:v>video</c:v>
                </c:pt>
              </c:strCache>
            </c:strRef>
          </c:cat>
          <c:val>
            <c:numRef>
              <c:f>summer!$AF$12:$AF$14</c:f>
              <c:numCache>
                <c:formatCode>0.00%</c:formatCode>
                <c:ptCount val="3"/>
                <c:pt idx="0">
                  <c:v>0.77875605954195859</c:v>
                </c:pt>
                <c:pt idx="1">
                  <c:v>0.15313725826067592</c:v>
                </c:pt>
                <c:pt idx="2">
                  <c:v>6.8106682197365487E-2</c:v>
                </c:pt>
              </c:numCache>
            </c:numRef>
          </c:val>
          <c:extLst>
            <c:ext xmlns:c16="http://schemas.microsoft.com/office/drawing/2014/chart" uri="{C3380CC4-5D6E-409C-BE32-E72D297353CC}">
              <c16:uniqueId val="{00000006-BAED-4318-B5CC-C3F1CB850C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chartData>
  <cx:chart>
    <cx:plotArea>
      <cx:plotAreaRegion>
        <cx:series layoutId="treemap" uniqueId="{1982B221-6B91-4118-BA60-50ADB6145FC0}" formatIdx="0">
          <cx:tx>
            <cx:txData>
              <cx:f>_xlchart.v1.1</cx:f>
              <cx:v>Sum of Tickects Count</cx:v>
            </cx:txData>
          </cx:tx>
          <cx:spPr>
            <a:ln>
              <a:noFill/>
            </a:ln>
            <a:effectLst>
              <a:glow rad="63500">
                <a:schemeClr val="accent4">
                  <a:satMod val="175000"/>
                  <a:alpha val="40000"/>
                </a:schemeClr>
              </a:glow>
            </a:effectLst>
          </cx:spPr>
          <cx:dataLabels>
            <cx:numFmt formatCode="General" sourceLinked="0"/>
            <cx:visibility seriesName="0" categoryName="1" value="1"/>
            <cx:separator>, </cx:separator>
          </cx:dataLabels>
          <cx:dataId val="0"/>
          <cx:layoutPr>
            <cx:parentLabelLayout val="overlapping"/>
          </cx:layoutPr>
        </cx:series>
        <cx:series layoutId="treemap" hidden="1" uniqueId="{CB9588DC-D553-406D-92B0-4132195E37D1}" formatIdx="1">
          <cx:tx>
            <cx:txData>
              <cx:f>_xlchart.v1.3</cx:f>
              <cx:v>Sum of Total Sales</cx:v>
            </cx:txData>
          </cx:tx>
          <cx:dataLabels>
            <cx:visibility seriesName="0" categoryName="1" value="0"/>
          </cx:dataLabels>
          <cx:dataId val="1"/>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summer!$Q$2" lockText="1" noThreeD="1"/>
</file>

<file path=xl/ctrlProps/ctrlProp2.xml><?xml version="1.0" encoding="utf-8"?>
<formControlPr xmlns="http://schemas.microsoft.com/office/spreadsheetml/2009/9/main" objectType="CheckBox" checked="Checked" fmlaLink="summer!$R$2" lockText="1" noThreeD="1"/>
</file>

<file path=xl/ctrlProps/ctrlProp3.xml><?xml version="1.0" encoding="utf-8"?>
<formControlPr xmlns="http://schemas.microsoft.com/office/spreadsheetml/2009/9/main" objectType="CheckBox" checked="Checked" fmlaLink="summer!$S$2"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18" Type="http://schemas.openxmlformats.org/officeDocument/2006/relationships/image" Target="../media/image15.svg"/><Relationship Id="rId3" Type="http://schemas.openxmlformats.org/officeDocument/2006/relationships/chart" Target="../charts/chart3.xml"/><Relationship Id="rId21" Type="http://schemas.openxmlformats.org/officeDocument/2006/relationships/image" Target="../media/image18.png"/><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image" Target="../media/image14.png"/><Relationship Id="rId2" Type="http://schemas.openxmlformats.org/officeDocument/2006/relationships/chart" Target="../charts/chart2.xml"/><Relationship Id="rId16" Type="http://schemas.openxmlformats.org/officeDocument/2006/relationships/image" Target="../media/image13.svg"/><Relationship Id="rId20" Type="http://schemas.openxmlformats.org/officeDocument/2006/relationships/image" Target="../media/image17.svg"/><Relationship Id="rId1" Type="http://schemas.microsoft.com/office/2014/relationships/chartEx" Target="../charts/chartEx1.xml"/><Relationship Id="rId6" Type="http://schemas.openxmlformats.org/officeDocument/2006/relationships/image" Target="../media/image3.svg"/><Relationship Id="rId11" Type="http://schemas.openxmlformats.org/officeDocument/2006/relationships/image" Target="../media/image8.png"/><Relationship Id="rId24" Type="http://schemas.openxmlformats.org/officeDocument/2006/relationships/image" Target="../media/image21.svg"/><Relationship Id="rId5" Type="http://schemas.openxmlformats.org/officeDocument/2006/relationships/image" Target="../media/image2.png"/><Relationship Id="rId15" Type="http://schemas.openxmlformats.org/officeDocument/2006/relationships/image" Target="../media/image12.png"/><Relationship Id="rId23" Type="http://schemas.openxmlformats.org/officeDocument/2006/relationships/image" Target="../media/image20.png"/><Relationship Id="rId10" Type="http://schemas.openxmlformats.org/officeDocument/2006/relationships/image" Target="../media/image7.svg"/><Relationship Id="rId19" Type="http://schemas.openxmlformats.org/officeDocument/2006/relationships/image" Target="../media/image16.png"/><Relationship Id="rId4" Type="http://schemas.openxmlformats.org/officeDocument/2006/relationships/chart" Target="../charts/chart4.xml"/><Relationship Id="rId9" Type="http://schemas.openxmlformats.org/officeDocument/2006/relationships/image" Target="../media/image6.png"/><Relationship Id="rId14" Type="http://schemas.openxmlformats.org/officeDocument/2006/relationships/image" Target="../media/image11.svg"/><Relationship Id="rId22" Type="http://schemas.openxmlformats.org/officeDocument/2006/relationships/image" Target="../media/image19.svg"/></Relationships>
</file>

<file path=xl/drawings/drawing1.xml><?xml version="1.0" encoding="utf-8"?>
<xdr:wsDr xmlns:xdr="http://schemas.openxmlformats.org/drawingml/2006/spreadsheetDrawing" xmlns:a="http://schemas.openxmlformats.org/drawingml/2006/main">
  <xdr:twoCellAnchor>
    <xdr:from>
      <xdr:col>32</xdr:col>
      <xdr:colOff>257175</xdr:colOff>
      <xdr:row>9</xdr:row>
      <xdr:rowOff>61912</xdr:rowOff>
    </xdr:from>
    <xdr:to>
      <xdr:col>33</xdr:col>
      <xdr:colOff>1209675</xdr:colOff>
      <xdr:row>17</xdr:row>
      <xdr:rowOff>142875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319838</xdr:colOff>
      <xdr:row>0</xdr:row>
      <xdr:rowOff>38098</xdr:rowOff>
    </xdr:from>
    <xdr:to>
      <xdr:col>18</xdr:col>
      <xdr:colOff>152400</xdr:colOff>
      <xdr:row>33</xdr:row>
      <xdr:rowOff>9525</xdr:rowOff>
    </xdr:to>
    <xdr:grpSp>
      <xdr:nvGrpSpPr>
        <xdr:cNvPr id="4096" name="Group 4095">
          <a:extLst>
            <a:ext uri="{FF2B5EF4-FFF2-40B4-BE49-F238E27FC236}">
              <a16:creationId xmlns:a16="http://schemas.microsoft.com/office/drawing/2014/main" id="{408BCB9F-2C26-4D9F-A01F-5A7BA6A82E10}"/>
            </a:ext>
          </a:extLst>
        </xdr:cNvPr>
        <xdr:cNvGrpSpPr/>
      </xdr:nvGrpSpPr>
      <xdr:grpSpPr>
        <a:xfrm>
          <a:off x="1007755" y="38098"/>
          <a:ext cx="11527145" cy="5908677"/>
          <a:chOff x="0" y="0"/>
          <a:chExt cx="13831732" cy="6368143"/>
        </a:xfrm>
      </xdr:grpSpPr>
      <xdr:grpSp>
        <xdr:nvGrpSpPr>
          <xdr:cNvPr id="54" name="Group 53">
            <a:extLst>
              <a:ext uri="{FF2B5EF4-FFF2-40B4-BE49-F238E27FC236}">
                <a16:creationId xmlns:a16="http://schemas.microsoft.com/office/drawing/2014/main" id="{00000000-0008-0000-0200-000036000000}"/>
              </a:ext>
            </a:extLst>
          </xdr:cNvPr>
          <xdr:cNvGrpSpPr/>
        </xdr:nvGrpSpPr>
        <xdr:grpSpPr>
          <a:xfrm>
            <a:off x="0" y="0"/>
            <a:ext cx="13831732" cy="6368143"/>
            <a:chOff x="0" y="0"/>
            <a:chExt cx="12416589" cy="6858000"/>
          </a:xfrm>
        </xdr:grpSpPr>
        <xdr:sp macro="" textlink="">
          <xdr:nvSpPr>
            <xdr:cNvPr id="29" name="Rectangle: Rounded Corners 28">
              <a:extLst>
                <a:ext uri="{FF2B5EF4-FFF2-40B4-BE49-F238E27FC236}">
                  <a16:creationId xmlns:a16="http://schemas.microsoft.com/office/drawing/2014/main" id="{00000000-0008-0000-0200-00001D000000}"/>
                </a:ext>
              </a:extLst>
            </xdr:cNvPr>
            <xdr:cNvSpPr/>
          </xdr:nvSpPr>
          <xdr:spPr>
            <a:xfrm>
              <a:off x="0" y="0"/>
              <a:ext cx="12416589" cy="6858000"/>
            </a:xfrm>
            <a:prstGeom prst="roundRect">
              <a:avLst>
                <a:gd name="adj" fmla="val 0"/>
              </a:avLst>
            </a:prstGeom>
            <a:solidFill>
              <a:schemeClr val="accent6">
                <a:lumMod val="7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0" name="Rectangle: Rounded Corners 29">
              <a:extLst>
                <a:ext uri="{FF2B5EF4-FFF2-40B4-BE49-F238E27FC236}">
                  <a16:creationId xmlns:a16="http://schemas.microsoft.com/office/drawing/2014/main" id="{00000000-0008-0000-0200-00001E000000}"/>
                </a:ext>
              </a:extLst>
            </xdr:cNvPr>
            <xdr:cNvSpPr/>
          </xdr:nvSpPr>
          <xdr:spPr>
            <a:xfrm>
              <a:off x="128338" y="128855"/>
              <a:ext cx="4640422" cy="79641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1" name="Rectangle: Rounded Corners 30">
              <a:extLst>
                <a:ext uri="{FF2B5EF4-FFF2-40B4-BE49-F238E27FC236}">
                  <a16:creationId xmlns:a16="http://schemas.microsoft.com/office/drawing/2014/main" id="{00000000-0008-0000-0200-00001F000000}"/>
                </a:ext>
              </a:extLst>
            </xdr:cNvPr>
            <xdr:cNvSpPr/>
          </xdr:nvSpPr>
          <xdr:spPr>
            <a:xfrm>
              <a:off x="4875872" y="128854"/>
              <a:ext cx="7383518" cy="796413"/>
            </a:xfrm>
            <a:prstGeom prst="roundRect">
              <a:avLst>
                <a:gd name="adj" fmla="val 0"/>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2" name="Rectangle: Rounded Corners 31">
              <a:extLst>
                <a:ext uri="{FF2B5EF4-FFF2-40B4-BE49-F238E27FC236}">
                  <a16:creationId xmlns:a16="http://schemas.microsoft.com/office/drawing/2014/main" id="{00000000-0008-0000-0200-000020000000}"/>
                </a:ext>
              </a:extLst>
            </xdr:cNvPr>
            <xdr:cNvSpPr/>
          </xdr:nvSpPr>
          <xdr:spPr>
            <a:xfrm>
              <a:off x="128338" y="1080386"/>
              <a:ext cx="1763065" cy="1426839"/>
            </a:xfrm>
            <a:prstGeom prst="roundRect">
              <a:avLst>
                <a:gd name="adj" fmla="val 8797"/>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3" name="Rectangle: Rounded Corners 32">
              <a:extLst>
                <a:ext uri="{FF2B5EF4-FFF2-40B4-BE49-F238E27FC236}">
                  <a16:creationId xmlns:a16="http://schemas.microsoft.com/office/drawing/2014/main" id="{00000000-0008-0000-0200-000021000000}"/>
                </a:ext>
              </a:extLst>
            </xdr:cNvPr>
            <xdr:cNvSpPr/>
          </xdr:nvSpPr>
          <xdr:spPr>
            <a:xfrm>
              <a:off x="128338" y="2619375"/>
              <a:ext cx="1892583" cy="4061644"/>
            </a:xfrm>
            <a:prstGeom prst="roundRect">
              <a:avLst>
                <a:gd name="adj" fmla="val 4802"/>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4" name="Rectangle: Rounded Corners 33">
              <a:extLst>
                <a:ext uri="{FF2B5EF4-FFF2-40B4-BE49-F238E27FC236}">
                  <a16:creationId xmlns:a16="http://schemas.microsoft.com/office/drawing/2014/main" id="{00000000-0008-0000-0200-000022000000}"/>
                </a:ext>
              </a:extLst>
            </xdr:cNvPr>
            <xdr:cNvSpPr/>
          </xdr:nvSpPr>
          <xdr:spPr>
            <a:xfrm>
              <a:off x="2011790" y="999066"/>
              <a:ext cx="1895024" cy="89215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5" name="Rectangle: Rounded Corners 34">
              <a:extLst>
                <a:ext uri="{FF2B5EF4-FFF2-40B4-BE49-F238E27FC236}">
                  <a16:creationId xmlns:a16="http://schemas.microsoft.com/office/drawing/2014/main" id="{00000000-0008-0000-0200-000023000000}"/>
                </a:ext>
              </a:extLst>
            </xdr:cNvPr>
            <xdr:cNvSpPr/>
          </xdr:nvSpPr>
          <xdr:spPr>
            <a:xfrm>
              <a:off x="2120024" y="1998724"/>
              <a:ext cx="3842666" cy="2197576"/>
            </a:xfrm>
            <a:prstGeom prst="roundRect">
              <a:avLst>
                <a:gd name="adj" fmla="val 912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6" name="Rectangle: Rounded Corners 35">
              <a:extLst>
                <a:ext uri="{FF2B5EF4-FFF2-40B4-BE49-F238E27FC236}">
                  <a16:creationId xmlns:a16="http://schemas.microsoft.com/office/drawing/2014/main" id="{00000000-0008-0000-0200-000024000000}"/>
                </a:ext>
              </a:extLst>
            </xdr:cNvPr>
            <xdr:cNvSpPr/>
          </xdr:nvSpPr>
          <xdr:spPr>
            <a:xfrm>
              <a:off x="6011109" y="999066"/>
              <a:ext cx="1950411" cy="89215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7" name="Rectangle: Rounded Corners 36">
              <a:extLst>
                <a:ext uri="{FF2B5EF4-FFF2-40B4-BE49-F238E27FC236}">
                  <a16:creationId xmlns:a16="http://schemas.microsoft.com/office/drawing/2014/main" id="{00000000-0008-0000-0200-000025000000}"/>
                </a:ext>
              </a:extLst>
            </xdr:cNvPr>
            <xdr:cNvSpPr/>
          </xdr:nvSpPr>
          <xdr:spPr>
            <a:xfrm>
              <a:off x="10884483" y="1080385"/>
              <a:ext cx="1374908" cy="5682365"/>
            </a:xfrm>
            <a:prstGeom prst="roundRect">
              <a:avLst>
                <a:gd name="adj" fmla="val 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 name="Rectangle: Rounded Corners 37">
              <a:extLst>
                <a:ext uri="{FF2B5EF4-FFF2-40B4-BE49-F238E27FC236}">
                  <a16:creationId xmlns:a16="http://schemas.microsoft.com/office/drawing/2014/main" id="{00000000-0008-0000-0200-000026000000}"/>
                </a:ext>
              </a:extLst>
            </xdr:cNvPr>
            <xdr:cNvSpPr/>
          </xdr:nvSpPr>
          <xdr:spPr>
            <a:xfrm>
              <a:off x="2120025" y="4303546"/>
              <a:ext cx="5966683" cy="2384846"/>
            </a:xfrm>
            <a:prstGeom prst="roundRect">
              <a:avLst>
                <a:gd name="adj" fmla="val 11612"/>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9" name="Rectangle: Rounded Corners 38">
              <a:extLst>
                <a:ext uri="{FF2B5EF4-FFF2-40B4-BE49-F238E27FC236}">
                  <a16:creationId xmlns:a16="http://schemas.microsoft.com/office/drawing/2014/main" id="{00000000-0008-0000-0200-000027000000}"/>
                </a:ext>
              </a:extLst>
            </xdr:cNvPr>
            <xdr:cNvSpPr/>
          </xdr:nvSpPr>
          <xdr:spPr>
            <a:xfrm>
              <a:off x="8199351" y="3368394"/>
              <a:ext cx="2527933" cy="3394356"/>
            </a:xfrm>
            <a:prstGeom prst="roundRect">
              <a:avLst>
                <a:gd name="adj" fmla="val 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Rounded Corners 39">
              <a:extLst>
                <a:ext uri="{FF2B5EF4-FFF2-40B4-BE49-F238E27FC236}">
                  <a16:creationId xmlns:a16="http://schemas.microsoft.com/office/drawing/2014/main" id="{00000000-0008-0000-0200-000028000000}"/>
                </a:ext>
              </a:extLst>
            </xdr:cNvPr>
            <xdr:cNvSpPr/>
          </xdr:nvSpPr>
          <xdr:spPr>
            <a:xfrm>
              <a:off x="4054843" y="999066"/>
              <a:ext cx="1801258" cy="89215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Rounded Corners 40">
              <a:extLst>
                <a:ext uri="{FF2B5EF4-FFF2-40B4-BE49-F238E27FC236}">
                  <a16:creationId xmlns:a16="http://schemas.microsoft.com/office/drawing/2014/main" id="{00000000-0008-0000-0200-000029000000}"/>
                </a:ext>
              </a:extLst>
            </xdr:cNvPr>
            <xdr:cNvSpPr/>
          </xdr:nvSpPr>
          <xdr:spPr>
            <a:xfrm>
              <a:off x="6096000" y="2046596"/>
              <a:ext cx="1990710" cy="2149704"/>
            </a:xfrm>
            <a:prstGeom prst="roundRect">
              <a:avLst>
                <a:gd name="adj" fmla="val 1028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nvGrpSpPr>
            <xdr:cNvPr id="42" name="Group 41">
              <a:extLst>
                <a:ext uri="{FF2B5EF4-FFF2-40B4-BE49-F238E27FC236}">
                  <a16:creationId xmlns:a16="http://schemas.microsoft.com/office/drawing/2014/main" id="{00000000-0008-0000-0200-00002A000000}"/>
                </a:ext>
              </a:extLst>
            </xdr:cNvPr>
            <xdr:cNvGrpSpPr/>
          </xdr:nvGrpSpPr>
          <xdr:grpSpPr>
            <a:xfrm>
              <a:off x="9531110" y="1080386"/>
              <a:ext cx="1228183" cy="2133583"/>
              <a:chOff x="8389486" y="1280134"/>
              <a:chExt cx="1256883" cy="1899630"/>
            </a:xfrm>
            <a:solidFill>
              <a:schemeClr val="accent6"/>
            </a:solidFill>
          </xdr:grpSpPr>
          <xdr:sp macro="" textlink="">
            <xdr:nvSpPr>
              <xdr:cNvPr id="52" name="Trapezoid 51">
                <a:extLst>
                  <a:ext uri="{FF2B5EF4-FFF2-40B4-BE49-F238E27FC236}">
                    <a16:creationId xmlns:a16="http://schemas.microsoft.com/office/drawing/2014/main" id="{00000000-0008-0000-0200-000034000000}"/>
                  </a:ext>
                </a:extLst>
              </xdr:cNvPr>
              <xdr:cNvSpPr/>
            </xdr:nvSpPr>
            <xdr:spPr>
              <a:xfrm>
                <a:off x="8389486" y="1280134"/>
                <a:ext cx="1256883" cy="209383"/>
              </a:xfrm>
              <a:prstGeom prst="trapezoid">
                <a:avLst>
                  <a:gd name="adj" fmla="val 46262"/>
                </a:avLst>
              </a:prstGeom>
              <a:grp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3" name="Flowchart: Off-page Connector 52">
                <a:extLst>
                  <a:ext uri="{FF2B5EF4-FFF2-40B4-BE49-F238E27FC236}">
                    <a16:creationId xmlns:a16="http://schemas.microsoft.com/office/drawing/2014/main" id="{00000000-0008-0000-0200-000035000000}"/>
                  </a:ext>
                </a:extLst>
              </xdr:cNvPr>
              <xdr:cNvSpPr/>
            </xdr:nvSpPr>
            <xdr:spPr>
              <a:xfrm>
                <a:off x="8508643" y="1308403"/>
                <a:ext cx="982322" cy="1871361"/>
              </a:xfrm>
              <a:prstGeom prst="flowChartOffpageConnector">
                <a:avLst/>
              </a:prstGeom>
              <a:grp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nvGrpSpPr>
            <xdr:cNvPr id="43" name="Group 42">
              <a:extLst>
                <a:ext uri="{FF2B5EF4-FFF2-40B4-BE49-F238E27FC236}">
                  <a16:creationId xmlns:a16="http://schemas.microsoft.com/office/drawing/2014/main" id="{00000000-0008-0000-0200-00002B000000}"/>
                </a:ext>
              </a:extLst>
            </xdr:cNvPr>
            <xdr:cNvGrpSpPr/>
          </xdr:nvGrpSpPr>
          <xdr:grpSpPr>
            <a:xfrm>
              <a:off x="8199351" y="1089887"/>
              <a:ext cx="1214777" cy="2101828"/>
              <a:chOff x="8300822" y="1071459"/>
              <a:chExt cx="1188157" cy="2294020"/>
            </a:xfrm>
            <a:solidFill>
              <a:schemeClr val="accent6"/>
            </a:solidFill>
          </xdr:grpSpPr>
          <xdr:sp macro="" textlink="">
            <xdr:nvSpPr>
              <xdr:cNvPr id="50" name="Trapezoid 49">
                <a:extLst>
                  <a:ext uri="{FF2B5EF4-FFF2-40B4-BE49-F238E27FC236}">
                    <a16:creationId xmlns:a16="http://schemas.microsoft.com/office/drawing/2014/main" id="{00000000-0008-0000-0200-000032000000}"/>
                  </a:ext>
                </a:extLst>
              </xdr:cNvPr>
              <xdr:cNvSpPr/>
            </xdr:nvSpPr>
            <xdr:spPr>
              <a:xfrm>
                <a:off x="8300822" y="1071459"/>
                <a:ext cx="1188157" cy="256674"/>
              </a:xfrm>
              <a:prstGeom prst="trapezoid">
                <a:avLst>
                  <a:gd name="adj" fmla="val 46262"/>
                </a:avLst>
              </a:prstGeom>
              <a:grp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1" name="Flowchart: Off-page Connector 50">
                <a:extLst>
                  <a:ext uri="{FF2B5EF4-FFF2-40B4-BE49-F238E27FC236}">
                    <a16:creationId xmlns:a16="http://schemas.microsoft.com/office/drawing/2014/main" id="{00000000-0008-0000-0200-000033000000}"/>
                  </a:ext>
                </a:extLst>
              </xdr:cNvPr>
              <xdr:cNvSpPr/>
            </xdr:nvSpPr>
            <xdr:spPr>
              <a:xfrm>
                <a:off x="8440707" y="1071459"/>
                <a:ext cx="928610" cy="2294020"/>
              </a:xfrm>
              <a:prstGeom prst="flowChartOffpageConnector">
                <a:avLst/>
              </a:prstGeom>
              <a:grp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44" name="Flowchart: Off-page Connector 43">
              <a:extLst>
                <a:ext uri="{FF2B5EF4-FFF2-40B4-BE49-F238E27FC236}">
                  <a16:creationId xmlns:a16="http://schemas.microsoft.com/office/drawing/2014/main" id="{00000000-0008-0000-0200-00002C000000}"/>
                </a:ext>
              </a:extLst>
            </xdr:cNvPr>
            <xdr:cNvSpPr/>
          </xdr:nvSpPr>
          <xdr:spPr>
            <a:xfrm>
              <a:off x="8477864" y="1299514"/>
              <a:ext cx="650094" cy="1748486"/>
            </a:xfrm>
            <a:prstGeom prst="flowChartOffpageConnector">
              <a:avLst/>
            </a:prstGeom>
            <a:noFill/>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5" name="Flowchart: Off-page Connector 44">
              <a:extLst>
                <a:ext uri="{FF2B5EF4-FFF2-40B4-BE49-F238E27FC236}">
                  <a16:creationId xmlns:a16="http://schemas.microsoft.com/office/drawing/2014/main" id="{00000000-0008-0000-0200-00002D000000}"/>
                </a:ext>
              </a:extLst>
            </xdr:cNvPr>
            <xdr:cNvSpPr/>
          </xdr:nvSpPr>
          <xdr:spPr>
            <a:xfrm>
              <a:off x="9779664" y="1257059"/>
              <a:ext cx="650094" cy="1748486"/>
            </a:xfrm>
            <a:prstGeom prst="flowChartOffpageConnector">
              <a:avLst/>
            </a:prstGeom>
            <a:noFill/>
            <a:ln>
              <a:solidFill>
                <a:schemeClr val="bg1"/>
              </a:solidFill>
              <a:prstDash val="dashDot"/>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46" name="Straight Connector 45">
              <a:extLst>
                <a:ext uri="{FF2B5EF4-FFF2-40B4-BE49-F238E27FC236}">
                  <a16:creationId xmlns:a16="http://schemas.microsoft.com/office/drawing/2014/main" id="{00000000-0008-0000-0200-00002E000000}"/>
                </a:ext>
              </a:extLst>
            </xdr:cNvPr>
            <xdr:cNvCxnSpPr>
              <a:cxnSpLocks/>
            </xdr:cNvCxnSpPr>
          </xdr:nvCxnSpPr>
          <xdr:spPr>
            <a:xfrm>
              <a:off x="2298232" y="2495839"/>
              <a:ext cx="3513221"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0200-00002F000000}"/>
                </a:ext>
              </a:extLst>
            </xdr:cNvPr>
            <xdr:cNvCxnSpPr>
              <a:cxnSpLocks/>
            </xdr:cNvCxnSpPr>
          </xdr:nvCxnSpPr>
          <xdr:spPr>
            <a:xfrm>
              <a:off x="6266443" y="2495839"/>
              <a:ext cx="1642315" cy="11386"/>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0200-000030000000}"/>
                </a:ext>
              </a:extLst>
            </xdr:cNvPr>
            <xdr:cNvCxnSpPr>
              <a:cxnSpLocks/>
            </xdr:cNvCxnSpPr>
          </xdr:nvCxnSpPr>
          <xdr:spPr>
            <a:xfrm>
              <a:off x="2528351" y="4737139"/>
              <a:ext cx="5380407"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0200-000031000000}"/>
                </a:ext>
              </a:extLst>
            </xdr:cNvPr>
            <xdr:cNvCxnSpPr>
              <a:cxnSpLocks/>
            </xdr:cNvCxnSpPr>
          </xdr:nvCxnSpPr>
          <xdr:spPr>
            <a:xfrm>
              <a:off x="8817078" y="3880703"/>
              <a:ext cx="1287633"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mc:AlternateContent xmlns:mc="http://schemas.openxmlformats.org/markup-compatibility/2006">
        <mc:Choice xmlns:cx1="http://schemas.microsoft.com/office/drawing/2015/9/8/chartex" Requires="cx1">
          <xdr:graphicFrame macro="">
            <xdr:nvGraphicFramePr>
              <xdr:cNvPr id="56" name="Chart 55">
                <a:extLst>
                  <a:ext uri="{FF2B5EF4-FFF2-40B4-BE49-F238E27FC236}">
                    <a16:creationId xmlns:a16="http://schemas.microsoft.com/office/drawing/2014/main" id="{00000000-0008-0000-0200-000038000000}"/>
                  </a:ext>
                </a:extLst>
              </xdr:cNvPr>
              <xdr:cNvGraphicFramePr/>
            </xdr:nvGraphicFramePr>
            <xdr:xfrm>
              <a:off x="9216072" y="3641045"/>
              <a:ext cx="2698920" cy="2432275"/>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216072" y="3641045"/>
                <a:ext cx="2698920" cy="2432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57" name="Chart 56">
            <a:extLst>
              <a:ext uri="{FF2B5EF4-FFF2-40B4-BE49-F238E27FC236}">
                <a16:creationId xmlns:a16="http://schemas.microsoft.com/office/drawing/2014/main" id="{00000000-0008-0000-0200-000039000000}"/>
              </a:ext>
            </a:extLst>
          </xdr:cNvPr>
          <xdr:cNvGraphicFramePr>
            <a:graphicFrameLocks/>
          </xdr:cNvGraphicFramePr>
        </xdr:nvGraphicFramePr>
        <xdr:xfrm>
          <a:off x="2459967" y="2402795"/>
          <a:ext cx="4021969" cy="1415142"/>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4264949" y="2025423"/>
                <a:ext cx="390878" cy="2564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5303265" y="2016579"/>
                <a:ext cx="457282" cy="28302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6376294" y="1963511"/>
                <a:ext cx="467846" cy="39800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graphicFrame macro="">
            <xdr:nvGraphicFramePr>
              <xdr:cNvPr id="58" name="Title_Type">
                <a:extLst>
                  <a:ext uri="{FF2B5EF4-FFF2-40B4-BE49-F238E27FC236}">
                    <a16:creationId xmlns:a16="http://schemas.microsoft.com/office/drawing/2014/main" id="{00000000-0008-0000-0200-00003A000000}"/>
                  </a:ext>
                </a:extLst>
              </xdr:cNvPr>
              <xdr:cNvGraphicFramePr/>
            </xdr:nvGraphicFramePr>
            <xdr:xfrm>
              <a:off x="246500" y="1120321"/>
              <a:ext cx="1745621" cy="1076099"/>
            </xdr:xfrm>
            <a:graphic>
              <a:graphicData uri="http://schemas.microsoft.com/office/drawing/2010/slicer">
                <sle:slicer xmlns:sle="http://schemas.microsoft.com/office/drawing/2010/slicer" name="Title_Type"/>
              </a:graphicData>
            </a:graphic>
          </xdr:graphicFrame>
        </mc:Choice>
        <mc:Fallback>
          <xdr:sp macro="" textlink="">
            <xdr:nvSpPr>
              <xdr:cNvPr id="0" name=""/>
              <xdr:cNvSpPr>
                <a:spLocks noTextEdit="1"/>
              </xdr:cNvSpPr>
            </xdr:nvSpPr>
            <xdr:spPr>
              <a:xfrm>
                <a:off x="1213184" y="1077587"/>
                <a:ext cx="1454773" cy="998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9" name="Rating">
                <a:extLst>
                  <a:ext uri="{FF2B5EF4-FFF2-40B4-BE49-F238E27FC236}">
                    <a16:creationId xmlns:a16="http://schemas.microsoft.com/office/drawing/2014/main" id="{00000000-0008-0000-0200-00003B000000}"/>
                  </a:ext>
                </a:extLst>
              </xdr:cNvPr>
              <xdr:cNvGraphicFramePr/>
            </xdr:nvGraphicFramePr>
            <xdr:xfrm>
              <a:off x="12196705" y="1046615"/>
              <a:ext cx="1403540" cy="5144635"/>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1172295" y="1009199"/>
                <a:ext cx="1169688" cy="4773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0" name="Genres">
                <a:extLst>
                  <a:ext uri="{FF2B5EF4-FFF2-40B4-BE49-F238E27FC236}">
                    <a16:creationId xmlns:a16="http://schemas.microsoft.com/office/drawing/2014/main" id="{00000000-0008-0000-0200-00003C000000}"/>
                  </a:ext>
                </a:extLst>
              </xdr:cNvPr>
              <xdr:cNvGraphicFramePr/>
            </xdr:nvGraphicFramePr>
            <xdr:xfrm>
              <a:off x="264107" y="2461759"/>
              <a:ext cx="1896538" cy="3714750"/>
            </xdr:xfrm>
            <a:graphic>
              <a:graphicData uri="http://schemas.microsoft.com/office/drawing/2010/slicer">
                <sle:slicer xmlns:sle="http://schemas.microsoft.com/office/drawing/2010/slicer" name="Genres"/>
              </a:graphicData>
            </a:graphic>
          </xdr:graphicFrame>
        </mc:Choice>
        <mc:Fallback>
          <xdr:sp macro="" textlink="">
            <xdr:nvSpPr>
              <xdr:cNvPr id="0" name=""/>
              <xdr:cNvSpPr>
                <a:spLocks noTextEdit="1"/>
              </xdr:cNvSpPr>
            </xdr:nvSpPr>
            <xdr:spPr>
              <a:xfrm>
                <a:off x="1227858" y="2322239"/>
                <a:ext cx="1580545" cy="3446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61" name="Date">
                <a:extLst>
                  <a:ext uri="{FF2B5EF4-FFF2-40B4-BE49-F238E27FC236}">
                    <a16:creationId xmlns:a16="http://schemas.microsoft.com/office/drawing/2014/main" id="{00000000-0008-0000-0200-00003D000000}"/>
                  </a:ext>
                </a:extLst>
              </xdr:cNvPr>
              <xdr:cNvGraphicFramePr/>
            </xdr:nvGraphicFramePr>
            <xdr:xfrm>
              <a:off x="5433055" y="117928"/>
              <a:ext cx="8167192" cy="751795"/>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535576" y="147517"/>
                <a:ext cx="6806408" cy="6975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aphicFrame macro="">
        <xdr:nvGraphicFramePr>
          <xdr:cNvPr id="62" name="Chart 61">
            <a:extLst>
              <a:ext uri="{FF2B5EF4-FFF2-40B4-BE49-F238E27FC236}">
                <a16:creationId xmlns:a16="http://schemas.microsoft.com/office/drawing/2014/main" id="{00000000-0008-0000-0200-00003E000000}"/>
              </a:ext>
            </a:extLst>
          </xdr:cNvPr>
          <xdr:cNvGraphicFramePr>
            <a:graphicFrameLocks/>
          </xdr:cNvGraphicFramePr>
        </xdr:nvGraphicFramePr>
        <xdr:xfrm>
          <a:off x="2477573" y="4437063"/>
          <a:ext cx="6368749" cy="165099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3" name="Chart 62">
            <a:extLst>
              <a:ext uri="{FF2B5EF4-FFF2-40B4-BE49-F238E27FC236}">
                <a16:creationId xmlns:a16="http://schemas.microsoft.com/office/drawing/2014/main" id="{00000000-0008-0000-0200-00003F000000}"/>
              </a:ext>
            </a:extLst>
          </xdr:cNvPr>
          <xdr:cNvGraphicFramePr>
            <a:graphicFrameLocks/>
          </xdr:cNvGraphicFramePr>
        </xdr:nvGraphicFramePr>
        <xdr:xfrm>
          <a:off x="6844140" y="2393950"/>
          <a:ext cx="2090218" cy="140924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104" name="TextBox 4103">
            <a:extLst>
              <a:ext uri="{FF2B5EF4-FFF2-40B4-BE49-F238E27FC236}">
                <a16:creationId xmlns:a16="http://schemas.microsoft.com/office/drawing/2014/main" id="{00000000-0008-0000-0200-000008100000}"/>
              </a:ext>
            </a:extLst>
          </xdr:cNvPr>
          <xdr:cNvSpPr txBox="1"/>
        </xdr:nvSpPr>
        <xdr:spPr>
          <a:xfrm>
            <a:off x="1446300" y="117928"/>
            <a:ext cx="3973465" cy="515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chemeClr val="bg1"/>
                </a:solidFill>
                <a:latin typeface="Arial Black" panose="020B0A04020102020204" pitchFamily="34" charset="0"/>
              </a:rPr>
              <a:t>MOVIE</a:t>
            </a:r>
            <a:r>
              <a:rPr lang="en-US" sz="2200" b="1" baseline="0">
                <a:solidFill>
                  <a:schemeClr val="bg1"/>
                </a:solidFill>
                <a:latin typeface="Arial Black" panose="020B0A04020102020204" pitchFamily="34" charset="0"/>
              </a:rPr>
              <a:t> DASHBOARD</a:t>
            </a:r>
            <a:endParaRPr lang="en-US" sz="2200" b="1">
              <a:solidFill>
                <a:schemeClr val="bg1"/>
              </a:solidFill>
              <a:latin typeface="Arial Black" panose="020B0A04020102020204" pitchFamily="34" charset="0"/>
            </a:endParaRPr>
          </a:p>
        </xdr:txBody>
      </xdr:sp>
      <xdr:sp macro="" textlink="">
        <xdr:nvSpPr>
          <xdr:cNvPr id="4105" name="TextBox 4104">
            <a:extLst>
              <a:ext uri="{FF2B5EF4-FFF2-40B4-BE49-F238E27FC236}">
                <a16:creationId xmlns:a16="http://schemas.microsoft.com/office/drawing/2014/main" id="{00000000-0008-0000-0200-000009100000}"/>
              </a:ext>
            </a:extLst>
          </xdr:cNvPr>
          <xdr:cNvSpPr txBox="1"/>
        </xdr:nvSpPr>
        <xdr:spPr>
          <a:xfrm>
            <a:off x="1481515" y="515937"/>
            <a:ext cx="2512787" cy="29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4"/>
                </a:solidFill>
                <a:latin typeface="Arial Black" panose="020B0A04020102020204" pitchFamily="34" charset="0"/>
              </a:rPr>
              <a:t>SUMMER SALES</a:t>
            </a:r>
            <a:endParaRPr lang="en-US" sz="1400" b="1">
              <a:solidFill>
                <a:schemeClr val="accent4"/>
              </a:solidFill>
              <a:latin typeface="Arial Black" panose="020B0A04020102020204" pitchFamily="34" charset="0"/>
            </a:endParaRPr>
          </a:p>
        </xdr:txBody>
      </xdr:sp>
      <xdr:sp macro="" textlink="">
        <xdr:nvSpPr>
          <xdr:cNvPr id="4106" name="TextBox 4105">
            <a:extLst>
              <a:ext uri="{FF2B5EF4-FFF2-40B4-BE49-F238E27FC236}">
                <a16:creationId xmlns:a16="http://schemas.microsoft.com/office/drawing/2014/main" id="{00000000-0008-0000-0200-00000A100000}"/>
              </a:ext>
            </a:extLst>
          </xdr:cNvPr>
          <xdr:cNvSpPr txBox="1"/>
        </xdr:nvSpPr>
        <xdr:spPr>
          <a:xfrm>
            <a:off x="6731074" y="1008873"/>
            <a:ext cx="1914145" cy="22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4"/>
                </a:solidFill>
                <a:latin typeface="Arial Black" panose="020B0A04020102020204" pitchFamily="34" charset="0"/>
                <a:ea typeface="+mn-ea"/>
                <a:cs typeface="+mn-cs"/>
              </a:rPr>
              <a:t>TOTAL</a:t>
            </a:r>
            <a:r>
              <a:rPr lang="en-US" sz="1050" b="1">
                <a:solidFill>
                  <a:schemeClr val="bg1"/>
                </a:solidFill>
                <a:latin typeface="Arial Black" panose="020B0A04020102020204" pitchFamily="34" charset="0"/>
              </a:rPr>
              <a:t> </a:t>
            </a:r>
            <a:r>
              <a:rPr lang="en-US" sz="1050" b="1">
                <a:solidFill>
                  <a:schemeClr val="accent4"/>
                </a:solidFill>
                <a:latin typeface="Arial Black" panose="020B0A04020102020204" pitchFamily="34" charset="0"/>
                <a:ea typeface="+mn-ea"/>
                <a:cs typeface="+mn-cs"/>
              </a:rPr>
              <a:t>RUNTIME</a:t>
            </a:r>
          </a:p>
        </xdr:txBody>
      </xdr:sp>
      <xdr:sp macro="" textlink="">
        <xdr:nvSpPr>
          <xdr:cNvPr id="4107" name="TextBox 4106">
            <a:extLst>
              <a:ext uri="{FF2B5EF4-FFF2-40B4-BE49-F238E27FC236}">
                <a16:creationId xmlns:a16="http://schemas.microsoft.com/office/drawing/2014/main" id="{00000000-0008-0000-0200-00000B100000}"/>
              </a:ext>
            </a:extLst>
          </xdr:cNvPr>
          <xdr:cNvSpPr txBox="1"/>
        </xdr:nvSpPr>
        <xdr:spPr>
          <a:xfrm>
            <a:off x="2213467" y="1002393"/>
            <a:ext cx="1569548" cy="28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4"/>
                </a:solidFill>
                <a:latin typeface="Arial Black" panose="020B0A04020102020204" pitchFamily="34" charset="0"/>
              </a:rPr>
              <a:t>TOTAL </a:t>
            </a:r>
            <a:r>
              <a:rPr lang="en-US" sz="1050" b="1" baseline="0">
                <a:solidFill>
                  <a:schemeClr val="accent4"/>
                </a:solidFill>
                <a:latin typeface="Arial Black" panose="020B0A04020102020204" pitchFamily="34" charset="0"/>
              </a:rPr>
              <a:t>COUNT</a:t>
            </a:r>
            <a:endParaRPr lang="en-US" sz="1050" b="1">
              <a:solidFill>
                <a:schemeClr val="accent4"/>
              </a:solidFill>
              <a:latin typeface="Arial Black" panose="020B0A04020102020204" pitchFamily="34" charset="0"/>
            </a:endParaRPr>
          </a:p>
        </xdr:txBody>
      </xdr:sp>
      <xdr:sp macro="" textlink="">
        <xdr:nvSpPr>
          <xdr:cNvPr id="4108" name="TextBox 4107">
            <a:extLst>
              <a:ext uri="{FF2B5EF4-FFF2-40B4-BE49-F238E27FC236}">
                <a16:creationId xmlns:a16="http://schemas.microsoft.com/office/drawing/2014/main" id="{00000000-0008-0000-0200-00000C100000}"/>
              </a:ext>
            </a:extLst>
          </xdr:cNvPr>
          <xdr:cNvSpPr txBox="1"/>
        </xdr:nvSpPr>
        <xdr:spPr>
          <a:xfrm>
            <a:off x="4497363" y="1023451"/>
            <a:ext cx="1569547" cy="28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4"/>
                </a:solidFill>
                <a:latin typeface="Arial Black" panose="020B0A04020102020204" pitchFamily="34" charset="0"/>
                <a:ea typeface="+mn-ea"/>
                <a:cs typeface="+mn-cs"/>
              </a:rPr>
              <a:t>TOTAL</a:t>
            </a:r>
            <a:r>
              <a:rPr lang="en-US" sz="1050" b="1">
                <a:solidFill>
                  <a:schemeClr val="bg1"/>
                </a:solidFill>
                <a:latin typeface="Arial Black" panose="020B0A04020102020204" pitchFamily="34" charset="0"/>
              </a:rPr>
              <a:t> </a:t>
            </a:r>
            <a:r>
              <a:rPr lang="en-US" sz="1050" b="1">
                <a:solidFill>
                  <a:schemeClr val="accent4"/>
                </a:solidFill>
                <a:latin typeface="Arial Black" panose="020B0A04020102020204" pitchFamily="34" charset="0"/>
                <a:ea typeface="+mn-ea"/>
                <a:cs typeface="+mn-cs"/>
              </a:rPr>
              <a:t>SALES</a:t>
            </a:r>
          </a:p>
        </xdr:txBody>
      </xdr:sp>
      <xdr:sp macro="" textlink="">
        <xdr:nvSpPr>
          <xdr:cNvPr id="4109" name="TextBox 4108">
            <a:extLst>
              <a:ext uri="{FF2B5EF4-FFF2-40B4-BE49-F238E27FC236}">
                <a16:creationId xmlns:a16="http://schemas.microsoft.com/office/drawing/2014/main" id="{00000000-0008-0000-0200-00000D100000}"/>
              </a:ext>
            </a:extLst>
          </xdr:cNvPr>
          <xdr:cNvSpPr txBox="1"/>
        </xdr:nvSpPr>
        <xdr:spPr>
          <a:xfrm>
            <a:off x="6967390" y="2004786"/>
            <a:ext cx="1569548" cy="28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ysClr val="windowText" lastClr="000000"/>
                </a:solidFill>
                <a:latin typeface="Arial Black" panose="020B0A04020102020204" pitchFamily="34" charset="0"/>
                <a:ea typeface="+mn-ea"/>
                <a:cs typeface="+mn-cs"/>
              </a:rPr>
              <a:t>PERCENTAGE</a:t>
            </a:r>
          </a:p>
        </xdr:txBody>
      </xdr:sp>
      <xdr:sp macro="" textlink="">
        <xdr:nvSpPr>
          <xdr:cNvPr id="4110" name="TextBox 4109">
            <a:extLst>
              <a:ext uri="{FF2B5EF4-FFF2-40B4-BE49-F238E27FC236}">
                <a16:creationId xmlns:a16="http://schemas.microsoft.com/office/drawing/2014/main" id="{00000000-0008-0000-0200-00000E100000}"/>
              </a:ext>
            </a:extLst>
          </xdr:cNvPr>
          <xdr:cNvSpPr txBox="1"/>
        </xdr:nvSpPr>
        <xdr:spPr>
          <a:xfrm>
            <a:off x="2853595" y="4087489"/>
            <a:ext cx="855203" cy="294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ysClr val="windowText" lastClr="000000"/>
                </a:solidFill>
                <a:latin typeface="Arial Black" panose="020B0A04020102020204" pitchFamily="34" charset="0"/>
                <a:ea typeface="+mn-ea"/>
                <a:cs typeface="+mn-cs"/>
              </a:rPr>
              <a:t>DAILY</a:t>
            </a:r>
          </a:p>
        </xdr:txBody>
      </xdr:sp>
      <xdr:sp macro="" textlink="">
        <xdr:nvSpPr>
          <xdr:cNvPr id="4111" name="TextBox 4110">
            <a:extLst>
              <a:ext uri="{FF2B5EF4-FFF2-40B4-BE49-F238E27FC236}">
                <a16:creationId xmlns:a16="http://schemas.microsoft.com/office/drawing/2014/main" id="{00000000-0008-0000-0200-00000F100000}"/>
              </a:ext>
            </a:extLst>
          </xdr:cNvPr>
          <xdr:cNvSpPr txBox="1"/>
        </xdr:nvSpPr>
        <xdr:spPr>
          <a:xfrm>
            <a:off x="9392143" y="3272518"/>
            <a:ext cx="1579609" cy="28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ysClr val="windowText" lastClr="000000"/>
                </a:solidFill>
                <a:latin typeface="Arial Black" panose="020B0A04020102020204" pitchFamily="34" charset="0"/>
                <a:ea typeface="+mn-ea"/>
                <a:cs typeface="+mn-cs"/>
              </a:rPr>
              <a:t>MOVIE</a:t>
            </a:r>
            <a:r>
              <a:rPr lang="en-US" sz="1050" b="1">
                <a:solidFill>
                  <a:sysClr val="windowText" lastClr="000000"/>
                </a:solidFill>
                <a:latin typeface="Arial Black" panose="020B0A04020102020204" pitchFamily="34" charset="0"/>
                <a:ea typeface="+mn-ea"/>
                <a:cs typeface="+mn-cs"/>
              </a:rPr>
              <a:t> TYPE</a:t>
            </a:r>
          </a:p>
        </xdr:txBody>
      </xdr:sp>
      <xdr:sp macro="" textlink="">
        <xdr:nvSpPr>
          <xdr:cNvPr id="4112" name="TextBox 4111">
            <a:extLst>
              <a:ext uri="{FF2B5EF4-FFF2-40B4-BE49-F238E27FC236}">
                <a16:creationId xmlns:a16="http://schemas.microsoft.com/office/drawing/2014/main" id="{00000000-0008-0000-0200-000010100000}"/>
              </a:ext>
            </a:extLst>
          </xdr:cNvPr>
          <xdr:cNvSpPr txBox="1"/>
        </xdr:nvSpPr>
        <xdr:spPr>
          <a:xfrm>
            <a:off x="10803226" y="1223508"/>
            <a:ext cx="953301" cy="1002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bg1"/>
                </a:solidFill>
                <a:latin typeface="Arial Black" panose="020B0A04020102020204" pitchFamily="34" charset="0"/>
              </a:rPr>
              <a:t>TOP</a:t>
            </a:r>
            <a:r>
              <a:rPr lang="en-US" sz="800" b="1" baseline="0">
                <a:solidFill>
                  <a:schemeClr val="bg1"/>
                </a:solidFill>
                <a:latin typeface="Arial Black" panose="020B0A04020102020204" pitchFamily="34" charset="0"/>
              </a:rPr>
              <a:t> RUNTIME</a:t>
            </a:r>
          </a:p>
          <a:p>
            <a:pPr algn="ctr"/>
            <a:r>
              <a:rPr lang="en-US" sz="800" b="1" baseline="0">
                <a:solidFill>
                  <a:schemeClr val="bg1"/>
                </a:solidFill>
                <a:latin typeface="Arial Black" panose="020B0A04020102020204" pitchFamily="34" charset="0"/>
              </a:rPr>
              <a:t>IN </a:t>
            </a:r>
          </a:p>
          <a:p>
            <a:pPr algn="ctr"/>
            <a:r>
              <a:rPr lang="en-US" sz="800" b="1" baseline="0">
                <a:solidFill>
                  <a:schemeClr val="bg1"/>
                </a:solidFill>
                <a:latin typeface="Arial Black" panose="020B0A04020102020204" pitchFamily="34" charset="0"/>
              </a:rPr>
              <a:t>MINUTES</a:t>
            </a:r>
          </a:p>
          <a:p>
            <a:pPr algn="ctr"/>
            <a:endParaRPr lang="en-US" sz="1000" b="1">
              <a:solidFill>
                <a:schemeClr val="bg1"/>
              </a:solidFill>
              <a:latin typeface="Arial Black" panose="020B0A04020102020204" pitchFamily="34" charset="0"/>
            </a:endParaRPr>
          </a:p>
        </xdr:txBody>
      </xdr:sp>
      <xdr:sp macro="" textlink="">
        <xdr:nvSpPr>
          <xdr:cNvPr id="4113" name="TextBox 4112">
            <a:extLst>
              <a:ext uri="{FF2B5EF4-FFF2-40B4-BE49-F238E27FC236}">
                <a16:creationId xmlns:a16="http://schemas.microsoft.com/office/drawing/2014/main" id="{00000000-0008-0000-0200-000011100000}"/>
              </a:ext>
            </a:extLst>
          </xdr:cNvPr>
          <xdr:cNvSpPr txBox="1"/>
        </xdr:nvSpPr>
        <xdr:spPr>
          <a:xfrm>
            <a:off x="4435738" y="2034269"/>
            <a:ext cx="960845" cy="221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ysClr val="windowText" lastClr="000000"/>
                </a:solidFill>
                <a:latin typeface="Arial Black" panose="020B0A04020102020204" pitchFamily="34" charset="0"/>
                <a:ea typeface="+mn-ea"/>
                <a:cs typeface="+mn-cs"/>
              </a:rPr>
              <a:t>TICKETS</a:t>
            </a:r>
          </a:p>
        </xdr:txBody>
      </xdr:sp>
      <xdr:sp macro="" textlink="">
        <xdr:nvSpPr>
          <xdr:cNvPr id="4114" name="TextBox 4113">
            <a:extLst>
              <a:ext uri="{FF2B5EF4-FFF2-40B4-BE49-F238E27FC236}">
                <a16:creationId xmlns:a16="http://schemas.microsoft.com/office/drawing/2014/main" id="{00000000-0008-0000-0200-000012100000}"/>
              </a:ext>
            </a:extLst>
          </xdr:cNvPr>
          <xdr:cNvSpPr txBox="1"/>
        </xdr:nvSpPr>
        <xdr:spPr>
          <a:xfrm>
            <a:off x="5468269" y="2034269"/>
            <a:ext cx="1084097" cy="235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ysClr val="windowText" lastClr="000000"/>
                </a:solidFill>
                <a:latin typeface="Arial Black" panose="020B0A04020102020204" pitchFamily="34" charset="0"/>
                <a:ea typeface="+mn-ea"/>
                <a:cs typeface="+mn-cs"/>
              </a:rPr>
              <a:t>RUNTIME</a:t>
            </a:r>
          </a:p>
        </xdr:txBody>
      </xdr:sp>
      <xdr:sp macro="" textlink="">
        <xdr:nvSpPr>
          <xdr:cNvPr id="4115" name="TextBox 4114">
            <a:extLst>
              <a:ext uri="{FF2B5EF4-FFF2-40B4-BE49-F238E27FC236}">
                <a16:creationId xmlns:a16="http://schemas.microsoft.com/office/drawing/2014/main" id="{00000000-0008-0000-0200-000013100000}"/>
              </a:ext>
            </a:extLst>
          </xdr:cNvPr>
          <xdr:cNvSpPr txBox="1"/>
        </xdr:nvSpPr>
        <xdr:spPr>
          <a:xfrm>
            <a:off x="3650963" y="2034270"/>
            <a:ext cx="723150" cy="221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ysClr val="windowText" lastClr="000000"/>
                </a:solidFill>
                <a:latin typeface="Arial Black" panose="020B0A04020102020204" pitchFamily="34" charset="0"/>
                <a:ea typeface="+mn-ea"/>
                <a:cs typeface="+mn-cs"/>
              </a:rPr>
              <a:t>PRICE</a:t>
            </a:r>
          </a:p>
        </xdr:txBody>
      </xdr:sp>
      <xdr:sp macro="" textlink="summer!$G$2">
        <xdr:nvSpPr>
          <xdr:cNvPr id="3" name="TextBox 2">
            <a:extLst>
              <a:ext uri="{FF2B5EF4-FFF2-40B4-BE49-F238E27FC236}">
                <a16:creationId xmlns:a16="http://schemas.microsoft.com/office/drawing/2014/main" id="{00000000-0008-0000-0200-000003000000}"/>
              </a:ext>
            </a:extLst>
          </xdr:cNvPr>
          <xdr:cNvSpPr txBox="1"/>
        </xdr:nvSpPr>
        <xdr:spPr>
          <a:xfrm>
            <a:off x="2306534" y="1170863"/>
            <a:ext cx="1569548" cy="648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ED6303-FE6B-44B4-95CE-C09818F2A88B}" type="TxLink">
              <a:rPr lang="en-US" sz="2800" b="0" i="0" u="none" strike="noStrike">
                <a:solidFill>
                  <a:schemeClr val="bg1"/>
                </a:solidFill>
                <a:latin typeface="Calibri"/>
                <a:cs typeface="Calibri"/>
              </a:rPr>
              <a:pPr/>
              <a:t> 4,836 </a:t>
            </a:fld>
            <a:endParaRPr lang="en-US" sz="2400" b="1">
              <a:solidFill>
                <a:schemeClr val="bg1"/>
              </a:solidFill>
              <a:latin typeface="Arial Black" panose="020B0A04020102020204" pitchFamily="34" charset="0"/>
            </a:endParaRPr>
          </a:p>
        </xdr:txBody>
      </xdr:sp>
      <xdr:sp macro="" textlink="summer!$H$9">
        <xdr:nvSpPr>
          <xdr:cNvPr id="4" name="TextBox 3">
            <a:extLst>
              <a:ext uri="{FF2B5EF4-FFF2-40B4-BE49-F238E27FC236}">
                <a16:creationId xmlns:a16="http://schemas.microsoft.com/office/drawing/2014/main" id="{00000000-0008-0000-0200-000004000000}"/>
              </a:ext>
            </a:extLst>
          </xdr:cNvPr>
          <xdr:cNvSpPr txBox="1"/>
        </xdr:nvSpPr>
        <xdr:spPr>
          <a:xfrm>
            <a:off x="6753591" y="1208767"/>
            <a:ext cx="1607278" cy="635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10B973-90EB-48CD-8C47-3329C8486FEC}" type="TxLink">
              <a:rPr lang="en-US" sz="2800" b="0" i="0" u="none" strike="noStrike">
                <a:solidFill>
                  <a:schemeClr val="bg1"/>
                </a:solidFill>
                <a:latin typeface="Calibri"/>
                <a:ea typeface="+mn-ea"/>
                <a:cs typeface="Calibri"/>
              </a:rPr>
              <a:pPr marL="0" indent="0"/>
              <a:t> 83,798 </a:t>
            </a:fld>
            <a:endParaRPr lang="en-US" sz="2800" b="0" i="0" u="none" strike="noStrike">
              <a:solidFill>
                <a:schemeClr val="bg1"/>
              </a:solidFill>
              <a:latin typeface="Calibri"/>
              <a:ea typeface="+mn-ea"/>
              <a:cs typeface="Calibri"/>
            </a:endParaRPr>
          </a:p>
        </xdr:txBody>
      </xdr:sp>
      <xdr:sp macro="" textlink="summer!$I$2">
        <xdr:nvSpPr>
          <xdr:cNvPr id="5" name="TextBox 4">
            <a:extLst>
              <a:ext uri="{FF2B5EF4-FFF2-40B4-BE49-F238E27FC236}">
                <a16:creationId xmlns:a16="http://schemas.microsoft.com/office/drawing/2014/main" id="{00000000-0008-0000-0200-000005000000}"/>
              </a:ext>
            </a:extLst>
          </xdr:cNvPr>
          <xdr:cNvSpPr txBox="1"/>
        </xdr:nvSpPr>
        <xdr:spPr>
          <a:xfrm>
            <a:off x="4512454" y="1225614"/>
            <a:ext cx="1843717" cy="5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FA25D71-C860-4F3E-95C5-40CAF3C56C33}" type="TxLink">
              <a:rPr lang="en-US" sz="2800" b="0" i="0" u="none" strike="noStrike">
                <a:solidFill>
                  <a:schemeClr val="bg1"/>
                </a:solidFill>
                <a:latin typeface="Calibri"/>
                <a:ea typeface="+mn-ea"/>
                <a:cs typeface="Calibri"/>
              </a:rPr>
              <a:pPr marL="0" indent="0"/>
              <a:t> 58,379 </a:t>
            </a:fld>
            <a:endParaRPr lang="en-US" sz="2800" b="0" i="0" u="none" strike="noStrike">
              <a:solidFill>
                <a:schemeClr val="bg1"/>
              </a:solidFill>
              <a:latin typeface="Calibri"/>
              <a:ea typeface="+mn-ea"/>
              <a:cs typeface="Calibri"/>
            </a:endParaRPr>
          </a:p>
        </xdr:txBody>
      </xdr:sp>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437554" y="2061485"/>
            <a:ext cx="1085353" cy="250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ysClr val="windowText" lastClr="000000"/>
                </a:solidFill>
                <a:latin typeface="Arial Black" panose="020B0A04020102020204" pitchFamily="34" charset="0"/>
                <a:ea typeface="+mn-ea"/>
                <a:cs typeface="+mn-cs"/>
              </a:rPr>
              <a:t>MONTHLY</a:t>
            </a:r>
          </a:p>
        </xdr:txBody>
      </xdr:sp>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268894" y="1223508"/>
            <a:ext cx="1094155" cy="604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Arial Black" panose="020B0A04020102020204" pitchFamily="34" charset="0"/>
              </a:rPr>
              <a:t>TOP</a:t>
            </a:r>
          </a:p>
          <a:p>
            <a:pPr algn="ctr"/>
            <a:r>
              <a:rPr lang="en-US" sz="1000" b="1" baseline="0">
                <a:solidFill>
                  <a:schemeClr val="bg1"/>
                </a:solidFill>
                <a:latin typeface="Arial Black" panose="020B0A04020102020204" pitchFamily="34" charset="0"/>
              </a:rPr>
              <a:t> RATING</a:t>
            </a:r>
            <a:endParaRPr lang="en-US" sz="1000" b="1">
              <a:solidFill>
                <a:schemeClr val="bg1"/>
              </a:solidFill>
              <a:latin typeface="Arial Black" panose="020B0A04020102020204" pitchFamily="34" charset="0"/>
            </a:endParaRPr>
          </a:p>
        </xdr:txBody>
      </xdr:sp>
      <xdr:sp macro="" textlink="summer!I16">
        <xdr:nvSpPr>
          <xdr:cNvPr id="7" name="TextBox 6">
            <a:extLst>
              <a:ext uri="{FF2B5EF4-FFF2-40B4-BE49-F238E27FC236}">
                <a16:creationId xmlns:a16="http://schemas.microsoft.com/office/drawing/2014/main" id="{00000000-0008-0000-0200-000007000000}"/>
              </a:ext>
            </a:extLst>
          </xdr:cNvPr>
          <xdr:cNvSpPr txBox="1"/>
        </xdr:nvSpPr>
        <xdr:spPr>
          <a:xfrm>
            <a:off x="10679978" y="1842633"/>
            <a:ext cx="1094156" cy="604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E8435AD-1292-445C-B16E-75B32592B5C9}" type="TxLink">
              <a:rPr lang="en-US" sz="1800" b="1" i="0" u="none" strike="noStrike">
                <a:solidFill>
                  <a:schemeClr val="bg1"/>
                </a:solidFill>
                <a:latin typeface="Calibri"/>
                <a:ea typeface="+mn-ea"/>
                <a:cs typeface="Calibri"/>
              </a:rPr>
              <a:pPr marL="0" indent="0" algn="ctr"/>
              <a:t> 5,670 </a:t>
            </a:fld>
            <a:endParaRPr lang="en-US" sz="1800" b="1" i="0" u="none" strike="noStrike">
              <a:solidFill>
                <a:schemeClr val="bg1"/>
              </a:solidFill>
              <a:latin typeface="Calibri"/>
              <a:ea typeface="+mn-ea"/>
              <a:cs typeface="Calibri"/>
            </a:endParaRPr>
          </a:p>
        </xdr:txBody>
      </xdr:sp>
      <xdr:sp macro="" textlink="summer!AJ3">
        <xdr:nvSpPr>
          <xdr:cNvPr id="8" name="TextBox 7">
            <a:extLst>
              <a:ext uri="{FF2B5EF4-FFF2-40B4-BE49-F238E27FC236}">
                <a16:creationId xmlns:a16="http://schemas.microsoft.com/office/drawing/2014/main" id="{00000000-0008-0000-0200-000008000000}"/>
              </a:ext>
            </a:extLst>
          </xdr:cNvPr>
          <xdr:cNvSpPr txBox="1"/>
        </xdr:nvSpPr>
        <xdr:spPr>
          <a:xfrm>
            <a:off x="9233679" y="1568225"/>
            <a:ext cx="1164584" cy="501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017BD67-9153-40CF-886D-FE4933A6A39A}" type="TxLink">
              <a:rPr lang="en-US" sz="2800" b="1" i="0" u="none" strike="noStrike">
                <a:solidFill>
                  <a:schemeClr val="bg2"/>
                </a:solidFill>
                <a:latin typeface="Calibri"/>
                <a:ea typeface="+mn-ea"/>
                <a:cs typeface="Calibri"/>
              </a:rPr>
              <a:pPr marL="0" indent="0" algn="ctr"/>
              <a:t>9.8</a:t>
            </a:fld>
            <a:endParaRPr lang="en-US" sz="2800" b="1" i="0" u="none" strike="noStrike">
              <a:solidFill>
                <a:schemeClr val="bg2"/>
              </a:solidFill>
              <a:latin typeface="Calibri"/>
              <a:ea typeface="+mn-ea"/>
              <a:cs typeface="Calibri"/>
            </a:endParaRPr>
          </a:p>
        </xdr:txBody>
      </xdr:sp>
      <xdr:pic>
        <xdr:nvPicPr>
          <xdr:cNvPr id="64" name="Graphic 63" descr="Daily calendar">
            <a:extLst>
              <a:ext uri="{FF2B5EF4-FFF2-40B4-BE49-F238E27FC236}">
                <a16:creationId xmlns:a16="http://schemas.microsoft.com/office/drawing/2014/main" id="{BA6CF90E-9B7F-4BC5-93B4-43F54B45C73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828046" y="113718"/>
            <a:ext cx="460985" cy="353785"/>
          </a:xfrm>
          <a:prstGeom prst="rect">
            <a:avLst/>
          </a:prstGeom>
        </xdr:spPr>
      </xdr:pic>
      <xdr:pic>
        <xdr:nvPicPr>
          <xdr:cNvPr id="13" name="Graphic 12" descr="Trophy">
            <a:extLst>
              <a:ext uri="{FF2B5EF4-FFF2-40B4-BE49-F238E27FC236}">
                <a16:creationId xmlns:a16="http://schemas.microsoft.com/office/drawing/2014/main" id="{56E190F5-5758-44F1-88E2-0F1BA7BE776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568543" y="2122714"/>
            <a:ext cx="473528" cy="560616"/>
          </a:xfrm>
          <a:prstGeom prst="rect">
            <a:avLst/>
          </a:prstGeom>
        </xdr:spPr>
      </xdr:pic>
      <xdr:pic>
        <xdr:nvPicPr>
          <xdr:cNvPr id="17" name="Graphic 16" descr="Bullseye">
            <a:extLst>
              <a:ext uri="{FF2B5EF4-FFF2-40B4-BE49-F238E27FC236}">
                <a16:creationId xmlns:a16="http://schemas.microsoft.com/office/drawing/2014/main" id="{52F7ECC9-69E6-4801-92D4-1D187BCE16F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289471" y="1948543"/>
            <a:ext cx="364672" cy="364672"/>
          </a:xfrm>
          <a:prstGeom prst="rect">
            <a:avLst/>
          </a:prstGeom>
        </xdr:spPr>
      </xdr:pic>
      <xdr:pic>
        <xdr:nvPicPr>
          <xdr:cNvPr id="19" name="Graphic 18" descr="Money">
            <a:extLst>
              <a:ext uri="{FF2B5EF4-FFF2-40B4-BE49-F238E27FC236}">
                <a16:creationId xmlns:a16="http://schemas.microsoft.com/office/drawing/2014/main" id="{4957ABC1-BA8A-4773-80E8-91293F86BA1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881007" y="928007"/>
            <a:ext cx="419100" cy="419100"/>
          </a:xfrm>
          <a:prstGeom prst="rect">
            <a:avLst/>
          </a:prstGeom>
        </xdr:spPr>
      </xdr:pic>
      <xdr:pic>
        <xdr:nvPicPr>
          <xdr:cNvPr id="21" name="Graphic 20" descr="Stopwatch">
            <a:extLst>
              <a:ext uri="{FF2B5EF4-FFF2-40B4-BE49-F238E27FC236}">
                <a16:creationId xmlns:a16="http://schemas.microsoft.com/office/drawing/2014/main" id="{C32414FA-39A7-47BA-A547-669B9F396E4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275863" y="941616"/>
            <a:ext cx="420624" cy="408179"/>
          </a:xfrm>
          <a:prstGeom prst="rect">
            <a:avLst/>
          </a:prstGeom>
        </xdr:spPr>
      </xdr:pic>
      <xdr:pic>
        <xdr:nvPicPr>
          <xdr:cNvPr id="72" name="Graphic 71" descr="Trophy">
            <a:extLst>
              <a:ext uri="{FF2B5EF4-FFF2-40B4-BE49-F238E27FC236}">
                <a16:creationId xmlns:a16="http://schemas.microsoft.com/office/drawing/2014/main" id="{552AD8DC-5B1A-48A1-8453-0448DEA01D7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008178" y="2136321"/>
            <a:ext cx="473528" cy="560616"/>
          </a:xfrm>
          <a:prstGeom prst="rect">
            <a:avLst/>
          </a:prstGeom>
        </xdr:spPr>
      </xdr:pic>
      <xdr:pic>
        <xdr:nvPicPr>
          <xdr:cNvPr id="23" name="Graphic 22" descr="Coins">
            <a:extLst>
              <a:ext uri="{FF2B5EF4-FFF2-40B4-BE49-F238E27FC236}">
                <a16:creationId xmlns:a16="http://schemas.microsoft.com/office/drawing/2014/main" id="{D33A4B40-F630-4DBB-AD91-34597565C4D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649434" y="941612"/>
            <a:ext cx="420624" cy="420624"/>
          </a:xfrm>
          <a:prstGeom prst="rect">
            <a:avLst/>
          </a:prstGeom>
        </xdr:spPr>
      </xdr:pic>
      <xdr:pic>
        <xdr:nvPicPr>
          <xdr:cNvPr id="25" name="Graphic 24" descr="Daily calendar">
            <a:extLst>
              <a:ext uri="{FF2B5EF4-FFF2-40B4-BE49-F238E27FC236}">
                <a16:creationId xmlns:a16="http://schemas.microsoft.com/office/drawing/2014/main" id="{B6294BB3-BDAC-40AD-8975-1750F3124D8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520041" y="3989613"/>
            <a:ext cx="420624" cy="420624"/>
          </a:xfrm>
          <a:prstGeom prst="rect">
            <a:avLst/>
          </a:prstGeom>
        </xdr:spPr>
      </xdr:pic>
      <xdr:pic>
        <xdr:nvPicPr>
          <xdr:cNvPr id="27" name="Graphic 26" descr="Presentation with bar chart RTL">
            <a:extLst>
              <a:ext uri="{FF2B5EF4-FFF2-40B4-BE49-F238E27FC236}">
                <a16:creationId xmlns:a16="http://schemas.microsoft.com/office/drawing/2014/main" id="{BE46D03D-AFDE-4D71-82F1-830BC6F2B199}"/>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21822" y="95250"/>
            <a:ext cx="938684" cy="802822"/>
          </a:xfrm>
          <a:prstGeom prst="rect">
            <a:avLst/>
          </a:prstGeom>
        </xdr:spPr>
      </xdr:pic>
      <xdr:pic>
        <xdr:nvPicPr>
          <xdr:cNvPr id="55" name="Graphic 54" descr="Flip calendar">
            <a:extLst>
              <a:ext uri="{FF2B5EF4-FFF2-40B4-BE49-F238E27FC236}">
                <a16:creationId xmlns:a16="http://schemas.microsoft.com/office/drawing/2014/main" id="{CEEA174E-312E-4915-BDF4-48E29703297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2465613" y="1823358"/>
            <a:ext cx="310244" cy="334794"/>
          </a:xfrm>
          <a:prstGeom prst="rect">
            <a:avLst/>
          </a:prstGeom>
        </xdr:spPr>
      </xdr:pic>
      <xdr:pic>
        <xdr:nvPicPr>
          <xdr:cNvPr id="81" name="Graphic 80" descr="Bar graph with upward trend">
            <a:extLst>
              <a:ext uri="{FF2B5EF4-FFF2-40B4-BE49-F238E27FC236}">
                <a16:creationId xmlns:a16="http://schemas.microsoft.com/office/drawing/2014/main" id="{DAD2BE37-D952-4720-B72B-0FCAC18E1EF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1432719" y="3186789"/>
            <a:ext cx="391888" cy="391888"/>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5.682102777777" createdVersion="8" refreshedVersion="8" minRefreshableVersion="3" recordCount="905" xr:uid="{B58554B2-A65C-4ED5-BA54-4C20B489604F}">
  <cacheSource type="worksheet">
    <worksheetSource name="Data"/>
  </cacheSource>
  <cacheFields count="15">
    <cacheField name="Date" numFmtId="14">
      <sharedItems containsSemiMixedTypes="0" containsNonDate="0" containsDate="1" containsString="0" minDate="2000-03-20T00:00:00" maxDate="2025-11-28T00:00:00" count="857">
        <d v="2012-03-04T00:00:00"/>
        <d v="2014-02-07T00:00:00"/>
        <d v="2022-04-12T00:00:00"/>
        <d v="2003-04-16T00:00:00"/>
        <d v="2002-11-14T00:00:00"/>
        <d v="2014-05-28T00:00:00"/>
        <d v="2022-12-12T00:00:00"/>
        <d v="2019-10-20T00:00:00"/>
        <d v="2021-10-16T00:00:00"/>
        <d v="2021-01-22T00:00:00"/>
        <d v="2005-09-17T00:00:00"/>
        <d v="2014-05-15T00:00:00"/>
        <d v="2011-05-23T00:00:00"/>
        <d v="2022-03-26T00:00:00"/>
        <d v="2000-07-24T00:00:00"/>
        <d v="2016-08-12T00:00:00"/>
        <d v="2015-05-24T00:00:00"/>
        <d v="2021-08-18T00:00:00"/>
        <d v="2012-04-12T00:00:00"/>
        <d v="2019-06-26T00:00:00"/>
        <d v="2015-08-20T00:00:00"/>
        <d v="2008-05-01T00:00:00"/>
        <d v="2004-06-27T00:00:00"/>
        <d v="2021-10-27T00:00:00"/>
        <d v="2020-08-23T00:00:00"/>
        <d v="2024-11-26T00:00:00"/>
        <d v="2011-12-02T00:00:00"/>
        <d v="2011-05-04T00:00:00"/>
        <d v="2006-03-22T00:00:00"/>
        <d v="2014-12-09T00:00:00"/>
        <d v="2017-08-08T00:00:00"/>
        <d v="2000-05-30T00:00:00"/>
        <d v="2019-03-30T00:00:00"/>
        <d v="2006-02-21T00:00:00"/>
        <d v="2001-11-02T00:00:00"/>
        <d v="2016-11-27T00:00:00"/>
        <d v="2002-03-03T00:00:00"/>
        <d v="2004-03-03T00:00:00"/>
        <d v="2023-02-16T00:00:00"/>
        <d v="2010-10-25T00:00:00"/>
        <d v="2013-08-09T00:00:00"/>
        <d v="2003-01-30T00:00:00"/>
        <d v="2005-08-23T00:00:00"/>
        <d v="2008-12-28T00:00:00"/>
        <d v="2016-12-16T00:00:00"/>
        <d v="2019-08-11T00:00:00"/>
        <d v="2009-11-09T00:00:00"/>
        <d v="2017-09-29T00:00:00"/>
        <d v="2013-03-19T00:00:00"/>
        <d v="2018-09-16T00:00:00"/>
        <d v="2013-10-04T00:00:00"/>
        <d v="2010-07-27T00:00:00"/>
        <d v="2023-10-14T00:00:00"/>
        <d v="2022-02-01T00:00:00"/>
        <d v="2007-07-24T00:00:00"/>
        <d v="2012-01-18T00:00:00"/>
        <d v="2009-10-10T00:00:00"/>
        <d v="2007-02-09T00:00:00"/>
        <d v="2015-05-22T00:00:00"/>
        <d v="2014-03-10T00:00:00"/>
        <d v="2022-03-03T00:00:00"/>
        <d v="2019-05-08T00:00:00"/>
        <d v="2005-07-28T00:00:00"/>
        <d v="2018-05-14T00:00:00"/>
        <d v="2018-07-05T00:00:00"/>
        <d v="2015-07-22T00:00:00"/>
        <d v="2009-10-02T00:00:00"/>
        <d v="2015-05-30T00:00:00"/>
        <d v="2008-01-08T00:00:00"/>
        <d v="2018-04-09T00:00:00"/>
        <d v="2024-10-17T00:00:00"/>
        <d v="2019-09-16T00:00:00"/>
        <d v="2003-09-29T00:00:00"/>
        <d v="2003-05-01T00:00:00"/>
        <d v="2004-04-25T00:00:00"/>
        <d v="2014-11-26T00:00:00"/>
        <d v="2009-08-18T00:00:00"/>
        <d v="2008-08-02T00:00:00"/>
        <d v="2006-08-09T00:00:00"/>
        <d v="2009-06-29T00:00:00"/>
        <d v="2009-10-01T00:00:00"/>
        <d v="2011-12-26T00:00:00"/>
        <d v="2018-10-16T00:00:00"/>
        <d v="2014-11-23T00:00:00"/>
        <d v="2020-11-15T00:00:00"/>
        <d v="2004-01-08T00:00:00"/>
        <d v="2011-06-13T00:00:00"/>
        <d v="2015-08-14T00:00:00"/>
        <d v="2020-12-06T00:00:00"/>
        <d v="2000-03-20T00:00:00"/>
        <d v="2019-01-29T00:00:00"/>
        <d v="2018-03-31T00:00:00"/>
        <d v="2002-02-13T00:00:00"/>
        <d v="2015-08-11T00:00:00"/>
        <d v="2001-06-18T00:00:00"/>
        <d v="2003-06-02T00:00:00"/>
        <d v="2011-03-11T00:00:00"/>
        <d v="2012-03-18T00:00:00"/>
        <d v="2013-08-07T00:00:00"/>
        <d v="2006-08-25T00:00:00"/>
        <d v="2009-01-13T00:00:00"/>
        <d v="2014-01-11T00:00:00"/>
        <d v="2018-06-05T00:00:00"/>
        <d v="2024-01-06T00:00:00"/>
        <d v="2022-04-23T00:00:00"/>
        <d v="2009-02-09T00:00:00"/>
        <d v="2021-08-06T00:00:00"/>
        <d v="2025-02-01T00:00:00"/>
        <d v="2011-04-11T00:00:00"/>
        <d v="2001-02-23T00:00:00"/>
        <d v="2023-09-23T00:00:00"/>
        <d v="2007-05-30T00:00:00"/>
        <d v="2008-12-22T00:00:00"/>
        <d v="2009-11-25T00:00:00"/>
        <d v="2003-10-11T00:00:00"/>
        <d v="2009-08-04T00:00:00"/>
        <d v="2015-01-22T00:00:00"/>
        <d v="2011-11-10T00:00:00"/>
        <d v="2021-02-21T00:00:00"/>
        <d v="2008-09-12T00:00:00"/>
        <d v="2002-07-26T00:00:00"/>
        <d v="2002-11-02T00:00:00"/>
        <d v="2010-12-04T00:00:00"/>
        <d v="2010-12-10T00:00:00"/>
        <d v="2015-12-08T00:00:00"/>
        <d v="2007-04-23T00:00:00"/>
        <d v="2015-05-15T00:00:00"/>
        <d v="2014-11-21T00:00:00"/>
        <d v="2018-06-03T00:00:00"/>
        <d v="2000-10-12T00:00:00"/>
        <d v="2020-09-18T00:00:00"/>
        <d v="2013-10-26T00:00:00"/>
        <d v="2001-06-29T00:00:00"/>
        <d v="2001-09-29T00:00:00"/>
        <d v="2000-10-13T00:00:00"/>
        <d v="2020-11-06T00:00:00"/>
        <d v="2011-12-12T00:00:00"/>
        <d v="2008-08-04T00:00:00"/>
        <d v="2009-04-21T00:00:00"/>
        <d v="2011-09-30T00:00:00"/>
        <d v="2002-05-01T00:00:00"/>
        <d v="2013-03-05T00:00:00"/>
        <d v="2007-10-27T00:00:00"/>
        <d v="2014-07-31T00:00:00"/>
        <d v="2007-05-14T00:00:00"/>
        <d v="2018-09-02T00:00:00"/>
        <d v="2010-06-06T00:00:00"/>
        <d v="2017-11-30T00:00:00"/>
        <d v="2008-11-26T00:00:00"/>
        <d v="2012-01-30T00:00:00"/>
        <d v="2018-12-17T00:00:00"/>
        <d v="2008-12-16T00:00:00"/>
        <d v="2014-06-23T00:00:00"/>
        <d v="2020-03-23T00:00:00"/>
        <d v="2015-09-23T00:00:00"/>
        <d v="2021-02-26T00:00:00"/>
        <d v="2021-03-09T00:00:00"/>
        <d v="2008-11-03T00:00:00"/>
        <d v="2003-09-13T00:00:00"/>
        <d v="2021-07-14T00:00:00"/>
        <d v="2025-02-20T00:00:00"/>
        <d v="2009-05-30T00:00:00"/>
        <d v="2012-01-29T00:00:00"/>
        <d v="2000-11-26T00:00:00"/>
        <d v="2022-11-28T00:00:00"/>
        <d v="2002-11-30T00:00:00"/>
        <d v="2017-01-03T00:00:00"/>
        <d v="2014-03-20T00:00:00"/>
        <d v="2024-03-04T00:00:00"/>
        <d v="2024-12-16T00:00:00"/>
        <d v="2020-05-30T00:00:00"/>
        <d v="2007-07-01T00:00:00"/>
        <d v="2021-03-29T00:00:00"/>
        <d v="2008-12-01T00:00:00"/>
        <d v="2012-04-10T00:00:00"/>
        <d v="2007-05-25T00:00:00"/>
        <d v="2020-08-25T00:00:00"/>
        <d v="2011-01-24T00:00:00"/>
        <d v="2022-11-18T00:00:00"/>
        <d v="2000-06-08T00:00:00"/>
        <d v="2008-11-15T00:00:00"/>
        <d v="2014-12-06T00:00:00"/>
        <d v="2017-06-07T00:00:00"/>
        <d v="2008-06-12T00:00:00"/>
        <d v="2014-08-02T00:00:00"/>
        <d v="2006-04-08T00:00:00"/>
        <d v="2021-08-14T00:00:00"/>
        <d v="2020-07-14T00:00:00"/>
        <d v="2015-11-17T00:00:00"/>
        <d v="2015-03-29T00:00:00"/>
        <d v="2007-06-16T00:00:00"/>
        <d v="2006-03-31T00:00:00"/>
        <d v="2022-01-23T00:00:00"/>
        <d v="2005-07-17T00:00:00"/>
        <d v="2012-04-23T00:00:00"/>
        <d v="2006-06-08T00:00:00"/>
        <d v="2002-10-03T00:00:00"/>
        <d v="2020-07-20T00:00:00"/>
        <d v="2004-05-29T00:00:00"/>
        <d v="2023-04-09T00:00:00"/>
        <d v="2004-09-14T00:00:00"/>
        <d v="2013-12-14T00:00:00"/>
        <d v="2001-09-20T00:00:00"/>
        <d v="2014-11-18T00:00:00"/>
        <d v="2009-02-04T00:00:00"/>
        <d v="2008-10-10T00:00:00"/>
        <d v="2009-12-05T00:00:00"/>
        <d v="2022-03-28T00:00:00"/>
        <d v="2013-02-09T00:00:00"/>
        <d v="2010-06-03T00:00:00"/>
        <d v="2010-05-09T00:00:00"/>
        <d v="2006-08-19T00:00:00"/>
        <d v="2014-04-16T00:00:00"/>
        <d v="2008-11-28T00:00:00"/>
        <d v="2005-01-03T00:00:00"/>
        <d v="2023-05-06T00:00:00"/>
        <d v="2018-03-20T00:00:00"/>
        <d v="2013-11-11T00:00:00"/>
        <d v="2005-04-03T00:00:00"/>
        <d v="2000-06-19T00:00:00"/>
        <d v="2001-04-25T00:00:00"/>
        <d v="2001-07-08T00:00:00"/>
        <d v="2009-09-23T00:00:00"/>
        <d v="2025-05-19T00:00:00"/>
        <d v="2020-02-06T00:00:00"/>
        <d v="2013-10-13T00:00:00"/>
        <d v="2008-09-02T00:00:00"/>
        <d v="2001-10-10T00:00:00"/>
        <d v="2019-05-16T00:00:00"/>
        <d v="2019-11-13T00:00:00"/>
        <d v="2006-07-16T00:00:00"/>
        <d v="2014-12-23T00:00:00"/>
        <d v="2000-08-11T00:00:00"/>
        <d v="2017-12-30T00:00:00"/>
        <d v="2001-09-26T00:00:00"/>
        <d v="2005-02-11T00:00:00"/>
        <d v="2016-06-17T00:00:00"/>
        <d v="2003-12-10T00:00:00"/>
        <d v="2022-05-23T00:00:00"/>
        <d v="2022-06-29T00:00:00"/>
        <d v="2008-02-08T00:00:00"/>
        <d v="2004-05-07T00:00:00"/>
        <d v="2020-11-08T00:00:00"/>
        <d v="2023-12-06T00:00:00"/>
        <d v="2001-12-03T00:00:00"/>
        <d v="2002-02-14T00:00:00"/>
        <d v="2024-02-22T00:00:00"/>
        <d v="2009-07-01T00:00:00"/>
        <d v="2011-06-22T00:00:00"/>
        <d v="2003-10-03T00:00:00"/>
        <d v="2024-01-24T00:00:00"/>
        <d v="2010-10-03T00:00:00"/>
        <d v="2009-05-20T00:00:00"/>
        <d v="2012-07-13T00:00:00"/>
        <d v="2015-10-17T00:00:00"/>
        <d v="2012-07-24T00:00:00"/>
        <d v="2009-10-21T00:00:00"/>
        <d v="2011-03-10T00:00:00"/>
        <d v="2004-12-29T00:00:00"/>
        <d v="2019-08-18T00:00:00"/>
        <d v="2014-11-30T00:00:00"/>
        <d v="2006-08-03T00:00:00"/>
        <d v="2006-05-02T00:00:00"/>
        <d v="2002-07-13T00:00:00"/>
        <d v="2002-11-28T00:00:00"/>
        <d v="2020-10-09T00:00:00"/>
        <d v="2020-06-27T00:00:00"/>
        <d v="2023-07-18T00:00:00"/>
        <d v="2017-12-16T00:00:00"/>
        <d v="2002-09-08T00:00:00"/>
        <d v="2009-04-08T00:00:00"/>
        <d v="2024-05-29T00:00:00"/>
        <d v="2011-03-21T00:00:00"/>
        <d v="2022-12-21T00:00:00"/>
        <d v="2001-08-05T00:00:00"/>
        <d v="2010-03-12T00:00:00"/>
        <d v="2010-08-06T00:00:00"/>
        <d v="2001-01-13T00:00:00"/>
        <d v="2014-01-19T00:00:00"/>
        <d v="2020-02-26T00:00:00"/>
        <d v="2010-03-17T00:00:00"/>
        <d v="2016-11-06T00:00:00"/>
        <d v="2012-11-14T00:00:00"/>
        <d v="2019-03-14T00:00:00"/>
        <d v="2009-10-28T00:00:00"/>
        <d v="2023-07-04T00:00:00"/>
        <d v="2024-06-22T00:00:00"/>
        <d v="2020-01-25T00:00:00"/>
        <d v="2010-01-12T00:00:00"/>
        <d v="2000-06-14T00:00:00"/>
        <d v="2021-12-05T00:00:00"/>
        <d v="2014-07-30T00:00:00"/>
        <d v="2017-07-22T00:00:00"/>
        <d v="2024-09-25T00:00:00"/>
        <d v="2007-04-28T00:00:00"/>
        <d v="2014-10-04T00:00:00"/>
        <d v="2017-03-27T00:00:00"/>
        <d v="2004-01-24T00:00:00"/>
        <d v="2005-01-30T00:00:00"/>
        <d v="2007-11-12T00:00:00"/>
        <d v="2012-05-29T00:00:00"/>
        <d v="2009-12-01T00:00:00"/>
        <d v="2003-05-31T00:00:00"/>
        <d v="2014-02-17T00:00:00"/>
        <d v="2024-04-06T00:00:00"/>
        <d v="2002-05-29T00:00:00"/>
        <d v="2017-10-10T00:00:00"/>
        <d v="2001-01-16T00:00:00"/>
        <d v="2001-03-07T00:00:00"/>
        <d v="2003-05-10T00:00:00"/>
        <d v="2010-10-01T00:00:00"/>
        <d v="2008-04-03T00:00:00"/>
        <d v="2024-10-08T00:00:00"/>
        <d v="2025-04-05T00:00:00"/>
        <d v="2010-08-19T00:00:00"/>
        <d v="2023-06-11T00:00:00"/>
        <d v="2003-12-23T00:00:00"/>
        <d v="2003-09-05T00:00:00"/>
        <d v="2001-01-30T00:00:00"/>
        <d v="2010-08-08T00:00:00"/>
        <d v="2012-10-30T00:00:00"/>
        <d v="2010-01-26T00:00:00"/>
        <d v="2007-12-09T00:00:00"/>
        <d v="2005-07-14T00:00:00"/>
        <d v="2011-07-05T00:00:00"/>
        <d v="2001-05-03T00:00:00"/>
        <d v="2010-10-18T00:00:00"/>
        <d v="2001-03-05T00:00:00"/>
        <d v="2018-07-07T00:00:00"/>
        <d v="2009-05-05T00:00:00"/>
        <d v="2010-03-04T00:00:00"/>
        <d v="2021-04-09T00:00:00"/>
        <d v="2023-12-12T00:00:00"/>
        <d v="2003-08-29T00:00:00"/>
        <d v="2004-07-31T00:00:00"/>
        <d v="2013-10-03T00:00:00"/>
        <d v="2016-05-07T00:00:00"/>
        <d v="2012-10-01T00:00:00"/>
        <d v="2004-03-07T00:00:00"/>
        <d v="2014-09-24T00:00:00"/>
        <d v="2020-03-25T00:00:00"/>
        <d v="2015-10-06T00:00:00"/>
        <d v="2004-09-07T00:00:00"/>
        <d v="2015-06-17T00:00:00"/>
        <d v="2019-05-10T00:00:00"/>
        <d v="2010-07-30T00:00:00"/>
        <d v="2025-06-22T00:00:00"/>
        <d v="2008-06-29T00:00:00"/>
        <d v="2005-04-02T00:00:00"/>
        <d v="2017-12-20T00:00:00"/>
        <d v="2024-03-24T00:00:00"/>
        <d v="2003-04-01T00:00:00"/>
        <d v="2006-08-31T00:00:00"/>
        <d v="2001-03-16T00:00:00"/>
        <d v="2014-10-06T00:00:00"/>
        <d v="2023-01-30T00:00:00"/>
        <d v="2014-08-01T00:00:00"/>
        <d v="2021-04-06T00:00:00"/>
        <d v="2003-05-30T00:00:00"/>
        <d v="2008-12-31T00:00:00"/>
        <d v="2014-08-23T00:00:00"/>
        <d v="2011-01-11T00:00:00"/>
        <d v="2016-11-30T00:00:00"/>
        <d v="2011-08-16T00:00:00"/>
        <d v="2021-11-14T00:00:00"/>
        <d v="2007-11-20T00:00:00"/>
        <d v="2013-03-11T00:00:00"/>
        <d v="2007-08-18T00:00:00"/>
        <d v="2022-09-08T00:00:00"/>
        <d v="2013-08-05T00:00:00"/>
        <d v="2018-12-13T00:00:00"/>
        <d v="2001-07-29T00:00:00"/>
        <d v="2010-02-01T00:00:00"/>
        <d v="2022-08-10T00:00:00"/>
        <d v="2016-09-28T00:00:00"/>
        <d v="2002-04-04T00:00:00"/>
        <d v="2019-10-22T00:00:00"/>
        <d v="2002-03-04T00:00:00"/>
        <d v="2006-12-27T00:00:00"/>
        <d v="2004-06-20T00:00:00"/>
        <d v="2011-06-09T00:00:00"/>
        <d v="2010-02-27T00:00:00"/>
        <d v="2013-03-29T00:00:00"/>
        <d v="2002-08-27T00:00:00"/>
        <d v="2008-01-28T00:00:00"/>
        <d v="2020-05-12T00:00:00"/>
        <d v="2023-09-10T00:00:00"/>
        <d v="2011-07-29T00:00:00"/>
        <d v="2015-04-18T00:00:00"/>
        <d v="2003-11-01T00:00:00"/>
        <d v="2019-02-26T00:00:00"/>
        <d v="2001-10-02T00:00:00"/>
        <d v="2025-08-20T00:00:00"/>
        <d v="2005-08-26T00:00:00"/>
        <d v="2006-03-01T00:00:00"/>
        <d v="2005-04-17T00:00:00"/>
        <d v="2020-03-11T00:00:00"/>
        <d v="2010-06-02T00:00:00"/>
        <d v="2014-09-26T00:00:00"/>
        <d v="2023-05-21T00:00:00"/>
        <d v="2020-02-08T00:00:00"/>
        <d v="2002-01-10T00:00:00"/>
        <d v="2015-08-29T00:00:00"/>
        <d v="2002-06-10T00:00:00"/>
        <d v="2023-06-24T00:00:00"/>
        <d v="2008-06-01T00:00:00"/>
        <d v="2017-10-08T00:00:00"/>
        <d v="2015-02-27T00:00:00"/>
        <d v="2006-06-13T00:00:00"/>
        <d v="2006-07-03T00:00:00"/>
        <d v="2004-03-06T00:00:00"/>
        <d v="2014-11-11T00:00:00"/>
        <d v="2018-11-02T00:00:00"/>
        <d v="2014-04-21T00:00:00"/>
        <d v="2012-10-29T00:00:00"/>
        <d v="2019-01-04T00:00:00"/>
        <d v="2011-08-04T00:00:00"/>
        <d v="2022-06-22T00:00:00"/>
        <d v="2002-10-26T00:00:00"/>
        <d v="2007-09-05T00:00:00"/>
        <d v="2004-11-26T00:00:00"/>
        <d v="2001-04-10T00:00:00"/>
        <d v="2011-12-13T00:00:00"/>
        <d v="2004-10-01T00:00:00"/>
        <d v="2016-05-22T00:00:00"/>
        <d v="2021-08-19T00:00:00"/>
        <d v="2020-05-16T00:00:00"/>
        <d v="2020-04-28T00:00:00"/>
        <d v="2024-04-23T00:00:00"/>
        <d v="2011-10-11T00:00:00"/>
        <d v="2008-12-20T00:00:00"/>
        <d v="2017-03-31T00:00:00"/>
        <d v="2011-12-31T00:00:00"/>
        <d v="2014-03-14T00:00:00"/>
        <d v="2008-07-23T00:00:00"/>
        <d v="2003-12-16T00:00:00"/>
        <d v="2001-01-10T00:00:00"/>
        <d v="2019-03-09T00:00:00"/>
        <d v="2021-08-02T00:00:00"/>
        <d v="2006-03-16T00:00:00"/>
        <d v="2011-03-07T00:00:00"/>
        <d v="2020-11-25T00:00:00"/>
        <d v="2002-03-05T00:00:00"/>
        <d v="2007-11-17T00:00:00"/>
        <d v="2004-01-22T00:00:00"/>
        <d v="2001-07-09T00:00:00"/>
        <d v="2017-09-13T00:00:00"/>
        <d v="2025-01-10T00:00:00"/>
        <d v="2002-08-23T00:00:00"/>
        <d v="2021-03-30T00:00:00"/>
        <d v="2024-10-07T00:00:00"/>
        <d v="2011-11-04T00:00:00"/>
        <d v="2006-03-17T00:00:00"/>
        <d v="2005-01-20T00:00:00"/>
        <d v="2012-03-25T00:00:00"/>
        <d v="2012-02-22T00:00:00"/>
        <d v="2013-06-20T00:00:00"/>
        <d v="2011-04-13T00:00:00"/>
        <d v="2024-07-13T00:00:00"/>
        <d v="2007-12-30T00:00:00"/>
        <d v="2000-11-25T00:00:00"/>
        <d v="2017-10-04T00:00:00"/>
        <d v="2002-06-05T00:00:00"/>
        <d v="2005-02-01T00:00:00"/>
        <d v="2018-07-15T00:00:00"/>
        <d v="2020-11-01T00:00:00"/>
        <d v="2021-02-15T00:00:00"/>
        <d v="2019-01-22T00:00:00"/>
        <d v="2018-05-27T00:00:00"/>
        <d v="2005-03-26T00:00:00"/>
        <d v="2002-02-05T00:00:00"/>
        <d v="2011-09-16T00:00:00"/>
        <d v="2006-01-08T00:00:00"/>
        <d v="2007-06-30T00:00:00"/>
        <d v="2001-10-08T00:00:00"/>
        <d v="2007-08-23T00:00:00"/>
        <d v="2017-11-19T00:00:00"/>
        <d v="2007-10-06T00:00:00"/>
        <d v="2024-08-03T00:00:00"/>
        <d v="2021-02-04T00:00:00"/>
        <d v="2014-05-11T00:00:00"/>
        <d v="2005-08-04T00:00:00"/>
        <d v="2002-04-23T00:00:00"/>
        <d v="2009-03-17T00:00:00"/>
        <d v="2004-12-27T00:00:00"/>
        <d v="2014-06-27T00:00:00"/>
        <d v="2012-03-02T00:00:00"/>
        <d v="2008-08-26T00:00:00"/>
        <d v="2011-01-28T00:00:00"/>
        <d v="2007-02-11T00:00:00"/>
        <d v="2024-10-05T00:00:00"/>
        <d v="2023-07-02T00:00:00"/>
        <d v="2001-10-27T00:00:00"/>
        <d v="2009-10-05T00:00:00"/>
        <d v="2017-06-09T00:00:00"/>
        <d v="2023-06-03T00:00:00"/>
        <d v="2008-01-01T00:00:00"/>
        <d v="2018-02-05T00:00:00"/>
        <d v="2017-04-24T00:00:00"/>
        <d v="2025-01-15T00:00:00"/>
        <d v="2001-02-09T00:00:00"/>
        <d v="2004-08-20T00:00:00"/>
        <d v="2002-07-31T00:00:00"/>
        <d v="2004-10-11T00:00:00"/>
        <d v="2004-02-25T00:00:00"/>
        <d v="2017-02-15T00:00:00"/>
        <d v="2003-07-29T00:00:00"/>
        <d v="2011-12-15T00:00:00"/>
        <d v="2020-04-02T00:00:00"/>
        <d v="2009-12-03T00:00:00"/>
        <d v="2024-06-10T00:00:00"/>
        <d v="2005-02-09T00:00:00"/>
        <d v="2013-07-22T00:00:00"/>
        <d v="2025-01-04T00:00:00"/>
        <d v="2001-10-19T00:00:00"/>
        <d v="2002-02-16T00:00:00"/>
        <d v="2002-04-26T00:00:00"/>
        <d v="2015-08-19T00:00:00"/>
        <d v="2018-12-24T00:00:00"/>
        <d v="2001-12-22T00:00:00"/>
        <d v="2009-01-10T00:00:00"/>
        <d v="2005-04-05T00:00:00"/>
        <d v="2018-12-09T00:00:00"/>
        <d v="2005-10-09T00:00:00"/>
        <d v="2021-04-08T00:00:00"/>
        <d v="2014-05-20T00:00:00"/>
        <d v="2015-06-22T00:00:00"/>
        <d v="2007-01-22T00:00:00"/>
        <d v="2006-05-05T00:00:00"/>
        <d v="2010-01-13T00:00:00"/>
        <d v="2015-08-12T00:00:00"/>
        <d v="2024-08-09T00:00:00"/>
        <d v="2006-11-17T00:00:00"/>
        <d v="2022-01-19T00:00:00"/>
        <d v="2008-01-14T00:00:00"/>
        <d v="2002-01-22T00:00:00"/>
        <d v="2003-10-31T00:00:00"/>
        <d v="2022-10-08T00:00:00"/>
        <d v="2010-07-08T00:00:00"/>
        <d v="2017-02-09T00:00:00"/>
        <d v="2014-09-25T00:00:00"/>
        <d v="2000-09-29T00:00:00"/>
        <d v="2011-01-22T00:00:00"/>
        <d v="2020-09-17T00:00:00"/>
        <d v="2012-06-01T00:00:00"/>
        <d v="2010-12-02T00:00:00"/>
        <d v="2010-06-12T00:00:00"/>
        <d v="2019-01-13T00:00:00"/>
        <d v="2017-09-05T00:00:00"/>
        <d v="2000-09-21T00:00:00"/>
        <d v="2003-02-13T00:00:00"/>
        <d v="2017-11-01T00:00:00"/>
        <d v="2015-07-12T00:00:00"/>
        <d v="2018-07-03T00:00:00"/>
        <d v="2008-07-30T00:00:00"/>
        <d v="2013-07-01T00:00:00"/>
        <d v="2002-02-08T00:00:00"/>
        <d v="2014-03-05T00:00:00"/>
        <d v="2012-12-16T00:00:00"/>
        <d v="2008-09-11T00:00:00"/>
        <d v="2006-05-13T00:00:00"/>
        <d v="2016-01-26T00:00:00"/>
        <d v="2022-07-30T00:00:00"/>
        <d v="2001-12-28T00:00:00"/>
        <d v="2012-04-26T00:00:00"/>
        <d v="2018-03-12T00:00:00"/>
        <d v="2022-02-18T00:00:00"/>
        <d v="2012-02-24T00:00:00"/>
        <d v="2018-12-19T00:00:00"/>
        <d v="2013-08-31T00:00:00"/>
        <d v="2023-12-04T00:00:00"/>
        <d v="2015-04-25T00:00:00"/>
        <d v="2015-12-14T00:00:00"/>
        <d v="2015-07-26T00:00:00"/>
        <d v="2000-09-15T00:00:00"/>
        <d v="2011-11-24T00:00:00"/>
        <d v="2010-04-22T00:00:00"/>
        <d v="2005-06-08T00:00:00"/>
        <d v="2008-03-13T00:00:00"/>
        <d v="2013-10-05T00:00:00"/>
        <d v="2022-11-14T00:00:00"/>
        <d v="2023-11-19T00:00:00"/>
        <d v="2022-08-16T00:00:00"/>
        <d v="2008-03-24T00:00:00"/>
        <d v="2009-09-06T00:00:00"/>
        <d v="2003-01-01T00:00:00"/>
        <d v="2014-12-24T00:00:00"/>
        <d v="2012-05-28T00:00:00"/>
        <d v="2013-01-18T00:00:00"/>
        <d v="2020-09-04T00:00:00"/>
        <d v="2002-10-07T00:00:00"/>
        <d v="2014-11-09T00:00:00"/>
        <d v="2003-02-03T00:00:00"/>
        <d v="2023-05-24T00:00:00"/>
        <d v="2000-12-24T00:00:00"/>
        <d v="2012-08-24T00:00:00"/>
        <d v="2000-09-16T00:00:00"/>
        <d v="2015-02-22T00:00:00"/>
        <d v="2012-06-06T00:00:00"/>
        <d v="2002-02-04T00:00:00"/>
        <d v="2018-09-18T00:00:00"/>
        <d v="2005-05-26T00:00:00"/>
        <d v="2013-06-08T00:00:00"/>
        <d v="2010-10-07T00:00:00"/>
        <d v="2005-07-09T00:00:00"/>
        <d v="2016-12-24T00:00:00"/>
        <d v="2023-10-17T00:00:00"/>
        <d v="2001-09-09T00:00:00"/>
        <d v="2015-09-07T00:00:00"/>
        <d v="2019-02-09T00:00:00"/>
        <d v="2003-12-17T00:00:00"/>
        <d v="2001-07-06T00:00:00"/>
        <d v="2009-06-27T00:00:00"/>
        <d v="2013-08-03T00:00:00"/>
        <d v="2024-09-30T00:00:00"/>
        <d v="2005-03-22T00:00:00"/>
        <d v="2020-11-22T00:00:00"/>
        <d v="2007-08-19T00:00:00"/>
        <d v="2004-04-08T00:00:00"/>
        <d v="2015-02-21T00:00:00"/>
        <d v="2002-12-30T00:00:00"/>
        <d v="2019-09-18T00:00:00"/>
        <d v="2015-03-26T00:00:00"/>
        <d v="2007-06-26T00:00:00"/>
        <d v="2010-01-20T00:00:00"/>
        <d v="2010-08-25T00:00:00"/>
        <d v="2006-04-28T00:00:00"/>
        <d v="2019-01-17T00:00:00"/>
        <d v="2000-06-12T00:00:00"/>
        <d v="2003-12-13T00:00:00"/>
        <d v="2004-04-26T00:00:00"/>
        <d v="2000-07-16T00:00:00"/>
        <d v="2012-12-17T00:00:00"/>
        <d v="2005-01-21T00:00:00"/>
        <d v="2007-01-04T00:00:00"/>
        <d v="2005-12-31T00:00:00"/>
        <d v="2008-07-01T00:00:00"/>
        <d v="2021-04-19T00:00:00"/>
        <d v="2004-10-15T00:00:00"/>
        <d v="2016-08-09T00:00:00"/>
        <d v="2019-09-09T00:00:00"/>
        <d v="2018-04-30T00:00:00"/>
        <d v="2014-01-26T00:00:00"/>
        <d v="2019-12-15T00:00:00"/>
        <d v="2022-10-09T00:00:00"/>
        <d v="2013-10-21T00:00:00"/>
        <d v="2012-01-10T00:00:00"/>
        <d v="2017-12-25T00:00:00"/>
        <d v="2008-11-18T00:00:00"/>
        <d v="2024-11-19T00:00:00"/>
        <d v="2008-12-12T00:00:00"/>
        <d v="2010-02-11T00:00:00"/>
        <d v="2020-08-06T00:00:00"/>
        <d v="2005-03-29T00:00:00"/>
        <d v="2016-10-18T00:00:00"/>
        <d v="2008-05-15T00:00:00"/>
        <d v="2016-02-27T00:00:00"/>
        <d v="2017-10-22T00:00:00"/>
        <d v="2024-01-25T00:00:00"/>
        <d v="2018-03-01T00:00:00"/>
        <d v="2024-02-16T00:00:00"/>
        <d v="2022-10-10T00:00:00"/>
        <d v="2022-06-01T00:00:00"/>
        <d v="2007-05-07T00:00:00"/>
        <d v="2025-11-27T00:00:00"/>
        <d v="2016-01-03T00:00:00"/>
        <d v="2021-08-09T00:00:00"/>
        <d v="2015-03-24T00:00:00"/>
        <d v="2023-09-19T00:00:00"/>
        <d v="2023-05-12T00:00:00"/>
        <d v="2023-01-01T00:00:00"/>
        <d v="2020-12-02T00:00:00"/>
        <d v="2007-09-08T00:00:00"/>
        <d v="2005-02-25T00:00:00"/>
        <d v="2010-05-07T00:00:00"/>
        <d v="2012-11-25T00:00:00"/>
        <d v="2023-06-04T00:00:00"/>
        <d v="2007-11-26T00:00:00"/>
        <d v="2018-05-09T00:00:00"/>
        <d v="2016-09-02T00:00:00"/>
        <d v="2021-08-24T00:00:00"/>
        <d v="2005-09-04T00:00:00"/>
        <d v="2012-05-04T00:00:00"/>
        <d v="2011-02-25T00:00:00"/>
        <d v="2012-11-17T00:00:00"/>
        <d v="2022-09-30T00:00:00"/>
        <d v="2002-12-29T00:00:00"/>
        <d v="2007-11-23T00:00:00"/>
        <d v="2014-02-18T00:00:00"/>
        <d v="2000-09-11T00:00:00"/>
        <d v="2001-11-16T00:00:00"/>
        <d v="2010-12-08T00:00:00"/>
        <d v="2016-08-31T00:00:00"/>
        <d v="2013-12-05T00:00:00"/>
        <d v="2005-02-17T00:00:00"/>
        <d v="2022-05-25T00:00:00"/>
        <d v="2023-09-04T00:00:00"/>
        <d v="2020-02-13T00:00:00"/>
        <d v="2018-12-20T00:00:00"/>
        <d v="2013-09-30T00:00:00"/>
        <d v="2015-07-21T00:00:00"/>
        <d v="2016-03-01T00:00:00"/>
        <d v="2008-04-21T00:00:00"/>
        <d v="2025-01-23T00:00:00"/>
        <d v="2016-03-07T00:00:00"/>
        <d v="2012-05-25T00:00:00"/>
        <d v="2021-02-18T00:00:00"/>
        <d v="2010-10-26T00:00:00"/>
        <d v="2019-11-07T00:00:00"/>
        <d v="2005-12-28T00:00:00"/>
        <d v="2019-06-30T00:00:00"/>
        <d v="2024-09-11T00:00:00"/>
        <d v="2018-12-04T00:00:00"/>
        <d v="2024-12-06T00:00:00"/>
        <d v="2001-04-30T00:00:00"/>
        <d v="2015-09-02T00:00:00"/>
        <d v="2020-02-04T00:00:00"/>
        <d v="2014-09-11T00:00:00"/>
        <d v="2012-03-09T00:00:00"/>
        <d v="2003-06-21T00:00:00"/>
        <d v="2007-02-13T00:00:00"/>
        <d v="2000-07-17T00:00:00"/>
        <d v="2005-08-02T00:00:00"/>
        <d v="2024-05-13T00:00:00"/>
        <d v="2023-09-11T00:00:00"/>
        <d v="2011-08-10T00:00:00"/>
        <d v="2004-08-11T00:00:00"/>
        <d v="2015-04-06T00:00:00"/>
        <d v="2023-10-27T00:00:00"/>
        <d v="2010-08-15T00:00:00"/>
        <d v="2005-01-13T00:00:00"/>
        <d v="2022-10-03T00:00:00"/>
        <d v="2021-06-25T00:00:00"/>
        <d v="2017-03-20T00:00:00"/>
        <d v="2017-10-23T00:00:00"/>
        <d v="2016-11-21T00:00:00"/>
        <d v="2004-07-21T00:00:00"/>
        <d v="2000-10-27T00:00:00"/>
        <d v="2020-07-11T00:00:00"/>
        <d v="2008-09-16T00:00:00"/>
        <d v="2016-04-10T00:00:00"/>
        <d v="2008-02-29T00:00:00"/>
        <d v="2010-08-04T00:00:00"/>
        <d v="2013-07-29T00:00:00"/>
        <d v="2022-04-11T00:00:00"/>
        <d v="2023-09-03T00:00:00"/>
        <d v="2011-01-23T00:00:00"/>
        <d v="2007-05-04T00:00:00"/>
        <d v="2024-11-27T00:00:00"/>
        <d v="2006-04-17T00:00:00"/>
        <d v="2004-03-31T00:00:00"/>
        <d v="2023-12-09T00:00:00"/>
        <d v="2005-12-12T00:00:00"/>
        <d v="2008-11-07T00:00:00"/>
        <d v="2015-10-04T00:00:00"/>
        <d v="2001-03-21T00:00:00"/>
        <d v="2024-03-01T00:00:00"/>
        <d v="2022-08-25T00:00:00"/>
        <d v="2014-10-14T00:00:00"/>
        <d v="2010-07-12T00:00:00"/>
        <d v="2013-01-04T00:00:00"/>
        <d v="2012-11-16T00:00:00"/>
        <d v="2002-08-22T00:00:00"/>
        <d v="2010-09-03T00:00:00"/>
        <d v="2019-06-13T00:00:00"/>
        <d v="2008-12-11T00:00:00"/>
        <d v="2001-12-11T00:00:00"/>
        <d v="2003-07-15T00:00:00"/>
        <d v="2016-12-02T00:00:00"/>
        <d v="2024-11-30T00:00:00"/>
        <d v="2023-08-06T00:00:00"/>
        <d v="2021-08-20T00:00:00"/>
        <d v="2003-08-16T00:00:00"/>
        <d v="2013-10-06T00:00:00"/>
        <d v="2016-12-12T00:00:00"/>
        <d v="2019-06-10T00:00:00"/>
        <d v="2016-06-22T00:00:00"/>
        <d v="2007-10-17T00:00:00"/>
        <d v="2013-11-01T00:00:00"/>
        <d v="2012-09-02T00:00:00"/>
        <d v="2004-11-02T00:00:00"/>
        <d v="2018-04-11T00:00:00"/>
        <d v="2003-10-24T00:00:00"/>
        <d v="2023-06-28T00:00:00"/>
        <d v="2001-10-06T00:00:00"/>
        <d v="2009-02-15T00:00:00"/>
        <d v="2014-05-14T00:00:00"/>
        <d v="2015-12-05T00:00:00"/>
        <d v="2023-10-13T00:00:00"/>
        <d v="2023-03-18T00:00:00"/>
        <d v="2022-01-14T00:00:00"/>
        <d v="2003-03-19T00:00:00"/>
        <d v="2002-12-06T00:00:00"/>
        <d v="2013-07-03T00:00:00"/>
        <d v="2011-02-01T00:00:00"/>
        <d v="2024-11-21T00:00:00"/>
        <d v="2012-01-25T00:00:00"/>
        <d v="2014-12-21T00:00:00"/>
        <d v="2019-04-27T00:00:00"/>
        <d v="2001-01-20T00:00:00"/>
        <d v="2004-03-14T00:00:00"/>
        <d v="2023-01-02T00:00:00"/>
        <d v="2003-06-07T00:00:00"/>
        <d v="2007-03-18T00:00:00"/>
        <d v="2024-03-05T00:00:00"/>
        <d v="2017-04-25T00:00:00"/>
        <d v="2001-09-23T00:00:00"/>
        <d v="2009-07-18T00:00:00"/>
        <d v="2024-02-01T00:00:00"/>
        <d v="2010-09-10T00:00:00"/>
        <d v="2024-06-18T00:00:00"/>
        <d v="2020-03-06T00:00:00"/>
        <d v="2008-03-27T00:00:00"/>
        <d v="2001-09-25T00:00:00"/>
        <d v="2011-08-25T00:00:00"/>
        <d v="2019-10-12T00:00:00"/>
        <d v="2007-04-20T00:00:00"/>
        <d v="2003-11-26T00:00:00"/>
        <d v="2013-12-02T00:00:00"/>
        <d v="2009-07-14T00:00:00"/>
        <d v="2015-02-03T00:00:00"/>
        <d v="2013-06-01T00:00:00"/>
        <d v="2007-08-09T00:00:00"/>
        <d v="2015-02-24T00:00:00"/>
        <d v="2016-06-30T00:00:00"/>
        <d v="2024-10-22T00:00:00"/>
        <d v="2024-04-05T00:00:00"/>
        <d v="2018-11-20T00:00:00"/>
        <d v="2000-12-31T00:00:00"/>
        <d v="2011-07-16T00:00:00"/>
        <d v="2020-02-12T00:00:00"/>
        <d v="2008-05-16T00:00:00"/>
        <d v="2012-03-27T00:00:00"/>
        <d v="2001-03-08T00:00:00"/>
        <d v="2019-10-09T00:00:00"/>
        <d v="2012-06-02T00:00:00"/>
        <d v="2018-08-24T00:00:00"/>
        <d v="2023-05-04T00:00:00"/>
        <d v="2013-12-21T00:00:00"/>
        <d v="2020-05-27T00:00:00"/>
        <d v="2010-11-12T00:00:00"/>
        <d v="2011-05-09T00:00:00"/>
        <d v="2005-03-18T00:00:00"/>
        <d v="2019-10-19T00:00:00"/>
        <d v="2014-01-07T00:00:00"/>
        <d v="2013-06-28T00:00:00"/>
        <d v="2007-12-06T00:00:00"/>
        <d v="2014-03-02T00:00:00"/>
        <d v="2007-07-08T00:00:00"/>
        <d v="2014-09-22T00:00:00"/>
        <d v="2000-07-05T00:00:00"/>
        <d v="2025-09-22T00:00:00"/>
        <d v="2013-08-16T00:00:00"/>
        <d v="2014-05-03T00:00:00"/>
        <d v="2004-01-18T00:00:00"/>
        <d v="2022-10-20T00:00:00"/>
        <d v="2015-08-15T00:00:00"/>
      </sharedItems>
    </cacheField>
    <cacheField name="Movie Id " numFmtId="0">
      <sharedItems count="905">
        <s v="tt0011462"/>
        <s v="tt0026714"/>
        <s v="tt0033864"/>
        <s v="tt0037325"/>
        <s v="tt0038406"/>
        <s v="tt0038738"/>
        <s v="tt0039354"/>
        <s v="tt0040848"/>
        <s v="tt0041507"/>
        <s v="tt0042930"/>
        <s v="tt0043012"/>
        <s v="tt0043313"/>
        <s v="tt0043652"/>
        <s v="tt0044060"/>
        <s v="tt0046345"/>
        <s v="tt0047173"/>
        <s v="tt0047289"/>
        <s v="tt0048641"/>
        <s v="tt0048673"/>
        <s v="tt0048771"/>
        <s v="tt0049439"/>
        <s v="tt0049613"/>
        <s v="tt0049632"/>
        <s v="tt0050524"/>
        <s v="tt0050994"/>
        <s v="tt0051791"/>
        <s v="tt0051878"/>
        <s v="tt0052037"/>
        <s v="tt0052258"/>
        <s v="tt0052786"/>
        <s v="tt0052942"/>
        <s v="tt0053261"/>
        <s v="tt0053292"/>
        <s v="tt0053318"/>
        <s v="tt0053320"/>
        <s v="tt0053395"/>
        <s v="tt0054745"/>
        <s v="tt0055052"/>
        <s v="tt0055299"/>
        <s v="tt0055489"/>
        <s v="tt0056153"/>
        <s v="tt0057074"/>
        <s v="tt0057541"/>
        <s v="tt0057542"/>
        <s v="tt0058600"/>
        <s v="tt0059562"/>
        <s v="tt0059771"/>
        <s v="tt0060045"/>
        <s v="tt0060371"/>
        <s v="tt0060694"/>
        <s v="tt0061788"/>
        <s v="tt0062009"/>
        <s v="tt0062322"/>
        <s v="tt0062484"/>
        <s v="tt0062619"/>
        <s v="tt0063223"/>
        <s v="tt0063297"/>
        <s v="tt0063351"/>
        <s v="tt0063527"/>
        <s v="tt0063544"/>
        <s v="tt0064573"/>
        <s v="tt0064761"/>
        <s v="tt0064808"/>
        <s v="tt0065618"/>
        <s v="tt0065701"/>
        <s v="tt0065973"/>
        <s v="tt0066421"/>
        <s v="tt0067028"/>
        <s v="tt0067803"/>
        <s v="tt0067804"/>
        <s v="tt0068992"/>
        <s v="tt0069120"/>
        <s v="tt0069319"/>
        <s v="tt0069329"/>
        <s v="tt0069368"/>
        <s v="tt0069457"/>
        <s v="tt0069807"/>
        <s v="tt0069949"/>
        <s v="tt0070748"/>
        <s v="tt0070749"/>
        <s v="tt0070875"/>
        <s v="tt0071597"/>
        <s v="tt0071624"/>
        <s v="tt0072173"/>
        <s v="tt0073730"/>
        <s v="tt0073764"/>
        <s v="tt0074459"/>
        <s v="tt0074790"/>
        <s v="tt0075282"/>
        <s v="tt0075292"/>
        <s v="tt0076524"/>
        <s v="tt0076765"/>
        <s v="tt0076779"/>
        <s v="tt0076780"/>
        <s v="tt0076782"/>
        <s v="tt0076816"/>
        <s v="tt0077152"/>
        <s v="tt0077372"/>
        <s v="tt0078330"/>
        <s v="tt0078340"/>
        <s v="tt0078341"/>
        <s v="tt0079423"/>
        <s v="tt0079965"/>
        <s v="tt0080013"/>
        <s v="tt0080534"/>
        <s v="tt0080611"/>
        <s v="tt0081069"/>
        <s v="tt0082233"/>
        <s v="tt0082746"/>
        <s v="tt0082902"/>
        <s v="tt0083141"/>
        <s v="tt0083947"/>
        <s v="tt0084265"/>
        <s v="tt0084328"/>
        <s v="tt0084329"/>
        <s v="tt0084636"/>
        <s v="tt0084737"/>
        <s v="tt0084957"/>
        <s v="tt0085241"/>
        <s v="tt0086332"/>
        <s v="tt0086385"/>
        <s v="tt0086387"/>
        <s v="tt0086655"/>
        <s v="tt0087164"/>
        <s v="tt0087591"/>
        <s v="tt0087719"/>
        <s v="tt0088201"/>
        <s v="tt0088202"/>
        <s v="tt0088203"/>
        <s v="tt0088338"/>
        <s v="tt0089202"/>
        <s v="tt0090098"/>
        <s v="tt0090099"/>
        <s v="tt0090663"/>
        <s v="tt0090932"/>
        <s v="tt0091680"/>
        <s v="tt0091985"/>
        <s v="tt0092678"/>
        <s v="tt0093516"/>
        <s v="tt0093650"/>
        <s v="tt0094070"/>
        <s v="tt0094071"/>
        <s v="tt0094072"/>
        <s v="tt0094318"/>
        <s v="tt0094595"/>
        <s v="tt0094637"/>
        <s v="tt0094795"/>
        <s v="tt0095280"/>
        <s v="tt0095433"/>
        <s v="tt0095441"/>
        <s v="tt0095920"/>
        <s v="tt0096036"/>
        <s v="tt0096137"/>
        <s v="tt0096189"/>
        <s v="tt0096190"/>
        <s v="tt0097160"/>
        <s v="tt0097765"/>
        <s v="tt0098411"/>
        <s v="tt0098463"/>
        <s v="tt0098587"/>
        <s v="tt0098623"/>
        <s v="tt0100277"/>
        <s v="tt0100715"/>
        <s v="tt0101328"/>
        <s v="tt0101449"/>
        <s v="tt0101985"/>
        <s v="tt0102878"/>
        <s v="tt0102907"/>
        <s v="tt0103005"/>
        <s v="tt0103813"/>
        <s v="tt0103997"/>
        <s v="tt0105801"/>
        <s v="tt0105853"/>
        <s v="tt0106991"/>
        <s v="tt0107212"/>
        <s v="tt0107496"/>
        <s v="tt0107743"/>
        <s v="tt0108252"/>
        <s v="tt0109549"/>
        <s v="tt0109620"/>
        <s v="tt0109729"/>
        <s v="tt0110168"/>
        <s v="tt0111312"/>
        <s v="tt0111546"/>
        <s v="tt0111767"/>
        <s v="tt0113612"/>
        <s v="tt0114775"/>
        <s v="tt0115940"/>
        <s v="tt0115961"/>
        <s v="tt0116200"/>
        <s v="tt0116686"/>
        <s v="tt0117043"/>
        <s v="tt0117085"/>
        <s v="tt0117310"/>
        <s v="tt0117779"/>
        <s v="tt0117780"/>
        <s v="tt0118720"/>
        <s v="tt0119345"/>
        <s v="tt0122078"/>
        <s v="tt0122181"/>
        <s v="tt0123945"/>
        <s v="tt0125449"/>
        <s v="tt0128648"/>
        <s v="tt0130018"/>
        <s v="tt0131432"/>
        <s v="tt0133893"/>
        <s v="tt0134148"/>
        <s v="tt0134719"/>
        <s v="tt0137618"/>
        <s v="tt0137875"/>
        <s v="tt0139684"/>
        <s v="tt0140379"/>
        <s v="tt0140944"/>
        <s v="tt0143350"/>
        <s v="tt0144397"/>
        <s v="tt0145942"/>
        <s v="tt0157391"/>
        <s v="tt0160865"/>
        <s v="tt0162677"/>
        <s v="tt0163264"/>
        <s v="tt0168123"/>
        <s v="tt0168198"/>
        <s v="tt0171296"/>
        <s v="tt0171747"/>
        <s v="tt0173151"/>
        <s v="tt0174246"/>
        <s v="tt0174507"/>
        <s v="tt0175820"/>
        <s v="tt0176164"/>
        <s v="tt0179328"/>
        <s v="tt0179479"/>
        <s v="tt0180834"/>
        <s v="tt0183320"/>
        <s v="tt0187852"/>
        <s v="tt0188214"/>
        <s v="tt0189660"/>
        <s v="tt0192644"/>
        <s v="tt0193537"/>
        <s v="tt0195517"/>
        <s v="tt0202618"/>
        <s v="tt0204342"/>
        <s v="tt0204932"/>
        <s v="tt0210654"/>
        <s v="tt0214555"/>
        <s v="tt0215519"/>
        <s v="tt0217066"/>
        <s v="tt0218643"/>
        <s v="tt0218932"/>
        <s v="tt0220077"/>
        <s v="tt0221249"/>
        <s v="tt0226121"/>
        <s v="tt0228584"/>
        <s v="tt0234829"/>
        <s v="tt0241972"/>
        <s v="tt0242916"/>
        <s v="tt0243315"/>
        <s v="tt0243655"/>
        <s v="tt0247527"/>
        <s v="tt0247530"/>
        <s v="tt0253197"/>
        <s v="tt0255374"/>
        <s v="tt0259741"/>
        <s v="tt0263321"/>
        <s v="tt0265548"/>
        <s v="tt0265612"/>
        <s v="tt0268668"/>
        <s v="tt0271062"/>
        <s v="tt0271853"/>
        <s v="tt0273191"/>
        <s v="tt0274114"/>
        <s v="tt0274917"/>
        <s v="tt0275353"/>
        <s v="tt0276538"/>
        <s v="tt0277714"/>
        <s v="tt0280128"/>
        <s v="tt0280933"/>
        <s v="tt0283908"/>
        <s v="tt0285199"/>
        <s v="tt0286162"/>
        <s v="tt0287481"/>
        <s v="tt0289114"/>
        <s v="tt0290875"/>
        <s v="tt0290916"/>
        <s v="tt0293280"/>
        <s v="tt0297316"/>
        <s v="tt0297414"/>
        <s v="tt0299430"/>
        <s v="tt0303060"/>
        <s v="tt0303101"/>
        <s v="tt0305589"/>
        <s v="tt0305747"/>
        <s v="tt0307623"/>
        <s v="tt0311314"/>
        <s v="tt0312808"/>
        <s v="tt0317079"/>
        <s v="tt0322629"/>
        <s v="tt0323248"/>
        <s v="tt0326383"/>
        <s v="tt0326639"/>
        <s v="tt0329701"/>
        <s v="tt0334611"/>
        <s v="tt0341600"/>
        <s v="tt0345678"/>
        <s v="tt0346525"/>
        <s v="tt0347159"/>
        <s v="tt0348142"/>
        <s v="tt0353671"/>
        <s v="tt0355336"/>
        <s v="tt0356154"/>
        <s v="tt0358303"/>
        <s v="tt0358605"/>
        <s v="tt0358981"/>
        <s v="tt0361032"/>
        <s v="tt0362201"/>
        <s v="tt0363857"/>
        <s v="tt0364144"/>
        <s v="tt0365908"/>
        <s v="tt0367955"/>
        <s v="tt0372175"/>
        <s v="tt0374546"/>
        <s v="tt0375604"/>
        <s v="tt0378702"/>
        <s v="tt0381685"/>
        <s v="tt0382189"/>
        <s v="tt0382868"/>
        <s v="tt0384567"/>
        <s v="tt0385006"/>
        <s v="tt0387005"/>
        <s v="tt0388446"/>
        <s v="tt0399811"/>
        <s v="tt0402303"/>
        <s v="tt0404469"/>
        <s v="tt0408229"/>
        <s v="tt0409878"/>
        <s v="tt0411645"/>
        <s v="tt0411883"/>
        <s v="tt0415183"/>
        <s v="tt0420206"/>
        <s v="tt0420229"/>
        <s v="tt0422748"/>
        <s v="tt0431476"/>
        <s v="tt0434372"/>
        <s v="tt0443123"/>
        <s v="tt0443740"/>
        <s v="tt0445508"/>
        <s v="tt0447601"/>
        <s v="tt0449945"/>
        <s v="tt0451204"/>
        <s v="tt0453369"/>
        <s v="tt0455946"/>
        <s v="tt0457415"/>
        <s v="tt0457538"/>
        <s v="tt0457596"/>
        <s v="tt0466405"/>
        <s v="tt0466456"/>
        <s v="tt0469111"/>
        <s v="tt0469731"/>
        <s v="tt0469785"/>
        <s v="tt0469979"/>
        <s v="tt0475255"/>
        <s v="tt0476007"/>
        <s v="tt0477273"/>
        <s v="tt0477877"/>
        <s v="tt0479172"/>
        <s v="tt0479310"/>
        <s v="tt0486020"/>
        <s v="tt0489563"/>
        <s v="tt0494969"/>
        <s v="tt0498567"/>
        <s v="tt0757898"/>
        <s v="tt0770724"/>
        <s v="tt0770824"/>
        <s v="tt0776728"/>
        <s v="tt0791303"/>
        <s v="tt0794288"/>
        <s v="tt0794374"/>
        <s v="tt0806679"/>
        <s v="tt0807963"/>
        <s v="tt0808487"/>
        <s v="tt0819735"/>
        <s v="tt0819835"/>
        <s v="tt0825745"/>
        <s v="tt0827742"/>
        <s v="tt0829134"/>
        <s v="tt0834941"/>
        <s v="tt0836700"/>
        <s v="tt0844345"/>
        <s v="tt0846318"/>
        <s v="tt0847183"/>
        <s v="tt0847527"/>
        <s v="tt0853002"/>
        <s v="tt0859622"/>
        <s v="tt0885520"/>
        <s v="tt0891342"/>
        <s v="tt0910904"/>
        <s v="tt0923703"/>
        <s v="tt0928020"/>
        <s v="tt0929733"/>
        <s v="tt0937373"/>
        <s v="tt0937428"/>
        <s v="tt0940584"/>
        <s v="tt0955214"/>
        <s v="tt0968327"/>
        <s v="tt0969368"/>
        <s v="tt0978695"/>
        <s v="tt0995757"/>
        <s v="tt1006945"/>
        <s v="tt10195976"/>
        <s v="tt10199668"/>
        <s v="tt10224134"/>
        <s v="tt1022603"/>
        <s v="tt10229338"/>
        <s v="tt10229982"/>
        <s v="tt10345024"/>
        <s v="tt10384514"/>
        <s v="tt1042913"/>
        <s v="tt10449234"/>
        <s v="tt10457128"/>
        <s v="tt10483210"/>
        <s v="tt10488396"/>
        <s v="tt10492998"/>
        <s v="tt10498020"/>
        <s v="tt1052058"/>
        <s v="tt10580248"/>
        <s v="tt10593750"/>
        <s v="tt10629634"/>
        <s v="tt10720816"/>
        <s v="tt10785310"/>
        <s v="tt10886246"/>
        <s v="tt10905720"/>
        <s v="tt1091844"/>
        <s v="tt10933120"/>
        <s v="tt1095036"/>
        <s v="tt10959454"/>
        <s v="tt10998174"/>
        <s v="tt11188104"/>
        <s v="tt11273452"/>
        <s v="tt11275350"/>
        <s v="tt11282142"/>
        <s v="tt1130773"/>
        <s v="tt1132578"/>
        <s v="tt1135054"/>
        <s v="tt11394288"/>
        <s v="tt11394340"/>
        <s v="tt11422728"/>
        <s v="tt1169847"/>
        <s v="tt1179773"/>
        <s v="tt1179793"/>
        <s v="tt1182617"/>
        <s v="tt1186025"/>
        <s v="tt11918302"/>
        <s v="tt1194618"/>
        <s v="tt11958732"/>
        <s v="tt1196601"/>
        <s v="tt1196701"/>
        <s v="tt1198144"/>
        <s v="tt1202539"/>
        <s v="tt1209359"/>
        <s v="tt12181184"/>
        <s v="tt1230460"/>
        <s v="tt1230564"/>
        <s v="tt12344312"/>
        <s v="tt1235446"/>
        <s v="tt1235833"/>
        <s v="tt1242544"/>
        <s v="tt1245539"/>
        <s v="tt1248987"/>
        <s v="tt12491724"/>
        <s v="tt12517576"/>
        <s v="tt12553244"/>
        <s v="tt12567476"/>
        <s v="tt1260689"/>
        <s v="tt1262418"/>
        <s v="tt1268804"/>
        <s v="tt12699576"/>
        <s v="tt1276988"/>
        <s v="tt1277733"/>
        <s v="tt12826450"/>
        <s v="tt1285010"/>
        <s v="tt12900148"/>
        <s v="tt12915652"/>
        <s v="tt12931780"/>
        <s v="tt1293829"/>
        <s v="tt1296876"/>
        <s v="tt1304582"/>
        <s v="tt1305869"/>
        <s v="tt13067004"/>
        <s v="tt1307066"/>
        <s v="tt13142638"/>
        <s v="tt1316079"/>
        <s v="tt13259672"/>
        <s v="tt1326825"/>
        <s v="tt1326956"/>
        <s v="tt13282898"/>
        <s v="tt13293222"/>
        <s v="tt1329355"/>
        <s v="tt1332528"/>
        <s v="tt1334587"/>
        <s v="tt13362120"/>
        <s v="tt1339559"/>
        <s v="tt13430466"/>
        <s v="tt1344616"/>
        <s v="tt1356920"/>
        <s v="tt13582754"/>
        <s v="tt13622782"/>
        <s v="tt13642540"/>
        <s v="tt1364480"/>
        <s v="tt1365482"/>
        <s v="tt1370426"/>
        <s v="tt13735338"/>
        <s v="tt13745532"/>
        <s v="tt13757540"/>
        <s v="tt1381271"/>
        <s v="tt1386503"/>
        <s v="tt13884328"/>
        <s v="tt14016562"/>
        <s v="tt1404653"/>
        <s v="tt14071634"/>
        <s v="tt1408355"/>
        <s v="tt1418860"/>
        <s v="tt1422201"/>
        <s v="tt14442616"/>
        <s v="tt14456750"/>
        <s v="tt1448625"/>
        <s v="tt14550346"/>
        <s v="tt14619078"/>
        <s v="tt14625190"/>
        <s v="tt14673732"/>
        <s v="tt1474276"/>
        <s v="tt14853762"/>
        <s v="tt1486196"/>
        <s v="tt15078122"/>
        <s v="tt15090592"/>
        <s v="tt15114686"/>
        <s v="tt15130246"/>
        <s v="tt1519640"/>
        <s v="tt15202038"/>
        <s v="tt15208276"/>
        <s v="tt15208950"/>
        <s v="tt15253150"/>
        <s v="tt1527656"/>
        <s v="tt1537424"/>
        <s v="tt1538947"/>
        <s v="tt1545098"/>
        <s v="tt1547230"/>
        <s v="tt1548551"/>
        <s v="tt15535192"/>
        <s v="tt15568240"/>
        <s v="tt1566405"/>
        <s v="tt1572162"/>
        <s v="tt15783304"/>
        <s v="tt1579944"/>
        <s v="tt1585660"/>
        <s v="tt1588875"/>
        <s v="tt16027742"/>
        <s v="tt1606369"/>
        <s v="tt1610395"/>
        <s v="tt1626240"/>
        <s v="tt1630248"/>
        <s v="tt1630606"/>
        <s v="tt16311394"/>
        <s v="tt16442822"/>
        <s v="tt1666012"/>
        <s v="tt16769394"/>
        <s v="tt1684561"/>
        <s v="tt1686125"/>
        <s v="tt16944826"/>
        <s v="tt16986596"/>
        <s v="tt1699753"/>
        <s v="tt17037988"/>
        <s v="tt1710581"/>
        <s v="tt1714758"/>
        <s v="tt1718147"/>
        <s v="tt1730140"/>
        <s v="tt17336922"/>
        <s v="tt17382524"/>
        <s v="tt1740053"/>
        <s v="tt1753865"/>
        <s v="tt1754192"/>
        <s v="tt17542524"/>
        <s v="tt1754719"/>
        <s v="tt1758771"/>
        <s v="tt1764618"/>
        <s v="tt1773398"/>
        <s v="tt17736862"/>
        <s v="tt1785685"/>
        <s v="tt1795595"/>
        <s v="tt1805502"/>
        <s v="tt18291400"/>
        <s v="tt1830901"/>
        <s v="tt1836213"/>
        <s v="tt18502434"/>
        <s v="tt1855182"/>
        <s v="tt1864368"/>
        <s v="tt1864491"/>
        <s v="tt1864571"/>
        <s v="tt1874779"/>
        <s v="tt1886770"/>
        <s v="tt1896818"/>
        <s v="tt1905005"/>
        <s v="tt1961265"/>
        <s v="tt19715962"/>
        <s v="tt19768694"/>
        <s v="tt19770590"/>
        <s v="tt1980107"/>
        <s v="tt1980108"/>
        <s v="tt1989593"/>
        <s v="tt2005307"/>
        <s v="tt2009504"/>
        <s v="tt20114622"/>
        <s v="tt20234746"/>
        <s v="tt2039331"/>
        <s v="tt2050499"/>
        <s v="tt2051930"/>
        <s v="tt20562058"/>
        <s v="tt20600968"/>
        <s v="tt2066133"/>
        <s v="tt2072876"/>
        <s v="tt2075088"/>
        <s v="tt2075234"/>
        <s v="tt20769484"/>
        <s v="tt20784210"/>
        <s v="tt21138358"/>
        <s v="tt21151850"/>
        <s v="tt21158228"/>
        <s v="tt21197442"/>
        <s v="tt21197450"/>
        <s v="tt21206302"/>
        <s v="tt21267296"/>
        <s v="tt21272582"/>
        <s v="tt2140389"/>
        <s v="tt2149137"/>
        <s v="tt2158752"/>
        <s v="tt2179116"/>
        <s v="tt21806358"/>
        <s v="tt2181814"/>
        <s v="tt2184287"/>
        <s v="tt21882432"/>
        <s v="tt2188926"/>
        <s v="tt21906990"/>
        <s v="tt2196053"/>
        <s v="tt22002112"/>
        <s v="tt22197856"/>
        <s v="tt2221484"/>
        <s v="tt2221727"/>
        <s v="tt2222458"/>
        <s v="tt22393386"/>
        <s v="tt2253116"/>
        <s v="tt2265352"/>
        <s v="tt2279984"/>
        <s v="tt2291980"/>
        <s v="tt2310958"/>
        <s v="tt2322240"/>
        <s v="tt2326400"/>
        <s v="tt2327275"/>
        <s v="tt2337164"/>
        <s v="tt2347351"/>
        <s v="tt2349332"/>
        <s v="tt2350954"/>
        <s v="tt2353979"/>
        <s v="tt23575228"/>
        <s v="tt2361172"/>
        <s v="tt2363564"/>
        <s v="tt2370230"/>
        <s v="tt23720262"/>
        <s v="tt2374965"/>
        <s v="tt23768070"/>
        <s v="tt23770412"/>
        <s v="tt2378830"/>
        <s v="tt2388811"/>
        <s v="tt2402985"/>
        <s v="tt2403803"/>
        <s v="tt2403931"/>
        <s v="tt2404385"/>
        <s v="tt2412556"/>
        <s v="tt2436344"/>
        <s v="tt24515124"/>
        <s v="tt24805832"/>
        <s v="tt2492664"/>
        <s v="tt2519890"/>
        <s v="tt2562234"/>
        <s v="tt2585078"/>
        <s v="tt25994098"/>
        <s v="tt2638662"/>
        <s v="tt26439316"/>
        <s v="tt26508928"/>
        <s v="tt2691102"/>
        <s v="tt26928684"/>
        <s v="tt2705574"/>
        <s v="tt27139897"/>
        <s v="tt2719868"/>
        <s v="tt27441898"/>
        <s v="tt27548375"/>
        <s v="tt27579804"/>
        <s v="tt28077172"/>
        <s v="tt2816758"/>
        <s v="tt28248430"/>
        <s v="tt28449053"/>
        <s v="tt28516220"/>
        <s v="tt28521906"/>
        <s v="tt28569819"/>
        <s v="tt28685746"/>
        <s v="tt28686139"/>
        <s v="tt2884186"/>
        <s v="tt28941580"/>
        <s v="tt2899120"/>
        <s v="tt2901516"/>
        <s v="tt2910342"/>
        <s v="tt2910508"/>
        <s v="tt2911900"/>
        <s v="tt2949890"/>
        <s v="tt2955186"/>
        <s v="tt2960324"/>
        <s v="tt2994628"/>
        <s v="tt2994832"/>
        <s v="tt3004380"/>
        <s v="tt3013588"/>
        <s v="tt3029368"/>
        <s v="tt3071192"/>
        <s v="tt30949231"/>
        <s v="tt3097490"/>
        <s v="tt31240310"/>
        <s v="tt3124986"/>
        <s v="tt3128912"/>
        <s v="tt3137764"/>
        <s v="tt3149536"/>
        <s v="tt3160290"/>
        <s v="tt32135407"/>
        <s v="tt32201950"/>
        <s v="tt32235713"/>
        <s v="tt3233548"/>
        <s v="tt32622643"/>
        <s v="tt3273932"/>
        <s v="tt3374966"/>
        <s v="tt3399862"/>
        <s v="tt3416536"/>
        <s v="tt3458196"/>
        <s v="tt3474600"/>
        <s v="tt3498918"/>
        <s v="tt3523088"/>
        <s v="tt3526924"/>
        <s v="tt3533254"/>
        <s v="tt3623284"/>
        <s v="tt3625352"/>
        <s v="tt3759430"/>
        <s v="tt3808172"/>
        <s v="tt3812730"/>
        <s v="tt3838694"/>
        <s v="tt3883526"/>
        <s v="tt3898504"/>
        <s v="tt3906102"/>
        <s v="tt3914324"/>
        <s v="tt3948080"/>
        <s v="tt3979660"/>
        <s v="tt3996544"/>
        <s v="tt4009226"/>
        <s v="tt4021084"/>
        <s v="tt4074180"/>
        <s v="tt4080768"/>
        <s v="tt4158862"/>
        <s v="tt4172146"/>
        <s v="tt4182064"/>
        <s v="tt4288750"/>
        <s v="tt4308718"/>
        <s v="tt4354146"/>
        <s v="tt4357012"/>
        <s v="tt4400040"/>
        <s v="tt4464176"/>
        <s v="tt4469200"/>
        <s v="tt4469246"/>
        <s v="tt4590870"/>
        <s v="tt4648826"/>
        <s v="tt4650414"/>
        <s v="tt4672158"/>
        <s v="tt4711486"/>
        <s v="tt4743250"/>
        <s v="tt4807910"/>
        <s v="tt4833838"/>
        <s v="tt4872210"/>
        <s v="tt4873170"/>
        <s v="tt4940526"/>
        <s v="tt4949272"/>
        <s v="tt4981724"/>
        <s v="tt4985108"/>
        <s v="tt4997624"/>
        <s v="tt5039930"/>
        <s v="tt5051278"/>
        <s v="tt5062646"/>
        <s v="tt5078158"/>
        <s v="tt5174962"/>
        <s v="tt5192448"/>
        <s v="tt5213932"/>
        <s v="tt5220122"/>
        <s v="tt5222624"/>
        <s v="tt5233554"/>
        <s v="tt5333848"/>
        <s v="tt5461628"/>
        <s v="tt5543584"/>
        <s v="tt5598212"/>
        <s v="tt5599332"/>
        <s v="tt5605934"/>
        <s v="tt5644394"/>
        <s v="tt5659816"/>
        <s v="tt5670068"/>
        <s v="tt5702328"/>
        <s v="tt5734214"/>
        <s v="tt5740308"/>
        <s v="tt5744236"/>
        <s v="tt5755040"/>
        <s v="tt5772798"/>
        <s v="tt5774450"/>
        <s v="tt5817498"/>
        <s v="tt5828874"/>
        <s v="tt5834762"/>
        <s v="tt5885620"/>
        <s v="tt5896568"/>
        <s v="tt5897636"/>
        <s v="tt5900988"/>
        <s v="tt5922484"/>
        <s v="tt5984586"/>
        <s v="tt6006234"/>
        <s v="tt6008686"/>
        <s v="tt6044548"/>
        <s v="tt6046754"/>
        <s v="tt6060234"/>
        <s v="tt6075750"/>
        <s v="tt6097278"/>
        <s v="tt6118258"/>
        <s v="tt6133146"/>
        <s v="tt6150184"/>
        <s v="tt6213850"/>
        <s v="tt6215166"/>
        <s v="tt6292622"/>
        <s v="tt6419470"/>
        <s v="tt6435566"/>
        <s v="tt6464512"/>
        <s v="tt6536668"/>
        <s v="tt6666116"/>
        <s v="tt6715992"/>
        <s v="tt6742246"/>
        <s v="tt6807046"/>
        <s v="tt6839560"/>
        <s v="tt6841122"/>
        <s v="tt6851430"/>
        <s v="tt6917656"/>
        <s v="tt6926116"/>
        <s v="tt6929278"/>
        <s v="tt6982508"/>
        <s v="tt7026270"/>
        <s v="tt7028250"/>
        <s v="tt7042586"/>
        <s v="tt7057306"/>
        <s v="tt7085058"/>
        <s v="tt7123254"/>
        <s v="tt7149192"/>
        <s v="tt7216918"/>
        <s v="tt7227024"/>
        <s v="tt7284204"/>
        <s v="tt7300458"/>
        <s v="tt7343740"/>
        <s v="tt7346310"/>
        <s v="tt7406704"/>
        <s v="tt7428820"/>
        <s v="tt7476812"/>
        <s v="tt7481324"/>
        <s v="tt7502220"/>
        <s v="tt7543058"/>
        <s v="tt7556356"/>
        <s v="tt7591430"/>
        <s v="tt7612992"/>
        <s v="tt7679126"/>
        <s v="tt7905318"/>
        <s v="tt7946114"/>
        <s v="tt7957694"/>
        <s v="tt8045100"/>
        <s v="tt8209898"/>
        <s v="tt8312392"/>
        <s v="tt8380458"/>
        <s v="tt8396742"/>
        <s v="tt8400416"/>
        <s v="tt8414124"/>
        <s v="tt8510070"/>
        <s v="tt8536058"/>
        <s v="tt8571578"/>
        <s v="tt8628960"/>
        <s v="tt8660578"/>
        <s v="tt8723762"/>
        <s v="tt8730658"/>
        <s v="tt8774112"/>
        <s v="tt8869128"/>
        <s v="tt8998220"/>
        <s v="tt9013026"/>
        <s v="tt9037708"/>
        <s v="tt9174108"/>
        <s v="tt9174120"/>
        <s v="tt9185542"/>
        <s v="tt9265856"/>
        <s v="tt9272590"/>
        <s v="tt9315684"/>
        <s v="tt9320170"/>
        <s v="tt9382076"/>
        <s v="tt9430712"/>
        <s v="tt9530420"/>
        <s v="tt9716208"/>
        <s v="tt9842874"/>
      </sharedItems>
    </cacheField>
    <cacheField name="Title_Type" numFmtId="0">
      <sharedItems count="3">
        <s v="movie"/>
        <s v="tvMovie"/>
        <s v="video"/>
      </sharedItems>
    </cacheField>
    <cacheField name="Primary_Title" numFmtId="0">
      <sharedItems count="779">
        <s v="Midsummer Madness"/>
        <s v="A Midsummer Night's Dream"/>
        <s v="The Teachers on Summer Vacation"/>
        <s v="Summer Storm"/>
        <s v="Centennial Summer"/>
        <s v="One Swallow Does Not Make a Summer"/>
        <s v="Summer Holiday"/>
        <s v="In the Good Old Summertime"/>
        <s v="Bountiful Summer"/>
        <s v="Summer Stock"/>
        <s v="Early Summer"/>
        <s v="One Summer of Happiness"/>
        <s v="Summer Interlude"/>
        <s v="Summer with Monika"/>
        <s v="The Last Summer"/>
        <s v="Summer's Clouds"/>
        <s v="Smiles of a Summer Night"/>
        <s v="Summertime"/>
        <s v="The Summer Wind Blows"/>
        <s v="Love, Summer and Music"/>
        <s v="No Ordinary Summer"/>
        <s v="Passionate Summer"/>
        <s v="Hot Summer Night"/>
        <s v="Summer Place Wanted"/>
        <s v="Summer Clouds"/>
        <s v="The Long, Hot Summer"/>
        <s v="The Last Day of Summer"/>
        <s v="Summer Love"/>
        <s v="Violent Summer"/>
        <s v="Jazz on a Summer's Day"/>
        <s v="A Summer You Will Never Forget"/>
        <s v="Suddenly, Last Summer"/>
        <s v="A Summer Place"/>
        <s v="A Mistress for the Summer"/>
        <s v="Chronicle of a Summer"/>
        <s v="The End of Summer"/>
        <s v="Summerskin"/>
        <s v="Summer and Smoke"/>
        <s v="Short Is the Summer"/>
        <s v="Summer Frenzy"/>
        <s v="Summer Magic"/>
        <s v="Summer in Tyrol"/>
        <s v="Crime on a Summer Morning"/>
        <s v="A Swingin' Summer"/>
        <s v="10:30 P.M. Summer"/>
        <s v="The Endless Summer"/>
        <s v="How I Spent My Summer Vacation"/>
        <s v="Double Suicide: Japanese Summer"/>
        <s v="Dry Summer"/>
        <s v="Uneasy Summer"/>
        <s v="One Swedish Summer"/>
        <s v="Summer of the Lion"/>
        <s v="Summer in Narita"/>
        <s v="Capricious Summer"/>
        <s v="Farewell to the Summer Light"/>
        <s v="Last Summer"/>
        <s v="One Brief Summer"/>
        <s v="The Picasso Summer"/>
        <s v="Dead of Summer"/>
        <s v="Erika's Hot Summer"/>
        <s v="Summer in the City"/>
        <s v="In the Summertime"/>
        <s v="Summer of '42"/>
        <s v="Summertree"/>
        <s v="Dear Summer Sister"/>
        <s v="Indian Summer"/>
        <s v="Raid in the Summer"/>
        <s v="Summer Soldiers"/>
        <s v="That Certain Summer"/>
        <s v="Summertime Killer"/>
        <s v="Blue Summer"/>
        <s v="One Russian Summer"/>
        <s v="Summer Wishes, Winter Dreams"/>
        <s v="A Summer Without Boys"/>
        <s v="Temptation in the Summer Wind"/>
        <s v="Harrad Summer"/>
        <s v="Hot Summer in Barefoot County"/>
        <s v="Malibu Hot Summer"/>
        <s v="Summer Guests"/>
        <s v="Summer School Teachers"/>
        <s v="Echoes of a Summer"/>
        <s v="Summer with a Cowboy"/>
        <s v="Summer of Secrets"/>
        <s v="Summer"/>
        <s v="Summer Paradise"/>
        <s v="Shadows of a Hot Summer"/>
        <s v="Summer Affair"/>
        <s v="Summer City"/>
        <s v="Summerfield"/>
        <s v="Things We Did Last Summer"/>
        <s v="Almost Summer"/>
        <s v="Corvette Summer"/>
        <s v="Summer of Fear"/>
        <s v="Summer Night Fever"/>
        <s v="Summer of My German Soldier"/>
        <s v="A Summer of Love"/>
        <s v="Summer Camp"/>
        <s v="That Summer!"/>
        <s v="Summer Showers"/>
        <s v="The Long Days of Summer"/>
        <s v="A Dangerous Summer"/>
        <s v="Pick-up Summer"/>
        <s v="Summer Solstice"/>
        <s v="Five Days One Summer"/>
        <s v="The Long Summer of George Adams"/>
        <s v="A Midsummer Night's Sex Comedy"/>
        <s v="Klynham Summer"/>
        <s v="Summer Lovers"/>
        <s v="A Hot Summer Night"/>
        <s v="Bicycles Are for the Summer"/>
        <s v="Summer Girl"/>
        <s v="Summerspell"/>
        <s v="One Deadly Summer"/>
        <s v="A Summer at Grandpa's"/>
        <s v="Last Day of Summer"/>
        <s v="Summer Fantasy"/>
        <s v="A Summer in Saint Tropez"/>
        <s v="Summer's Children"/>
        <s v="The Elusive Summer of '68"/>
        <s v="Gidget's Summer Reunion"/>
        <s v="Summer Rental"/>
        <s v="A Summer to Remember"/>
        <s v="As Summers Die"/>
        <s v="Last Summer in Tangiers"/>
        <s v="One Crazy Summer"/>
        <s v="The Summer of the Samurai"/>
        <s v="Late Summer Blues"/>
        <s v="Meatballs III: Summer Job"/>
        <s v="Summer Night with Greek Profile, Almond Eyes and Scent of Basil"/>
        <s v="Summer Camp Nightmare"/>
        <s v="Summer Heat"/>
        <s v="Summer School"/>
        <s v="White Water Summer"/>
        <s v="Summer Vacation 1999"/>
        <s v="Aloha Summer"/>
        <s v="Breaking Loose: Summer City II"/>
        <s v="Haunted Summer"/>
        <s v="The Summer of Aviya"/>
        <s v="The Cold Summer of 1953"/>
        <s v="Summer Temptations"/>
        <s v="Summer Thefts"/>
        <s v="A Summer Story"/>
        <s v="Summertime Blues"/>
        <s v="A Day in Summer"/>
        <s v="Summer Job"/>
        <s v="That Summer of White Roses"/>
        <s v="Summer of the Colt"/>
        <s v="Warm Summer Rain"/>
        <s v="Summer Night in Town"/>
        <s v="Summer Dreams: The Story of the Beach Boys"/>
        <s v="An American Summer"/>
        <s v="Bikini Summer"/>
        <s v="A Brighter Summer Day"/>
        <s v="A Sensuous Summer"/>
        <s v="Summer of the Lion Kings"/>
        <s v="The Summer My Father Grew Up"/>
        <s v="Bikini Summer II"/>
        <s v="The Comrades of Summer"/>
        <s v="Wet and Wild Summer!"/>
        <s v="Three Summers"/>
        <s v="Malibu Summer"/>
        <s v="The Olympic Summer"/>
        <s v="Sune's Summer"/>
        <s v="Dark Summer"/>
        <s v="In the Heat of Summer"/>
        <s v="The Endless Summer 2"/>
        <s v="My Summer Story"/>
        <s v="Summertime Switch"/>
        <s v="An Unforgettable Summer"/>
        <s v="Summer Snow"/>
        <s v="Last Summer in the Hamptons"/>
        <s v="A Summer in La Goulette"/>
        <s v="A Summer's Tale"/>
        <s v="Coyote Summer"/>
        <s v="End of Summer"/>
        <s v="Japanese Summers of a Filipino Fundoshi"/>
        <s v="Moscow Summer"/>
        <s v="Paul Monette: The Brink of Summer's End"/>
        <s v="The Summer of Ben Tyler"/>
        <s v="Bikini Summer III: South Beach Heat"/>
        <s v="I Know What You Did Last Summer"/>
        <s v="Ardent Summer"/>
        <s v="My Summer Vacation"/>
        <s v="That Brief Summer"/>
        <s v="Over the Summer"/>
        <s v="Summer of the Monkeys"/>
        <s v="I Still Know What You Did Last Summer"/>
        <s v="Summer Rebellion"/>
        <s v="Three Summer Days"/>
        <s v="Her Summer Hero"/>
        <s v="Fruits of Summer"/>
        <s v="This Summer at 5"/>
        <s v="Stormy Summer"/>
        <s v="Deadly Summer"/>
        <s v="A Summer by the River"/>
        <s v="My Summer with Des"/>
        <s v="One Hot Summer Night"/>
        <s v="White Horses of Summer"/>
        <s v="New Kimagure Orange Road: Summer's Beginning"/>
        <s v="Summer of Sam"/>
        <s v="The Summer of the Hawk"/>
        <s v="A Long Hot Summer"/>
        <s v="Summer Lightning"/>
        <s v="Basque Summer"/>
        <s v="Sweet Games of Last Summer"/>
        <s v="Summer of Old Times"/>
        <s v="A Storm in Summer"/>
        <s v="Blue Lagoon: A Summer Experience"/>
        <s v="Concert at the End of Summer"/>
        <s v="Little Summer Blues"/>
        <s v="A Quiet Summer"/>
        <s v="Midsummer Stories"/>
        <s v="Summer's End"/>
        <s v="Summer's Gone"/>
        <s v="The Longest Summer"/>
        <s v="Summer Rain"/>
        <s v="All Summer in a Day"/>
        <s v="That Summer in LA"/>
        <s v="Summer of the Moonlight Sonata"/>
        <s v="A Summer Tale"/>
        <s v="Donald Duck's Summer Magic"/>
        <s v="Bullets Over Summer"/>
        <s v="Anna's Summer"/>
        <s v="Summer in the Suburbs"/>
        <s v="The Summer Intern"/>
        <s v="Summer Hotel"/>
        <s v="Summer of Evil"/>
        <s v="One Day at Summer's End"/>
        <s v="Summer Catch"/>
        <s v="Summer Dream"/>
        <s v="Summer Children"/>
        <s v="Hot Body Competition: Summer Wet T Shirt Finals"/>
        <s v="Wet Hot American Summer"/>
        <s v="Spring Night Summer Night"/>
        <s v="Mississippi Summer"/>
        <s v="Sinner in the Summer Sun"/>
        <s v="Roman Summer"/>
        <s v="A Summer in a Sea Shell"/>
        <s v="Rain for a Dusty Summer"/>
        <s v="Summer in Holland"/>
        <s v="Midsummer Rock"/>
        <s v="A Savage Summer"/>
        <s v="Ellen De Generes: American Summer Documentary"/>
        <s v="Summer in Bethlehem"/>
        <s v="Sylvan Lake Summer"/>
        <s v="Fists of Freedom: The Story of the '68 Summer Games"/>
        <s v="Summer of '69"/>
        <s v="Funny Car Summer"/>
        <s v="Summerdog"/>
        <s v="Passing Summer"/>
        <s v="Dangerous Summer"/>
        <s v="Stolen Summer"/>
        <s v="Secret of One Summer"/>
        <s v="The Children's Midsummer Night's Dream"/>
        <s v="Summer Things"/>
        <s v="1st Annual Mystery Science Theater 3000 Summer Blockbuster Review"/>
        <s v="A Small Summer Party"/>
        <s v="Summer of Love"/>
        <s v="Cold as Summer"/>
        <s v="From Spring to Summer"/>
        <s v="I Stayed in Berlin All Summer"/>
        <s v="And Then Came Summer"/>
        <s v="Two Summers"/>
        <s v="A Midsummer Night's Rave"/>
        <s v="High Sky Summer"/>
        <s v="Summer of Fun"/>
        <s v="Savage Summer"/>
        <s v="Summer of Terror: The Real Son of Sam Story"/>
        <s v="Memories of the Olympic Summer of 1952"/>
        <s v="Arizona Summer"/>
        <s v="Hemingway: That Summer in Paris"/>
        <s v="Summer in the Golden Valley"/>
        <s v="A Cold Summer"/>
        <s v="Wolf Summer"/>
        <s v="The Tenth Summer"/>
        <s v="Eve in a Summer Dress"/>
        <s v="The Girls in Summer"/>
        <s v="Hootie &amp; the Blowfish: Summer Camp with Trucks"/>
        <s v="Summer Desire"/>
        <s v="An Athens Summer Night's Dream"/>
        <s v="Olga's Summer"/>
        <s v="Walking the Tracks: The Summer of Stand by Me"/>
        <s v="A Summer Rain"/>
        <s v="Spring, Summer, Fall, Winter... and Spring"/>
        <s v="The Kids Who Saved Summer"/>
        <s v="A Midsummer's Play"/>
        <s v="A Boy's Summer in 1945"/>
        <s v="My Summer of Love"/>
        <s v="Nasu: Summer in Andalusia"/>
        <s v="Summer Thunder"/>
        <s v="How the Garcia Girls Spent Their Summer"/>
        <s v="2nd Annual Mystery Science Theater 3000 Summer Blockbuster Review"/>
        <s v="Summer with the Ghosts"/>
        <s v="Summer Show"/>
        <s v="Justine: A Midsummer Night's Dream"/>
        <s v="Summer Seductions"/>
        <s v="Demon Summer"/>
        <s v="Our Summer"/>
        <s v="Slutty Summer"/>
        <s v="Summer Story"/>
        <s v="A Passing Summer's Rain"/>
        <s v="Summer of Tomorrows"/>
        <s v="Midsummer Dream"/>
        <s v="The Endless Summer Revisited"/>
        <s v="Alice's Naked Summer"/>
        <s v="Five Summer Stories"/>
        <s v="The Snowman Who Saved Summer"/>
        <s v="Her Summer"/>
        <s v="My Brother's Summer"/>
        <s v="Summer Running: The Race to Cure Breast Cancer"/>
        <s v="The Monkees: Live Summer Tour"/>
        <s v="XxxHOLiC the Movie: A Midsummer Night's Dream"/>
        <s v="I'll Always Know What You Did Last Summer"/>
        <s v="Ball Talk: Baseball's Voices of Summer"/>
        <s v="A Limousine the Colour of Midsummer's Eve"/>
        <s v="Dog Days of Summer"/>
        <s v="Revolution Summer"/>
        <s v="Summer in Berlin"/>
        <s v="Summer Breeze: The Isley Brothers Greatest Hits Live"/>
        <s v="Summer Nuts"/>
        <s v="Stealing Summer"/>
        <s v="Summer Time Machine Blues"/>
        <s v="Boys of Summer"/>
        <s v="A Summer Day"/>
        <s v="A Summer in Genoa"/>
        <s v="The Summer of Stickleback"/>
        <s v="Summer Palace"/>
        <s v="Summer '04"/>
        <s v="That One Summer"/>
        <s v="Summercamp!"/>
        <s v="Summerhood"/>
        <s v="The Making of 'I'll Always Know What You Did Last Summer'"/>
        <s v="Silly's Sweet Summer"/>
        <s v="That Summer Day"/>
        <s v="Tracing the Gray Summer"/>
        <s v="A Plumm Summer"/>
        <s v="Summer Hours"/>
        <s v="Summer's End: The Legend of Samhain"/>
        <s v="Summer of the Flying Saucer"/>
        <s v="That Special Summer"/>
        <s v="Summer Scars"/>
        <s v="A Summer Song"/>
        <s v="Eternal Summer"/>
        <s v="Punk Rock Summer Camp"/>
        <s v="I Know How Many Runs You Scored Last Summer"/>
        <s v="Once in a Summer"/>
        <s v="Bad Boys of Summer"/>
        <s v="Bros in 2 Summer"/>
        <s v="Summer Lover"/>
        <s v="The Summer of the Massacre"/>
        <s v="Boys of Summerville"/>
        <s v="30 Years of 'Last of the Summer Wine'"/>
        <s v="T.M. Revolution: T.M.R. Live Revolution '02 - Best Summer Crush 2002"/>
        <s v="Before the Summer Passes Away"/>
        <s v="A Dream of the Summer Midnight"/>
        <s v="My Football Summer"/>
        <s v="My Best Summer"/>
        <s v="Summer of Changsha"/>
        <s v="A Summer Romance"/>
        <s v="500 Days of Summer"/>
        <s v="Samantha's Sexy Summer"/>
        <s v="My First Summer"/>
        <s v="A Taste of Summer"/>
        <s v="Summerhill"/>
        <s v="Yang and His Summer"/>
        <s v="Summer of 85"/>
        <s v="Ruisrock: 50 Summers by the Sea"/>
        <s v="Summer Detective"/>
        <s v="I Hate Summer"/>
        <s v="Rural Summer Vacation"/>
        <s v="The Wilder Summer"/>
        <s v="a-ha: MTV Unplugged - Summer Solstice"/>
        <s v="The Chaos Class: Summer Games"/>
        <s v="Summer Blur"/>
        <s v="All Summer Long"/>
        <s v="French Touch: Girls of Summer"/>
        <s v="The Last Page of Summer"/>
        <s v="Summer Vacation"/>
        <s v="Hyperdimension Neptunia the Animation: Neptune's Summer Vacation"/>
        <s v="The Third Summer"/>
        <s v="Bloody Summer Camp"/>
        <s v="Just for the Summer"/>
        <s v="Farewell Summer"/>
        <s v="One Summer Story"/>
        <s v="A Beautiful Summer"/>
        <s v="Summerwar"/>
        <s v="Summer's Tail"/>
        <s v="A Real Summer"/>
        <s v="Summer White"/>
        <s v="Summer of Soul (...Or, When the Revolution Could Not Be Televised)"/>
        <s v="Summer Days with Coo"/>
        <s v="Summer Book"/>
        <s v="One Summer in Austin: The Story of Filming 'A Scanner Darkly'"/>
        <s v="SOS: Summer of Suspense"/>
        <s v="Please Tell Me! Galko-chan OAD: Is Summer Vacation Real?"/>
        <s v="Moomin and Midsummer Madness"/>
        <s v="Hilda's Short Summer"/>
        <s v="Caesar and Otto's Summer Camp Massacre"/>
        <s v="A Summer in the Cage"/>
        <s v="A No-Hit No-Run Summer"/>
        <s v="Summer Rebels"/>
        <s v="Imagine a School... Summerhill"/>
        <s v="Premiere: Inside the Summer Blockbusters"/>
        <s v="Summer with the Guys"/>
        <s v="Summer Breeze"/>
        <s v="Bombay Summer"/>
        <s v="Then Summer Came"/>
        <s v="Summer to Winter"/>
        <s v="Sisters: The Summer We Found Our Superpowers"/>
        <s v="Sune - Mission: Midsummer"/>
        <s v="Summer 2007"/>
        <s v="Summerhill at 70"/>
        <s v="Lebanon Summer 2006"/>
        <s v="Final Summer"/>
        <s v="Summer Eleven"/>
        <s v="Secrets of the Summer House"/>
        <s v="A Corsican Summer"/>
        <s v="Summer's Moon"/>
        <s v="The Longest Summer in America"/>
        <s v="The Best of SummerSlam"/>
        <s v="A Life of Endless Summers: The Bruce Brown Story"/>
        <s v="A Midsummer Comedy"/>
        <s v="Nickelodeon: 'the Last Day of Summer' - Behind the Scenes"/>
        <s v="Summerchild"/>
        <s v="A Midsummer of Love"/>
        <s v="Once Upon a Summer"/>
        <s v="The Queer Shakespeare Project: A Midsummer Night's Dream"/>
        <s v="Summer People"/>
        <s v="Atomic Summer"/>
        <s v="My Sixteenth Summer"/>
        <s v="Our Summer in Tehran"/>
        <s v="An Unusual Summer"/>
        <s v="Summer Dark"/>
        <s v="Girls of Summer"/>
        <s v="Home and Away: The Official Summer Bay Special"/>
        <s v="The Catfish Summer"/>
        <s v="Sharkadelic Summer"/>
        <s v="My Summer with Amanda"/>
        <s v="One Summer Night"/>
        <s v="Summer Hit"/>
        <s v="Long Hot Summers: The Story of the Style Council"/>
        <s v="Till the Summer Comes"/>
        <s v="Dead Summer"/>
        <s v="Martino's Summer"/>
        <s v="Costa Rican Summer"/>
        <s v="Rifftrax: Santa's Summer House"/>
        <s v="Saint Laurent: Summer of '21"/>
        <s v="The Door Into Summer"/>
        <s v="That Given Summer"/>
        <s v="Seeds of Summer"/>
        <s v="Last Summer of Nathan Lee"/>
        <s v="The Last Summer of La Boyita"/>
        <s v="Red Horse in the Summer Sky"/>
        <s v="Crime Scene: The Bobby Ray Summers Story"/>
        <s v="One Hot Summer"/>
        <s v="Cruel Summer"/>
        <s v="Phantom Summer"/>
        <s v="The Old Summer Palace"/>
        <s v="My Soul Summer"/>
        <s v="It's a Summer Film!"/>
        <s v="Rise Again: Tulsa and the Red Summer"/>
        <s v="Summer Wars"/>
        <s v="Summer Nights"/>
        <s v="Summer Coda"/>
        <s v="Our Eternal Summer"/>
        <s v="Andrew Orozco 3: Summer's Here"/>
        <s v="Reckless Summer"/>
        <s v="Summer of the Wolf"/>
        <s v="Hot Summer Days"/>
        <s v="Sweet Pecan Summer"/>
        <s v="Summering"/>
        <s v="One Summer"/>
        <s v="Notes on a Summer"/>
        <s v="Long Hot Summer"/>
        <s v="Bummer Summer"/>
        <s v="Pinuccio Lovero - A Midsummer Death's Dream"/>
        <s v="Kenny Chesney: Summer in"/>
        <s v="Judy Moody and the Not Bummer Summer"/>
        <s v="The Twelfth Summer"/>
        <s v="A French Summer"/>
        <s v="A Summer in Boujad"/>
        <s v="Summer Pasture"/>
        <s v="Not a Love Story: Making (500) Days of Summer"/>
        <s v="This One Summer"/>
        <s v="Summer Window"/>
        <s v="How I Ended This Summer"/>
        <s v="Summer Nude '13: Making Movie"/>
        <s v="Summer Whispers"/>
        <s v="Damn Summer"/>
        <s v="Summertime Christmas"/>
        <s v="A Summer Family"/>
        <s v="Summer to Come"/>
        <s v="Love to Love You, Donna Summer"/>
        <s v="Karafuto 1945 Summer Hyosetsu no mon"/>
        <s v="Summer Time: Travel Back"/>
        <s v="Summer Song"/>
        <s v="Verity's Summer"/>
        <s v="That Kind of Summer"/>
        <s v="Sons of Summer"/>
        <s v="Last Flamingo of the Red Summer Sunset"/>
        <s v="Summer of Goliath"/>
        <s v="Wonderful Summer"/>
        <s v="Summerland"/>
        <s v="The Tunnel to Summer, the Exit of Goodbyes"/>
        <s v="A Burning Hot Summer"/>
        <s v="Summer Games"/>
        <s v="A Good Summer"/>
        <s v="Shall I Compare You to a Summer's Day?"/>
        <s v="The Summer of 69"/>
        <s v="Summer of Dreams"/>
        <s v="Summertime Killers"/>
        <s v="Summer in Provence"/>
        <s v="My Summer in Ohio"/>
        <s v="Year Without a Summer"/>
        <s v="Exit 91 Summerland"/>
        <s v="WWE Summerslam: The Complete Anthology, Vol. 2"/>
        <s v="My Blue Summer"/>
        <s v="WWE: Summerslam - The Complete Anthology, Vol. 1"/>
        <s v="WWE Summerslam: The Complete Anthology, Vol. 3"/>
        <s v="Fez Summer '55"/>
        <s v="Early One Summer"/>
        <s v="Stealing Summers"/>
        <s v="WWE Summerslam: The Complete Anthology, Vol. 4"/>
        <s v="The Summer of Massacre"/>
        <s v="Silent Summer"/>
        <s v="Summer of the Chew Toy Soul"/>
        <s v="Rage: Midsummer's Eve"/>
        <s v="The Summer Side"/>
        <s v="Darker Shades of Summer"/>
        <s v="Summer of 1941"/>
        <s v="Endless Summer"/>
        <s v="Summer Promise"/>
        <s v="Red Hook Summer"/>
        <s v="Orahan Summer"/>
        <s v="Summer with Kuro"/>
        <s v="Caribbean Summer"/>
        <s v="Sequel: Cruel Summer - Part II"/>
        <s v="And They Call It Summer"/>
        <s v="A Stormy Summer Night"/>
        <s v="Midsummer Nightmares"/>
        <s v="Project Summer"/>
        <s v="#MST3KMindlessSummer Livestream III: BLOOD WATERS of DR. Z"/>
        <s v="The Wine of Summer"/>
        <s v="By Summer's End"/>
        <s v="Summer of Giacomo"/>
        <s v="Summer with Hope"/>
        <s v="Lego Star Wars Summer Vacation"/>
        <s v="PÃ¡rty HÃ¡rder: Summer Massacre"/>
        <s v="Edge of Summer"/>
        <s v="Summer at Charlotte's"/>
        <s v="I Know What You Did Last Summer: Deleted Scenes"/>
        <s v="I Know What You Did Last Summer: Alternate Ending"/>
        <s v="The Sound of Summer"/>
        <s v="Hell of a Summer"/>
        <s v="Dying in Ibiza (A Film in Three Summers)"/>
        <s v="Shameless: Season 2 Sneak Peak - One Hot Summer"/>
        <s v="Snow White: A Deadly Summer"/>
        <s v="Gershwin's Summertime: The Song That Conquered the World"/>
        <s v="The Kings of Summer"/>
        <s v="Summer Qamp"/>
        <s v="Summers Downstairs"/>
        <s v="Summer in February"/>
        <s v="Mugler: Spring Summer 2022"/>
        <s v="Strawberry Summer"/>
        <s v="Summer Frost"/>
        <s v="Something Like Summer"/>
        <s v="The Summer of Our Love"/>
        <s v="Summer Brother"/>
        <s v="The Last Soul on a Summer Night"/>
        <s v="Last Summer Won't Happen"/>
        <s v="Wet Hot American Summer: Original Cast Live Read"/>
        <s v="Summer Kiss"/>
        <s v="Love Summer"/>
        <s v="The Summer Before"/>
        <s v="Summer with Selik"/>
        <s v="Summer Intensive"/>
        <s v="Summer in Alsace"/>
        <s v="Just One Summer"/>
        <s v="Elvis: Summer of '56"/>
        <s v="Boyz of Summer"/>
        <s v="Santa's Summer House"/>
        <s v="A Summer in Croatia"/>
        <s v="Rick and Morty: Summer's Sleepover"/>
        <s v="ECW Super Summer Sizzler Spectacular"/>
        <s v="Barcelona Summer Night"/>
        <s v="All Summers End"/>
        <s v="Summer of Violence"/>
        <s v="Summer Outside"/>
        <s v="The Hottest Summer"/>
        <s v="Summer of '92"/>
        <s v="Waiting for Summer"/>
        <s v="Ping Pong Summer"/>
        <s v="9 Days in Summer"/>
        <s v="Polar Bears: A Summer Odyssey"/>
        <s v="Midsummer's Equation"/>
        <s v="A Very Unsettled Summer"/>
        <s v="Winter Spring Summer or Fall"/>
        <s v="In the Summers"/>
        <s v="May in the Summer"/>
        <s v="Ninja Kids!!!: Summer Mission Impossible"/>
        <s v="Summer League"/>
        <s v="First Snow of Summer"/>
        <s v="Midsummer Night's Tango"/>
        <s v="The Summer with Carmen"/>
        <s v="What the Finn?! - Summer of Surprises"/>
        <s v="Psy Summer Swag 2022"/>
        <s v="An Unforgettable Year: Summer"/>
        <s v="The Summer"/>
        <s v="Our Last Summer"/>
        <s v="Tomorrow X Together: Our Lost Summer"/>
        <s v="Snow in Midsummer"/>
        <s v="Zara &amp; Erika: Summer Beach Party"/>
        <s v="Endless Summer Syndrome"/>
        <s v="Griffin in Summer"/>
        <s v="Zac Posen: Z Spoke Spring/Summer 2011 Collection"/>
        <s v="Jill Stuart Spring/Summer 2011 Collection"/>
        <s v="The Summer of Flying Fish"/>
        <s v="Summers, el rebelde"/>
        <s v="The Perfect Summer"/>
        <s v="A Horse for Summer"/>
        <s v="Dakota's Summer"/>
        <s v="9 Summers 10 Autumns"/>
        <s v="Summer's Shadow"/>
        <s v="Summer in Portugal"/>
        <s v="The Summer of Sangaile"/>
        <s v="Midsummer Nightmares II: Summer's End"/>
        <s v="My Summer in Provence"/>
        <s v="Donna Summer: Hot Stuff"/>
        <s v="My Summer with Irene"/>
        <s v="Summer Time"/>
        <s v="Summer '82: When Zappa Came to Sicily"/>
        <s v="Zyuden Sentai Kyoryuger: It's Here! Armed on Midsummer Festival!!"/>
        <s v="Staten Island Summer"/>
        <s v="A Fairly Odd Summer"/>
        <s v="Summer Times"/>
        <s v="Kyuka: Before Summer's End"/>
        <s v="Manson: Summer of Blood"/>
        <s v="Ya Boy Kongming! Road to Summer Sonia"/>
        <s v="The Rolling Stones: Sweet Summer Sun - Hyde Park Live"/>
        <s v="Strawberry Shortcake's Summer Vacation"/>
        <s v="The Mafia Kills Only in Summer"/>
        <s v="My Summer as a Goth"/>
        <s v="Hot Summer Nights"/>
        <s v="Freedom Summer"/>
        <s v="Little Forest: Summer/Autumn"/>
        <s v="The Summer House"/>
        <s v="June, the Beginning of Summer"/>
        <s v="A Dozen Summers"/>
        <s v="The Summers Sisters"/>
        <s v="Summer of Blood"/>
        <s v="A Midsummer's Fantasia"/>
        <s v="Julie Taymor's A Midsummer Night's Dream"/>
        <s v="Kasabian Summer Solstice"/>
        <s v="Micky's Summer Resort"/>
        <s v="Persona 3 the Movie: #2 Midsummer Knight's Dream"/>
        <s v="A Child's Time: A Child's Summer Time"/>
        <s v="Sweet Sweet Summertime"/>
        <s v="Journey to SummerSlam: The Destruction of the Shield"/>
        <s v="Dragon Ball Z: Summer Vacation Special"/>
        <s v="5 Seconds of Summer: So Perfect"/>
        <s v="This Summer Feeling"/>
        <s v="Shakespeare's Globe: A Midsummer Night's Dream"/>
        <s v="Last Summer. Zombie Town"/>
        <s v="Summer of 8"/>
        <s v="Late Summer"/>
        <s v="The Last Summer of the Rich"/>
        <s v="Summerhouse Slaughter"/>
        <s v="16 Years till Summer"/>
        <s v="A Summer in Barcelona"/>
        <s v="The Summer of Rave, 1989"/>
        <s v="The Dog Who Saved Summer"/>
        <s v="The Summer of the Cans"/>
        <s v="Summer Forever"/>
        <s v="It's Summer! It's Swimsuits! It's Training Camp!"/>
        <s v="Summer on the Frontline"/>
        <s v="Secret Summer"/>
        <s v="Summer Breakers"/>
        <s v="Summer Issues"/>
        <s v="High Speed! Free! Starting Summer"/>
        <s v="Summer's Over"/>
        <s v="Summer Daydream"/>
        <s v="The Summer of Frozen Fountains"/>
        <s v="HontÃ´ ni atta Kowai Hanashi Summer Special 2015"/>
        <s v="A Summer Day, Your Voice"/>
        <s v="The Summer Project"/>
        <s v="The Midsummer Wreath"/>
        <s v="The Summer of All My Parents"/>
        <s v="Cyberteam in Akihabara: 2011 Summer Vacations"/>
        <s v="Every Other Summer"/>
        <s v="The Summer Help"/>
        <s v="Hotel Transylvania 3: Summer Vacation"/>
        <s v="Five Seconds of Summer: How Did We End Up Here? Live at Wembley Arena"/>
        <s v="Before the Summer Crowds"/>
        <s v="Girls Gone Wild: Summer Sexfest"/>
        <s v="Bangkok Summer"/>
        <s v="Summer Guard"/>
        <s v="Midsummer in Newtown"/>
        <s v="Red Summer"/>
        <s v="Here Comes the Summer: The Undertones Story"/>
        <s v="Mr. Zhu's Summer"/>
        <s v="Hardball: The Girls of Summer"/>
        <s v="Euro 96: The Summer Football Came Home"/>
        <s v="Summer of 84"/>
        <s v="Grandmother's Summer"/>
        <s v="My Summer Prince"/>
        <s v="A Summer in Southern France"/>
        <s v="Summer with Mica"/>
        <s v="Age of Summer"/>
        <s v="Summer 1993"/>
        <s v="Summer in the Forest"/>
        <s v="Summer Villa"/>
        <s v="Honto ni Atta Kowai Hanashi Summer Special 2016"/>
        <s v="Summer of '44"/>
        <s v="A Midsummer's Hawaiian Dream"/>
        <s v="Summer's Desire"/>
        <s v="Damned Summer"/>
        <s v="The Summer Is Gone"/>
        <s v="Memories of Summer"/>
        <s v="Searing Summer"/>
        <s v="A Midsummer's Nightmare"/>
        <s v="Summer Lights"/>
        <s v="Three Summer Nights"/>
        <s v="Playboy Mid Summer Night's Dream Party 1985"/>
        <s v="A summer in Cyprus"/>
        <s v="Summer of '67"/>
        <s v="Summertime Dropouts"/>
        <s v="Scream for Summer"/>
        <s v="An American Girl Story: Summer Camp, Friends for Life"/>
        <s v="The Rite of Summer"/>
        <s v="My Extraordinary Summer with Tess"/>
        <s v="Nickelodeon's Sizzling Summer Camp Special"/>
        <s v="Shashin Koshien Summer in 0.5 Seconds"/>
        <s v="The Long Summer of Theory"/>
        <s v="Summer Days, Summer Nights"/>
        <s v="Before Summer Ends"/>
        <s v="Summer in the Vineyard"/>
        <s v="That Summer"/>
        <s v="Summer Blooms"/>
        <s v="The Summer of Love"/>
        <s v="Sakura Wars: The Gorgeous Blooming Cherry Blossoms Act 4: A Midsummer Night's Dream"/>
        <s v="Summer '03"/>
        <s v="SummerSlam's Greatest Hits"/>
        <s v="Days of the Bagnold Summer"/>
        <s v="RiffTrax Live: Summer Shorts Beach Party"/>
        <s v="Summer Night"/>
        <s v="One Summer Afternoon"/>
        <s v="Summer Holidays"/>
        <s v="Alaskan Summer"/>
        <s v="Best Summer Ever"/>
        <s v="Summer in the Shade"/>
        <s v="Summer Survivors"/>
        <s v="A Long Hot Summer in Palestine"/>
        <s v="The Best Summer of My Life"/>
        <s v="Summer Knight"/>
        <s v="Summer of My Discontent"/>
        <s v="One Summer When You Went Away"/>
        <s v="50 Summers"/>
        <s v="1982: One Amazing Summer!"/>
        <s v="Summer in Closed Eyes"/>
        <s v="Between Summer and Fall"/>
        <s v="A Summer in Oxford"/>
        <s v="Summerhouse"/>
        <s v="One Crazy Summer: A Look Back at Gravity Falls"/>
        <s v="Endless Summer: 30 Years of Home and Away"/>
        <s v="Summer Soul, Sunshine Patriot, and the American Message"/>
        <s v="'Hocus Pocus' 25th Anniversary Panel at Midsummer"/>
        <s v="Zulu Summer"/>
        <s v="This Guest of Summer"/>
        <s v="The Girls of Summer"/>
        <s v="60 Days of Summer"/>
        <s v="An Almost Ordinary Summer"/>
        <s v="Nineteen Summers"/>
        <s v="The Summer After Graduation"/>
        <s v="Summerlight... and Then Comes the Night"/>
        <s v="The Beautiful Summer"/>
        <s v="Let the Summer Never Come Again"/>
        <s v="Goodbye Summer"/>
        <s v="Summer of Mesa"/>
        <s v="Nothing Left - Just That Summer"/>
      </sharedItems>
    </cacheField>
    <cacheField name="Original_Title" numFmtId="0">
      <sharedItems count="838">
        <s v="Midsummer Madness"/>
        <s v="A Midsummer Night's Dream"/>
        <s v="Magistrarna pÃ¥ sommarlov"/>
        <s v="Summer Storm"/>
        <s v="Centennial Summer"/>
        <s v="En fluga gÃ¶r ingen sommar"/>
        <s v="Summer Holiday"/>
        <s v="In the Good Old Summertime"/>
        <s v="Shchedroe leto"/>
        <s v="Summer Stock"/>
        <s v="BakushÃ»"/>
        <s v="Hon dansade en sommar"/>
        <s v="Sommarlek"/>
        <s v="Sommaren med Monika"/>
        <s v="Der letzte Sommer"/>
        <s v="Nubes de verano"/>
        <s v="Sommarnattens leende"/>
        <s v="Summertime"/>
        <s v="Ute blÃ¥ser sommarvind"/>
        <s v="Liebe, Sommer und Musik"/>
        <s v="Pervye radosti"/>
        <s v="Les possÃ©dÃ©es"/>
        <s v="Hot Summer Night"/>
        <s v="SommarnÃ¶je sÃ¶kes"/>
        <s v="Iwashigumo"/>
        <s v="The Long, Hot Summer"/>
        <s v="Ostatni dzien lata"/>
        <s v="Summer Love"/>
        <s v="Estate violenta"/>
        <s v="Jazz on a Summer's Day"/>
        <s v="Sen noci svatojÃ¡nskÃ©"/>
        <s v="Ein Sommer, den man nie vergisst"/>
        <s v="Suddenly, Last Summer"/>
        <s v="A Summer Place"/>
        <s v="Une fille pour l'Ã©tÃ©"/>
        <s v="Chronique d'un Ã©tÃ© (Paris 1960)"/>
        <s v="Kohayagawa-ke no aki"/>
        <s v="Piel de verano"/>
        <s v="Summer and Smoke"/>
        <s v="Kort Ã¤r sommaren"/>
        <s v="Frenesia dell'estate"/>
        <s v="Summer Magic"/>
        <s v="Sommer i Tyrol"/>
        <s v="Par un beau matin d'Ã©tÃ©"/>
        <s v="A Swingin' Summer"/>
        <s v="10:30 P.M. Summer"/>
        <s v="The Endless Summer"/>
        <s v="How I Spent My Summer Vacation"/>
        <s v="Muri shinjÃ»: Nihon no natsu"/>
        <s v="Susuz Yaz"/>
        <s v="Wenn es Nacht wird auf der Reeperbahn"/>
        <s v="...som havets nakna vind"/>
        <s v="Lejonsommar"/>
        <s v="Nihon Kaiho sensen: Sanrizuka no natsu"/>
        <s v="RozmarnÃ© lÃ©to"/>
        <s v="Saraba natsu no hikari"/>
        <s v="Last Summer"/>
        <s v="One Brief Summer"/>
        <s v="The Picasso Summer"/>
        <s v="Ondata di calore"/>
        <s v="Erika's Hot Summer"/>
        <s v="Le Mans scorciatoia per l'inferno"/>
        <s v="Summer in the City"/>
        <s v="Durante l'estate"/>
        <s v="Summer of '42"/>
        <s v="Summertree"/>
        <s v="Natsu no imÃ´to"/>
        <s v="La prima notte di quiete"/>
        <s v="Strandhugg i somras"/>
        <s v="SamÃ¢ sorujÃ¢"/>
        <s v="That Certain Summer"/>
        <s v="Un verano para matar"/>
        <s v="Blue Summer"/>
        <s v="Fury"/>
        <s v="Summer Wishes, Winter Dreams"/>
        <s v="A Summer Without Boys"/>
        <s v="Versuchung im Sommerwind"/>
        <s v="Harrad Summer"/>
        <s v="Hot Summer in Barefoot County"/>
        <s v="Malibu Hot Summer"/>
        <s v="SommergÃ¤ste"/>
        <s v="Summer School Teachers"/>
        <s v="Echoes of a Summer"/>
        <s v="LÃ©to s kovbojem"/>
        <s v="Summer of Secrets"/>
        <s v="Suvi"/>
        <s v="Paradistorg"/>
        <s v="StÃ­ny horkÃ©ho lÃ©ta"/>
        <s v="Il sole nella pelle"/>
        <s v="Summer City"/>
        <s v="Summerfield"/>
        <s v="Things We Did Last Summer"/>
        <s v="Almost Summer"/>
        <s v="Corvette Summer"/>
        <s v="Stranger in Our House"/>
        <s v="Summer Night Fever"/>
        <s v="Summer of My German Soldier"/>
        <s v="En kÃ¤rleks sommar"/>
        <s v="Summer Camp"/>
        <s v="That Summer!"/>
        <s v="Chuvas de VerÃ£o"/>
        <s v="Dernier Ã©tÃ©"/>
        <s v="The Long Days of Summer"/>
        <s v="A Dangerous Summer"/>
        <s v="Pinball Summer"/>
        <s v="Summer Solstice"/>
        <s v="Five Days One Summer"/>
        <s v="The Long Summer of George Adams"/>
        <s v="A Midsummer Night's Sex Comedy"/>
        <s v="The Scarecrow"/>
        <s v="Summer Lovers"/>
        <s v="Een zwoele zomeravond"/>
        <s v="Las bicicletas son para el verano"/>
        <s v="Sogno di una notte d'estate"/>
        <s v="Summer Girl"/>
        <s v="Summerspell"/>
        <s v="L'Ã©tÃ© meurtrier"/>
        <s v="Dong dong de jiÃ qi"/>
        <s v="Last Day of Summer"/>
        <s v="Summer Fantasy"/>
        <s v="Un Ã©tÃ© Ã  Saint-Tropez"/>
        <s v="Summer's Children"/>
        <s v="Varljivo leto '68"/>
        <s v="Gidget's Summer Reunion"/>
        <s v="Summer Rental"/>
        <s v="A Summer to Remember"/>
        <s v="As Summers Die"/>
        <s v="Dernier Ã©tÃ© Ã  Tanger"/>
        <s v="One Crazy Summer"/>
        <s v="Der Sommer des Samurai"/>
        <s v="Blues Lahofesh Hagadol"/>
        <s v="Meatballs III: Summer Job"/>
        <s v="Notte d'estate con profilo greco, occhi a mandorla e odore di basilico"/>
        <s v="Summer Camp Nightmare"/>
        <s v="Summer Heat"/>
        <s v="Summer School"/>
        <s v="White Water Summer"/>
        <s v="1999 nen no natsu yasumi"/>
        <s v="Aloha Summer"/>
        <s v="Breaking Loose: Summer City II"/>
        <s v="Haunted Summer"/>
        <s v="Ha-Kayitz Shel Aviya"/>
        <s v="Kholodnoe leto pyatdesyat tretego"/>
        <s v="Provocazione"/>
        <s v="Sarikat Sayfeya"/>
        <s v="Sommer"/>
        <s v="A Summer Story"/>
        <s v="Summertime Blues: Lemon Popsicle VIII"/>
        <s v="A Day in Summer"/>
        <s v="Ljeto za sjecanje"/>
        <s v="Summer Job"/>
        <s v="Djavolji raj"/>
        <s v="El verano del potro"/>
        <s v="Warm Summer Rain"/>
        <s v="Nuit d'Ã©tÃ© en ville"/>
        <s v="Summer Dreams: The Story of the Beach Boys"/>
        <s v="An American Summer"/>
        <s v="Bikini Summer"/>
        <s v="Guling jie shaonian sharen shijian"/>
        <s v="A Sensuous Summer"/>
        <s v="Shishiohtachi no natsu"/>
        <s v="The Summer My Father Grew Up"/>
        <s v="Bikini Summer II"/>
        <s v="The Comrades of Summer"/>
        <s v="Wet and Wild Summer!"/>
        <s v="Xia ri qing ren"/>
        <s v="Ge ge de qing ren"/>
        <s v="Indian Summer"/>
        <s v="Malibu Summer"/>
        <s v="Der olympische Sommer"/>
        <s v="Sunes sommar"/>
        <s v="Dark Summer"/>
        <s v="Dim ji bing bing: Ching nin gon taam"/>
        <s v="The Endless Summer 2"/>
        <s v="It Runs in the Family"/>
        <s v="Summertime Switch"/>
        <s v="Un Ã©tÃ© inoubliable"/>
        <s v="Nu ren si shi"/>
        <s v="Last Summer in the Hamptons"/>
        <s v="Saeif Halq Al Wadi"/>
        <s v="Conte d'Ã©tÃ©"/>
        <s v="Coyote Summer"/>
        <s v="End of Summer"/>
        <s v="Japanese Summers of a Filipino Fundoshi"/>
        <s v="Moscow Summer"/>
        <s v="Paul Monette: The Brink of Summer's End"/>
        <s v="The Summer of Ben Tyler"/>
        <s v="Summer of Fear"/>
        <s v="Bikini Summer III: South Beach Heat"/>
        <s v="I Know What You Did Last Summer"/>
        <s v="Furia infernal"/>
        <s v="My Summer Vacation"/>
        <s v="Den korte sommer"/>
        <s v="Over the Summer"/>
        <s v="Summer of the Monkeys"/>
        <s v="I Still Know What You Did Last Summer"/>
        <s v="KesÃ¤kapina"/>
        <s v="Tri letnja dana"/>
        <s v="Her Summer Hero"/>
        <s v="Les fruits de l'Ã©tÃ©"/>
        <s v="KesÃ¤llÃ¤ kello 5"/>
        <s v="Un Ã©tÃ© d'orages"/>
        <s v="Deadly Summer"/>
        <s v="KuningasjÃ¤tkÃ¤"/>
        <s v="My Summer with Des"/>
        <s v="One Hot Summer Night"/>
        <s v="Bianchi cavalli d'Agosto"/>
        <s v="Shin Kimagure Orenji RÃ´do: Soshite, ano natsu no hajimari"/>
        <s v="Summer of Sam"/>
        <s v="Der Sommer des Falken"/>
        <s v="PitkÃ¤ kuuma kesÃ¤"/>
        <s v="Summer Lightning"/>
        <s v="Euzkadi Ã©tÃ© 1982"/>
        <s v="SladkÃ© hry minulÃ©ho lÃ©ta"/>
        <s v="RÃ©gi nyÃ¡r"/>
        <s v="A Storm in Summer"/>
        <s v="Hitonatsu no taiken: aoi sangosho"/>
        <s v="Koncert na konci lÃ©ta"/>
        <s v="Le songe d'une nuit d'Ã©tÃ©"/>
        <s v="MalÃ© letnÃ­ blues"/>
        <s v="Mirno leto"/>
        <s v="Juhannustarinoita"/>
        <s v="Fin d'Ã©tÃ©"/>
        <s v="Summer's Gone"/>
        <s v="Hui nin yin fa dak bit doh"/>
        <s v="Summer's End"/>
        <s v="Summer Rain"/>
        <s v="All Summer in a Day"/>
        <s v="That Summer in LA"/>
        <s v="Gekko no natsu"/>
        <s v="Den bÃ¤sta sommaren"/>
        <s v="Donald Duck's Summer Magic"/>
        <s v="Bau lit ying ging"/>
        <s v="Annas Sommer"/>
        <s v="Summer in the Suburbs"/>
        <s v="Le dernier Ã©tÃ©"/>
        <s v="The Summer Intern"/>
        <s v="Hotel de verano"/>
        <s v="Masho no natsu - 'Yotsuya kaidan' yori"/>
        <s v="Nureta futari"/>
        <s v="Summer Catch"/>
        <s v="Sonho de VerÃ£o"/>
        <s v="Summer Children"/>
        <s v="Hot Body Competition: Summer Wet T Shirt Finals"/>
        <s v="Wet Hot American Summer"/>
        <s v="Spring Night Summer Night"/>
        <s v="Mississippi Summer"/>
        <s v="Syndare i sommarsol"/>
        <s v="Ha yat dik mo mo cha"/>
        <s v="Estate romana"/>
        <s v="Poletje v skoljki"/>
        <s v="Rain for a Dusty Summer"/>
        <s v="Summer in Holland"/>
        <s v="Midsummer Rock"/>
        <s v="Un Ã©tÃ© sauvage"/>
        <s v="Ellen De Generes: American Summer Documentary"/>
        <s v="Summer in Bethlehem"/>
        <s v="Sylvan Lake Summer"/>
        <s v="Fists of Freedom: The Story of the '68 Summer Games"/>
        <s v="Summer of '69"/>
        <s v="Funny Car Summer"/>
        <s v="Summerdog"/>
        <s v="Mein langsames Leben"/>
        <s v="Baiga vasara"/>
        <s v="Stolen Summer"/>
        <s v="Hitonatsu no himitsu"/>
        <s v="The Children's Midsummer Night's Dream"/>
        <s v="Summer"/>
        <s v="Embrassez qui vous voudrez"/>
        <s v="Indian seommeo"/>
        <s v="O da Beni Seviyor"/>
        <s v="Sseommeotaim"/>
        <s v="1st Annual Mystery Science Theater 3000 Summer Blockbuster Review"/>
        <s v="A Small Summer Party"/>
        <s v="Summer of Love"/>
        <s v="Froid comme l'Ã©tÃ©"/>
        <s v="The Last Summer"/>
        <s v="Utomlennoe solntse"/>
        <s v="Ich bin den Sommer Ã¼ber in Berlin geblieben"/>
        <s v="And Then Came Summer"/>
        <s v="Houve uma Vez Dois VerÃµes"/>
        <s v="A Midsummer Night's Rave"/>
        <s v="Wang Shouxian de xia tian"/>
        <s v="Summer of Fun"/>
        <s v="Two Summers"/>
        <s v="Verano salvaje"/>
        <s v="Summer of Terror: The Real Son of Sam Story"/>
        <s v="Memories of the Olympic Summer of 1952"/>
        <s v="Arizona Summer"/>
        <s v="Hemingway vs. Callaghan"/>
        <s v="Ljeto u zlatnoj dolini"/>
        <s v="A Cold Summer"/>
        <s v="Ulvesommer"/>
        <s v="Der zehnte Sommer"/>
        <s v="Natsufuku no Ibu"/>
        <s v="El banat waal saif"/>
        <s v="Hootie &amp; the Blowfish: Summer Camp with Trucks"/>
        <s v="Summer Desire"/>
        <s v="Oneiro kalokairinis nyhtas"/>
        <s v="Olgas Sommer"/>
        <s v="Walking the Tracks: The Summer of Stand by Me"/>
        <s v="Bir yaz yagmuru"/>
        <s v="Bom yeoreum gaeul gyeoul geurigo bom"/>
        <s v="The Kids Who Saved Summer"/>
        <s v="Sanct Hansaften-spil"/>
        <s v="Utsukushii natsu kirishima"/>
        <s v="My Summer of Love"/>
        <s v="Nasu: Andalusia no natsu"/>
        <s v="Summer Thunder"/>
        <s v="How the Garcia Girls Spent Their Summer"/>
        <s v="2nd Annual Mystery Science Theater 3000 Summer Blockbuster Review"/>
        <s v="Summer with the Ghosts"/>
        <s v="Um Show de VerÃ£o"/>
        <s v="Justine: A Midsummer Night's Dream"/>
        <s v="Summer Seductions"/>
        <s v="Demon Summer"/>
        <s v="MeÃ¤n kesÃ¤"/>
        <s v="Slutty Summer"/>
        <s v="Sommersturm"/>
        <s v="Summer Story"/>
        <s v="Yaz Yagmuru"/>
        <s v="Summer of Tomorrows"/>
        <s v="El sueÃ±o de una noche de San Juan"/>
        <s v="The Endless Summer Revisited"/>
        <s v="Kuang lian shi"/>
        <s v="Alice's Naked Summer"/>
        <s v="Five Summer Stories"/>
        <s v="The Snowman Who Saved Summer"/>
        <s v="Her Summer"/>
        <s v="L'estate di mio fratello"/>
        <s v="Summer Running: The Race to Cure Breast Cancer"/>
        <s v="The Monkees: Live Summer Tour"/>
        <s v="GekijÃ´ban XXXHolic Manatsu no yoru no yume"/>
        <s v="I'll Always Know What You Did Last Summer"/>
        <s v="Ball Talk: Baseball's Voices of Summer"/>
        <s v="Limuzins Janu nakts krasa"/>
        <s v="Dog Days of Summer"/>
        <s v="Revolution Summer"/>
        <s v="El camino de los ingleses"/>
        <s v="Sommer vorm Balkon"/>
        <s v="Summer Breeze: The Isley Brothers Greatest Hits Live"/>
        <s v="Summer Nuts"/>
        <s v="Stealing Summer"/>
        <s v="De laatste zomer"/>
        <s v="SamÃ¢ taimu mashin burÃ»su"/>
        <s v="Kaleldo"/>
        <s v="Boys of Summer"/>
        <s v="Un jour d'Ã©tÃ©"/>
        <s v="Genova"/>
        <s v="Hariyo no natsu"/>
        <s v="Yi He Yuan"/>
        <s v="Sommer '04"/>
        <s v="That One Summer"/>
        <s v="Summercamp!"/>
        <s v="Summerhood"/>
        <s v="The Making of 'I'll Always Know What You Did Last Summer'"/>
        <s v="BlÃ¶de MÃ¼tze!"/>
        <s v="That Summer Day"/>
        <s v="Inochi no chikyuu: Daiokishin no natsu"/>
        <s v="A Plumm Summer"/>
        <s v="L'heure d'Ã©tÃ©"/>
        <s v="Summer's End: The Legend of Samhain"/>
        <s v="Summer of the Flying Saucer"/>
        <s v="Kid Svensk"/>
        <s v="Summer Scars"/>
        <s v="A Summer Song"/>
        <s v="The Last Day of Summer"/>
        <s v="Sheng xia guang nian"/>
        <s v="Punk Rock Summer Camp"/>
        <s v="I Know How Many Runs You Scored Last Summer"/>
        <s v="Geuhae yeoreum"/>
        <s v="Bad Boys of Summer"/>
        <s v="Bros in 2 Summer"/>
        <s v="Sappho"/>
        <s v="The Summer of the Massacre"/>
        <s v="Boys of Summerville"/>
        <s v="30 Years of 'Last of the Summer Wine'"/>
        <s v="T.M. Revolution: T.M.R. Live Revolution '02 - Best Summer Crush 2002"/>
        <s v="Yeoreumi gagi-jeone"/>
        <s v="Roya-ye nime-shab-e tabestan"/>
        <s v="Zomerhitte"/>
        <s v="Qi ji de xia tian"/>
        <s v="Zui hao de wo men"/>
        <s v="Liu Yu Tian"/>
        <s v="A Summer Romance"/>
        <s v="(500) Days of Summer"/>
        <s v="Samantha's Sexy Summer"/>
        <s v="My First Summer"/>
        <s v="A Taste of Summer"/>
        <s v="Summerhill"/>
        <s v="Hu yang de xia tian"/>
        <s v="Ã‰tÃ© 85"/>
        <s v="Ruisrock - 50 kesÃ¤Ã¤ meren rannalla"/>
        <s v="Ping Yuan Shang De Xia Luo Ke"/>
        <s v="Odio l'estate"/>
        <s v="Rural Summer Vacation"/>
        <s v="The Wilder Summer"/>
        <s v="a-ha: MTV Unplugged - Summer Solstice"/>
        <s v="Hababam Sinifi Yaz Oyunlari"/>
        <s v="Hannan xia ri"/>
        <s v="All Summer Long"/>
        <s v="TrÃªs VerÃµes"/>
        <s v="French Touch: Girls of Summer"/>
        <s v="The Last Page of Summer"/>
        <s v="Se mah tatili"/>
        <s v="Choujigen Game Neptune The Animation: Nep no Natsuyasumi"/>
        <s v="The Third Summer"/>
        <s v="Bloody Summer Camp"/>
        <s v="Just for the Summer"/>
        <s v="Vinh BiÃªt MÃ¹a HÃ¨"/>
        <s v="Kodomo wa wakatte agenai"/>
        <s v="Le bel Ã©tÃ©"/>
        <s v="Sommerkrieg"/>
        <s v="Xia tian de wei ba"/>
        <s v="Boogie"/>
        <s v="A Real Summer"/>
        <s v="Blanco de verano"/>
        <s v="Summer of Soul (...Or, When the Revolution Could Not Be Televised)"/>
        <s v="Kappa no KÃ» to natsuyasumi"/>
        <s v="Tatil Kitabi"/>
        <s v="One Summer in Austin: The Story of Filming 'A Scanner Darkly'"/>
        <s v="S.O.S SvartskjÃ¦r"/>
        <s v="Oshiete! Galko-chan OAD: Natsuyasumitte Hontou Desu ka?"/>
        <s v="Muumi ja vaarallinen juhannus"/>
        <s v="Las vacaciones de Hilda"/>
        <s v="Caesar and Otto's Summer Camp Massacre"/>
        <s v="A Summer in the Cage"/>
        <s v="Un Ã©tÃ© sans point ni coup sÃ»r"/>
        <s v="Summer Rebels"/>
        <s v="Imagine a School... Summerhill"/>
        <s v="Premiere: Inside the Summer Blockbusters"/>
        <s v="Summer with the Guys"/>
        <s v="Summer Breeze"/>
        <s v="Bombay Summer"/>
        <s v="Summertime Blues"/>
        <s v="Tamio no shiawase"/>
        <s v="Summer to Winter"/>
        <s v="Tottori! Sommeren vi var alene"/>
        <s v="Sune - Uppdrag: Midsommar"/>
        <s v="Summer 2007"/>
        <s v="Summerhill at 70"/>
        <s v="Lebanon Summer 2006"/>
        <s v="Final Summer"/>
        <s v="Summer Eleven"/>
        <s v="Summer House"/>
        <s v="I comete"/>
        <s v="Summer's Blood"/>
        <s v="The Longest Summer in America"/>
        <s v="The Best of WWE: Best of SummerSlam"/>
        <s v="A Life of Endless Summers: The Bruce Brown Story"/>
        <s v="Ã„ntligen midsommar!"/>
        <s v="Nickelodeon: 'The Last Day of Summer' - Behind the Scenes"/>
        <s v="KesÃ¤n lapsi"/>
        <s v="Sommaren med GÃ¶ran: En midsommarnattskomedi"/>
        <s v="GeÃ§en Yaz"/>
        <s v="Once Upon a Summer"/>
        <s v="The Queer Shakespeare Project: A Midsummer Night's Dream"/>
        <s v="Summer People"/>
        <s v="L'Ã©tÃ© nuclÃ©aire"/>
        <s v="My Sixteenth Summer"/>
        <s v="Our Summer in Tehran"/>
        <s v="An Unusual Summer"/>
        <s v="Summer Dark"/>
        <s v="Girls of Summer"/>
        <s v="Home and Away: The Official Summer Bay Special"/>
        <s v="PoslednÃ­ plavky"/>
        <s v="Sharkadelic Summer"/>
        <s v="Mi verano con Amanda"/>
        <s v="Eoneu yeoreumnal bame"/>
        <s v="Hit poletja"/>
        <s v="Manatsu no yo no yume"/>
        <s v="The Longest Summer"/>
        <s v="Long Hot Summers: The Story of the Style Council"/>
        <s v="V lete ti poviem"/>
        <s v="Dead Summer"/>
        <s v="L'estate di Martino"/>
        <s v="Costa Rican Summer"/>
        <s v="Rifftrax: Santa's Summer House"/>
        <s v="Saint Laurent: Summer of '21"/>
        <s v="Natsu e no tobira - Kimi no iru mirai e - : The Door Into Summer"/>
        <s v="Cet Ã©tÃ©-lÃ "/>
        <s v="Zirei Kayitz"/>
        <s v="Leto"/>
        <s v="Last Summer of Nathan Lee"/>
        <s v="El Ãºltimo verano de la Boyita"/>
        <s v="Red Horse in the Summer Sky"/>
        <s v="Crime Scene: The Bobby Ray Summers Story"/>
        <s v="One Hot Summer"/>
        <s v="Cruel Summer"/>
        <s v="VerÃ£o Fantasma"/>
        <s v="Yuan Ming Yuan"/>
        <s v="L'Ã©tÃ© dernier"/>
        <s v="My Soul Summer"/>
        <s v="Summer film ni notte"/>
        <s v="Rise Again: Tulsa and the Red Summer"/>
        <s v="SamÃ¢ wÃ´zu"/>
        <s v="Summer Nights"/>
        <s v="Summer Coda"/>
        <s v="L'Ã©tÃ© l'Ã©ternitÃ©"/>
        <s v="Andrew Orozco 3: Summer's Here"/>
        <s v="ClÃ¨ves"/>
        <s v="Summer of the Wolf"/>
        <s v="Chuen sing yit luen - yit lat lat"/>
        <s v="Sweet Pecan Summer"/>
        <s v="Summering"/>
        <s v="One Summer"/>
        <s v="Notas sobre un verano"/>
        <s v="Long Hot Summer"/>
        <s v="Bummer Summer"/>
        <s v="Pinuccio Lovero - Sogno di una morte di mezza estate"/>
        <s v="Kenny Chesney: Summer in 3D"/>
        <s v="Judy Moody and the Not Bummer Summer"/>
        <s v="Dvenadtsatoe leto"/>
        <s v="Zomer in Frankrijk"/>
        <s v="Un Ã©tÃ© Ã  Boujad"/>
        <s v="Summer Pasture"/>
        <s v="Not a Love Story: Making (500) Days of Summer"/>
        <s v="Fenster zum Sommer"/>
        <s v="Kak ya provyol etim letom"/>
        <s v="Summer Nude '13: Making Movie"/>
        <s v="Yeoreum soksakip"/>
        <s v="Verano maldito"/>
        <s v="Summertime Christmas"/>
        <s v="Natsu no kazoku"/>
        <s v="Natsu e no tobira"/>
        <s v="Summer to Come"/>
        <s v="Love to Love You, Donna Summer"/>
        <s v="Karafuto 1945 Summer Hyosetsu no mon"/>
        <s v="Artek. Bolshoe puteshestvie"/>
        <s v="Summer Song"/>
        <s v="Verity's Summer"/>
        <s v="Un Ã©tÃ© comme Ã§a"/>
        <s v="Sons of Summer"/>
        <s v="Last Flamingo of the Red Summer Sunset"/>
        <s v="Merci papa, merci maman"/>
        <s v="Verano de Goliat"/>
        <s v="Cudowne lato"/>
        <s v="SumarlandiÃ°"/>
        <s v="Ye xia tian"/>
        <s v="Natsu e no tunnel, Sayonara no deguchi"/>
        <s v="Un Ã©tÃ© brÃ»lant"/>
        <s v="Giochi d'estate"/>
        <s v="Ein guter Sommer"/>
        <s v="Bashtaalak sa'at"/>
        <s v="The Summer of 69"/>
        <s v="Summer of Dreams"/>
        <s v="Summertime Killers"/>
        <s v="Summer in Provence"/>
        <s v="My Summer in Ohio"/>
        <s v="Wu xia zhi nian"/>
        <s v="Exit 91 Summerland"/>
        <s v="WWE Summerslam: The Complete Anthology, Vol. 2"/>
        <s v="An lian: Ju sheng huai nan"/>
        <s v="WWE: Summerslam - The Complete Anthology, Vol. 1"/>
        <s v="WWE Summerslam: The Complete Anthology, Vol. 3"/>
        <s v="Fez Summer '55"/>
        <s v="Early One Summer"/>
        <s v="Stealing Summers"/>
        <s v="WWE Summerslam: The Complete Anthology, Vol. 4"/>
        <s v="The Summer of Massacre"/>
        <s v="Stiller Sommer"/>
        <s v="Summer of the Chew Toy Soul"/>
        <s v="Rage: Midsummer's Eve"/>
        <s v="Del lado del verano"/>
        <s v="Darker Shades of Summer"/>
        <s v="Nos cÃ©rÃ©monies"/>
        <s v="Leto 1941 goda"/>
        <s v="Endless Summer"/>
        <s v="Summer Promise"/>
        <s v="Red Hook Summer"/>
        <s v="Orahan Summer"/>
        <s v="Kuro ga ita natsu"/>
        <s v="Caribbean Summer"/>
        <s v="Sequel: Cruel Summer - Part II"/>
        <s v="E la chiamano estate"/>
        <s v="Orage"/>
        <s v="Midsummer Nightmares"/>
        <s v="Project Summer"/>
        <s v="#MST3KMindlessSummer Livestream III: BLOOD WATERS of DR. Z"/>
        <s v="The Wine of Summer"/>
        <s v="Ad Sof Ha-kaitz"/>
        <s v="L'estate di Giacomo"/>
        <s v="Summer with Hope"/>
        <s v="LEGO Star Wars Summer Vacation"/>
        <s v="PÃ¡rty HÃ¡rder: Summer Massacre"/>
        <s v="Edge of Summer"/>
        <s v="Summer at Charlotte's"/>
        <s v="I Know What You Did Last Summer: Deleted Scenes"/>
        <s v="I Know What You Did Last Summer: Alternate Ending"/>
        <s v="The Sound of Summer"/>
        <s v="Hell of a Summer"/>
        <s v="Mourir Ã  Ibiza (Un film en trois Ã©tÃ©s)"/>
        <s v="Shameless: Season 2 Sneak Peak - One Hot Summer"/>
        <s v="Snow White: A Deadly Summer"/>
        <s v="Gershwin's Summertime: The Song That Conquered the World"/>
        <s v="The Kings of Summer"/>
        <s v="Summer Qamp"/>
        <s v="Im Sommer wohnt er unten"/>
        <s v="Summer in February"/>
        <s v="Mugler: Spring Summer 2022"/>
        <s v="Strawberry Summer"/>
        <s v="Un hiver en Ã©tÃ©"/>
        <s v="Something Like Summer"/>
        <s v="Mezhdu nami leto"/>
        <s v="Zomervacht"/>
        <s v="The Last Soul on a Summer Night"/>
        <s v="Last Summer Won't Happen"/>
        <s v="Natsu no owari"/>
        <s v="Wet Hot American Summer: Original Cast Live Read"/>
        <s v="Summer Kiss"/>
        <s v="Love Summer"/>
        <s v="The Summer Before"/>
        <s v="Summer with Selik"/>
        <s v="Summer Intensive"/>
        <s v="Ein Sommer im Elsass"/>
        <s v="Just One Summer"/>
        <s v="Elvis: Summer of '56"/>
        <s v="Boyz of Summer"/>
        <s v="Santa's Summer House"/>
        <s v="Ein Sommer in Kroatien"/>
        <s v="Rick and Morty: Summer's Sleepover"/>
        <s v="ECW Super Summer Sizzler Spectacular"/>
        <s v="Barcelona nit d'estiu"/>
        <s v="All Summers End"/>
        <s v="Summer of Violence"/>
        <s v="Draussen ist Sommer"/>
        <s v="L'estate piÃ¹ calda"/>
        <s v="Le temps d'un Ã©tÃ©"/>
        <s v="Sommeren '92"/>
        <s v="Waiting for Summer"/>
        <s v="Ping Pong Summer"/>
        <s v="9 Days in Summer"/>
        <s v="Polar Bears: A Summer Odyssey"/>
        <s v="Summer Snow"/>
        <s v="Manatsu no hÃ´teishiki"/>
        <s v="O varÃ£ foarte instabilÃ£"/>
        <s v="Winter Spring Summer or Fall"/>
        <s v="In the Summers"/>
        <s v="May in the Summer"/>
        <s v="Natsu no arashi"/>
        <s v="Nintama RantarÃ´: Natsuyasumi shukudai daisakusen! no dan"/>
        <s v="Summer League"/>
        <s v="Tag-init"/>
        <s v="Sterne unter der Stadt"/>
        <s v="Zomer"/>
        <s v="Mittsommernachtstango"/>
        <s v="To kalokairi tis Karmen"/>
        <s v="Kannawoniwasein!"/>
        <s v="Psy Summer Swag 2022"/>
        <s v="Um Ano InesquecÃ­vel: VerÃ£o"/>
        <s v="The Summer"/>
        <s v="Our Last Summer"/>
        <s v="Tomorrow X Together: Our Lost Summer"/>
        <s v="Snow in Midsummer"/>
        <s v="Zara &amp; Erika: Summer Beach Party"/>
        <s v="Le syndrome de l'Ã©tÃ© sans fin"/>
        <s v="Griffin in Summer"/>
        <s v="Zac Posen: Z Spoke Spring/Summer 2011 Collection"/>
        <s v="Jill Stuart Spring/Summer 2011 Collection"/>
        <s v="El Verano de los Peces Voladores"/>
        <s v="Summers, el rebelde"/>
        <s v="The Perfect Summer"/>
        <s v="A Horse for Summer"/>
        <s v="Dakota's Summer"/>
        <s v="9 Summers 10 Autumns"/>
        <s v="Ruedoo ron nan chan tai"/>
        <s v="Summer's Shadow"/>
        <s v="Ein Sommer in Portugal"/>
        <s v="Mortel Ã©tÃ©"/>
        <s v="Sangailes vasara"/>
        <s v="Midsummer Nightmares II: Summer's End"/>
        <s v="Avis de mistral"/>
        <s v="Donna Summer: Hot Stuff"/>
        <s v="Quell'estate con IrÃ¨ne"/>
        <s v="KesÃ¤kaverit"/>
        <s v="Tabestane Haman Sal"/>
        <s v="Summer '82: When Zappa Came to Sicily"/>
        <s v="JÃ»den Sentai KyÃ´ryÃ»jÃ¢ DetÃ¢! Manatsu no Ã‚mudo on Matsuri!!"/>
        <s v="Staten Island Summer"/>
        <s v="A Fairly Odd Summer"/>
        <s v="Xia tian xie zou qu"/>
        <s v="Kyuka: Before Summer's End"/>
        <s v="Manson: Summer of Blood"/>
        <s v="Ya Boy Kongming! Road to Summer Sonia"/>
        <s v="The Rolling Stones: Sweet Summer Sun - Hyde Park Live"/>
        <s v="Strawberry Shortcake's Summer Vacation"/>
        <s v="La mafia uccide solo d'estate"/>
        <s v="My Summer as a Goth"/>
        <s v="Hot Summer Nights"/>
        <s v="Freedom Summer"/>
        <s v="Ritoru foresuto: Natsu/Aki"/>
        <s v="Das Sommerhaus"/>
        <s v="Birzelis, vasaros pradzia"/>
        <s v="Letnie przesilenie"/>
        <s v="A Dozen Summers"/>
        <s v="The Summers Sisters"/>
        <s v="Summer of Blood"/>
        <s v="Les nuits d'Ã©tÃ©"/>
        <s v="Han yeo-reum-ui pan-ta-ji-a"/>
        <s v="Kasabian Summer Solstice"/>
        <s v="Micky's Summer Resort"/>
        <s v="Persona 3 the Movie: #2 Midsummer Knight's Dream"/>
        <s v="Kodomo no jikan: Kodomo no natsu jikan"/>
        <s v="OdÃ¶dliga"/>
        <s v="Sweet Sweet Summertime"/>
        <s v="Journey to SummerSlam: The Destruction of the Shield"/>
        <s v="Doragon bÃ´ru Z: Kyokugen batoru!! San dai sÃ»pÃ¢ saiya-jin supesharu"/>
        <s v="5 Seconds of Summer: So Perfect"/>
        <s v="Ce sentiment de l'Ã©tÃ©"/>
        <s v="Shakespeare's Globe: A Midsummer Night's Dream"/>
        <s v="La belle saison"/>
        <s v="Last Summer. Zombie Town"/>
        <s v="Summer of 8"/>
        <s v="Sensommer"/>
        <s v="Der letzte Sommer der Reichen"/>
        <s v="Summerhouse Slaughter"/>
        <s v="16 Years till Summer"/>
        <s v="Ein Sommer in Barcelona"/>
        <s v="The Summer of Rave, 1989"/>
        <s v="The Dog Who Saved Summer"/>
        <s v="Otpusk letom"/>
        <s v="The Summer of the Cans"/>
        <s v="Summer Forever"/>
        <s v="L'estate addosso"/>
        <s v="It's Summer! It's Swimsuits! It's Training Camp!"/>
        <s v="Soman kokkyÃ´ 15 sai no natsu"/>
        <s v="Secret Summer"/>
        <s v="Natsuyasumi no kyoshÃ´"/>
        <s v="Summer Issues"/>
        <s v="Hai supÃ®do!: Free! Starting Days"/>
        <s v="Vara s-a sfÃ¢rsit"/>
        <s v="Technicolour Daydream"/>
        <s v="The Summer of Frozen Fountains"/>
        <s v="HontÃ´ ni atta Kowai Hanashi Summer Special 2015"/>
        <s v="Natsu no hi, kimi no koe"/>
        <s v="The Summer Project"/>
        <s v="SvatojÃ¡nskÃ½ venecek"/>
        <s v="Juillet aoÃ»t"/>
        <s v="Cyber Team in Akihabara: The Movie"/>
        <s v="Every Other Summer"/>
        <s v="The Summer Help"/>
        <s v="Hotel Transylvania 3: Summer Vacation"/>
        <s v="Five Seconds of Summer: How Did We End Up Here? Live at Wembley Arena"/>
        <s v="Qabl Zahmat el-Saif"/>
        <s v="Girls Gone Wild: Summer Sexfest"/>
        <s v="Bangkok Summer"/>
        <s v="KesÃ¤vartija"/>
        <s v="Midsummer in Newtown"/>
        <s v="Verano rojo"/>
        <s v="Here Comes the Summer: The Undertones Story"/>
        <s v="Mr. Zhu's Summer"/>
        <s v="Hardball: The Girls of Summer"/>
        <s v="One Summer Night"/>
        <s v="Euro 96: The Summer Football Came Home"/>
        <s v="Summer of 84"/>
        <s v="Tabestane Aziz"/>
        <s v="My Summer Prince"/>
        <s v="Ein Sommer in SÃ¼dfrankreich"/>
        <s v="Summer with Mica"/>
        <s v="Age of Summer"/>
        <s v="Estiu 1993"/>
        <s v="Summer in the Forest"/>
        <s v="Summer Villa"/>
        <s v="Honto ni Atta Kowai Hanashi Summer Special 2016"/>
        <s v="Die Freibadclique"/>
        <s v="SumarbÃ¶rn"/>
        <s v="Three Summers"/>
        <s v="A Midsummer's Hawaiian Dream"/>
        <s v="Pao mo zhi xia"/>
        <s v="VerÃ£o Danado"/>
        <s v="Ba yue"/>
        <s v="Wspomnienie lata"/>
        <s v="Mianhae saranghae gomaweo"/>
        <s v="Tabestan-e Dagh"/>
        <s v="A Midsummer's Nightmare"/>
        <s v="LumiÃ¨res d'Ã©tÃ©"/>
        <s v="Seuri seommeo nait"/>
        <s v="Playboy Midsummer Night's Dream Party 1985"/>
        <s v="Ein Sommer auf Zypern"/>
        <s v="Summer of '67"/>
        <s v="Summertime Dropouts"/>
        <s v="Scream for Summer"/>
        <s v="An American Girl Story: Summer Camp, Friends for Life"/>
        <s v="Le sacre de l'Ã©tÃ©"/>
        <s v="Summerland"/>
        <s v="Mijn bijzonder rare week met Tess"/>
        <s v="Nickelodeon's Sizzling Summer Camp Special"/>
        <s v="Shashin kÃ´shien 0.5 byÃ´ no natsu"/>
        <s v="Der lange Sommer der Theorie"/>
        <s v="Avant la fin de l'Ã©tÃ©"/>
        <s v="Summer in the Vineyard"/>
        <s v="Den sommaren"/>
        <s v="Shigatsu no nagai yume"/>
        <s v="Summer Palace"/>
        <s v="The Summer of Love"/>
        <s v="Les estivants"/>
        <s v="Sakura Taisen Ã”ka Kenran: Dai Shi-maku: Manatsu no Yume no Yoru"/>
        <s v="Summer '03"/>
        <s v="SummerSlam's Greatest Hits"/>
        <s v="Days of the Bagnold Summer"/>
        <s v="RiffTrax Live: Summer Shorts Beach Party"/>
        <s v="Summer Night"/>
        <s v="One Summer Afternoon"/>
        <s v="Ta'tilat-e tabestani"/>
        <s v="Alaskan Summer"/>
        <s v="Best Summer Ever"/>
        <s v="Summer in the Shade"/>
        <s v="Ishgyventi vasara"/>
        <s v="A Long Hot Summer in Palestine"/>
        <s v="El mejor verano de mi vida"/>
        <s v="Xia ye qi shi"/>
        <s v="Summer of My Discontent"/>
        <s v="One Summer When You Went Away"/>
        <s v="50 Summers"/>
        <s v="1982: One Amazing Summer!"/>
        <s v="Nham Mat Thay Mua He"/>
        <s v="Zwischen Sommer und Herbst"/>
        <s v="Ein Sommer in Oxford"/>
        <s v="Ao-Natsu: Kimi ni Koi Shita 30-Nichi"/>
        <s v="Ljetnikovac"/>
        <s v="One Crazy Summer: A Look Back at Gravity Falls"/>
        <s v="Endless Summer: 30 Years of Home and Away"/>
        <s v="Summer Soul, Sunshine Patriot, and the American Message"/>
        <s v="'Hocus Pocus' 25th Anniversary Panel at Midsummer"/>
        <s v="Zulu Summer"/>
        <s v="This Guest of Summer"/>
        <s v="The Girls of Summer"/>
        <s v="60 Days of Summer"/>
        <s v="Passing Summer"/>
        <s v="Croce e delizia"/>
        <s v="Nineteen Summers"/>
        <s v="Sommer nach dem Abi"/>
        <s v="Summerlight... and Then Comes the Night"/>
        <s v="La bella estate"/>
        <s v="Lass den Sommer nie wieder kommen"/>
        <s v="Goodbye Summer"/>
        <s v="Summer of Mesa"/>
        <s v="Ein wilder Sommer - Die Wachausaga"/>
      </sharedItems>
    </cacheField>
    <cacheField name="Year" numFmtId="14">
      <sharedItems count="26">
        <s v="2012"/>
        <s v="2014"/>
        <s v="2022"/>
        <s v="2003"/>
        <s v="2002"/>
        <s v="2019"/>
        <s v="2021"/>
        <s v="2005"/>
        <s v="2011"/>
        <s v="2000"/>
        <s v="2016"/>
        <s v="2015"/>
        <s v="2008"/>
        <s v="2004"/>
        <s v="2020"/>
        <s v="2024"/>
        <s v="2006"/>
        <s v="2017"/>
        <s v="2001"/>
        <s v="2023"/>
        <s v="2010"/>
        <s v="2013"/>
        <s v="2009"/>
        <s v="2018"/>
        <s v="2007"/>
        <s v="2025"/>
      </sharedItems>
    </cacheField>
    <cacheField name="Month" numFmtId="0">
      <sharedItems count="12">
        <s v="Mar"/>
        <s v="Feb"/>
        <s v="Apr"/>
        <s v="Nov"/>
        <s v="May"/>
        <s v="Dec"/>
        <s v="Oct"/>
        <s v="Jan"/>
        <s v="Sep"/>
        <s v="Jul"/>
        <s v="Aug"/>
        <s v="Jun"/>
      </sharedItems>
    </cacheField>
    <cacheField name="Day" numFmtId="0">
      <sharedItems count="31">
        <s v="04"/>
        <s v="07"/>
        <s v="12"/>
        <s v="16"/>
        <s v="14"/>
        <s v="28"/>
        <s v="20"/>
        <s v="22"/>
        <s v="17"/>
        <s v="15"/>
        <s v="23"/>
        <s v="26"/>
        <s v="24"/>
        <s v="18"/>
        <s v="01"/>
        <s v="27"/>
        <s v="02"/>
        <s v="09"/>
        <s v="08"/>
        <s v="30"/>
        <s v="21"/>
        <s v="03"/>
        <s v="25"/>
        <s v="11"/>
        <s v="29"/>
        <s v="19"/>
        <s v="10"/>
        <s v="05"/>
        <s v="13"/>
        <s v="06"/>
        <s v="31"/>
      </sharedItems>
    </cacheField>
    <cacheField name="Price" numFmtId="44">
      <sharedItems containsSemiMixedTypes="0" containsString="0" containsNumber="1" containsInteger="1" minValue="1" maxValue="20" count="20">
        <n v="13"/>
        <n v="3"/>
        <n v="20"/>
        <n v="5"/>
        <n v="2"/>
        <n v="15"/>
        <n v="7"/>
        <n v="11"/>
        <n v="4"/>
        <n v="9"/>
        <n v="19"/>
        <n v="14"/>
        <n v="6"/>
        <n v="16"/>
        <n v="8"/>
        <n v="10"/>
        <n v="18"/>
        <n v="17"/>
        <n v="12"/>
        <n v="1"/>
      </sharedItems>
    </cacheField>
    <cacheField name="Tickects Count" numFmtId="166">
      <sharedItems containsSemiMixedTypes="0" containsString="0" containsNumber="1" containsInteger="1" minValue="1" maxValue="10" count="10">
        <n v="5"/>
        <n v="8"/>
        <n v="6"/>
        <n v="4"/>
        <n v="7"/>
        <n v="2"/>
        <n v="1"/>
        <n v="3"/>
        <n v="10"/>
        <n v="9"/>
      </sharedItems>
    </cacheField>
    <cacheField name="Total Sales" numFmtId="165">
      <sharedItems containsSemiMixedTypes="0" containsString="0" containsNumber="1" containsInteger="1" minValue="1" maxValue="200"/>
    </cacheField>
    <cacheField name="Runtime_Minutes" numFmtId="164">
      <sharedItems containsSemiMixedTypes="0" containsString="0" containsNumber="1" containsInteger="1" minValue="5" maxValue="237" count="137">
        <n v="60"/>
        <n v="133"/>
        <n v="86"/>
        <n v="106"/>
        <n v="102"/>
        <n v="150"/>
        <n v="88"/>
        <n v="93"/>
        <n v="87"/>
        <n v="108"/>
        <n v="125"/>
        <n v="103"/>
        <n v="96"/>
        <n v="110"/>
        <n v="109"/>
        <n v="100"/>
        <n v="90"/>
        <n v="98"/>
        <n v="128"/>
        <n v="115"/>
        <n v="66"/>
        <n v="85"/>
        <n v="76"/>
        <n v="92"/>
        <n v="114"/>
        <n v="130"/>
        <n v="80"/>
        <n v="118"/>
        <n v="107"/>
        <n v="99"/>
        <n v="95"/>
        <n v="105"/>
        <n v="124"/>
        <n v="74"/>
        <n v="89"/>
        <n v="65"/>
        <n v="116"/>
        <n v="104"/>
        <n v="132"/>
        <n v="73"/>
        <n v="79"/>
        <n v="112"/>
        <n v="81"/>
        <n v="113"/>
        <n v="91"/>
        <n v="83"/>
        <n v="50"/>
        <n v="94"/>
        <n v="75"/>
        <n v="54"/>
        <n v="120"/>
        <n v="59"/>
        <n v="101"/>
        <n v="97"/>
        <n v="82"/>
        <n v="237"/>
        <n v="194"/>
        <n v="142"/>
        <n v="55"/>
        <n v="68"/>
        <n v="141"/>
        <n v="71"/>
        <n v="62"/>
        <n v="49"/>
        <n v="25"/>
        <n v="63"/>
        <n v="64"/>
        <n v="156"/>
        <n v="143"/>
        <n v="45"/>
        <n v="72"/>
        <n v="23"/>
        <n v="47"/>
        <n v="180"/>
        <n v="147"/>
        <n v="37"/>
        <n v="52"/>
        <n v="22"/>
        <n v="111"/>
        <n v="57"/>
        <n v="70"/>
        <n v="58"/>
        <n v="53"/>
        <n v="84"/>
        <n v="157"/>
        <n v="158"/>
        <n v="27"/>
        <n v="200"/>
        <n v="121"/>
        <n v="78"/>
        <n v="26"/>
        <n v="138"/>
        <n v="28"/>
        <n v="67"/>
        <n v="218"/>
        <n v="171"/>
        <n v="166"/>
        <n v="232"/>
        <n v="10"/>
        <n v="188"/>
        <n v="223"/>
        <n v="8"/>
        <n v="191"/>
        <n v="149"/>
        <n v="30"/>
        <n v="119"/>
        <n v="137"/>
        <n v="186"/>
        <n v="123"/>
        <n v="33"/>
        <n v="127"/>
        <n v="11"/>
        <n v="170"/>
        <n v="153"/>
        <n v="44"/>
        <n v="5"/>
        <n v="9"/>
        <n v="140"/>
        <n v="41"/>
        <n v="48"/>
        <n v="46"/>
        <n v="129"/>
        <n v="136"/>
        <n v="160"/>
        <n v="17"/>
        <n v="189"/>
        <n v="29"/>
        <n v="144"/>
        <n v="69"/>
        <n v="172"/>
        <n v="24"/>
        <n v="135"/>
        <n v="32"/>
        <n v="117"/>
        <n v="220"/>
        <n v="202"/>
        <n v="154"/>
      </sharedItems>
    </cacheField>
    <cacheField name="Genres" numFmtId="0">
      <sharedItems count="23">
        <s v="Drama"/>
        <s v="Comedy"/>
        <s v="Crime"/>
        <s v="History"/>
        <s v="Musical"/>
        <s v="Action"/>
        <s v="Documentary"/>
        <s v="Animation"/>
        <s v="Music"/>
        <s v="Adventure"/>
        <s v="Romance"/>
        <s v="Horror"/>
        <s v="Biography"/>
        <s v="Mystery"/>
        <s v="NA"/>
        <s v="Fantasy"/>
        <s v="Family"/>
        <s v="Western"/>
        <s v="Sport"/>
        <s v="Short"/>
        <s v="Thriller"/>
        <s v="Reality-TV"/>
        <s v="Talk-Show"/>
      </sharedItems>
    </cacheField>
    <cacheField name="Average_Rating" numFmtId="0">
      <sharedItems containsSemiMixedTypes="0" containsString="0" containsNumber="1" minValue="2.2999999999999998" maxValue="9.8000000000000007" count="70">
        <n v="7.4"/>
        <n v="6.8"/>
        <n v="5.5"/>
        <n v="6.6"/>
        <n v="6.1"/>
        <n v="7.5"/>
        <n v="5.8"/>
        <n v="5.7"/>
        <n v="7.1"/>
        <n v="8.1"/>
        <n v="6.7"/>
        <n v="6.2"/>
        <n v="7.7"/>
        <n v="5"/>
        <n v="7.2"/>
        <n v="6.5"/>
        <n v="5.2"/>
        <n v="7.3"/>
        <n v="6.9"/>
        <n v="7.9"/>
        <n v="5.0999999999999996"/>
        <n v="5.6"/>
        <n v="6.3"/>
        <n v="4.8"/>
        <n v="6.4"/>
        <n v="7.6"/>
        <n v="7"/>
        <n v="7.8"/>
        <n v="3.9"/>
        <n v="5.9"/>
        <n v="4.0999999999999996"/>
        <n v="4.7"/>
        <n v="4.3"/>
        <n v="6"/>
        <n v="4.4000000000000004"/>
        <n v="5.4"/>
        <n v="3.6"/>
        <n v="2.7"/>
        <n v="5.3"/>
        <n v="4.5"/>
        <n v="3.7"/>
        <n v="3.4"/>
        <n v="8.4"/>
        <n v="8.5"/>
        <n v="4.9000000000000004"/>
        <n v="3.5"/>
        <n v="8.1999999999999993"/>
        <n v="4.2"/>
        <n v="3.3"/>
        <n v="8.3000000000000007"/>
        <n v="8"/>
        <n v="2.9"/>
        <n v="4.5999999999999996"/>
        <n v="2.4"/>
        <n v="3.1"/>
        <n v="8.8000000000000007"/>
        <n v="8.6"/>
        <n v="8.6999999999999993"/>
        <n v="8.9"/>
        <n v="3.2"/>
        <n v="3.8"/>
        <n v="4"/>
        <n v="2.2999999999999998"/>
        <n v="9.8000000000000007"/>
        <n v="3"/>
        <n v="2.5"/>
        <n v="9.1"/>
        <n v="9.4"/>
        <n v="9"/>
        <n v="9.1999999999999993"/>
      </sharedItems>
    </cacheField>
    <cacheField name="Num_Votes" numFmtId="164">
      <sharedItems containsSemiMixedTypes="0" containsString="0" containsNumber="1" containsInteger="1" minValue="10" maxValue="564894"/>
    </cacheField>
  </cacheFields>
  <extLst>
    <ext xmlns:x14="http://schemas.microsoft.com/office/spreadsheetml/2009/9/main" uri="{725AE2AE-9491-48be-B2B4-4EB974FC3084}">
      <x14:pivotCacheDefinition pivotCacheId="3489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5">
  <r>
    <x v="0"/>
    <x v="0"/>
    <x v="0"/>
    <x v="0"/>
    <x v="0"/>
    <x v="0"/>
    <x v="0"/>
    <x v="0"/>
    <x v="0"/>
    <x v="0"/>
    <n v="65"/>
    <x v="0"/>
    <x v="0"/>
    <x v="0"/>
    <n v="19"/>
  </r>
  <r>
    <x v="1"/>
    <x v="1"/>
    <x v="0"/>
    <x v="1"/>
    <x v="1"/>
    <x v="1"/>
    <x v="1"/>
    <x v="1"/>
    <x v="1"/>
    <x v="1"/>
    <n v="24"/>
    <x v="1"/>
    <x v="1"/>
    <x v="1"/>
    <n v="3931"/>
  </r>
  <r>
    <x v="2"/>
    <x v="2"/>
    <x v="0"/>
    <x v="2"/>
    <x v="2"/>
    <x v="2"/>
    <x v="2"/>
    <x v="2"/>
    <x v="2"/>
    <x v="1"/>
    <n v="160"/>
    <x v="2"/>
    <x v="1"/>
    <x v="2"/>
    <n v="78"/>
  </r>
  <r>
    <x v="3"/>
    <x v="3"/>
    <x v="0"/>
    <x v="3"/>
    <x v="3"/>
    <x v="3"/>
    <x v="2"/>
    <x v="3"/>
    <x v="3"/>
    <x v="1"/>
    <n v="40"/>
    <x v="3"/>
    <x v="2"/>
    <x v="3"/>
    <n v="688"/>
  </r>
  <r>
    <x v="4"/>
    <x v="4"/>
    <x v="0"/>
    <x v="4"/>
    <x v="4"/>
    <x v="4"/>
    <x v="3"/>
    <x v="4"/>
    <x v="4"/>
    <x v="2"/>
    <n v="12"/>
    <x v="4"/>
    <x v="3"/>
    <x v="4"/>
    <n v="431"/>
  </r>
  <r>
    <x v="5"/>
    <x v="5"/>
    <x v="1"/>
    <x v="1"/>
    <x v="1"/>
    <x v="1"/>
    <x v="4"/>
    <x v="5"/>
    <x v="5"/>
    <x v="0"/>
    <n v="75"/>
    <x v="5"/>
    <x v="0"/>
    <x v="5"/>
    <n v="10"/>
  </r>
  <r>
    <x v="6"/>
    <x v="6"/>
    <x v="0"/>
    <x v="5"/>
    <x v="5"/>
    <x v="2"/>
    <x v="5"/>
    <x v="2"/>
    <x v="6"/>
    <x v="3"/>
    <n v="28"/>
    <x v="6"/>
    <x v="1"/>
    <x v="6"/>
    <n v="40"/>
  </r>
  <r>
    <x v="7"/>
    <x v="7"/>
    <x v="0"/>
    <x v="6"/>
    <x v="6"/>
    <x v="5"/>
    <x v="6"/>
    <x v="6"/>
    <x v="7"/>
    <x v="4"/>
    <n v="77"/>
    <x v="7"/>
    <x v="4"/>
    <x v="7"/>
    <n v="668"/>
  </r>
  <r>
    <x v="8"/>
    <x v="8"/>
    <x v="0"/>
    <x v="7"/>
    <x v="7"/>
    <x v="6"/>
    <x v="6"/>
    <x v="3"/>
    <x v="8"/>
    <x v="5"/>
    <n v="8"/>
    <x v="4"/>
    <x v="1"/>
    <x v="8"/>
    <n v="4358"/>
  </r>
  <r>
    <x v="9"/>
    <x v="9"/>
    <x v="0"/>
    <x v="8"/>
    <x v="8"/>
    <x v="6"/>
    <x v="7"/>
    <x v="7"/>
    <x v="9"/>
    <x v="2"/>
    <n v="54"/>
    <x v="8"/>
    <x v="1"/>
    <x v="7"/>
    <n v="112"/>
  </r>
  <r>
    <x v="10"/>
    <x v="10"/>
    <x v="0"/>
    <x v="9"/>
    <x v="9"/>
    <x v="7"/>
    <x v="8"/>
    <x v="8"/>
    <x v="7"/>
    <x v="6"/>
    <n v="11"/>
    <x v="9"/>
    <x v="4"/>
    <x v="8"/>
    <n v="4873"/>
  </r>
  <r>
    <x v="11"/>
    <x v="11"/>
    <x v="0"/>
    <x v="10"/>
    <x v="10"/>
    <x v="1"/>
    <x v="4"/>
    <x v="9"/>
    <x v="10"/>
    <x v="7"/>
    <n v="57"/>
    <x v="10"/>
    <x v="1"/>
    <x v="9"/>
    <n v="9793"/>
  </r>
  <r>
    <x v="12"/>
    <x v="12"/>
    <x v="0"/>
    <x v="11"/>
    <x v="11"/>
    <x v="8"/>
    <x v="4"/>
    <x v="10"/>
    <x v="1"/>
    <x v="6"/>
    <n v="3"/>
    <x v="11"/>
    <x v="0"/>
    <x v="1"/>
    <n v="900"/>
  </r>
  <r>
    <x v="13"/>
    <x v="13"/>
    <x v="0"/>
    <x v="12"/>
    <x v="12"/>
    <x v="2"/>
    <x v="0"/>
    <x v="11"/>
    <x v="11"/>
    <x v="3"/>
    <n v="56"/>
    <x v="12"/>
    <x v="0"/>
    <x v="5"/>
    <n v="6724"/>
  </r>
  <r>
    <x v="14"/>
    <x v="14"/>
    <x v="0"/>
    <x v="13"/>
    <x v="13"/>
    <x v="9"/>
    <x v="9"/>
    <x v="12"/>
    <x v="10"/>
    <x v="6"/>
    <n v="19"/>
    <x v="12"/>
    <x v="0"/>
    <x v="5"/>
    <n v="16352"/>
  </r>
  <r>
    <x v="15"/>
    <x v="15"/>
    <x v="0"/>
    <x v="14"/>
    <x v="14"/>
    <x v="10"/>
    <x v="10"/>
    <x v="2"/>
    <x v="2"/>
    <x v="6"/>
    <n v="20"/>
    <x v="13"/>
    <x v="5"/>
    <x v="10"/>
    <n v="39"/>
  </r>
  <r>
    <x v="16"/>
    <x v="16"/>
    <x v="0"/>
    <x v="15"/>
    <x v="15"/>
    <x v="11"/>
    <x v="4"/>
    <x v="12"/>
    <x v="0"/>
    <x v="8"/>
    <n v="130"/>
    <x v="6"/>
    <x v="1"/>
    <x v="11"/>
    <n v="15"/>
  </r>
  <r>
    <x v="17"/>
    <x v="17"/>
    <x v="0"/>
    <x v="16"/>
    <x v="16"/>
    <x v="6"/>
    <x v="10"/>
    <x v="13"/>
    <x v="12"/>
    <x v="9"/>
    <n v="54"/>
    <x v="14"/>
    <x v="1"/>
    <x v="12"/>
    <n v="14782"/>
  </r>
  <r>
    <x v="18"/>
    <x v="18"/>
    <x v="0"/>
    <x v="17"/>
    <x v="17"/>
    <x v="0"/>
    <x v="2"/>
    <x v="2"/>
    <x v="0"/>
    <x v="7"/>
    <n v="39"/>
    <x v="15"/>
    <x v="1"/>
    <x v="8"/>
    <n v="10166"/>
  </r>
  <r>
    <x v="19"/>
    <x v="19"/>
    <x v="0"/>
    <x v="18"/>
    <x v="18"/>
    <x v="5"/>
    <x v="11"/>
    <x v="11"/>
    <x v="13"/>
    <x v="0"/>
    <n v="80"/>
    <x v="16"/>
    <x v="0"/>
    <x v="13"/>
    <n v="13"/>
  </r>
  <r>
    <x v="20"/>
    <x v="20"/>
    <x v="0"/>
    <x v="19"/>
    <x v="19"/>
    <x v="11"/>
    <x v="10"/>
    <x v="6"/>
    <x v="14"/>
    <x v="0"/>
    <n v="40"/>
    <x v="12"/>
    <x v="1"/>
    <x v="6"/>
    <n v="13"/>
  </r>
  <r>
    <x v="21"/>
    <x v="21"/>
    <x v="0"/>
    <x v="20"/>
    <x v="20"/>
    <x v="12"/>
    <x v="4"/>
    <x v="14"/>
    <x v="15"/>
    <x v="8"/>
    <n v="100"/>
    <x v="11"/>
    <x v="0"/>
    <x v="14"/>
    <n v="27"/>
  </r>
  <r>
    <x v="22"/>
    <x v="22"/>
    <x v="0"/>
    <x v="21"/>
    <x v="21"/>
    <x v="13"/>
    <x v="11"/>
    <x v="15"/>
    <x v="11"/>
    <x v="9"/>
    <n v="126"/>
    <x v="16"/>
    <x v="0"/>
    <x v="15"/>
    <n v="36"/>
  </r>
  <r>
    <x v="23"/>
    <x v="23"/>
    <x v="0"/>
    <x v="22"/>
    <x v="22"/>
    <x v="6"/>
    <x v="6"/>
    <x v="15"/>
    <x v="0"/>
    <x v="1"/>
    <n v="104"/>
    <x v="2"/>
    <x v="2"/>
    <x v="4"/>
    <n v="436"/>
  </r>
  <r>
    <x v="24"/>
    <x v="24"/>
    <x v="0"/>
    <x v="23"/>
    <x v="23"/>
    <x v="14"/>
    <x v="10"/>
    <x v="10"/>
    <x v="7"/>
    <x v="4"/>
    <n v="77"/>
    <x v="17"/>
    <x v="1"/>
    <x v="16"/>
    <n v="118"/>
  </r>
  <r>
    <x v="25"/>
    <x v="25"/>
    <x v="0"/>
    <x v="24"/>
    <x v="24"/>
    <x v="15"/>
    <x v="3"/>
    <x v="11"/>
    <x v="2"/>
    <x v="2"/>
    <n v="120"/>
    <x v="18"/>
    <x v="0"/>
    <x v="0"/>
    <n v="385"/>
  </r>
  <r>
    <x v="26"/>
    <x v="26"/>
    <x v="0"/>
    <x v="25"/>
    <x v="25"/>
    <x v="8"/>
    <x v="5"/>
    <x v="16"/>
    <x v="3"/>
    <x v="7"/>
    <n v="15"/>
    <x v="19"/>
    <x v="0"/>
    <x v="17"/>
    <n v="12523"/>
  </r>
  <r>
    <x v="27"/>
    <x v="27"/>
    <x v="0"/>
    <x v="26"/>
    <x v="26"/>
    <x v="8"/>
    <x v="4"/>
    <x v="0"/>
    <x v="8"/>
    <x v="8"/>
    <n v="40"/>
    <x v="20"/>
    <x v="0"/>
    <x v="18"/>
    <n v="727"/>
  </r>
  <r>
    <x v="28"/>
    <x v="28"/>
    <x v="0"/>
    <x v="27"/>
    <x v="27"/>
    <x v="16"/>
    <x v="0"/>
    <x v="7"/>
    <x v="16"/>
    <x v="1"/>
    <n v="144"/>
    <x v="21"/>
    <x v="1"/>
    <x v="4"/>
    <n v="85"/>
  </r>
  <r>
    <x v="29"/>
    <x v="29"/>
    <x v="0"/>
    <x v="28"/>
    <x v="28"/>
    <x v="1"/>
    <x v="5"/>
    <x v="17"/>
    <x v="0"/>
    <x v="7"/>
    <n v="39"/>
    <x v="17"/>
    <x v="0"/>
    <x v="17"/>
    <n v="1912"/>
  </r>
  <r>
    <x v="30"/>
    <x v="30"/>
    <x v="0"/>
    <x v="29"/>
    <x v="29"/>
    <x v="17"/>
    <x v="10"/>
    <x v="18"/>
    <x v="7"/>
    <x v="3"/>
    <n v="44"/>
    <x v="6"/>
    <x v="6"/>
    <x v="19"/>
    <n v="1972"/>
  </r>
  <r>
    <x v="31"/>
    <x v="31"/>
    <x v="0"/>
    <x v="1"/>
    <x v="30"/>
    <x v="9"/>
    <x v="4"/>
    <x v="19"/>
    <x v="17"/>
    <x v="5"/>
    <n v="34"/>
    <x v="22"/>
    <x v="7"/>
    <x v="14"/>
    <n v="478"/>
  </r>
  <r>
    <x v="32"/>
    <x v="32"/>
    <x v="0"/>
    <x v="30"/>
    <x v="31"/>
    <x v="5"/>
    <x v="0"/>
    <x v="19"/>
    <x v="16"/>
    <x v="5"/>
    <n v="36"/>
    <x v="23"/>
    <x v="0"/>
    <x v="20"/>
    <n v="39"/>
  </r>
  <r>
    <x v="33"/>
    <x v="33"/>
    <x v="0"/>
    <x v="31"/>
    <x v="32"/>
    <x v="16"/>
    <x v="1"/>
    <x v="20"/>
    <x v="18"/>
    <x v="2"/>
    <n v="72"/>
    <x v="24"/>
    <x v="0"/>
    <x v="5"/>
    <n v="17496"/>
  </r>
  <r>
    <x v="34"/>
    <x v="34"/>
    <x v="0"/>
    <x v="32"/>
    <x v="33"/>
    <x v="18"/>
    <x v="3"/>
    <x v="16"/>
    <x v="1"/>
    <x v="9"/>
    <n v="27"/>
    <x v="25"/>
    <x v="0"/>
    <x v="18"/>
    <n v="3920"/>
  </r>
  <r>
    <x v="35"/>
    <x v="35"/>
    <x v="0"/>
    <x v="33"/>
    <x v="34"/>
    <x v="10"/>
    <x v="3"/>
    <x v="15"/>
    <x v="15"/>
    <x v="5"/>
    <n v="20"/>
    <x v="26"/>
    <x v="1"/>
    <x v="4"/>
    <n v="40"/>
  </r>
  <r>
    <x v="36"/>
    <x v="36"/>
    <x v="0"/>
    <x v="34"/>
    <x v="35"/>
    <x v="4"/>
    <x v="0"/>
    <x v="21"/>
    <x v="0"/>
    <x v="6"/>
    <n v="13"/>
    <x v="21"/>
    <x v="6"/>
    <x v="5"/>
    <n v="3638"/>
  </r>
  <r>
    <x v="37"/>
    <x v="37"/>
    <x v="0"/>
    <x v="35"/>
    <x v="36"/>
    <x v="13"/>
    <x v="0"/>
    <x v="21"/>
    <x v="1"/>
    <x v="6"/>
    <n v="3"/>
    <x v="11"/>
    <x v="0"/>
    <x v="12"/>
    <n v="4556"/>
  </r>
  <r>
    <x v="38"/>
    <x v="38"/>
    <x v="0"/>
    <x v="36"/>
    <x v="37"/>
    <x v="19"/>
    <x v="1"/>
    <x v="3"/>
    <x v="4"/>
    <x v="2"/>
    <n v="12"/>
    <x v="12"/>
    <x v="0"/>
    <x v="18"/>
    <n v="90"/>
  </r>
  <r>
    <x v="39"/>
    <x v="39"/>
    <x v="0"/>
    <x v="37"/>
    <x v="38"/>
    <x v="20"/>
    <x v="6"/>
    <x v="22"/>
    <x v="18"/>
    <x v="2"/>
    <n v="72"/>
    <x v="27"/>
    <x v="0"/>
    <x v="1"/>
    <n v="2092"/>
  </r>
  <r>
    <x v="40"/>
    <x v="40"/>
    <x v="0"/>
    <x v="38"/>
    <x v="39"/>
    <x v="21"/>
    <x v="10"/>
    <x v="17"/>
    <x v="11"/>
    <x v="6"/>
    <n v="14"/>
    <x v="13"/>
    <x v="0"/>
    <x v="21"/>
    <n v="71"/>
  </r>
  <r>
    <x v="41"/>
    <x v="41"/>
    <x v="0"/>
    <x v="39"/>
    <x v="40"/>
    <x v="3"/>
    <x v="7"/>
    <x v="19"/>
    <x v="14"/>
    <x v="2"/>
    <n v="48"/>
    <x v="15"/>
    <x v="1"/>
    <x v="4"/>
    <n v="114"/>
  </r>
  <r>
    <x v="42"/>
    <x v="42"/>
    <x v="0"/>
    <x v="6"/>
    <x v="6"/>
    <x v="7"/>
    <x v="10"/>
    <x v="10"/>
    <x v="6"/>
    <x v="9"/>
    <n v="63"/>
    <x v="28"/>
    <x v="1"/>
    <x v="4"/>
    <n v="1852"/>
  </r>
  <r>
    <x v="43"/>
    <x v="43"/>
    <x v="0"/>
    <x v="40"/>
    <x v="41"/>
    <x v="12"/>
    <x v="5"/>
    <x v="5"/>
    <x v="10"/>
    <x v="3"/>
    <n v="76"/>
    <x v="13"/>
    <x v="1"/>
    <x v="18"/>
    <n v="2762"/>
  </r>
  <r>
    <x v="44"/>
    <x v="44"/>
    <x v="0"/>
    <x v="41"/>
    <x v="42"/>
    <x v="10"/>
    <x v="5"/>
    <x v="3"/>
    <x v="8"/>
    <x v="5"/>
    <n v="8"/>
    <x v="29"/>
    <x v="1"/>
    <x v="10"/>
    <n v="1096"/>
  </r>
  <r>
    <x v="45"/>
    <x v="45"/>
    <x v="0"/>
    <x v="42"/>
    <x v="43"/>
    <x v="5"/>
    <x v="10"/>
    <x v="23"/>
    <x v="10"/>
    <x v="2"/>
    <n v="114"/>
    <x v="14"/>
    <x v="2"/>
    <x v="22"/>
    <n v="405"/>
  </r>
  <r>
    <x v="46"/>
    <x v="46"/>
    <x v="0"/>
    <x v="43"/>
    <x v="44"/>
    <x v="22"/>
    <x v="3"/>
    <x v="17"/>
    <x v="9"/>
    <x v="7"/>
    <n v="27"/>
    <x v="26"/>
    <x v="1"/>
    <x v="23"/>
    <n v="260"/>
  </r>
  <r>
    <x v="47"/>
    <x v="47"/>
    <x v="0"/>
    <x v="44"/>
    <x v="45"/>
    <x v="17"/>
    <x v="8"/>
    <x v="24"/>
    <x v="15"/>
    <x v="3"/>
    <n v="40"/>
    <x v="21"/>
    <x v="2"/>
    <x v="24"/>
    <n v="773"/>
  </r>
  <r>
    <x v="48"/>
    <x v="48"/>
    <x v="0"/>
    <x v="45"/>
    <x v="46"/>
    <x v="21"/>
    <x v="0"/>
    <x v="25"/>
    <x v="10"/>
    <x v="3"/>
    <n v="76"/>
    <x v="30"/>
    <x v="6"/>
    <x v="25"/>
    <n v="6298"/>
  </r>
  <r>
    <x v="49"/>
    <x v="49"/>
    <x v="0"/>
    <x v="1"/>
    <x v="1"/>
    <x v="23"/>
    <x v="8"/>
    <x v="3"/>
    <x v="18"/>
    <x v="8"/>
    <n v="120"/>
    <x v="7"/>
    <x v="8"/>
    <x v="17"/>
    <n v="31"/>
  </r>
  <r>
    <x v="50"/>
    <x v="50"/>
    <x v="1"/>
    <x v="46"/>
    <x v="47"/>
    <x v="21"/>
    <x v="6"/>
    <x v="0"/>
    <x v="9"/>
    <x v="0"/>
    <n v="45"/>
    <x v="15"/>
    <x v="9"/>
    <x v="26"/>
    <n v="231"/>
  </r>
  <r>
    <x v="51"/>
    <x v="51"/>
    <x v="0"/>
    <x v="47"/>
    <x v="48"/>
    <x v="20"/>
    <x v="9"/>
    <x v="15"/>
    <x v="10"/>
    <x v="8"/>
    <n v="190"/>
    <x v="17"/>
    <x v="2"/>
    <x v="10"/>
    <n v="901"/>
  </r>
  <r>
    <x v="52"/>
    <x v="52"/>
    <x v="0"/>
    <x v="48"/>
    <x v="49"/>
    <x v="19"/>
    <x v="6"/>
    <x v="4"/>
    <x v="8"/>
    <x v="1"/>
    <n v="32"/>
    <x v="16"/>
    <x v="0"/>
    <x v="27"/>
    <n v="5811"/>
  </r>
  <r>
    <x v="53"/>
    <x v="53"/>
    <x v="0"/>
    <x v="49"/>
    <x v="50"/>
    <x v="2"/>
    <x v="1"/>
    <x v="14"/>
    <x v="17"/>
    <x v="4"/>
    <n v="119"/>
    <x v="17"/>
    <x v="5"/>
    <x v="22"/>
    <n v="139"/>
  </r>
  <r>
    <x v="54"/>
    <x v="54"/>
    <x v="0"/>
    <x v="50"/>
    <x v="51"/>
    <x v="24"/>
    <x v="9"/>
    <x v="12"/>
    <x v="1"/>
    <x v="9"/>
    <n v="27"/>
    <x v="31"/>
    <x v="1"/>
    <x v="28"/>
    <n v="166"/>
  </r>
  <r>
    <x v="55"/>
    <x v="55"/>
    <x v="0"/>
    <x v="51"/>
    <x v="52"/>
    <x v="0"/>
    <x v="7"/>
    <x v="13"/>
    <x v="9"/>
    <x v="3"/>
    <n v="36"/>
    <x v="2"/>
    <x v="0"/>
    <x v="22"/>
    <n v="48"/>
  </r>
  <r>
    <x v="56"/>
    <x v="56"/>
    <x v="0"/>
    <x v="1"/>
    <x v="1"/>
    <x v="22"/>
    <x v="6"/>
    <x v="26"/>
    <x v="18"/>
    <x v="8"/>
    <n v="120"/>
    <x v="32"/>
    <x v="1"/>
    <x v="15"/>
    <n v="898"/>
  </r>
  <r>
    <x v="57"/>
    <x v="57"/>
    <x v="0"/>
    <x v="52"/>
    <x v="53"/>
    <x v="24"/>
    <x v="1"/>
    <x v="17"/>
    <x v="6"/>
    <x v="5"/>
    <n v="14"/>
    <x v="9"/>
    <x v="6"/>
    <x v="17"/>
    <n v="54"/>
  </r>
  <r>
    <x v="58"/>
    <x v="58"/>
    <x v="0"/>
    <x v="53"/>
    <x v="54"/>
    <x v="11"/>
    <x v="4"/>
    <x v="7"/>
    <x v="5"/>
    <x v="7"/>
    <n v="45"/>
    <x v="33"/>
    <x v="1"/>
    <x v="18"/>
    <n v="1635"/>
  </r>
  <r>
    <x v="59"/>
    <x v="59"/>
    <x v="0"/>
    <x v="54"/>
    <x v="55"/>
    <x v="1"/>
    <x v="0"/>
    <x v="26"/>
    <x v="0"/>
    <x v="1"/>
    <n v="104"/>
    <x v="12"/>
    <x v="0"/>
    <x v="1"/>
    <n v="266"/>
  </r>
  <r>
    <x v="60"/>
    <x v="60"/>
    <x v="0"/>
    <x v="55"/>
    <x v="56"/>
    <x v="2"/>
    <x v="0"/>
    <x v="21"/>
    <x v="7"/>
    <x v="0"/>
    <n v="55"/>
    <x v="30"/>
    <x v="0"/>
    <x v="18"/>
    <n v="2197"/>
  </r>
  <r>
    <x v="61"/>
    <x v="61"/>
    <x v="0"/>
    <x v="56"/>
    <x v="57"/>
    <x v="5"/>
    <x v="4"/>
    <x v="18"/>
    <x v="2"/>
    <x v="3"/>
    <n v="80"/>
    <x v="2"/>
    <x v="0"/>
    <x v="29"/>
    <n v="26"/>
  </r>
  <r>
    <x v="62"/>
    <x v="62"/>
    <x v="0"/>
    <x v="57"/>
    <x v="58"/>
    <x v="7"/>
    <x v="9"/>
    <x v="5"/>
    <x v="2"/>
    <x v="7"/>
    <n v="60"/>
    <x v="16"/>
    <x v="9"/>
    <x v="16"/>
    <n v="380"/>
  </r>
  <r>
    <x v="63"/>
    <x v="63"/>
    <x v="0"/>
    <x v="58"/>
    <x v="59"/>
    <x v="23"/>
    <x v="4"/>
    <x v="4"/>
    <x v="4"/>
    <x v="9"/>
    <n v="18"/>
    <x v="34"/>
    <x v="0"/>
    <x v="22"/>
    <n v="121"/>
  </r>
  <r>
    <x v="64"/>
    <x v="64"/>
    <x v="0"/>
    <x v="59"/>
    <x v="60"/>
    <x v="23"/>
    <x v="9"/>
    <x v="27"/>
    <x v="3"/>
    <x v="6"/>
    <n v="5"/>
    <x v="35"/>
    <x v="0"/>
    <x v="30"/>
    <n v="111"/>
  </r>
  <r>
    <x v="65"/>
    <x v="65"/>
    <x v="0"/>
    <x v="27"/>
    <x v="61"/>
    <x v="11"/>
    <x v="9"/>
    <x v="7"/>
    <x v="5"/>
    <x v="9"/>
    <n v="135"/>
    <x v="23"/>
    <x v="5"/>
    <x v="31"/>
    <n v="77"/>
  </r>
  <r>
    <x v="66"/>
    <x v="66"/>
    <x v="0"/>
    <x v="60"/>
    <x v="62"/>
    <x v="22"/>
    <x v="6"/>
    <x v="16"/>
    <x v="17"/>
    <x v="5"/>
    <n v="34"/>
    <x v="36"/>
    <x v="0"/>
    <x v="6"/>
    <n v="349"/>
  </r>
  <r>
    <x v="67"/>
    <x v="67"/>
    <x v="0"/>
    <x v="61"/>
    <x v="63"/>
    <x v="11"/>
    <x v="4"/>
    <x v="19"/>
    <x v="13"/>
    <x v="1"/>
    <n v="128"/>
    <x v="31"/>
    <x v="0"/>
    <x v="25"/>
    <n v="71"/>
  </r>
  <r>
    <x v="68"/>
    <x v="68"/>
    <x v="0"/>
    <x v="62"/>
    <x v="64"/>
    <x v="12"/>
    <x v="7"/>
    <x v="18"/>
    <x v="15"/>
    <x v="3"/>
    <n v="40"/>
    <x v="37"/>
    <x v="0"/>
    <x v="14"/>
    <n v="9228"/>
  </r>
  <r>
    <x v="69"/>
    <x v="69"/>
    <x v="0"/>
    <x v="63"/>
    <x v="65"/>
    <x v="23"/>
    <x v="2"/>
    <x v="17"/>
    <x v="1"/>
    <x v="7"/>
    <n v="9"/>
    <x v="6"/>
    <x v="0"/>
    <x v="7"/>
    <n v="380"/>
  </r>
  <r>
    <x v="70"/>
    <x v="70"/>
    <x v="0"/>
    <x v="64"/>
    <x v="66"/>
    <x v="15"/>
    <x v="6"/>
    <x v="8"/>
    <x v="2"/>
    <x v="4"/>
    <n v="140"/>
    <x v="12"/>
    <x v="1"/>
    <x v="22"/>
    <n v="224"/>
  </r>
  <r>
    <x v="71"/>
    <x v="71"/>
    <x v="0"/>
    <x v="65"/>
    <x v="67"/>
    <x v="5"/>
    <x v="8"/>
    <x v="3"/>
    <x v="9"/>
    <x v="0"/>
    <n v="45"/>
    <x v="38"/>
    <x v="0"/>
    <x v="14"/>
    <n v="2689"/>
  </r>
  <r>
    <x v="72"/>
    <x v="72"/>
    <x v="0"/>
    <x v="66"/>
    <x v="68"/>
    <x v="3"/>
    <x v="8"/>
    <x v="24"/>
    <x v="16"/>
    <x v="8"/>
    <n v="180"/>
    <x v="6"/>
    <x v="0"/>
    <x v="32"/>
    <n v="69"/>
  </r>
  <r>
    <x v="73"/>
    <x v="73"/>
    <x v="0"/>
    <x v="67"/>
    <x v="69"/>
    <x v="3"/>
    <x v="4"/>
    <x v="14"/>
    <x v="13"/>
    <x v="3"/>
    <n v="64"/>
    <x v="28"/>
    <x v="0"/>
    <x v="22"/>
    <n v="172"/>
  </r>
  <r>
    <x v="74"/>
    <x v="74"/>
    <x v="1"/>
    <x v="68"/>
    <x v="70"/>
    <x v="13"/>
    <x v="2"/>
    <x v="22"/>
    <x v="2"/>
    <x v="6"/>
    <n v="20"/>
    <x v="39"/>
    <x v="0"/>
    <x v="12"/>
    <n v="499"/>
  </r>
  <r>
    <x v="75"/>
    <x v="75"/>
    <x v="0"/>
    <x v="69"/>
    <x v="71"/>
    <x v="1"/>
    <x v="3"/>
    <x v="11"/>
    <x v="5"/>
    <x v="3"/>
    <n v="60"/>
    <x v="13"/>
    <x v="5"/>
    <x v="33"/>
    <n v="465"/>
  </r>
  <r>
    <x v="76"/>
    <x v="76"/>
    <x v="0"/>
    <x v="70"/>
    <x v="72"/>
    <x v="22"/>
    <x v="10"/>
    <x v="13"/>
    <x v="17"/>
    <x v="9"/>
    <n v="153"/>
    <x v="40"/>
    <x v="1"/>
    <x v="34"/>
    <n v="486"/>
  </r>
  <r>
    <x v="77"/>
    <x v="77"/>
    <x v="0"/>
    <x v="71"/>
    <x v="73"/>
    <x v="12"/>
    <x v="10"/>
    <x v="16"/>
    <x v="17"/>
    <x v="5"/>
    <n v="34"/>
    <x v="41"/>
    <x v="0"/>
    <x v="35"/>
    <n v="407"/>
  </r>
  <r>
    <x v="78"/>
    <x v="78"/>
    <x v="0"/>
    <x v="72"/>
    <x v="74"/>
    <x v="16"/>
    <x v="10"/>
    <x v="17"/>
    <x v="12"/>
    <x v="6"/>
    <n v="6"/>
    <x v="7"/>
    <x v="0"/>
    <x v="24"/>
    <n v="874"/>
  </r>
  <r>
    <x v="79"/>
    <x v="79"/>
    <x v="1"/>
    <x v="73"/>
    <x v="75"/>
    <x v="22"/>
    <x v="11"/>
    <x v="24"/>
    <x v="17"/>
    <x v="8"/>
    <n v="170"/>
    <x v="33"/>
    <x v="0"/>
    <x v="26"/>
    <n v="115"/>
  </r>
  <r>
    <x v="80"/>
    <x v="80"/>
    <x v="0"/>
    <x v="74"/>
    <x v="76"/>
    <x v="22"/>
    <x v="6"/>
    <x v="14"/>
    <x v="16"/>
    <x v="9"/>
    <n v="162"/>
    <x v="42"/>
    <x v="1"/>
    <x v="9"/>
    <n v="26"/>
  </r>
  <r>
    <x v="81"/>
    <x v="81"/>
    <x v="0"/>
    <x v="75"/>
    <x v="77"/>
    <x v="8"/>
    <x v="5"/>
    <x v="11"/>
    <x v="0"/>
    <x v="9"/>
    <n v="117"/>
    <x v="11"/>
    <x v="0"/>
    <x v="30"/>
    <n v="133"/>
  </r>
  <r>
    <x v="82"/>
    <x v="82"/>
    <x v="0"/>
    <x v="76"/>
    <x v="78"/>
    <x v="23"/>
    <x v="6"/>
    <x v="3"/>
    <x v="2"/>
    <x v="4"/>
    <n v="140"/>
    <x v="16"/>
    <x v="5"/>
    <x v="36"/>
    <n v="229"/>
  </r>
  <r>
    <x v="83"/>
    <x v="83"/>
    <x v="0"/>
    <x v="77"/>
    <x v="79"/>
    <x v="1"/>
    <x v="3"/>
    <x v="10"/>
    <x v="12"/>
    <x v="3"/>
    <n v="24"/>
    <x v="16"/>
    <x v="1"/>
    <x v="37"/>
    <n v="871"/>
  </r>
  <r>
    <x v="84"/>
    <x v="84"/>
    <x v="0"/>
    <x v="78"/>
    <x v="80"/>
    <x v="14"/>
    <x v="3"/>
    <x v="9"/>
    <x v="4"/>
    <x v="0"/>
    <n v="10"/>
    <x v="19"/>
    <x v="0"/>
    <x v="25"/>
    <n v="69"/>
  </r>
  <r>
    <x v="85"/>
    <x v="85"/>
    <x v="0"/>
    <x v="79"/>
    <x v="81"/>
    <x v="13"/>
    <x v="7"/>
    <x v="18"/>
    <x v="15"/>
    <x v="5"/>
    <n v="20"/>
    <x v="21"/>
    <x v="10"/>
    <x v="34"/>
    <n v="335"/>
  </r>
  <r>
    <x v="86"/>
    <x v="86"/>
    <x v="0"/>
    <x v="80"/>
    <x v="82"/>
    <x v="8"/>
    <x v="11"/>
    <x v="28"/>
    <x v="11"/>
    <x v="0"/>
    <n v="70"/>
    <x v="29"/>
    <x v="0"/>
    <x v="24"/>
    <n v="489"/>
  </r>
  <r>
    <x v="87"/>
    <x v="87"/>
    <x v="0"/>
    <x v="81"/>
    <x v="83"/>
    <x v="11"/>
    <x v="10"/>
    <x v="4"/>
    <x v="12"/>
    <x v="9"/>
    <n v="54"/>
    <x v="16"/>
    <x v="1"/>
    <x v="10"/>
    <n v="227"/>
  </r>
  <r>
    <x v="88"/>
    <x v="88"/>
    <x v="0"/>
    <x v="82"/>
    <x v="84"/>
    <x v="14"/>
    <x v="5"/>
    <x v="29"/>
    <x v="11"/>
    <x v="5"/>
    <n v="28"/>
    <x v="15"/>
    <x v="1"/>
    <x v="38"/>
    <n v="57"/>
  </r>
  <r>
    <x v="89"/>
    <x v="89"/>
    <x v="0"/>
    <x v="83"/>
    <x v="85"/>
    <x v="9"/>
    <x v="0"/>
    <x v="6"/>
    <x v="9"/>
    <x v="9"/>
    <n v="81"/>
    <x v="42"/>
    <x v="1"/>
    <x v="12"/>
    <n v="793"/>
  </r>
  <r>
    <x v="90"/>
    <x v="90"/>
    <x v="0"/>
    <x v="84"/>
    <x v="86"/>
    <x v="5"/>
    <x v="7"/>
    <x v="24"/>
    <x v="0"/>
    <x v="9"/>
    <n v="117"/>
    <x v="43"/>
    <x v="0"/>
    <x v="33"/>
    <n v="153"/>
  </r>
  <r>
    <x v="91"/>
    <x v="91"/>
    <x v="0"/>
    <x v="85"/>
    <x v="87"/>
    <x v="23"/>
    <x v="0"/>
    <x v="30"/>
    <x v="11"/>
    <x v="0"/>
    <n v="70"/>
    <x v="15"/>
    <x v="0"/>
    <x v="0"/>
    <n v="336"/>
  </r>
  <r>
    <x v="92"/>
    <x v="92"/>
    <x v="0"/>
    <x v="86"/>
    <x v="88"/>
    <x v="4"/>
    <x v="1"/>
    <x v="28"/>
    <x v="12"/>
    <x v="2"/>
    <n v="36"/>
    <x v="44"/>
    <x v="0"/>
    <x v="2"/>
    <n v="234"/>
  </r>
  <r>
    <x v="93"/>
    <x v="93"/>
    <x v="0"/>
    <x v="87"/>
    <x v="89"/>
    <x v="11"/>
    <x v="10"/>
    <x v="23"/>
    <x v="0"/>
    <x v="4"/>
    <n v="91"/>
    <x v="45"/>
    <x v="0"/>
    <x v="28"/>
    <n v="765"/>
  </r>
  <r>
    <x v="94"/>
    <x v="94"/>
    <x v="0"/>
    <x v="88"/>
    <x v="90"/>
    <x v="18"/>
    <x v="11"/>
    <x v="13"/>
    <x v="1"/>
    <x v="4"/>
    <n v="21"/>
    <x v="30"/>
    <x v="0"/>
    <x v="1"/>
    <n v="415"/>
  </r>
  <r>
    <x v="95"/>
    <x v="95"/>
    <x v="1"/>
    <x v="89"/>
    <x v="91"/>
    <x v="3"/>
    <x v="11"/>
    <x v="16"/>
    <x v="6"/>
    <x v="9"/>
    <n v="63"/>
    <x v="46"/>
    <x v="1"/>
    <x v="1"/>
    <n v="121"/>
  </r>
  <r>
    <x v="96"/>
    <x v="96"/>
    <x v="0"/>
    <x v="90"/>
    <x v="92"/>
    <x v="8"/>
    <x v="0"/>
    <x v="23"/>
    <x v="13"/>
    <x v="2"/>
    <n v="96"/>
    <x v="6"/>
    <x v="1"/>
    <x v="7"/>
    <n v="353"/>
  </r>
  <r>
    <x v="97"/>
    <x v="97"/>
    <x v="0"/>
    <x v="91"/>
    <x v="93"/>
    <x v="0"/>
    <x v="0"/>
    <x v="13"/>
    <x v="16"/>
    <x v="4"/>
    <n v="126"/>
    <x v="31"/>
    <x v="9"/>
    <x v="7"/>
    <n v="3933"/>
  </r>
  <r>
    <x v="98"/>
    <x v="98"/>
    <x v="1"/>
    <x v="92"/>
    <x v="94"/>
    <x v="21"/>
    <x v="10"/>
    <x v="1"/>
    <x v="9"/>
    <x v="5"/>
    <n v="18"/>
    <x v="17"/>
    <x v="11"/>
    <x v="2"/>
    <n v="3092"/>
  </r>
  <r>
    <x v="99"/>
    <x v="99"/>
    <x v="0"/>
    <x v="93"/>
    <x v="95"/>
    <x v="16"/>
    <x v="10"/>
    <x v="22"/>
    <x v="15"/>
    <x v="0"/>
    <n v="50"/>
    <x v="11"/>
    <x v="1"/>
    <x v="39"/>
    <n v="257"/>
  </r>
  <r>
    <x v="100"/>
    <x v="100"/>
    <x v="1"/>
    <x v="94"/>
    <x v="96"/>
    <x v="22"/>
    <x v="7"/>
    <x v="28"/>
    <x v="0"/>
    <x v="0"/>
    <n v="65"/>
    <x v="15"/>
    <x v="0"/>
    <x v="27"/>
    <n v="466"/>
  </r>
  <r>
    <x v="101"/>
    <x v="101"/>
    <x v="0"/>
    <x v="95"/>
    <x v="97"/>
    <x v="1"/>
    <x v="7"/>
    <x v="23"/>
    <x v="10"/>
    <x v="6"/>
    <n v="19"/>
    <x v="17"/>
    <x v="10"/>
    <x v="38"/>
    <n v="95"/>
  </r>
  <r>
    <x v="102"/>
    <x v="102"/>
    <x v="0"/>
    <x v="96"/>
    <x v="98"/>
    <x v="23"/>
    <x v="11"/>
    <x v="27"/>
    <x v="7"/>
    <x v="4"/>
    <n v="77"/>
    <x v="21"/>
    <x v="1"/>
    <x v="40"/>
    <n v="574"/>
  </r>
  <r>
    <x v="103"/>
    <x v="103"/>
    <x v="0"/>
    <x v="97"/>
    <x v="99"/>
    <x v="15"/>
    <x v="7"/>
    <x v="29"/>
    <x v="5"/>
    <x v="1"/>
    <n v="120"/>
    <x v="47"/>
    <x v="0"/>
    <x v="24"/>
    <n v="161"/>
  </r>
  <r>
    <x v="104"/>
    <x v="104"/>
    <x v="0"/>
    <x v="98"/>
    <x v="100"/>
    <x v="2"/>
    <x v="2"/>
    <x v="10"/>
    <x v="10"/>
    <x v="7"/>
    <n v="57"/>
    <x v="7"/>
    <x v="0"/>
    <x v="8"/>
    <n v="232"/>
  </r>
  <r>
    <x v="105"/>
    <x v="105"/>
    <x v="0"/>
    <x v="55"/>
    <x v="101"/>
    <x v="22"/>
    <x v="1"/>
    <x v="17"/>
    <x v="15"/>
    <x v="4"/>
    <n v="70"/>
    <x v="21"/>
    <x v="0"/>
    <x v="3"/>
    <n v="125"/>
  </r>
  <r>
    <x v="106"/>
    <x v="106"/>
    <x v="1"/>
    <x v="99"/>
    <x v="102"/>
    <x v="6"/>
    <x v="10"/>
    <x v="29"/>
    <x v="8"/>
    <x v="7"/>
    <n v="12"/>
    <x v="15"/>
    <x v="0"/>
    <x v="22"/>
    <n v="59"/>
  </r>
  <r>
    <x v="107"/>
    <x v="107"/>
    <x v="0"/>
    <x v="100"/>
    <x v="103"/>
    <x v="25"/>
    <x v="1"/>
    <x v="14"/>
    <x v="9"/>
    <x v="1"/>
    <n v="72"/>
    <x v="15"/>
    <x v="0"/>
    <x v="41"/>
    <n v="272"/>
  </r>
  <r>
    <x v="108"/>
    <x v="108"/>
    <x v="1"/>
    <x v="1"/>
    <x v="1"/>
    <x v="8"/>
    <x v="2"/>
    <x v="23"/>
    <x v="18"/>
    <x v="2"/>
    <n v="72"/>
    <x v="41"/>
    <x v="1"/>
    <x v="10"/>
    <n v="341"/>
  </r>
  <r>
    <x v="109"/>
    <x v="109"/>
    <x v="0"/>
    <x v="101"/>
    <x v="104"/>
    <x v="18"/>
    <x v="1"/>
    <x v="10"/>
    <x v="11"/>
    <x v="2"/>
    <n v="84"/>
    <x v="29"/>
    <x v="1"/>
    <x v="32"/>
    <n v="449"/>
  </r>
  <r>
    <x v="110"/>
    <x v="110"/>
    <x v="1"/>
    <x v="102"/>
    <x v="105"/>
    <x v="19"/>
    <x v="8"/>
    <x v="10"/>
    <x v="12"/>
    <x v="8"/>
    <n v="60"/>
    <x v="48"/>
    <x v="0"/>
    <x v="8"/>
    <n v="287"/>
  </r>
  <r>
    <x v="111"/>
    <x v="111"/>
    <x v="0"/>
    <x v="103"/>
    <x v="106"/>
    <x v="24"/>
    <x v="4"/>
    <x v="19"/>
    <x v="13"/>
    <x v="3"/>
    <n v="64"/>
    <x v="9"/>
    <x v="0"/>
    <x v="4"/>
    <n v="1341"/>
  </r>
  <r>
    <x v="112"/>
    <x v="112"/>
    <x v="1"/>
    <x v="104"/>
    <x v="107"/>
    <x v="12"/>
    <x v="5"/>
    <x v="7"/>
    <x v="11"/>
    <x v="0"/>
    <n v="70"/>
    <x v="15"/>
    <x v="0"/>
    <x v="0"/>
    <n v="99"/>
  </r>
  <r>
    <x v="113"/>
    <x v="113"/>
    <x v="1"/>
    <x v="1"/>
    <x v="1"/>
    <x v="22"/>
    <x v="3"/>
    <x v="22"/>
    <x v="11"/>
    <x v="8"/>
    <n v="140"/>
    <x v="13"/>
    <x v="1"/>
    <x v="27"/>
    <n v="105"/>
  </r>
  <r>
    <x v="114"/>
    <x v="114"/>
    <x v="0"/>
    <x v="105"/>
    <x v="108"/>
    <x v="3"/>
    <x v="6"/>
    <x v="23"/>
    <x v="19"/>
    <x v="6"/>
    <n v="1"/>
    <x v="6"/>
    <x v="1"/>
    <x v="3"/>
    <n v="20628"/>
  </r>
  <r>
    <x v="115"/>
    <x v="115"/>
    <x v="0"/>
    <x v="106"/>
    <x v="109"/>
    <x v="22"/>
    <x v="10"/>
    <x v="0"/>
    <x v="5"/>
    <x v="8"/>
    <n v="150"/>
    <x v="6"/>
    <x v="11"/>
    <x v="7"/>
    <n v="224"/>
  </r>
  <r>
    <x v="116"/>
    <x v="116"/>
    <x v="0"/>
    <x v="107"/>
    <x v="110"/>
    <x v="11"/>
    <x v="7"/>
    <x v="7"/>
    <x v="13"/>
    <x v="3"/>
    <n v="64"/>
    <x v="17"/>
    <x v="1"/>
    <x v="6"/>
    <n v="4534"/>
  </r>
  <r>
    <x v="117"/>
    <x v="117"/>
    <x v="0"/>
    <x v="108"/>
    <x v="111"/>
    <x v="8"/>
    <x v="3"/>
    <x v="26"/>
    <x v="17"/>
    <x v="0"/>
    <n v="85"/>
    <x v="30"/>
    <x v="1"/>
    <x v="8"/>
    <n v="42"/>
  </r>
  <r>
    <x v="118"/>
    <x v="118"/>
    <x v="0"/>
    <x v="109"/>
    <x v="112"/>
    <x v="6"/>
    <x v="1"/>
    <x v="20"/>
    <x v="10"/>
    <x v="7"/>
    <n v="57"/>
    <x v="11"/>
    <x v="0"/>
    <x v="17"/>
    <n v="891"/>
  </r>
  <r>
    <x v="119"/>
    <x v="119"/>
    <x v="0"/>
    <x v="1"/>
    <x v="113"/>
    <x v="12"/>
    <x v="8"/>
    <x v="2"/>
    <x v="9"/>
    <x v="2"/>
    <n v="54"/>
    <x v="37"/>
    <x v="1"/>
    <x v="35"/>
    <n v="81"/>
  </r>
  <r>
    <x v="120"/>
    <x v="120"/>
    <x v="1"/>
    <x v="110"/>
    <x v="114"/>
    <x v="4"/>
    <x v="9"/>
    <x v="11"/>
    <x v="11"/>
    <x v="4"/>
    <n v="98"/>
    <x v="12"/>
    <x v="0"/>
    <x v="11"/>
    <n v="173"/>
  </r>
  <r>
    <x v="121"/>
    <x v="121"/>
    <x v="0"/>
    <x v="111"/>
    <x v="115"/>
    <x v="4"/>
    <x v="3"/>
    <x v="16"/>
    <x v="0"/>
    <x v="0"/>
    <n v="65"/>
    <x v="15"/>
    <x v="12"/>
    <x v="16"/>
    <n v="118"/>
  </r>
  <r>
    <x v="122"/>
    <x v="122"/>
    <x v="0"/>
    <x v="112"/>
    <x v="116"/>
    <x v="20"/>
    <x v="5"/>
    <x v="0"/>
    <x v="15"/>
    <x v="7"/>
    <n v="30"/>
    <x v="1"/>
    <x v="0"/>
    <x v="14"/>
    <n v="5468"/>
  </r>
  <r>
    <x v="123"/>
    <x v="123"/>
    <x v="0"/>
    <x v="113"/>
    <x v="117"/>
    <x v="20"/>
    <x v="5"/>
    <x v="26"/>
    <x v="2"/>
    <x v="9"/>
    <n v="180"/>
    <x v="7"/>
    <x v="0"/>
    <x v="25"/>
    <n v="1788"/>
  </r>
  <r>
    <x v="124"/>
    <x v="124"/>
    <x v="1"/>
    <x v="114"/>
    <x v="118"/>
    <x v="11"/>
    <x v="5"/>
    <x v="18"/>
    <x v="7"/>
    <x v="6"/>
    <n v="11"/>
    <x v="49"/>
    <x v="0"/>
    <x v="42"/>
    <n v="55"/>
  </r>
  <r>
    <x v="125"/>
    <x v="125"/>
    <x v="1"/>
    <x v="1"/>
    <x v="1"/>
    <x v="24"/>
    <x v="2"/>
    <x v="10"/>
    <x v="13"/>
    <x v="1"/>
    <n v="128"/>
    <x v="26"/>
    <x v="1"/>
    <x v="18"/>
    <n v="36"/>
  </r>
  <r>
    <x v="126"/>
    <x v="126"/>
    <x v="1"/>
    <x v="115"/>
    <x v="119"/>
    <x v="11"/>
    <x v="4"/>
    <x v="9"/>
    <x v="0"/>
    <x v="7"/>
    <n v="39"/>
    <x v="50"/>
    <x v="1"/>
    <x v="20"/>
    <n v="195"/>
  </r>
  <r>
    <x v="127"/>
    <x v="127"/>
    <x v="0"/>
    <x v="116"/>
    <x v="120"/>
    <x v="1"/>
    <x v="3"/>
    <x v="20"/>
    <x v="14"/>
    <x v="6"/>
    <n v="8"/>
    <x v="51"/>
    <x v="0"/>
    <x v="20"/>
    <n v="561"/>
  </r>
  <r>
    <x v="128"/>
    <x v="128"/>
    <x v="0"/>
    <x v="117"/>
    <x v="121"/>
    <x v="23"/>
    <x v="11"/>
    <x v="21"/>
    <x v="16"/>
    <x v="8"/>
    <n v="180"/>
    <x v="45"/>
    <x v="0"/>
    <x v="2"/>
    <n v="25"/>
  </r>
  <r>
    <x v="129"/>
    <x v="129"/>
    <x v="0"/>
    <x v="118"/>
    <x v="122"/>
    <x v="9"/>
    <x v="6"/>
    <x v="2"/>
    <x v="13"/>
    <x v="5"/>
    <n v="32"/>
    <x v="44"/>
    <x v="1"/>
    <x v="43"/>
    <n v="6140"/>
  </r>
  <r>
    <x v="130"/>
    <x v="130"/>
    <x v="1"/>
    <x v="119"/>
    <x v="123"/>
    <x v="14"/>
    <x v="8"/>
    <x v="13"/>
    <x v="18"/>
    <x v="3"/>
    <n v="48"/>
    <x v="7"/>
    <x v="1"/>
    <x v="11"/>
    <n v="108"/>
  </r>
  <r>
    <x v="131"/>
    <x v="131"/>
    <x v="0"/>
    <x v="120"/>
    <x v="124"/>
    <x v="21"/>
    <x v="6"/>
    <x v="11"/>
    <x v="0"/>
    <x v="5"/>
    <n v="26"/>
    <x v="8"/>
    <x v="1"/>
    <x v="22"/>
    <n v="18610"/>
  </r>
  <r>
    <x v="132"/>
    <x v="132"/>
    <x v="1"/>
    <x v="121"/>
    <x v="125"/>
    <x v="18"/>
    <x v="11"/>
    <x v="24"/>
    <x v="12"/>
    <x v="8"/>
    <n v="60"/>
    <x v="7"/>
    <x v="1"/>
    <x v="26"/>
    <n v="187"/>
  </r>
  <r>
    <x v="133"/>
    <x v="133"/>
    <x v="1"/>
    <x v="122"/>
    <x v="126"/>
    <x v="18"/>
    <x v="8"/>
    <x v="24"/>
    <x v="5"/>
    <x v="3"/>
    <n v="60"/>
    <x v="8"/>
    <x v="0"/>
    <x v="33"/>
    <n v="869"/>
  </r>
  <r>
    <x v="134"/>
    <x v="134"/>
    <x v="0"/>
    <x v="123"/>
    <x v="127"/>
    <x v="9"/>
    <x v="6"/>
    <x v="28"/>
    <x v="6"/>
    <x v="6"/>
    <n v="7"/>
    <x v="19"/>
    <x v="2"/>
    <x v="44"/>
    <n v="203"/>
  </r>
  <r>
    <x v="135"/>
    <x v="135"/>
    <x v="0"/>
    <x v="124"/>
    <x v="128"/>
    <x v="14"/>
    <x v="3"/>
    <x v="29"/>
    <x v="2"/>
    <x v="3"/>
    <n v="80"/>
    <x v="7"/>
    <x v="1"/>
    <x v="24"/>
    <n v="16952"/>
  </r>
  <r>
    <x v="136"/>
    <x v="136"/>
    <x v="0"/>
    <x v="125"/>
    <x v="129"/>
    <x v="8"/>
    <x v="5"/>
    <x v="2"/>
    <x v="10"/>
    <x v="1"/>
    <n v="152"/>
    <x v="15"/>
    <x v="2"/>
    <x v="7"/>
    <n v="60"/>
  </r>
  <r>
    <x v="137"/>
    <x v="137"/>
    <x v="0"/>
    <x v="126"/>
    <x v="130"/>
    <x v="12"/>
    <x v="10"/>
    <x v="0"/>
    <x v="13"/>
    <x v="2"/>
    <n v="96"/>
    <x v="52"/>
    <x v="0"/>
    <x v="5"/>
    <n v="308"/>
  </r>
  <r>
    <x v="138"/>
    <x v="138"/>
    <x v="0"/>
    <x v="127"/>
    <x v="131"/>
    <x v="22"/>
    <x v="2"/>
    <x v="20"/>
    <x v="6"/>
    <x v="0"/>
    <n v="35"/>
    <x v="12"/>
    <x v="1"/>
    <x v="45"/>
    <n v="2631"/>
  </r>
  <r>
    <x v="139"/>
    <x v="139"/>
    <x v="0"/>
    <x v="128"/>
    <x v="132"/>
    <x v="8"/>
    <x v="8"/>
    <x v="19"/>
    <x v="10"/>
    <x v="9"/>
    <n v="171"/>
    <x v="47"/>
    <x v="1"/>
    <x v="6"/>
    <n v="380"/>
  </r>
  <r>
    <x v="140"/>
    <x v="140"/>
    <x v="0"/>
    <x v="129"/>
    <x v="133"/>
    <x v="4"/>
    <x v="4"/>
    <x v="14"/>
    <x v="16"/>
    <x v="7"/>
    <n v="54"/>
    <x v="34"/>
    <x v="0"/>
    <x v="38"/>
    <n v="989"/>
  </r>
  <r>
    <x v="141"/>
    <x v="141"/>
    <x v="0"/>
    <x v="130"/>
    <x v="134"/>
    <x v="21"/>
    <x v="0"/>
    <x v="27"/>
    <x v="13"/>
    <x v="6"/>
    <n v="16"/>
    <x v="26"/>
    <x v="0"/>
    <x v="23"/>
    <n v="431"/>
  </r>
  <r>
    <x v="142"/>
    <x v="142"/>
    <x v="0"/>
    <x v="131"/>
    <x v="135"/>
    <x v="24"/>
    <x v="6"/>
    <x v="15"/>
    <x v="9"/>
    <x v="9"/>
    <n v="81"/>
    <x v="53"/>
    <x v="1"/>
    <x v="3"/>
    <n v="22457"/>
  </r>
  <r>
    <x v="143"/>
    <x v="143"/>
    <x v="0"/>
    <x v="132"/>
    <x v="136"/>
    <x v="1"/>
    <x v="9"/>
    <x v="30"/>
    <x v="6"/>
    <x v="6"/>
    <n v="7"/>
    <x v="16"/>
    <x v="9"/>
    <x v="11"/>
    <n v="6023"/>
  </r>
  <r>
    <x v="144"/>
    <x v="144"/>
    <x v="0"/>
    <x v="133"/>
    <x v="137"/>
    <x v="24"/>
    <x v="4"/>
    <x v="4"/>
    <x v="17"/>
    <x v="3"/>
    <n v="68"/>
    <x v="16"/>
    <x v="0"/>
    <x v="3"/>
    <n v="300"/>
  </r>
  <r>
    <x v="145"/>
    <x v="145"/>
    <x v="0"/>
    <x v="134"/>
    <x v="138"/>
    <x v="23"/>
    <x v="8"/>
    <x v="16"/>
    <x v="5"/>
    <x v="3"/>
    <n v="60"/>
    <x v="17"/>
    <x v="1"/>
    <x v="7"/>
    <n v="301"/>
  </r>
  <r>
    <x v="146"/>
    <x v="146"/>
    <x v="0"/>
    <x v="135"/>
    <x v="139"/>
    <x v="20"/>
    <x v="11"/>
    <x v="29"/>
    <x v="0"/>
    <x v="7"/>
    <n v="39"/>
    <x v="8"/>
    <x v="5"/>
    <x v="28"/>
    <n v="60"/>
  </r>
  <r>
    <x v="147"/>
    <x v="147"/>
    <x v="0"/>
    <x v="136"/>
    <x v="140"/>
    <x v="17"/>
    <x v="3"/>
    <x v="19"/>
    <x v="10"/>
    <x v="4"/>
    <n v="133"/>
    <x v="3"/>
    <x v="12"/>
    <x v="6"/>
    <n v="594"/>
  </r>
  <r>
    <x v="148"/>
    <x v="148"/>
    <x v="0"/>
    <x v="137"/>
    <x v="141"/>
    <x v="12"/>
    <x v="3"/>
    <x v="11"/>
    <x v="11"/>
    <x v="0"/>
    <n v="70"/>
    <x v="30"/>
    <x v="12"/>
    <x v="8"/>
    <n v="439"/>
  </r>
  <r>
    <x v="149"/>
    <x v="149"/>
    <x v="0"/>
    <x v="138"/>
    <x v="142"/>
    <x v="0"/>
    <x v="7"/>
    <x v="19"/>
    <x v="12"/>
    <x v="3"/>
    <n v="24"/>
    <x v="52"/>
    <x v="5"/>
    <x v="27"/>
    <n v="2595"/>
  </r>
  <r>
    <x v="150"/>
    <x v="150"/>
    <x v="0"/>
    <x v="139"/>
    <x v="143"/>
    <x v="23"/>
    <x v="5"/>
    <x v="8"/>
    <x v="0"/>
    <x v="0"/>
    <n v="65"/>
    <x v="45"/>
    <x v="0"/>
    <x v="31"/>
    <n v="216"/>
  </r>
  <r>
    <x v="151"/>
    <x v="151"/>
    <x v="0"/>
    <x v="140"/>
    <x v="144"/>
    <x v="12"/>
    <x v="5"/>
    <x v="3"/>
    <x v="18"/>
    <x v="5"/>
    <n v="24"/>
    <x v="4"/>
    <x v="0"/>
    <x v="8"/>
    <n v="139"/>
  </r>
  <r>
    <x v="152"/>
    <x v="152"/>
    <x v="0"/>
    <x v="83"/>
    <x v="145"/>
    <x v="1"/>
    <x v="11"/>
    <x v="10"/>
    <x v="14"/>
    <x v="6"/>
    <n v="8"/>
    <x v="31"/>
    <x v="0"/>
    <x v="15"/>
    <n v="21"/>
  </r>
  <r>
    <x v="153"/>
    <x v="153"/>
    <x v="0"/>
    <x v="141"/>
    <x v="146"/>
    <x v="14"/>
    <x v="0"/>
    <x v="10"/>
    <x v="17"/>
    <x v="0"/>
    <n v="85"/>
    <x v="30"/>
    <x v="0"/>
    <x v="14"/>
    <n v="1249"/>
  </r>
  <r>
    <x v="154"/>
    <x v="154"/>
    <x v="0"/>
    <x v="142"/>
    <x v="147"/>
    <x v="11"/>
    <x v="8"/>
    <x v="10"/>
    <x v="7"/>
    <x v="6"/>
    <n v="11"/>
    <x v="16"/>
    <x v="1"/>
    <x v="31"/>
    <n v="757"/>
  </r>
  <r>
    <x v="155"/>
    <x v="155"/>
    <x v="1"/>
    <x v="143"/>
    <x v="148"/>
    <x v="6"/>
    <x v="1"/>
    <x v="11"/>
    <x v="16"/>
    <x v="9"/>
    <n v="162"/>
    <x v="31"/>
    <x v="1"/>
    <x v="42"/>
    <n v="31"/>
  </r>
  <r>
    <x v="156"/>
    <x v="156"/>
    <x v="0"/>
    <x v="121"/>
    <x v="149"/>
    <x v="6"/>
    <x v="0"/>
    <x v="17"/>
    <x v="8"/>
    <x v="8"/>
    <n v="40"/>
    <x v="31"/>
    <x v="13"/>
    <x v="24"/>
    <n v="55"/>
  </r>
  <r>
    <x v="157"/>
    <x v="157"/>
    <x v="0"/>
    <x v="144"/>
    <x v="150"/>
    <x v="12"/>
    <x v="3"/>
    <x v="21"/>
    <x v="13"/>
    <x v="9"/>
    <n v="144"/>
    <x v="23"/>
    <x v="1"/>
    <x v="34"/>
    <n v="662"/>
  </r>
  <r>
    <x v="158"/>
    <x v="158"/>
    <x v="0"/>
    <x v="145"/>
    <x v="151"/>
    <x v="3"/>
    <x v="8"/>
    <x v="28"/>
    <x v="11"/>
    <x v="6"/>
    <n v="14"/>
    <x v="17"/>
    <x v="0"/>
    <x v="6"/>
    <n v="178"/>
  </r>
  <r>
    <x v="159"/>
    <x v="159"/>
    <x v="0"/>
    <x v="146"/>
    <x v="152"/>
    <x v="6"/>
    <x v="9"/>
    <x v="4"/>
    <x v="17"/>
    <x v="9"/>
    <n v="153"/>
    <x v="15"/>
    <x v="0"/>
    <x v="11"/>
    <n v="134"/>
  </r>
  <r>
    <x v="160"/>
    <x v="160"/>
    <x v="0"/>
    <x v="147"/>
    <x v="153"/>
    <x v="25"/>
    <x v="1"/>
    <x v="6"/>
    <x v="10"/>
    <x v="1"/>
    <n v="152"/>
    <x v="54"/>
    <x v="0"/>
    <x v="44"/>
    <n v="501"/>
  </r>
  <r>
    <x v="161"/>
    <x v="161"/>
    <x v="0"/>
    <x v="148"/>
    <x v="154"/>
    <x v="22"/>
    <x v="4"/>
    <x v="19"/>
    <x v="9"/>
    <x v="4"/>
    <n v="63"/>
    <x v="21"/>
    <x v="0"/>
    <x v="4"/>
    <n v="525"/>
  </r>
  <r>
    <x v="162"/>
    <x v="162"/>
    <x v="1"/>
    <x v="149"/>
    <x v="155"/>
    <x v="0"/>
    <x v="7"/>
    <x v="24"/>
    <x v="16"/>
    <x v="6"/>
    <n v="18"/>
    <x v="16"/>
    <x v="12"/>
    <x v="24"/>
    <n v="528"/>
  </r>
  <r>
    <x v="163"/>
    <x v="163"/>
    <x v="0"/>
    <x v="150"/>
    <x v="156"/>
    <x v="9"/>
    <x v="3"/>
    <x v="11"/>
    <x v="15"/>
    <x v="3"/>
    <n v="40"/>
    <x v="15"/>
    <x v="1"/>
    <x v="35"/>
    <n v="289"/>
  </r>
  <r>
    <x v="164"/>
    <x v="164"/>
    <x v="0"/>
    <x v="151"/>
    <x v="157"/>
    <x v="2"/>
    <x v="3"/>
    <x v="5"/>
    <x v="11"/>
    <x v="4"/>
    <n v="98"/>
    <x v="8"/>
    <x v="1"/>
    <x v="36"/>
    <n v="586"/>
  </r>
  <r>
    <x v="165"/>
    <x v="165"/>
    <x v="0"/>
    <x v="152"/>
    <x v="158"/>
    <x v="4"/>
    <x v="3"/>
    <x v="19"/>
    <x v="5"/>
    <x v="1"/>
    <n v="120"/>
    <x v="55"/>
    <x v="2"/>
    <x v="46"/>
    <n v="13034"/>
  </r>
  <r>
    <x v="166"/>
    <x v="166"/>
    <x v="0"/>
    <x v="153"/>
    <x v="159"/>
    <x v="17"/>
    <x v="7"/>
    <x v="21"/>
    <x v="0"/>
    <x v="5"/>
    <n v="26"/>
    <x v="26"/>
    <x v="0"/>
    <x v="47"/>
    <n v="57"/>
  </r>
  <r>
    <x v="167"/>
    <x v="167"/>
    <x v="0"/>
    <x v="154"/>
    <x v="160"/>
    <x v="1"/>
    <x v="0"/>
    <x v="6"/>
    <x v="16"/>
    <x v="0"/>
    <n v="90"/>
    <x v="28"/>
    <x v="14"/>
    <x v="31"/>
    <n v="11"/>
  </r>
  <r>
    <x v="168"/>
    <x v="168"/>
    <x v="1"/>
    <x v="155"/>
    <x v="161"/>
    <x v="15"/>
    <x v="0"/>
    <x v="0"/>
    <x v="13"/>
    <x v="5"/>
    <n v="32"/>
    <x v="53"/>
    <x v="0"/>
    <x v="11"/>
    <n v="75"/>
  </r>
  <r>
    <x v="169"/>
    <x v="169"/>
    <x v="0"/>
    <x v="156"/>
    <x v="162"/>
    <x v="15"/>
    <x v="5"/>
    <x v="3"/>
    <x v="16"/>
    <x v="1"/>
    <n v="144"/>
    <x v="21"/>
    <x v="1"/>
    <x v="48"/>
    <n v="513"/>
  </r>
  <r>
    <x v="169"/>
    <x v="170"/>
    <x v="1"/>
    <x v="157"/>
    <x v="163"/>
    <x v="15"/>
    <x v="5"/>
    <x v="3"/>
    <x v="12"/>
    <x v="2"/>
    <n v="36"/>
    <x v="16"/>
    <x v="1"/>
    <x v="29"/>
    <n v="399"/>
  </r>
  <r>
    <x v="170"/>
    <x v="171"/>
    <x v="0"/>
    <x v="158"/>
    <x v="164"/>
    <x v="14"/>
    <x v="4"/>
    <x v="19"/>
    <x v="3"/>
    <x v="8"/>
    <n v="50"/>
    <x v="30"/>
    <x v="1"/>
    <x v="30"/>
    <n v="314"/>
  </r>
  <r>
    <x v="171"/>
    <x v="172"/>
    <x v="0"/>
    <x v="107"/>
    <x v="165"/>
    <x v="24"/>
    <x v="9"/>
    <x v="14"/>
    <x v="6"/>
    <x v="7"/>
    <n v="21"/>
    <x v="26"/>
    <x v="1"/>
    <x v="33"/>
    <n v="50"/>
  </r>
  <r>
    <x v="172"/>
    <x v="173"/>
    <x v="0"/>
    <x v="159"/>
    <x v="166"/>
    <x v="6"/>
    <x v="0"/>
    <x v="24"/>
    <x v="16"/>
    <x v="3"/>
    <n v="72"/>
    <x v="16"/>
    <x v="0"/>
    <x v="24"/>
    <n v="72"/>
  </r>
  <r>
    <x v="173"/>
    <x v="174"/>
    <x v="0"/>
    <x v="65"/>
    <x v="167"/>
    <x v="12"/>
    <x v="5"/>
    <x v="14"/>
    <x v="7"/>
    <x v="6"/>
    <n v="11"/>
    <x v="53"/>
    <x v="1"/>
    <x v="15"/>
    <n v="6083"/>
  </r>
  <r>
    <x v="174"/>
    <x v="175"/>
    <x v="0"/>
    <x v="160"/>
    <x v="168"/>
    <x v="0"/>
    <x v="2"/>
    <x v="26"/>
    <x v="4"/>
    <x v="9"/>
    <n v="18"/>
    <x v="56"/>
    <x v="14"/>
    <x v="32"/>
    <n v="46"/>
  </r>
  <r>
    <x v="106"/>
    <x v="176"/>
    <x v="0"/>
    <x v="161"/>
    <x v="169"/>
    <x v="6"/>
    <x v="10"/>
    <x v="29"/>
    <x v="0"/>
    <x v="6"/>
    <n v="13"/>
    <x v="21"/>
    <x v="0"/>
    <x v="8"/>
    <n v="39"/>
  </r>
  <r>
    <x v="175"/>
    <x v="177"/>
    <x v="0"/>
    <x v="162"/>
    <x v="170"/>
    <x v="24"/>
    <x v="4"/>
    <x v="22"/>
    <x v="7"/>
    <x v="1"/>
    <n v="88"/>
    <x v="45"/>
    <x v="1"/>
    <x v="26"/>
    <n v="5126"/>
  </r>
  <r>
    <x v="176"/>
    <x v="178"/>
    <x v="0"/>
    <x v="163"/>
    <x v="171"/>
    <x v="14"/>
    <x v="10"/>
    <x v="22"/>
    <x v="13"/>
    <x v="0"/>
    <n v="80"/>
    <x v="16"/>
    <x v="0"/>
    <x v="21"/>
    <n v="12"/>
  </r>
  <r>
    <x v="177"/>
    <x v="179"/>
    <x v="0"/>
    <x v="164"/>
    <x v="172"/>
    <x v="8"/>
    <x v="7"/>
    <x v="12"/>
    <x v="18"/>
    <x v="0"/>
    <n v="60"/>
    <x v="17"/>
    <x v="2"/>
    <x v="18"/>
    <n v="22"/>
  </r>
  <r>
    <x v="178"/>
    <x v="180"/>
    <x v="0"/>
    <x v="165"/>
    <x v="173"/>
    <x v="2"/>
    <x v="3"/>
    <x v="13"/>
    <x v="6"/>
    <x v="2"/>
    <n v="42"/>
    <x v="14"/>
    <x v="9"/>
    <x v="25"/>
    <n v="2239"/>
  </r>
  <r>
    <x v="179"/>
    <x v="181"/>
    <x v="0"/>
    <x v="166"/>
    <x v="174"/>
    <x v="9"/>
    <x v="11"/>
    <x v="18"/>
    <x v="18"/>
    <x v="2"/>
    <n v="72"/>
    <x v="21"/>
    <x v="1"/>
    <x v="21"/>
    <n v="1840"/>
  </r>
  <r>
    <x v="180"/>
    <x v="182"/>
    <x v="1"/>
    <x v="167"/>
    <x v="175"/>
    <x v="12"/>
    <x v="3"/>
    <x v="9"/>
    <x v="11"/>
    <x v="4"/>
    <n v="98"/>
    <x v="21"/>
    <x v="1"/>
    <x v="29"/>
    <n v="541"/>
  </r>
  <r>
    <x v="181"/>
    <x v="183"/>
    <x v="0"/>
    <x v="168"/>
    <x v="176"/>
    <x v="1"/>
    <x v="5"/>
    <x v="29"/>
    <x v="8"/>
    <x v="6"/>
    <n v="4"/>
    <x v="54"/>
    <x v="0"/>
    <x v="17"/>
    <n v="1109"/>
  </r>
  <r>
    <x v="182"/>
    <x v="184"/>
    <x v="0"/>
    <x v="169"/>
    <x v="177"/>
    <x v="17"/>
    <x v="11"/>
    <x v="1"/>
    <x v="16"/>
    <x v="9"/>
    <n v="162"/>
    <x v="52"/>
    <x v="1"/>
    <x v="27"/>
    <n v="841"/>
  </r>
  <r>
    <x v="183"/>
    <x v="185"/>
    <x v="0"/>
    <x v="170"/>
    <x v="178"/>
    <x v="12"/>
    <x v="11"/>
    <x v="2"/>
    <x v="14"/>
    <x v="3"/>
    <n v="32"/>
    <x v="9"/>
    <x v="1"/>
    <x v="7"/>
    <n v="443"/>
  </r>
  <r>
    <x v="184"/>
    <x v="186"/>
    <x v="0"/>
    <x v="171"/>
    <x v="179"/>
    <x v="1"/>
    <x v="10"/>
    <x v="16"/>
    <x v="10"/>
    <x v="4"/>
    <n v="133"/>
    <x v="34"/>
    <x v="1"/>
    <x v="22"/>
    <n v="876"/>
  </r>
  <r>
    <x v="185"/>
    <x v="187"/>
    <x v="0"/>
    <x v="172"/>
    <x v="180"/>
    <x v="16"/>
    <x v="2"/>
    <x v="18"/>
    <x v="15"/>
    <x v="5"/>
    <n v="20"/>
    <x v="43"/>
    <x v="1"/>
    <x v="25"/>
    <n v="10251"/>
  </r>
  <r>
    <x v="186"/>
    <x v="188"/>
    <x v="0"/>
    <x v="173"/>
    <x v="181"/>
    <x v="6"/>
    <x v="10"/>
    <x v="4"/>
    <x v="6"/>
    <x v="9"/>
    <n v="63"/>
    <x v="7"/>
    <x v="5"/>
    <x v="21"/>
    <n v="217"/>
  </r>
  <r>
    <x v="187"/>
    <x v="189"/>
    <x v="1"/>
    <x v="174"/>
    <x v="182"/>
    <x v="14"/>
    <x v="9"/>
    <x v="4"/>
    <x v="14"/>
    <x v="3"/>
    <n v="32"/>
    <x v="30"/>
    <x v="0"/>
    <x v="20"/>
    <n v="259"/>
  </r>
  <r>
    <x v="188"/>
    <x v="190"/>
    <x v="0"/>
    <x v="175"/>
    <x v="183"/>
    <x v="11"/>
    <x v="3"/>
    <x v="8"/>
    <x v="5"/>
    <x v="9"/>
    <n v="135"/>
    <x v="24"/>
    <x v="6"/>
    <x v="11"/>
    <n v="11"/>
  </r>
  <r>
    <x v="189"/>
    <x v="191"/>
    <x v="0"/>
    <x v="1"/>
    <x v="1"/>
    <x v="11"/>
    <x v="0"/>
    <x v="24"/>
    <x v="7"/>
    <x v="8"/>
    <n v="110"/>
    <x v="31"/>
    <x v="1"/>
    <x v="11"/>
    <n v="394"/>
  </r>
  <r>
    <x v="190"/>
    <x v="192"/>
    <x v="0"/>
    <x v="176"/>
    <x v="184"/>
    <x v="24"/>
    <x v="11"/>
    <x v="3"/>
    <x v="3"/>
    <x v="9"/>
    <n v="45"/>
    <x v="26"/>
    <x v="6"/>
    <x v="49"/>
    <n v="10"/>
  </r>
  <r>
    <x v="191"/>
    <x v="193"/>
    <x v="0"/>
    <x v="177"/>
    <x v="185"/>
    <x v="16"/>
    <x v="0"/>
    <x v="30"/>
    <x v="17"/>
    <x v="5"/>
    <n v="34"/>
    <x v="16"/>
    <x v="12"/>
    <x v="50"/>
    <n v="95"/>
  </r>
  <r>
    <x v="192"/>
    <x v="194"/>
    <x v="1"/>
    <x v="178"/>
    <x v="186"/>
    <x v="2"/>
    <x v="7"/>
    <x v="10"/>
    <x v="2"/>
    <x v="5"/>
    <n v="40"/>
    <x v="13"/>
    <x v="1"/>
    <x v="3"/>
    <n v="233"/>
  </r>
  <r>
    <x v="193"/>
    <x v="195"/>
    <x v="1"/>
    <x v="92"/>
    <x v="187"/>
    <x v="7"/>
    <x v="9"/>
    <x v="8"/>
    <x v="7"/>
    <x v="0"/>
    <n v="55"/>
    <x v="15"/>
    <x v="0"/>
    <x v="38"/>
    <n v="305"/>
  </r>
  <r>
    <x v="194"/>
    <x v="196"/>
    <x v="0"/>
    <x v="179"/>
    <x v="188"/>
    <x v="0"/>
    <x v="2"/>
    <x v="10"/>
    <x v="2"/>
    <x v="9"/>
    <n v="180"/>
    <x v="8"/>
    <x v="1"/>
    <x v="51"/>
    <n v="297"/>
  </r>
  <r>
    <x v="195"/>
    <x v="197"/>
    <x v="0"/>
    <x v="180"/>
    <x v="189"/>
    <x v="16"/>
    <x v="11"/>
    <x v="18"/>
    <x v="11"/>
    <x v="1"/>
    <n v="112"/>
    <x v="52"/>
    <x v="11"/>
    <x v="6"/>
    <n v="159524"/>
  </r>
  <r>
    <x v="196"/>
    <x v="198"/>
    <x v="0"/>
    <x v="181"/>
    <x v="190"/>
    <x v="4"/>
    <x v="6"/>
    <x v="21"/>
    <x v="6"/>
    <x v="3"/>
    <n v="28"/>
    <x v="16"/>
    <x v="2"/>
    <x v="7"/>
    <n v="74"/>
  </r>
  <r>
    <x v="197"/>
    <x v="199"/>
    <x v="0"/>
    <x v="182"/>
    <x v="191"/>
    <x v="14"/>
    <x v="9"/>
    <x v="6"/>
    <x v="8"/>
    <x v="2"/>
    <n v="24"/>
    <x v="30"/>
    <x v="1"/>
    <x v="13"/>
    <n v="15"/>
  </r>
  <r>
    <x v="198"/>
    <x v="200"/>
    <x v="0"/>
    <x v="183"/>
    <x v="192"/>
    <x v="13"/>
    <x v="4"/>
    <x v="24"/>
    <x v="19"/>
    <x v="6"/>
    <n v="1"/>
    <x v="12"/>
    <x v="0"/>
    <x v="38"/>
    <n v="59"/>
  </r>
  <r>
    <x v="199"/>
    <x v="201"/>
    <x v="0"/>
    <x v="184"/>
    <x v="193"/>
    <x v="19"/>
    <x v="2"/>
    <x v="17"/>
    <x v="14"/>
    <x v="6"/>
    <n v="8"/>
    <x v="53"/>
    <x v="0"/>
    <x v="20"/>
    <n v="45"/>
  </r>
  <r>
    <x v="200"/>
    <x v="202"/>
    <x v="0"/>
    <x v="185"/>
    <x v="194"/>
    <x v="13"/>
    <x v="8"/>
    <x v="4"/>
    <x v="14"/>
    <x v="5"/>
    <n v="16"/>
    <x v="52"/>
    <x v="9"/>
    <x v="11"/>
    <n v="626"/>
  </r>
  <r>
    <x v="201"/>
    <x v="203"/>
    <x v="0"/>
    <x v="186"/>
    <x v="195"/>
    <x v="21"/>
    <x v="5"/>
    <x v="4"/>
    <x v="15"/>
    <x v="9"/>
    <n v="90"/>
    <x v="15"/>
    <x v="11"/>
    <x v="23"/>
    <n v="79290"/>
  </r>
  <r>
    <x v="202"/>
    <x v="204"/>
    <x v="0"/>
    <x v="46"/>
    <x v="47"/>
    <x v="18"/>
    <x v="8"/>
    <x v="6"/>
    <x v="9"/>
    <x v="1"/>
    <n v="72"/>
    <x v="39"/>
    <x v="1"/>
    <x v="14"/>
    <n v="108"/>
  </r>
  <r>
    <x v="203"/>
    <x v="205"/>
    <x v="0"/>
    <x v="187"/>
    <x v="196"/>
    <x v="1"/>
    <x v="3"/>
    <x v="13"/>
    <x v="4"/>
    <x v="0"/>
    <n v="10"/>
    <x v="42"/>
    <x v="1"/>
    <x v="29"/>
    <n v="170"/>
  </r>
  <r>
    <x v="204"/>
    <x v="206"/>
    <x v="0"/>
    <x v="188"/>
    <x v="197"/>
    <x v="22"/>
    <x v="1"/>
    <x v="0"/>
    <x v="18"/>
    <x v="1"/>
    <n v="96"/>
    <x v="16"/>
    <x v="0"/>
    <x v="4"/>
    <n v="286"/>
  </r>
  <r>
    <x v="205"/>
    <x v="207"/>
    <x v="0"/>
    <x v="189"/>
    <x v="198"/>
    <x v="12"/>
    <x v="6"/>
    <x v="26"/>
    <x v="15"/>
    <x v="4"/>
    <n v="70"/>
    <x v="0"/>
    <x v="1"/>
    <x v="32"/>
    <n v="12"/>
  </r>
  <r>
    <x v="206"/>
    <x v="208"/>
    <x v="0"/>
    <x v="190"/>
    <x v="199"/>
    <x v="22"/>
    <x v="5"/>
    <x v="27"/>
    <x v="2"/>
    <x v="0"/>
    <n v="100"/>
    <x v="31"/>
    <x v="1"/>
    <x v="35"/>
    <n v="21"/>
  </r>
  <r>
    <x v="207"/>
    <x v="209"/>
    <x v="0"/>
    <x v="191"/>
    <x v="200"/>
    <x v="2"/>
    <x v="0"/>
    <x v="5"/>
    <x v="13"/>
    <x v="9"/>
    <n v="144"/>
    <x v="48"/>
    <x v="0"/>
    <x v="21"/>
    <n v="126"/>
  </r>
  <r>
    <x v="208"/>
    <x v="210"/>
    <x v="0"/>
    <x v="192"/>
    <x v="201"/>
    <x v="21"/>
    <x v="1"/>
    <x v="17"/>
    <x v="8"/>
    <x v="6"/>
    <n v="4"/>
    <x v="30"/>
    <x v="0"/>
    <x v="7"/>
    <n v="52"/>
  </r>
  <r>
    <x v="209"/>
    <x v="211"/>
    <x v="0"/>
    <x v="1"/>
    <x v="1"/>
    <x v="20"/>
    <x v="11"/>
    <x v="21"/>
    <x v="7"/>
    <x v="6"/>
    <n v="11"/>
    <x v="36"/>
    <x v="1"/>
    <x v="24"/>
    <n v="27181"/>
  </r>
  <r>
    <x v="210"/>
    <x v="212"/>
    <x v="1"/>
    <x v="193"/>
    <x v="202"/>
    <x v="20"/>
    <x v="4"/>
    <x v="17"/>
    <x v="9"/>
    <x v="4"/>
    <n v="63"/>
    <x v="46"/>
    <x v="1"/>
    <x v="0"/>
    <n v="105"/>
  </r>
  <r>
    <x v="211"/>
    <x v="213"/>
    <x v="0"/>
    <x v="194"/>
    <x v="203"/>
    <x v="16"/>
    <x v="10"/>
    <x v="25"/>
    <x v="2"/>
    <x v="0"/>
    <n v="100"/>
    <x v="21"/>
    <x v="1"/>
    <x v="24"/>
    <n v="716"/>
  </r>
  <r>
    <x v="212"/>
    <x v="214"/>
    <x v="1"/>
    <x v="195"/>
    <x v="204"/>
    <x v="1"/>
    <x v="2"/>
    <x v="3"/>
    <x v="15"/>
    <x v="7"/>
    <n v="30"/>
    <x v="54"/>
    <x v="1"/>
    <x v="18"/>
    <n v="416"/>
  </r>
  <r>
    <x v="213"/>
    <x v="215"/>
    <x v="1"/>
    <x v="196"/>
    <x v="205"/>
    <x v="12"/>
    <x v="3"/>
    <x v="5"/>
    <x v="5"/>
    <x v="8"/>
    <n v="150"/>
    <x v="15"/>
    <x v="2"/>
    <x v="52"/>
    <n v="247"/>
  </r>
  <r>
    <x v="214"/>
    <x v="216"/>
    <x v="0"/>
    <x v="197"/>
    <x v="206"/>
    <x v="7"/>
    <x v="7"/>
    <x v="21"/>
    <x v="9"/>
    <x v="6"/>
    <n v="9"/>
    <x v="34"/>
    <x v="0"/>
    <x v="33"/>
    <n v="60"/>
  </r>
  <r>
    <x v="198"/>
    <x v="217"/>
    <x v="0"/>
    <x v="198"/>
    <x v="207"/>
    <x v="13"/>
    <x v="4"/>
    <x v="24"/>
    <x v="10"/>
    <x v="7"/>
    <n v="57"/>
    <x v="15"/>
    <x v="9"/>
    <x v="0"/>
    <n v="313"/>
  </r>
  <r>
    <x v="215"/>
    <x v="218"/>
    <x v="0"/>
    <x v="199"/>
    <x v="208"/>
    <x v="19"/>
    <x v="4"/>
    <x v="29"/>
    <x v="15"/>
    <x v="0"/>
    <n v="50"/>
    <x v="57"/>
    <x v="2"/>
    <x v="10"/>
    <n v="41927"/>
  </r>
  <r>
    <x v="216"/>
    <x v="219"/>
    <x v="0"/>
    <x v="200"/>
    <x v="209"/>
    <x v="23"/>
    <x v="0"/>
    <x v="6"/>
    <x v="6"/>
    <x v="9"/>
    <n v="63"/>
    <x v="3"/>
    <x v="9"/>
    <x v="14"/>
    <n v="46"/>
  </r>
  <r>
    <x v="217"/>
    <x v="220"/>
    <x v="0"/>
    <x v="201"/>
    <x v="210"/>
    <x v="21"/>
    <x v="3"/>
    <x v="23"/>
    <x v="0"/>
    <x v="6"/>
    <n v="13"/>
    <x v="15"/>
    <x v="1"/>
    <x v="26"/>
    <n v="2727"/>
  </r>
  <r>
    <x v="218"/>
    <x v="221"/>
    <x v="0"/>
    <x v="202"/>
    <x v="211"/>
    <x v="7"/>
    <x v="2"/>
    <x v="21"/>
    <x v="2"/>
    <x v="3"/>
    <n v="80"/>
    <x v="45"/>
    <x v="0"/>
    <x v="18"/>
    <n v="11"/>
  </r>
  <r>
    <x v="219"/>
    <x v="222"/>
    <x v="1"/>
    <x v="203"/>
    <x v="212"/>
    <x v="9"/>
    <x v="11"/>
    <x v="25"/>
    <x v="13"/>
    <x v="6"/>
    <n v="16"/>
    <x v="58"/>
    <x v="6"/>
    <x v="3"/>
    <n v="54"/>
  </r>
  <r>
    <x v="220"/>
    <x v="223"/>
    <x v="1"/>
    <x v="204"/>
    <x v="213"/>
    <x v="18"/>
    <x v="2"/>
    <x v="22"/>
    <x v="18"/>
    <x v="8"/>
    <n v="120"/>
    <x v="20"/>
    <x v="0"/>
    <x v="22"/>
    <n v="133"/>
  </r>
  <r>
    <x v="221"/>
    <x v="224"/>
    <x v="1"/>
    <x v="205"/>
    <x v="214"/>
    <x v="18"/>
    <x v="9"/>
    <x v="18"/>
    <x v="6"/>
    <x v="5"/>
    <n v="14"/>
    <x v="16"/>
    <x v="0"/>
    <x v="24"/>
    <n v="27"/>
  </r>
  <r>
    <x v="222"/>
    <x v="225"/>
    <x v="1"/>
    <x v="206"/>
    <x v="215"/>
    <x v="22"/>
    <x v="8"/>
    <x v="10"/>
    <x v="10"/>
    <x v="5"/>
    <n v="38"/>
    <x v="16"/>
    <x v="0"/>
    <x v="42"/>
    <n v="55"/>
  </r>
  <r>
    <x v="223"/>
    <x v="226"/>
    <x v="0"/>
    <x v="207"/>
    <x v="216"/>
    <x v="25"/>
    <x v="4"/>
    <x v="25"/>
    <x v="19"/>
    <x v="1"/>
    <n v="8"/>
    <x v="59"/>
    <x v="0"/>
    <x v="4"/>
    <n v="64"/>
  </r>
  <r>
    <x v="224"/>
    <x v="227"/>
    <x v="0"/>
    <x v="208"/>
    <x v="217"/>
    <x v="14"/>
    <x v="1"/>
    <x v="29"/>
    <x v="0"/>
    <x v="4"/>
    <n v="91"/>
    <x v="4"/>
    <x v="12"/>
    <x v="15"/>
    <n v="35"/>
  </r>
  <r>
    <x v="225"/>
    <x v="228"/>
    <x v="1"/>
    <x v="1"/>
    <x v="218"/>
    <x v="21"/>
    <x v="6"/>
    <x v="28"/>
    <x v="13"/>
    <x v="2"/>
    <n v="96"/>
    <x v="60"/>
    <x v="15"/>
    <x v="42"/>
    <n v="45"/>
  </r>
  <r>
    <x v="226"/>
    <x v="229"/>
    <x v="0"/>
    <x v="209"/>
    <x v="219"/>
    <x v="12"/>
    <x v="8"/>
    <x v="16"/>
    <x v="0"/>
    <x v="6"/>
    <n v="13"/>
    <x v="61"/>
    <x v="10"/>
    <x v="15"/>
    <n v="22"/>
  </r>
  <r>
    <x v="227"/>
    <x v="230"/>
    <x v="1"/>
    <x v="96"/>
    <x v="98"/>
    <x v="18"/>
    <x v="6"/>
    <x v="26"/>
    <x v="8"/>
    <x v="9"/>
    <n v="36"/>
    <x v="62"/>
    <x v="14"/>
    <x v="24"/>
    <n v="20"/>
  </r>
  <r>
    <x v="228"/>
    <x v="231"/>
    <x v="0"/>
    <x v="210"/>
    <x v="220"/>
    <x v="5"/>
    <x v="4"/>
    <x v="3"/>
    <x v="13"/>
    <x v="9"/>
    <n v="144"/>
    <x v="29"/>
    <x v="1"/>
    <x v="50"/>
    <n v="105"/>
  </r>
  <r>
    <x v="229"/>
    <x v="232"/>
    <x v="0"/>
    <x v="211"/>
    <x v="221"/>
    <x v="5"/>
    <x v="3"/>
    <x v="28"/>
    <x v="14"/>
    <x v="4"/>
    <n v="56"/>
    <x v="63"/>
    <x v="0"/>
    <x v="26"/>
    <n v="24"/>
  </r>
  <r>
    <x v="230"/>
    <x v="233"/>
    <x v="0"/>
    <x v="212"/>
    <x v="222"/>
    <x v="16"/>
    <x v="9"/>
    <x v="3"/>
    <x v="9"/>
    <x v="6"/>
    <n v="9"/>
    <x v="59"/>
    <x v="1"/>
    <x v="21"/>
    <n v="26"/>
  </r>
  <r>
    <x v="231"/>
    <x v="234"/>
    <x v="0"/>
    <x v="213"/>
    <x v="223"/>
    <x v="1"/>
    <x v="5"/>
    <x v="10"/>
    <x v="14"/>
    <x v="9"/>
    <n v="72"/>
    <x v="12"/>
    <x v="0"/>
    <x v="24"/>
    <n v="12"/>
  </r>
  <r>
    <x v="232"/>
    <x v="235"/>
    <x v="0"/>
    <x v="214"/>
    <x v="224"/>
    <x v="9"/>
    <x v="10"/>
    <x v="23"/>
    <x v="7"/>
    <x v="5"/>
    <n v="22"/>
    <x v="18"/>
    <x v="0"/>
    <x v="14"/>
    <n v="487"/>
  </r>
  <r>
    <x v="233"/>
    <x v="236"/>
    <x v="1"/>
    <x v="212"/>
    <x v="225"/>
    <x v="17"/>
    <x v="5"/>
    <x v="19"/>
    <x v="7"/>
    <x v="6"/>
    <n v="11"/>
    <x v="52"/>
    <x v="0"/>
    <x v="8"/>
    <n v="473"/>
  </r>
  <r>
    <x v="234"/>
    <x v="237"/>
    <x v="0"/>
    <x v="215"/>
    <x v="226"/>
    <x v="18"/>
    <x v="8"/>
    <x v="11"/>
    <x v="10"/>
    <x v="3"/>
    <n v="76"/>
    <x v="23"/>
    <x v="1"/>
    <x v="30"/>
    <n v="112"/>
  </r>
  <r>
    <x v="235"/>
    <x v="238"/>
    <x v="1"/>
    <x v="216"/>
    <x v="227"/>
    <x v="7"/>
    <x v="1"/>
    <x v="23"/>
    <x v="1"/>
    <x v="4"/>
    <n v="21"/>
    <x v="64"/>
    <x v="0"/>
    <x v="25"/>
    <n v="504"/>
  </r>
  <r>
    <x v="236"/>
    <x v="239"/>
    <x v="0"/>
    <x v="217"/>
    <x v="228"/>
    <x v="10"/>
    <x v="11"/>
    <x v="8"/>
    <x v="6"/>
    <x v="6"/>
    <n v="7"/>
    <x v="65"/>
    <x v="14"/>
    <x v="27"/>
    <n v="20"/>
  </r>
  <r>
    <x v="237"/>
    <x v="240"/>
    <x v="0"/>
    <x v="218"/>
    <x v="229"/>
    <x v="3"/>
    <x v="5"/>
    <x v="26"/>
    <x v="8"/>
    <x v="1"/>
    <n v="32"/>
    <x v="66"/>
    <x v="14"/>
    <x v="25"/>
    <n v="10"/>
  </r>
  <r>
    <x v="238"/>
    <x v="241"/>
    <x v="0"/>
    <x v="219"/>
    <x v="230"/>
    <x v="2"/>
    <x v="4"/>
    <x v="10"/>
    <x v="13"/>
    <x v="9"/>
    <n v="144"/>
    <x v="44"/>
    <x v="1"/>
    <x v="17"/>
    <n v="4596"/>
  </r>
  <r>
    <x v="239"/>
    <x v="242"/>
    <x v="0"/>
    <x v="220"/>
    <x v="231"/>
    <x v="2"/>
    <x v="11"/>
    <x v="24"/>
    <x v="0"/>
    <x v="2"/>
    <n v="78"/>
    <x v="48"/>
    <x v="7"/>
    <x v="3"/>
    <n v="50"/>
  </r>
  <r>
    <x v="240"/>
    <x v="243"/>
    <x v="0"/>
    <x v="221"/>
    <x v="232"/>
    <x v="12"/>
    <x v="1"/>
    <x v="18"/>
    <x v="12"/>
    <x v="7"/>
    <n v="18"/>
    <x v="23"/>
    <x v="5"/>
    <x v="10"/>
    <n v="846"/>
  </r>
  <r>
    <x v="241"/>
    <x v="244"/>
    <x v="0"/>
    <x v="222"/>
    <x v="233"/>
    <x v="13"/>
    <x v="4"/>
    <x v="1"/>
    <x v="9"/>
    <x v="9"/>
    <n v="81"/>
    <x v="28"/>
    <x v="0"/>
    <x v="21"/>
    <n v="129"/>
  </r>
  <r>
    <x v="242"/>
    <x v="245"/>
    <x v="1"/>
    <x v="206"/>
    <x v="215"/>
    <x v="14"/>
    <x v="3"/>
    <x v="18"/>
    <x v="5"/>
    <x v="5"/>
    <n v="30"/>
    <x v="47"/>
    <x v="0"/>
    <x v="18"/>
    <n v="517"/>
  </r>
  <r>
    <x v="243"/>
    <x v="246"/>
    <x v="1"/>
    <x v="223"/>
    <x v="234"/>
    <x v="19"/>
    <x v="5"/>
    <x v="29"/>
    <x v="7"/>
    <x v="3"/>
    <n v="44"/>
    <x v="16"/>
    <x v="2"/>
    <x v="11"/>
    <n v="72"/>
  </r>
  <r>
    <x v="244"/>
    <x v="247"/>
    <x v="1"/>
    <x v="14"/>
    <x v="235"/>
    <x v="18"/>
    <x v="5"/>
    <x v="21"/>
    <x v="0"/>
    <x v="0"/>
    <n v="65"/>
    <x v="42"/>
    <x v="12"/>
    <x v="3"/>
    <n v="74"/>
  </r>
  <r>
    <x v="245"/>
    <x v="248"/>
    <x v="0"/>
    <x v="224"/>
    <x v="236"/>
    <x v="4"/>
    <x v="1"/>
    <x v="4"/>
    <x v="9"/>
    <x v="8"/>
    <n v="90"/>
    <x v="36"/>
    <x v="14"/>
    <x v="24"/>
    <n v="17"/>
  </r>
  <r>
    <x v="246"/>
    <x v="249"/>
    <x v="0"/>
    <x v="225"/>
    <x v="237"/>
    <x v="15"/>
    <x v="1"/>
    <x v="7"/>
    <x v="0"/>
    <x v="3"/>
    <n v="52"/>
    <x v="30"/>
    <x v="1"/>
    <x v="33"/>
    <n v="13"/>
  </r>
  <r>
    <x v="247"/>
    <x v="250"/>
    <x v="0"/>
    <x v="226"/>
    <x v="238"/>
    <x v="22"/>
    <x v="9"/>
    <x v="14"/>
    <x v="16"/>
    <x v="7"/>
    <n v="54"/>
    <x v="12"/>
    <x v="2"/>
    <x v="52"/>
    <n v="28"/>
  </r>
  <r>
    <x v="248"/>
    <x v="251"/>
    <x v="0"/>
    <x v="227"/>
    <x v="239"/>
    <x v="8"/>
    <x v="11"/>
    <x v="7"/>
    <x v="10"/>
    <x v="3"/>
    <n v="76"/>
    <x v="54"/>
    <x v="0"/>
    <x v="7"/>
    <n v="32"/>
  </r>
  <r>
    <x v="249"/>
    <x v="252"/>
    <x v="0"/>
    <x v="228"/>
    <x v="240"/>
    <x v="3"/>
    <x v="6"/>
    <x v="21"/>
    <x v="6"/>
    <x v="2"/>
    <n v="42"/>
    <x v="37"/>
    <x v="1"/>
    <x v="20"/>
    <n v="16750"/>
  </r>
  <r>
    <x v="250"/>
    <x v="253"/>
    <x v="0"/>
    <x v="229"/>
    <x v="241"/>
    <x v="15"/>
    <x v="7"/>
    <x v="12"/>
    <x v="8"/>
    <x v="9"/>
    <n v="36"/>
    <x v="26"/>
    <x v="1"/>
    <x v="31"/>
    <n v="190"/>
  </r>
  <r>
    <x v="251"/>
    <x v="254"/>
    <x v="0"/>
    <x v="230"/>
    <x v="242"/>
    <x v="20"/>
    <x v="6"/>
    <x v="21"/>
    <x v="7"/>
    <x v="1"/>
    <n v="88"/>
    <x v="16"/>
    <x v="0"/>
    <x v="17"/>
    <n v="53"/>
  </r>
  <r>
    <x v="252"/>
    <x v="255"/>
    <x v="2"/>
    <x v="231"/>
    <x v="243"/>
    <x v="22"/>
    <x v="4"/>
    <x v="6"/>
    <x v="13"/>
    <x v="8"/>
    <n v="160"/>
    <x v="16"/>
    <x v="6"/>
    <x v="27"/>
    <n v="13"/>
  </r>
  <r>
    <x v="253"/>
    <x v="256"/>
    <x v="0"/>
    <x v="232"/>
    <x v="244"/>
    <x v="0"/>
    <x v="9"/>
    <x v="28"/>
    <x v="10"/>
    <x v="1"/>
    <n v="152"/>
    <x v="53"/>
    <x v="1"/>
    <x v="15"/>
    <n v="61008"/>
  </r>
  <r>
    <x v="254"/>
    <x v="257"/>
    <x v="0"/>
    <x v="233"/>
    <x v="245"/>
    <x v="11"/>
    <x v="6"/>
    <x v="8"/>
    <x v="13"/>
    <x v="4"/>
    <n v="112"/>
    <x v="54"/>
    <x v="0"/>
    <x v="8"/>
    <n v="758"/>
  </r>
  <r>
    <x v="255"/>
    <x v="258"/>
    <x v="0"/>
    <x v="234"/>
    <x v="246"/>
    <x v="0"/>
    <x v="9"/>
    <x v="12"/>
    <x v="9"/>
    <x v="7"/>
    <n v="27"/>
    <x v="6"/>
    <x v="0"/>
    <x v="15"/>
    <n v="11"/>
  </r>
  <r>
    <x v="256"/>
    <x v="259"/>
    <x v="0"/>
    <x v="235"/>
    <x v="247"/>
    <x v="22"/>
    <x v="6"/>
    <x v="20"/>
    <x v="0"/>
    <x v="1"/>
    <n v="104"/>
    <x v="17"/>
    <x v="0"/>
    <x v="31"/>
    <n v="171"/>
  </r>
  <r>
    <x v="257"/>
    <x v="260"/>
    <x v="1"/>
    <x v="1"/>
    <x v="1"/>
    <x v="8"/>
    <x v="0"/>
    <x v="26"/>
    <x v="7"/>
    <x v="2"/>
    <n v="66"/>
    <x v="67"/>
    <x v="1"/>
    <x v="17"/>
    <n v="35"/>
  </r>
  <r>
    <x v="258"/>
    <x v="261"/>
    <x v="0"/>
    <x v="6"/>
    <x v="248"/>
    <x v="13"/>
    <x v="5"/>
    <x v="24"/>
    <x v="2"/>
    <x v="5"/>
    <n v="40"/>
    <x v="17"/>
    <x v="1"/>
    <x v="6"/>
    <n v="534"/>
  </r>
  <r>
    <x v="259"/>
    <x v="262"/>
    <x v="0"/>
    <x v="236"/>
    <x v="249"/>
    <x v="5"/>
    <x v="10"/>
    <x v="13"/>
    <x v="13"/>
    <x v="8"/>
    <n v="160"/>
    <x v="16"/>
    <x v="1"/>
    <x v="11"/>
    <n v="335"/>
  </r>
  <r>
    <x v="260"/>
    <x v="263"/>
    <x v="0"/>
    <x v="237"/>
    <x v="250"/>
    <x v="1"/>
    <x v="3"/>
    <x v="19"/>
    <x v="13"/>
    <x v="2"/>
    <n v="96"/>
    <x v="30"/>
    <x v="1"/>
    <x v="14"/>
    <n v="470"/>
  </r>
  <r>
    <x v="261"/>
    <x v="264"/>
    <x v="0"/>
    <x v="238"/>
    <x v="251"/>
    <x v="16"/>
    <x v="10"/>
    <x v="21"/>
    <x v="14"/>
    <x v="8"/>
    <n v="80"/>
    <x v="7"/>
    <x v="0"/>
    <x v="31"/>
    <n v="70"/>
  </r>
  <r>
    <x v="262"/>
    <x v="265"/>
    <x v="2"/>
    <x v="239"/>
    <x v="252"/>
    <x v="16"/>
    <x v="4"/>
    <x v="16"/>
    <x v="7"/>
    <x v="9"/>
    <n v="99"/>
    <x v="0"/>
    <x v="6"/>
    <x v="5"/>
    <n v="10"/>
  </r>
  <r>
    <x v="263"/>
    <x v="266"/>
    <x v="1"/>
    <x v="240"/>
    <x v="253"/>
    <x v="4"/>
    <x v="9"/>
    <x v="28"/>
    <x v="16"/>
    <x v="4"/>
    <n v="126"/>
    <x v="16"/>
    <x v="6"/>
    <x v="18"/>
    <n v="23"/>
  </r>
  <r>
    <x v="264"/>
    <x v="267"/>
    <x v="0"/>
    <x v="241"/>
    <x v="254"/>
    <x v="4"/>
    <x v="3"/>
    <x v="5"/>
    <x v="6"/>
    <x v="2"/>
    <n v="42"/>
    <x v="7"/>
    <x v="0"/>
    <x v="6"/>
    <n v="34"/>
  </r>
  <r>
    <x v="265"/>
    <x v="268"/>
    <x v="1"/>
    <x v="242"/>
    <x v="255"/>
    <x v="14"/>
    <x v="6"/>
    <x v="17"/>
    <x v="11"/>
    <x v="8"/>
    <n v="140"/>
    <x v="50"/>
    <x v="1"/>
    <x v="43"/>
    <n v="37"/>
  </r>
  <r>
    <x v="266"/>
    <x v="269"/>
    <x v="0"/>
    <x v="243"/>
    <x v="256"/>
    <x v="14"/>
    <x v="11"/>
    <x v="15"/>
    <x v="3"/>
    <x v="4"/>
    <n v="35"/>
    <x v="68"/>
    <x v="1"/>
    <x v="27"/>
    <n v="1625"/>
  </r>
  <r>
    <x v="267"/>
    <x v="270"/>
    <x v="0"/>
    <x v="244"/>
    <x v="257"/>
    <x v="19"/>
    <x v="9"/>
    <x v="13"/>
    <x v="17"/>
    <x v="9"/>
    <n v="153"/>
    <x v="30"/>
    <x v="0"/>
    <x v="25"/>
    <n v="12"/>
  </r>
  <r>
    <x v="268"/>
    <x v="271"/>
    <x v="0"/>
    <x v="245"/>
    <x v="258"/>
    <x v="17"/>
    <x v="5"/>
    <x v="3"/>
    <x v="7"/>
    <x v="2"/>
    <n v="66"/>
    <x v="51"/>
    <x v="6"/>
    <x v="25"/>
    <n v="107"/>
  </r>
  <r>
    <x v="269"/>
    <x v="272"/>
    <x v="0"/>
    <x v="246"/>
    <x v="259"/>
    <x v="4"/>
    <x v="8"/>
    <x v="18"/>
    <x v="11"/>
    <x v="2"/>
    <n v="84"/>
    <x v="58"/>
    <x v="10"/>
    <x v="6"/>
    <n v="24"/>
  </r>
  <r>
    <x v="270"/>
    <x v="273"/>
    <x v="0"/>
    <x v="247"/>
    <x v="260"/>
    <x v="22"/>
    <x v="2"/>
    <x v="18"/>
    <x v="19"/>
    <x v="7"/>
    <n v="3"/>
    <x v="6"/>
    <x v="6"/>
    <x v="7"/>
    <n v="87"/>
  </r>
  <r>
    <x v="271"/>
    <x v="274"/>
    <x v="0"/>
    <x v="248"/>
    <x v="261"/>
    <x v="15"/>
    <x v="4"/>
    <x v="24"/>
    <x v="8"/>
    <x v="8"/>
    <n v="40"/>
    <x v="16"/>
    <x v="1"/>
    <x v="39"/>
    <n v="62"/>
  </r>
  <r>
    <x v="272"/>
    <x v="275"/>
    <x v="0"/>
    <x v="249"/>
    <x v="262"/>
    <x v="8"/>
    <x v="0"/>
    <x v="20"/>
    <x v="6"/>
    <x v="3"/>
    <n v="28"/>
    <x v="21"/>
    <x v="0"/>
    <x v="15"/>
    <n v="540"/>
  </r>
  <r>
    <x v="273"/>
    <x v="276"/>
    <x v="0"/>
    <x v="250"/>
    <x v="263"/>
    <x v="2"/>
    <x v="5"/>
    <x v="20"/>
    <x v="15"/>
    <x v="3"/>
    <n v="40"/>
    <x v="41"/>
    <x v="0"/>
    <x v="8"/>
    <n v="456"/>
  </r>
  <r>
    <x v="274"/>
    <x v="277"/>
    <x v="1"/>
    <x v="46"/>
    <x v="47"/>
    <x v="18"/>
    <x v="10"/>
    <x v="27"/>
    <x v="14"/>
    <x v="4"/>
    <n v="56"/>
    <x v="69"/>
    <x v="16"/>
    <x v="47"/>
    <n v="32"/>
  </r>
  <r>
    <x v="275"/>
    <x v="278"/>
    <x v="0"/>
    <x v="251"/>
    <x v="264"/>
    <x v="20"/>
    <x v="0"/>
    <x v="2"/>
    <x v="17"/>
    <x v="6"/>
    <n v="17"/>
    <x v="44"/>
    <x v="0"/>
    <x v="15"/>
    <n v="2895"/>
  </r>
  <r>
    <x v="276"/>
    <x v="279"/>
    <x v="0"/>
    <x v="252"/>
    <x v="265"/>
    <x v="20"/>
    <x v="10"/>
    <x v="29"/>
    <x v="17"/>
    <x v="5"/>
    <n v="34"/>
    <x v="70"/>
    <x v="13"/>
    <x v="20"/>
    <n v="18"/>
  </r>
  <r>
    <x v="277"/>
    <x v="280"/>
    <x v="0"/>
    <x v="253"/>
    <x v="266"/>
    <x v="18"/>
    <x v="7"/>
    <x v="28"/>
    <x v="3"/>
    <x v="3"/>
    <n v="20"/>
    <x v="19"/>
    <x v="0"/>
    <x v="6"/>
    <n v="31"/>
  </r>
  <r>
    <x v="278"/>
    <x v="281"/>
    <x v="0"/>
    <x v="83"/>
    <x v="267"/>
    <x v="1"/>
    <x v="7"/>
    <x v="25"/>
    <x v="13"/>
    <x v="2"/>
    <n v="96"/>
    <x v="7"/>
    <x v="1"/>
    <x v="21"/>
    <n v="187"/>
  </r>
  <r>
    <x v="279"/>
    <x v="282"/>
    <x v="0"/>
    <x v="254"/>
    <x v="268"/>
    <x v="14"/>
    <x v="1"/>
    <x v="11"/>
    <x v="5"/>
    <x v="4"/>
    <n v="105"/>
    <x v="11"/>
    <x v="1"/>
    <x v="15"/>
    <n v="2587"/>
  </r>
  <r>
    <x v="280"/>
    <x v="283"/>
    <x v="0"/>
    <x v="65"/>
    <x v="269"/>
    <x v="20"/>
    <x v="0"/>
    <x v="8"/>
    <x v="18"/>
    <x v="3"/>
    <n v="48"/>
    <x v="37"/>
    <x v="2"/>
    <x v="22"/>
    <n v="132"/>
  </r>
  <r>
    <x v="281"/>
    <x v="284"/>
    <x v="0"/>
    <x v="27"/>
    <x v="270"/>
    <x v="10"/>
    <x v="3"/>
    <x v="29"/>
    <x v="13"/>
    <x v="5"/>
    <n v="32"/>
    <x v="3"/>
    <x v="0"/>
    <x v="15"/>
    <n v="342"/>
  </r>
  <r>
    <x v="282"/>
    <x v="285"/>
    <x v="0"/>
    <x v="17"/>
    <x v="271"/>
    <x v="0"/>
    <x v="3"/>
    <x v="4"/>
    <x v="17"/>
    <x v="3"/>
    <n v="68"/>
    <x v="37"/>
    <x v="0"/>
    <x v="38"/>
    <n v="372"/>
  </r>
  <r>
    <x v="283"/>
    <x v="286"/>
    <x v="1"/>
    <x v="255"/>
    <x v="272"/>
    <x v="5"/>
    <x v="0"/>
    <x v="4"/>
    <x v="18"/>
    <x v="5"/>
    <n v="24"/>
    <x v="71"/>
    <x v="1"/>
    <x v="25"/>
    <n v="254"/>
  </r>
  <r>
    <x v="284"/>
    <x v="287"/>
    <x v="1"/>
    <x v="256"/>
    <x v="273"/>
    <x v="22"/>
    <x v="6"/>
    <x v="5"/>
    <x v="12"/>
    <x v="4"/>
    <n v="42"/>
    <x v="46"/>
    <x v="1"/>
    <x v="5"/>
    <n v="84"/>
  </r>
  <r>
    <x v="285"/>
    <x v="288"/>
    <x v="1"/>
    <x v="257"/>
    <x v="274"/>
    <x v="19"/>
    <x v="9"/>
    <x v="0"/>
    <x v="9"/>
    <x v="6"/>
    <n v="9"/>
    <x v="16"/>
    <x v="0"/>
    <x v="13"/>
    <n v="56"/>
  </r>
  <r>
    <x v="286"/>
    <x v="289"/>
    <x v="1"/>
    <x v="258"/>
    <x v="275"/>
    <x v="15"/>
    <x v="11"/>
    <x v="7"/>
    <x v="2"/>
    <x v="5"/>
    <n v="40"/>
    <x v="6"/>
    <x v="0"/>
    <x v="8"/>
    <n v="173"/>
  </r>
  <r>
    <x v="287"/>
    <x v="290"/>
    <x v="0"/>
    <x v="14"/>
    <x v="276"/>
    <x v="14"/>
    <x v="7"/>
    <x v="22"/>
    <x v="0"/>
    <x v="3"/>
    <n v="52"/>
    <x v="30"/>
    <x v="0"/>
    <x v="22"/>
    <n v="85"/>
  </r>
  <r>
    <x v="288"/>
    <x v="291"/>
    <x v="0"/>
    <x v="259"/>
    <x v="277"/>
    <x v="20"/>
    <x v="7"/>
    <x v="2"/>
    <x v="18"/>
    <x v="1"/>
    <n v="96"/>
    <x v="7"/>
    <x v="5"/>
    <x v="22"/>
    <n v="32"/>
  </r>
  <r>
    <x v="289"/>
    <x v="292"/>
    <x v="0"/>
    <x v="260"/>
    <x v="278"/>
    <x v="9"/>
    <x v="11"/>
    <x v="4"/>
    <x v="7"/>
    <x v="6"/>
    <n v="11"/>
    <x v="72"/>
    <x v="0"/>
    <x v="10"/>
    <n v="50"/>
  </r>
  <r>
    <x v="290"/>
    <x v="293"/>
    <x v="0"/>
    <x v="65"/>
    <x v="167"/>
    <x v="6"/>
    <x v="5"/>
    <x v="27"/>
    <x v="5"/>
    <x v="1"/>
    <n v="120"/>
    <x v="53"/>
    <x v="0"/>
    <x v="21"/>
    <n v="19"/>
  </r>
  <r>
    <x v="291"/>
    <x v="294"/>
    <x v="0"/>
    <x v="261"/>
    <x v="279"/>
    <x v="1"/>
    <x v="9"/>
    <x v="19"/>
    <x v="6"/>
    <x v="0"/>
    <n v="35"/>
    <x v="19"/>
    <x v="0"/>
    <x v="52"/>
    <n v="485"/>
  </r>
  <r>
    <x v="292"/>
    <x v="295"/>
    <x v="0"/>
    <x v="262"/>
    <x v="280"/>
    <x v="17"/>
    <x v="9"/>
    <x v="7"/>
    <x v="1"/>
    <x v="7"/>
    <n v="9"/>
    <x v="48"/>
    <x v="1"/>
    <x v="8"/>
    <n v="809"/>
  </r>
  <r>
    <x v="245"/>
    <x v="296"/>
    <x v="0"/>
    <x v="263"/>
    <x v="281"/>
    <x v="4"/>
    <x v="1"/>
    <x v="4"/>
    <x v="10"/>
    <x v="7"/>
    <n v="57"/>
    <x v="21"/>
    <x v="0"/>
    <x v="13"/>
    <n v="556"/>
  </r>
  <r>
    <x v="77"/>
    <x v="297"/>
    <x v="0"/>
    <x v="264"/>
    <x v="282"/>
    <x v="12"/>
    <x v="10"/>
    <x v="16"/>
    <x v="12"/>
    <x v="6"/>
    <n v="6"/>
    <x v="8"/>
    <x v="14"/>
    <x v="7"/>
    <n v="30"/>
  </r>
  <r>
    <x v="293"/>
    <x v="298"/>
    <x v="0"/>
    <x v="265"/>
    <x v="283"/>
    <x v="15"/>
    <x v="8"/>
    <x v="22"/>
    <x v="16"/>
    <x v="6"/>
    <n v="18"/>
    <x v="62"/>
    <x v="14"/>
    <x v="48"/>
    <n v="55"/>
  </r>
  <r>
    <x v="294"/>
    <x v="299"/>
    <x v="0"/>
    <x v="262"/>
    <x v="284"/>
    <x v="24"/>
    <x v="2"/>
    <x v="5"/>
    <x v="6"/>
    <x v="6"/>
    <n v="7"/>
    <x v="27"/>
    <x v="0"/>
    <x v="3"/>
    <n v="41"/>
  </r>
  <r>
    <x v="295"/>
    <x v="300"/>
    <x v="0"/>
    <x v="266"/>
    <x v="285"/>
    <x v="1"/>
    <x v="6"/>
    <x v="0"/>
    <x v="12"/>
    <x v="7"/>
    <n v="18"/>
    <x v="21"/>
    <x v="0"/>
    <x v="15"/>
    <n v="37"/>
  </r>
  <r>
    <x v="296"/>
    <x v="301"/>
    <x v="1"/>
    <x v="267"/>
    <x v="286"/>
    <x v="17"/>
    <x v="0"/>
    <x v="15"/>
    <x v="14"/>
    <x v="0"/>
    <n v="40"/>
    <x v="63"/>
    <x v="6"/>
    <x v="3"/>
    <n v="17"/>
  </r>
  <r>
    <x v="297"/>
    <x v="302"/>
    <x v="0"/>
    <x v="268"/>
    <x v="287"/>
    <x v="13"/>
    <x v="7"/>
    <x v="12"/>
    <x v="7"/>
    <x v="4"/>
    <n v="77"/>
    <x v="46"/>
    <x v="6"/>
    <x v="33"/>
    <n v="78"/>
  </r>
  <r>
    <x v="298"/>
    <x v="303"/>
    <x v="0"/>
    <x v="269"/>
    <x v="288"/>
    <x v="7"/>
    <x v="7"/>
    <x v="19"/>
    <x v="6"/>
    <x v="2"/>
    <n v="42"/>
    <x v="4"/>
    <x v="9"/>
    <x v="52"/>
    <n v="297"/>
  </r>
  <r>
    <x v="299"/>
    <x v="304"/>
    <x v="1"/>
    <x v="270"/>
    <x v="289"/>
    <x v="24"/>
    <x v="3"/>
    <x v="2"/>
    <x v="10"/>
    <x v="1"/>
    <n v="152"/>
    <x v="73"/>
    <x v="12"/>
    <x v="24"/>
    <n v="52"/>
  </r>
  <r>
    <x v="300"/>
    <x v="305"/>
    <x v="0"/>
    <x v="3"/>
    <x v="3"/>
    <x v="0"/>
    <x v="4"/>
    <x v="24"/>
    <x v="9"/>
    <x v="6"/>
    <n v="9"/>
    <x v="31"/>
    <x v="16"/>
    <x v="50"/>
    <n v="20"/>
  </r>
  <r>
    <x v="301"/>
    <x v="306"/>
    <x v="0"/>
    <x v="271"/>
    <x v="290"/>
    <x v="22"/>
    <x v="5"/>
    <x v="14"/>
    <x v="16"/>
    <x v="6"/>
    <n v="18"/>
    <x v="31"/>
    <x v="0"/>
    <x v="8"/>
    <n v="1183"/>
  </r>
  <r>
    <x v="302"/>
    <x v="307"/>
    <x v="0"/>
    <x v="272"/>
    <x v="291"/>
    <x v="3"/>
    <x v="4"/>
    <x v="30"/>
    <x v="7"/>
    <x v="6"/>
    <n v="11"/>
    <x v="45"/>
    <x v="0"/>
    <x v="33"/>
    <n v="51"/>
  </r>
  <r>
    <x v="303"/>
    <x v="308"/>
    <x v="0"/>
    <x v="273"/>
    <x v="292"/>
    <x v="1"/>
    <x v="1"/>
    <x v="8"/>
    <x v="5"/>
    <x v="1"/>
    <n v="120"/>
    <x v="8"/>
    <x v="9"/>
    <x v="29"/>
    <n v="1231"/>
  </r>
  <r>
    <x v="304"/>
    <x v="309"/>
    <x v="0"/>
    <x v="274"/>
    <x v="293"/>
    <x v="15"/>
    <x v="2"/>
    <x v="29"/>
    <x v="17"/>
    <x v="1"/>
    <n v="136"/>
    <x v="17"/>
    <x v="1"/>
    <x v="14"/>
    <n v="95"/>
  </r>
  <r>
    <x v="305"/>
    <x v="310"/>
    <x v="0"/>
    <x v="275"/>
    <x v="294"/>
    <x v="4"/>
    <x v="4"/>
    <x v="24"/>
    <x v="17"/>
    <x v="0"/>
    <n v="85"/>
    <x v="17"/>
    <x v="10"/>
    <x v="2"/>
    <n v="10"/>
  </r>
  <r>
    <x v="306"/>
    <x v="311"/>
    <x v="0"/>
    <x v="276"/>
    <x v="295"/>
    <x v="17"/>
    <x v="6"/>
    <x v="26"/>
    <x v="10"/>
    <x v="3"/>
    <n v="76"/>
    <x v="74"/>
    <x v="0"/>
    <x v="33"/>
    <n v="109"/>
  </r>
  <r>
    <x v="307"/>
    <x v="312"/>
    <x v="2"/>
    <x v="277"/>
    <x v="296"/>
    <x v="18"/>
    <x v="7"/>
    <x v="3"/>
    <x v="11"/>
    <x v="4"/>
    <n v="98"/>
    <x v="36"/>
    <x v="6"/>
    <x v="14"/>
    <n v="24"/>
  </r>
  <r>
    <x v="308"/>
    <x v="313"/>
    <x v="2"/>
    <x v="278"/>
    <x v="297"/>
    <x v="18"/>
    <x v="0"/>
    <x v="1"/>
    <x v="9"/>
    <x v="8"/>
    <n v="90"/>
    <x v="21"/>
    <x v="10"/>
    <x v="44"/>
    <n v="40"/>
  </r>
  <r>
    <x v="309"/>
    <x v="314"/>
    <x v="0"/>
    <x v="279"/>
    <x v="298"/>
    <x v="3"/>
    <x v="4"/>
    <x v="26"/>
    <x v="19"/>
    <x v="8"/>
    <n v="10"/>
    <x v="48"/>
    <x v="1"/>
    <x v="27"/>
    <n v="22"/>
  </r>
  <r>
    <x v="310"/>
    <x v="315"/>
    <x v="0"/>
    <x v="280"/>
    <x v="299"/>
    <x v="20"/>
    <x v="6"/>
    <x v="14"/>
    <x v="18"/>
    <x v="9"/>
    <n v="108"/>
    <x v="31"/>
    <x v="0"/>
    <x v="33"/>
    <n v="116"/>
  </r>
  <r>
    <x v="311"/>
    <x v="316"/>
    <x v="2"/>
    <x v="281"/>
    <x v="300"/>
    <x v="12"/>
    <x v="2"/>
    <x v="21"/>
    <x v="0"/>
    <x v="5"/>
    <n v="26"/>
    <x v="75"/>
    <x v="6"/>
    <x v="5"/>
    <n v="208"/>
  </r>
  <r>
    <x v="312"/>
    <x v="317"/>
    <x v="1"/>
    <x v="55"/>
    <x v="56"/>
    <x v="15"/>
    <x v="6"/>
    <x v="18"/>
    <x v="18"/>
    <x v="3"/>
    <n v="48"/>
    <x v="76"/>
    <x v="0"/>
    <x v="12"/>
    <n v="11"/>
  </r>
  <r>
    <x v="313"/>
    <x v="318"/>
    <x v="0"/>
    <x v="282"/>
    <x v="301"/>
    <x v="25"/>
    <x v="2"/>
    <x v="27"/>
    <x v="9"/>
    <x v="7"/>
    <n v="27"/>
    <x v="21"/>
    <x v="0"/>
    <x v="7"/>
    <n v="15"/>
  </r>
  <r>
    <x v="314"/>
    <x v="319"/>
    <x v="0"/>
    <x v="283"/>
    <x v="302"/>
    <x v="20"/>
    <x v="10"/>
    <x v="25"/>
    <x v="2"/>
    <x v="6"/>
    <n v="20"/>
    <x v="11"/>
    <x v="0"/>
    <x v="50"/>
    <n v="87290"/>
  </r>
  <r>
    <x v="315"/>
    <x v="320"/>
    <x v="2"/>
    <x v="284"/>
    <x v="303"/>
    <x v="19"/>
    <x v="11"/>
    <x v="23"/>
    <x v="4"/>
    <x v="5"/>
    <n v="4"/>
    <x v="61"/>
    <x v="5"/>
    <x v="35"/>
    <n v="86"/>
  </r>
  <r>
    <x v="316"/>
    <x v="321"/>
    <x v="1"/>
    <x v="285"/>
    <x v="304"/>
    <x v="3"/>
    <x v="5"/>
    <x v="10"/>
    <x v="2"/>
    <x v="9"/>
    <n v="180"/>
    <x v="17"/>
    <x v="0"/>
    <x v="25"/>
    <n v="10"/>
  </r>
  <r>
    <x v="317"/>
    <x v="322"/>
    <x v="0"/>
    <x v="286"/>
    <x v="305"/>
    <x v="3"/>
    <x v="8"/>
    <x v="27"/>
    <x v="11"/>
    <x v="5"/>
    <n v="28"/>
    <x v="27"/>
    <x v="0"/>
    <x v="26"/>
    <n v="66"/>
  </r>
  <r>
    <x v="318"/>
    <x v="323"/>
    <x v="0"/>
    <x v="287"/>
    <x v="306"/>
    <x v="18"/>
    <x v="7"/>
    <x v="19"/>
    <x v="15"/>
    <x v="9"/>
    <n v="90"/>
    <x v="2"/>
    <x v="0"/>
    <x v="10"/>
    <n v="21941"/>
  </r>
  <r>
    <x v="319"/>
    <x v="324"/>
    <x v="0"/>
    <x v="288"/>
    <x v="307"/>
    <x v="20"/>
    <x v="10"/>
    <x v="18"/>
    <x v="4"/>
    <x v="6"/>
    <n v="2"/>
    <x v="72"/>
    <x v="5"/>
    <x v="26"/>
    <n v="438"/>
  </r>
  <r>
    <x v="320"/>
    <x v="325"/>
    <x v="0"/>
    <x v="289"/>
    <x v="308"/>
    <x v="0"/>
    <x v="6"/>
    <x v="19"/>
    <x v="8"/>
    <x v="6"/>
    <n v="4"/>
    <x v="42"/>
    <x v="1"/>
    <x v="23"/>
    <n v="79"/>
  </r>
  <r>
    <x v="321"/>
    <x v="326"/>
    <x v="0"/>
    <x v="290"/>
    <x v="309"/>
    <x v="20"/>
    <x v="7"/>
    <x v="11"/>
    <x v="16"/>
    <x v="0"/>
    <n v="90"/>
    <x v="18"/>
    <x v="1"/>
    <x v="4"/>
    <n v="667"/>
  </r>
  <r>
    <x v="322"/>
    <x v="327"/>
    <x v="1"/>
    <x v="291"/>
    <x v="310"/>
    <x v="24"/>
    <x v="5"/>
    <x v="17"/>
    <x v="7"/>
    <x v="0"/>
    <n v="55"/>
    <x v="77"/>
    <x v="1"/>
    <x v="25"/>
    <n v="174"/>
  </r>
  <r>
    <x v="323"/>
    <x v="328"/>
    <x v="0"/>
    <x v="292"/>
    <x v="311"/>
    <x v="7"/>
    <x v="9"/>
    <x v="4"/>
    <x v="6"/>
    <x v="4"/>
    <n v="49"/>
    <x v="21"/>
    <x v="16"/>
    <x v="2"/>
    <n v="116"/>
  </r>
  <r>
    <x v="324"/>
    <x v="329"/>
    <x v="0"/>
    <x v="293"/>
    <x v="312"/>
    <x v="8"/>
    <x v="9"/>
    <x v="27"/>
    <x v="15"/>
    <x v="8"/>
    <n v="100"/>
    <x v="53"/>
    <x v="1"/>
    <x v="53"/>
    <n v="196"/>
  </r>
  <r>
    <x v="325"/>
    <x v="330"/>
    <x v="2"/>
    <x v="294"/>
    <x v="313"/>
    <x v="18"/>
    <x v="4"/>
    <x v="21"/>
    <x v="1"/>
    <x v="3"/>
    <n v="12"/>
    <x v="6"/>
    <x v="9"/>
    <x v="13"/>
    <n v="104"/>
  </r>
  <r>
    <x v="326"/>
    <x v="331"/>
    <x v="0"/>
    <x v="295"/>
    <x v="314"/>
    <x v="20"/>
    <x v="6"/>
    <x v="13"/>
    <x v="12"/>
    <x v="6"/>
    <n v="6"/>
    <x v="30"/>
    <x v="1"/>
    <x v="47"/>
    <n v="16"/>
  </r>
  <r>
    <x v="327"/>
    <x v="332"/>
    <x v="0"/>
    <x v="102"/>
    <x v="105"/>
    <x v="18"/>
    <x v="0"/>
    <x v="27"/>
    <x v="9"/>
    <x v="8"/>
    <n v="90"/>
    <x v="78"/>
    <x v="0"/>
    <x v="20"/>
    <n v="76"/>
  </r>
  <r>
    <x v="328"/>
    <x v="333"/>
    <x v="2"/>
    <x v="296"/>
    <x v="315"/>
    <x v="23"/>
    <x v="9"/>
    <x v="1"/>
    <x v="3"/>
    <x v="0"/>
    <n v="25"/>
    <x v="26"/>
    <x v="11"/>
    <x v="54"/>
    <n v="178"/>
  </r>
  <r>
    <x v="329"/>
    <x v="334"/>
    <x v="0"/>
    <x v="297"/>
    <x v="316"/>
    <x v="22"/>
    <x v="4"/>
    <x v="27"/>
    <x v="18"/>
    <x v="9"/>
    <n v="108"/>
    <x v="79"/>
    <x v="6"/>
    <x v="55"/>
    <n v="27"/>
  </r>
  <r>
    <x v="330"/>
    <x v="335"/>
    <x v="0"/>
    <x v="298"/>
    <x v="317"/>
    <x v="20"/>
    <x v="0"/>
    <x v="0"/>
    <x v="1"/>
    <x v="8"/>
    <n v="30"/>
    <x v="21"/>
    <x v="1"/>
    <x v="20"/>
    <n v="901"/>
  </r>
  <r>
    <x v="331"/>
    <x v="336"/>
    <x v="0"/>
    <x v="24"/>
    <x v="15"/>
    <x v="6"/>
    <x v="2"/>
    <x v="17"/>
    <x v="15"/>
    <x v="0"/>
    <n v="50"/>
    <x v="15"/>
    <x v="0"/>
    <x v="11"/>
    <n v="415"/>
  </r>
  <r>
    <x v="332"/>
    <x v="337"/>
    <x v="0"/>
    <x v="3"/>
    <x v="318"/>
    <x v="19"/>
    <x v="5"/>
    <x v="2"/>
    <x v="17"/>
    <x v="4"/>
    <n v="119"/>
    <x v="17"/>
    <x v="1"/>
    <x v="17"/>
    <n v="14543"/>
  </r>
  <r>
    <x v="333"/>
    <x v="338"/>
    <x v="0"/>
    <x v="299"/>
    <x v="319"/>
    <x v="3"/>
    <x v="10"/>
    <x v="24"/>
    <x v="17"/>
    <x v="3"/>
    <n v="68"/>
    <x v="22"/>
    <x v="0"/>
    <x v="15"/>
    <n v="64"/>
  </r>
  <r>
    <x v="334"/>
    <x v="339"/>
    <x v="1"/>
    <x v="1"/>
    <x v="1"/>
    <x v="13"/>
    <x v="9"/>
    <x v="30"/>
    <x v="2"/>
    <x v="1"/>
    <n v="160"/>
    <x v="47"/>
    <x v="8"/>
    <x v="0"/>
    <n v="41"/>
  </r>
  <r>
    <x v="335"/>
    <x v="340"/>
    <x v="0"/>
    <x v="300"/>
    <x v="320"/>
    <x v="21"/>
    <x v="6"/>
    <x v="21"/>
    <x v="9"/>
    <x v="0"/>
    <n v="45"/>
    <x v="17"/>
    <x v="14"/>
    <x v="32"/>
    <n v="15"/>
  </r>
  <r>
    <x v="336"/>
    <x v="341"/>
    <x v="2"/>
    <x v="301"/>
    <x v="321"/>
    <x v="10"/>
    <x v="4"/>
    <x v="1"/>
    <x v="18"/>
    <x v="2"/>
    <n v="72"/>
    <x v="13"/>
    <x v="0"/>
    <x v="1"/>
    <n v="25"/>
  </r>
  <r>
    <x v="337"/>
    <x v="342"/>
    <x v="0"/>
    <x v="302"/>
    <x v="322"/>
    <x v="0"/>
    <x v="6"/>
    <x v="14"/>
    <x v="1"/>
    <x v="2"/>
    <n v="18"/>
    <x v="21"/>
    <x v="9"/>
    <x v="52"/>
    <n v="426"/>
  </r>
  <r>
    <x v="338"/>
    <x v="343"/>
    <x v="2"/>
    <x v="303"/>
    <x v="323"/>
    <x v="13"/>
    <x v="0"/>
    <x v="1"/>
    <x v="11"/>
    <x v="9"/>
    <n v="126"/>
    <x v="80"/>
    <x v="6"/>
    <x v="26"/>
    <n v="87"/>
  </r>
  <r>
    <x v="339"/>
    <x v="344"/>
    <x v="0"/>
    <x v="130"/>
    <x v="324"/>
    <x v="1"/>
    <x v="8"/>
    <x v="12"/>
    <x v="5"/>
    <x v="8"/>
    <n v="150"/>
    <x v="44"/>
    <x v="0"/>
    <x v="2"/>
    <n v="31"/>
  </r>
  <r>
    <x v="340"/>
    <x v="345"/>
    <x v="2"/>
    <x v="304"/>
    <x v="325"/>
    <x v="14"/>
    <x v="0"/>
    <x v="22"/>
    <x v="0"/>
    <x v="5"/>
    <n v="26"/>
    <x v="81"/>
    <x v="6"/>
    <x v="32"/>
    <n v="10"/>
  </r>
  <r>
    <x v="341"/>
    <x v="346"/>
    <x v="0"/>
    <x v="305"/>
    <x v="326"/>
    <x v="11"/>
    <x v="6"/>
    <x v="29"/>
    <x v="11"/>
    <x v="2"/>
    <n v="84"/>
    <x v="47"/>
    <x v="6"/>
    <x v="49"/>
    <n v="63"/>
  </r>
  <r>
    <x v="342"/>
    <x v="347"/>
    <x v="2"/>
    <x v="306"/>
    <x v="327"/>
    <x v="13"/>
    <x v="8"/>
    <x v="1"/>
    <x v="13"/>
    <x v="4"/>
    <n v="112"/>
    <x v="77"/>
    <x v="7"/>
    <x v="45"/>
    <n v="13"/>
  </r>
  <r>
    <x v="343"/>
    <x v="348"/>
    <x v="0"/>
    <x v="307"/>
    <x v="328"/>
    <x v="11"/>
    <x v="11"/>
    <x v="8"/>
    <x v="5"/>
    <x v="5"/>
    <n v="30"/>
    <x v="26"/>
    <x v="0"/>
    <x v="4"/>
    <n v="36"/>
  </r>
  <r>
    <x v="344"/>
    <x v="349"/>
    <x v="0"/>
    <x v="308"/>
    <x v="329"/>
    <x v="5"/>
    <x v="4"/>
    <x v="26"/>
    <x v="7"/>
    <x v="8"/>
    <n v="110"/>
    <x v="54"/>
    <x v="1"/>
    <x v="1"/>
    <n v="106"/>
  </r>
  <r>
    <x v="345"/>
    <x v="350"/>
    <x v="2"/>
    <x v="1"/>
    <x v="1"/>
    <x v="20"/>
    <x v="9"/>
    <x v="19"/>
    <x v="16"/>
    <x v="8"/>
    <n v="180"/>
    <x v="34"/>
    <x v="1"/>
    <x v="35"/>
    <n v="42"/>
  </r>
  <r>
    <x v="346"/>
    <x v="351"/>
    <x v="0"/>
    <x v="309"/>
    <x v="330"/>
    <x v="25"/>
    <x v="11"/>
    <x v="7"/>
    <x v="16"/>
    <x v="4"/>
    <n v="126"/>
    <x v="48"/>
    <x v="14"/>
    <x v="15"/>
    <n v="21"/>
  </r>
  <r>
    <x v="347"/>
    <x v="352"/>
    <x v="2"/>
    <x v="310"/>
    <x v="331"/>
    <x v="12"/>
    <x v="11"/>
    <x v="24"/>
    <x v="11"/>
    <x v="8"/>
    <n v="140"/>
    <x v="82"/>
    <x v="8"/>
    <x v="50"/>
    <n v="39"/>
  </r>
  <r>
    <x v="348"/>
    <x v="353"/>
    <x v="0"/>
    <x v="311"/>
    <x v="332"/>
    <x v="7"/>
    <x v="2"/>
    <x v="16"/>
    <x v="2"/>
    <x v="2"/>
    <n v="120"/>
    <x v="0"/>
    <x v="7"/>
    <x v="8"/>
    <n v="739"/>
  </r>
  <r>
    <x v="349"/>
    <x v="354"/>
    <x v="0"/>
    <x v="0"/>
    <x v="0"/>
    <x v="17"/>
    <x v="5"/>
    <x v="6"/>
    <x v="0"/>
    <x v="7"/>
    <n v="39"/>
    <x v="47"/>
    <x v="1"/>
    <x v="29"/>
    <n v="609"/>
  </r>
  <r>
    <x v="350"/>
    <x v="355"/>
    <x v="2"/>
    <x v="312"/>
    <x v="333"/>
    <x v="15"/>
    <x v="0"/>
    <x v="12"/>
    <x v="3"/>
    <x v="1"/>
    <n v="40"/>
    <x v="23"/>
    <x v="11"/>
    <x v="41"/>
    <n v="13566"/>
  </r>
  <r>
    <x v="351"/>
    <x v="356"/>
    <x v="2"/>
    <x v="313"/>
    <x v="334"/>
    <x v="3"/>
    <x v="2"/>
    <x v="14"/>
    <x v="0"/>
    <x v="8"/>
    <n v="130"/>
    <x v="46"/>
    <x v="6"/>
    <x v="38"/>
    <n v="16"/>
  </r>
  <r>
    <x v="352"/>
    <x v="357"/>
    <x v="0"/>
    <x v="314"/>
    <x v="335"/>
    <x v="16"/>
    <x v="10"/>
    <x v="30"/>
    <x v="0"/>
    <x v="3"/>
    <n v="52"/>
    <x v="83"/>
    <x v="1"/>
    <x v="56"/>
    <n v="1326"/>
  </r>
  <r>
    <x v="353"/>
    <x v="358"/>
    <x v="0"/>
    <x v="131"/>
    <x v="135"/>
    <x v="18"/>
    <x v="0"/>
    <x v="3"/>
    <x v="5"/>
    <x v="6"/>
    <n v="15"/>
    <x v="34"/>
    <x v="9"/>
    <x v="39"/>
    <n v="350"/>
  </r>
  <r>
    <x v="354"/>
    <x v="359"/>
    <x v="0"/>
    <x v="315"/>
    <x v="336"/>
    <x v="1"/>
    <x v="6"/>
    <x v="29"/>
    <x v="2"/>
    <x v="4"/>
    <n v="140"/>
    <x v="6"/>
    <x v="0"/>
    <x v="21"/>
    <n v="462"/>
  </r>
  <r>
    <x v="355"/>
    <x v="360"/>
    <x v="0"/>
    <x v="316"/>
    <x v="337"/>
    <x v="19"/>
    <x v="7"/>
    <x v="19"/>
    <x v="4"/>
    <x v="1"/>
    <n v="16"/>
    <x v="16"/>
    <x v="0"/>
    <x v="35"/>
    <n v="92"/>
  </r>
  <r>
    <x v="356"/>
    <x v="361"/>
    <x v="0"/>
    <x v="215"/>
    <x v="338"/>
    <x v="1"/>
    <x v="10"/>
    <x v="14"/>
    <x v="18"/>
    <x v="5"/>
    <n v="24"/>
    <x v="27"/>
    <x v="0"/>
    <x v="2"/>
    <n v="1256"/>
  </r>
  <r>
    <x v="357"/>
    <x v="362"/>
    <x v="0"/>
    <x v="317"/>
    <x v="339"/>
    <x v="6"/>
    <x v="2"/>
    <x v="29"/>
    <x v="14"/>
    <x v="5"/>
    <n v="16"/>
    <x v="28"/>
    <x v="0"/>
    <x v="18"/>
    <n v="2967"/>
  </r>
  <r>
    <x v="358"/>
    <x v="363"/>
    <x v="1"/>
    <x v="318"/>
    <x v="340"/>
    <x v="3"/>
    <x v="4"/>
    <x v="19"/>
    <x v="16"/>
    <x v="5"/>
    <n v="36"/>
    <x v="0"/>
    <x v="8"/>
    <x v="24"/>
    <n v="12"/>
  </r>
  <r>
    <x v="359"/>
    <x v="364"/>
    <x v="0"/>
    <x v="319"/>
    <x v="341"/>
    <x v="12"/>
    <x v="5"/>
    <x v="30"/>
    <x v="1"/>
    <x v="4"/>
    <n v="21"/>
    <x v="16"/>
    <x v="1"/>
    <x v="27"/>
    <n v="18"/>
  </r>
  <r>
    <x v="360"/>
    <x v="365"/>
    <x v="0"/>
    <x v="27"/>
    <x v="27"/>
    <x v="1"/>
    <x v="10"/>
    <x v="10"/>
    <x v="5"/>
    <x v="5"/>
    <n v="30"/>
    <x v="47"/>
    <x v="17"/>
    <x v="45"/>
    <n v="582"/>
  </r>
  <r>
    <x v="361"/>
    <x v="366"/>
    <x v="0"/>
    <x v="320"/>
    <x v="342"/>
    <x v="8"/>
    <x v="7"/>
    <x v="23"/>
    <x v="15"/>
    <x v="9"/>
    <n v="90"/>
    <x v="16"/>
    <x v="5"/>
    <x v="4"/>
    <n v="26"/>
  </r>
  <r>
    <x v="362"/>
    <x v="367"/>
    <x v="0"/>
    <x v="14"/>
    <x v="343"/>
    <x v="10"/>
    <x v="3"/>
    <x v="19"/>
    <x v="18"/>
    <x v="0"/>
    <n v="60"/>
    <x v="30"/>
    <x v="0"/>
    <x v="18"/>
    <n v="440"/>
  </r>
  <r>
    <x v="363"/>
    <x v="368"/>
    <x v="0"/>
    <x v="321"/>
    <x v="344"/>
    <x v="8"/>
    <x v="10"/>
    <x v="3"/>
    <x v="12"/>
    <x v="7"/>
    <n v="18"/>
    <x v="28"/>
    <x v="1"/>
    <x v="8"/>
    <n v="1708"/>
  </r>
  <r>
    <x v="364"/>
    <x v="369"/>
    <x v="0"/>
    <x v="130"/>
    <x v="345"/>
    <x v="6"/>
    <x v="3"/>
    <x v="4"/>
    <x v="8"/>
    <x v="0"/>
    <n v="20"/>
    <x v="30"/>
    <x v="0"/>
    <x v="11"/>
    <n v="95"/>
  </r>
  <r>
    <x v="365"/>
    <x v="370"/>
    <x v="0"/>
    <x v="322"/>
    <x v="346"/>
    <x v="24"/>
    <x v="3"/>
    <x v="6"/>
    <x v="10"/>
    <x v="6"/>
    <n v="19"/>
    <x v="30"/>
    <x v="6"/>
    <x v="57"/>
    <n v="52"/>
  </r>
  <r>
    <x v="366"/>
    <x v="371"/>
    <x v="1"/>
    <x v="323"/>
    <x v="347"/>
    <x v="21"/>
    <x v="0"/>
    <x v="23"/>
    <x v="14"/>
    <x v="3"/>
    <n v="32"/>
    <x v="44"/>
    <x v="0"/>
    <x v="24"/>
    <n v="312"/>
  </r>
  <r>
    <x v="367"/>
    <x v="372"/>
    <x v="1"/>
    <x v="1"/>
    <x v="1"/>
    <x v="24"/>
    <x v="10"/>
    <x v="13"/>
    <x v="7"/>
    <x v="9"/>
    <n v="99"/>
    <x v="84"/>
    <x v="1"/>
    <x v="42"/>
    <n v="17"/>
  </r>
  <r>
    <x v="368"/>
    <x v="373"/>
    <x v="0"/>
    <x v="324"/>
    <x v="348"/>
    <x v="2"/>
    <x v="8"/>
    <x v="18"/>
    <x v="18"/>
    <x v="0"/>
    <n v="60"/>
    <x v="7"/>
    <x v="0"/>
    <x v="33"/>
    <n v="6807"/>
  </r>
  <r>
    <x v="369"/>
    <x v="374"/>
    <x v="0"/>
    <x v="325"/>
    <x v="349"/>
    <x v="21"/>
    <x v="10"/>
    <x v="27"/>
    <x v="18"/>
    <x v="0"/>
    <n v="60"/>
    <x v="29"/>
    <x v="0"/>
    <x v="21"/>
    <n v="10"/>
  </r>
  <r>
    <x v="370"/>
    <x v="375"/>
    <x v="0"/>
    <x v="326"/>
    <x v="350"/>
    <x v="23"/>
    <x v="5"/>
    <x v="28"/>
    <x v="15"/>
    <x v="0"/>
    <n v="50"/>
    <x v="85"/>
    <x v="0"/>
    <x v="14"/>
    <n v="4407"/>
  </r>
  <r>
    <x v="371"/>
    <x v="376"/>
    <x v="0"/>
    <x v="327"/>
    <x v="351"/>
    <x v="18"/>
    <x v="9"/>
    <x v="24"/>
    <x v="5"/>
    <x v="6"/>
    <n v="15"/>
    <x v="53"/>
    <x v="0"/>
    <x v="24"/>
    <n v="835"/>
  </r>
  <r>
    <x v="372"/>
    <x v="377"/>
    <x v="2"/>
    <x v="328"/>
    <x v="352"/>
    <x v="20"/>
    <x v="1"/>
    <x v="14"/>
    <x v="3"/>
    <x v="2"/>
    <n v="30"/>
    <x v="83"/>
    <x v="1"/>
    <x v="18"/>
    <n v="38"/>
  </r>
  <r>
    <x v="373"/>
    <x v="378"/>
    <x v="0"/>
    <x v="329"/>
    <x v="353"/>
    <x v="2"/>
    <x v="10"/>
    <x v="26"/>
    <x v="18"/>
    <x v="1"/>
    <n v="96"/>
    <x v="21"/>
    <x v="6"/>
    <x v="3"/>
    <n v="152"/>
  </r>
  <r>
    <x v="374"/>
    <x v="379"/>
    <x v="0"/>
    <x v="330"/>
    <x v="354"/>
    <x v="10"/>
    <x v="8"/>
    <x v="5"/>
    <x v="0"/>
    <x v="5"/>
    <n v="26"/>
    <x v="6"/>
    <x v="1"/>
    <x v="24"/>
    <n v="680"/>
  </r>
  <r>
    <x v="69"/>
    <x v="380"/>
    <x v="2"/>
    <x v="331"/>
    <x v="355"/>
    <x v="23"/>
    <x v="2"/>
    <x v="17"/>
    <x v="5"/>
    <x v="2"/>
    <n v="90"/>
    <x v="86"/>
    <x v="6"/>
    <x v="47"/>
    <n v="70"/>
  </r>
  <r>
    <x v="375"/>
    <x v="381"/>
    <x v="0"/>
    <x v="332"/>
    <x v="356"/>
    <x v="4"/>
    <x v="2"/>
    <x v="0"/>
    <x v="16"/>
    <x v="3"/>
    <n v="72"/>
    <x v="16"/>
    <x v="9"/>
    <x v="1"/>
    <n v="238"/>
  </r>
  <r>
    <x v="376"/>
    <x v="382"/>
    <x v="1"/>
    <x v="333"/>
    <x v="357"/>
    <x v="5"/>
    <x v="6"/>
    <x v="7"/>
    <x v="13"/>
    <x v="9"/>
    <n v="144"/>
    <x v="82"/>
    <x v="0"/>
    <x v="9"/>
    <n v="26"/>
  </r>
  <r>
    <x v="377"/>
    <x v="383"/>
    <x v="0"/>
    <x v="334"/>
    <x v="358"/>
    <x v="4"/>
    <x v="0"/>
    <x v="0"/>
    <x v="13"/>
    <x v="8"/>
    <n v="160"/>
    <x v="51"/>
    <x v="7"/>
    <x v="25"/>
    <n v="25"/>
  </r>
  <r>
    <x v="378"/>
    <x v="384"/>
    <x v="0"/>
    <x v="335"/>
    <x v="359"/>
    <x v="16"/>
    <x v="5"/>
    <x v="15"/>
    <x v="9"/>
    <x v="0"/>
    <n v="45"/>
    <x v="29"/>
    <x v="9"/>
    <x v="33"/>
    <n v="434"/>
  </r>
  <r>
    <x v="379"/>
    <x v="385"/>
    <x v="0"/>
    <x v="336"/>
    <x v="360"/>
    <x v="13"/>
    <x v="11"/>
    <x v="6"/>
    <x v="6"/>
    <x v="4"/>
    <n v="49"/>
    <x v="11"/>
    <x v="0"/>
    <x v="8"/>
    <n v="8234"/>
  </r>
  <r>
    <x v="380"/>
    <x v="386"/>
    <x v="2"/>
    <x v="337"/>
    <x v="361"/>
    <x v="8"/>
    <x v="11"/>
    <x v="17"/>
    <x v="12"/>
    <x v="1"/>
    <n v="48"/>
    <x v="70"/>
    <x v="11"/>
    <x v="16"/>
    <n v="43"/>
  </r>
  <r>
    <x v="381"/>
    <x v="387"/>
    <x v="0"/>
    <x v="338"/>
    <x v="362"/>
    <x v="20"/>
    <x v="1"/>
    <x v="15"/>
    <x v="3"/>
    <x v="5"/>
    <n v="10"/>
    <x v="2"/>
    <x v="16"/>
    <x v="20"/>
    <n v="68"/>
  </r>
  <r>
    <x v="382"/>
    <x v="388"/>
    <x v="0"/>
    <x v="339"/>
    <x v="363"/>
    <x v="21"/>
    <x v="0"/>
    <x v="24"/>
    <x v="17"/>
    <x v="6"/>
    <n v="17"/>
    <x v="16"/>
    <x v="0"/>
    <x v="33"/>
    <n v="594"/>
  </r>
  <r>
    <x v="383"/>
    <x v="389"/>
    <x v="0"/>
    <x v="340"/>
    <x v="364"/>
    <x v="4"/>
    <x v="10"/>
    <x v="15"/>
    <x v="2"/>
    <x v="5"/>
    <n v="40"/>
    <x v="59"/>
    <x v="0"/>
    <x v="16"/>
    <n v="675"/>
  </r>
  <r>
    <x v="384"/>
    <x v="390"/>
    <x v="0"/>
    <x v="341"/>
    <x v="365"/>
    <x v="12"/>
    <x v="7"/>
    <x v="5"/>
    <x v="10"/>
    <x v="5"/>
    <n v="38"/>
    <x v="87"/>
    <x v="0"/>
    <x v="1"/>
    <n v="10"/>
  </r>
  <r>
    <x v="385"/>
    <x v="391"/>
    <x v="1"/>
    <x v="26"/>
    <x v="366"/>
    <x v="14"/>
    <x v="4"/>
    <x v="2"/>
    <x v="2"/>
    <x v="8"/>
    <n v="200"/>
    <x v="6"/>
    <x v="1"/>
    <x v="16"/>
    <n v="743"/>
  </r>
  <r>
    <x v="131"/>
    <x v="392"/>
    <x v="0"/>
    <x v="342"/>
    <x v="367"/>
    <x v="21"/>
    <x v="6"/>
    <x v="11"/>
    <x v="8"/>
    <x v="3"/>
    <n v="16"/>
    <x v="30"/>
    <x v="0"/>
    <x v="26"/>
    <n v="3244"/>
  </r>
  <r>
    <x v="386"/>
    <x v="393"/>
    <x v="2"/>
    <x v="343"/>
    <x v="368"/>
    <x v="19"/>
    <x v="8"/>
    <x v="26"/>
    <x v="17"/>
    <x v="4"/>
    <n v="119"/>
    <x v="54"/>
    <x v="8"/>
    <x v="43"/>
    <n v="22"/>
  </r>
  <r>
    <x v="387"/>
    <x v="394"/>
    <x v="0"/>
    <x v="344"/>
    <x v="369"/>
    <x v="8"/>
    <x v="9"/>
    <x v="24"/>
    <x v="16"/>
    <x v="9"/>
    <n v="162"/>
    <x v="26"/>
    <x v="1"/>
    <x v="45"/>
    <n v="591"/>
  </r>
  <r>
    <x v="388"/>
    <x v="395"/>
    <x v="0"/>
    <x v="345"/>
    <x v="370"/>
    <x v="11"/>
    <x v="2"/>
    <x v="13"/>
    <x v="1"/>
    <x v="7"/>
    <n v="9"/>
    <x v="88"/>
    <x v="0"/>
    <x v="14"/>
    <n v="1125"/>
  </r>
  <r>
    <x v="389"/>
    <x v="396"/>
    <x v="0"/>
    <x v="346"/>
    <x v="371"/>
    <x v="3"/>
    <x v="3"/>
    <x v="14"/>
    <x v="13"/>
    <x v="8"/>
    <n v="160"/>
    <x v="22"/>
    <x v="6"/>
    <x v="24"/>
    <n v="18"/>
  </r>
  <r>
    <x v="390"/>
    <x v="397"/>
    <x v="1"/>
    <x v="347"/>
    <x v="372"/>
    <x v="5"/>
    <x v="1"/>
    <x v="11"/>
    <x v="9"/>
    <x v="7"/>
    <n v="27"/>
    <x v="71"/>
    <x v="8"/>
    <x v="9"/>
    <n v="11"/>
  </r>
  <r>
    <x v="391"/>
    <x v="398"/>
    <x v="0"/>
    <x v="348"/>
    <x v="373"/>
    <x v="18"/>
    <x v="6"/>
    <x v="16"/>
    <x v="6"/>
    <x v="7"/>
    <n v="21"/>
    <x v="6"/>
    <x v="0"/>
    <x v="39"/>
    <n v="1882"/>
  </r>
  <r>
    <x v="392"/>
    <x v="399"/>
    <x v="2"/>
    <x v="349"/>
    <x v="374"/>
    <x v="25"/>
    <x v="10"/>
    <x v="6"/>
    <x v="18"/>
    <x v="4"/>
    <n v="84"/>
    <x v="70"/>
    <x v="11"/>
    <x v="54"/>
    <n v="115"/>
  </r>
  <r>
    <x v="393"/>
    <x v="400"/>
    <x v="0"/>
    <x v="350"/>
    <x v="375"/>
    <x v="7"/>
    <x v="10"/>
    <x v="11"/>
    <x v="3"/>
    <x v="9"/>
    <n v="45"/>
    <x v="12"/>
    <x v="1"/>
    <x v="26"/>
    <n v="62"/>
  </r>
  <r>
    <x v="394"/>
    <x v="401"/>
    <x v="1"/>
    <x v="351"/>
    <x v="376"/>
    <x v="16"/>
    <x v="0"/>
    <x v="14"/>
    <x v="5"/>
    <x v="0"/>
    <n v="75"/>
    <x v="0"/>
    <x v="6"/>
    <x v="42"/>
    <n v="18"/>
  </r>
  <r>
    <x v="395"/>
    <x v="402"/>
    <x v="2"/>
    <x v="352"/>
    <x v="377"/>
    <x v="7"/>
    <x v="2"/>
    <x v="8"/>
    <x v="11"/>
    <x v="8"/>
    <n v="140"/>
    <x v="6"/>
    <x v="6"/>
    <x v="57"/>
    <n v="13"/>
  </r>
  <r>
    <x v="396"/>
    <x v="403"/>
    <x v="0"/>
    <x v="353"/>
    <x v="378"/>
    <x v="14"/>
    <x v="0"/>
    <x v="23"/>
    <x v="7"/>
    <x v="5"/>
    <n v="22"/>
    <x v="89"/>
    <x v="0"/>
    <x v="50"/>
    <n v="27"/>
  </r>
  <r>
    <x v="397"/>
    <x v="404"/>
    <x v="0"/>
    <x v="354"/>
    <x v="379"/>
    <x v="20"/>
    <x v="11"/>
    <x v="16"/>
    <x v="12"/>
    <x v="0"/>
    <n v="30"/>
    <x v="16"/>
    <x v="1"/>
    <x v="10"/>
    <n v="59"/>
  </r>
  <r>
    <x v="398"/>
    <x v="405"/>
    <x v="0"/>
    <x v="130"/>
    <x v="380"/>
    <x v="1"/>
    <x v="8"/>
    <x v="11"/>
    <x v="12"/>
    <x v="5"/>
    <n v="12"/>
    <x v="12"/>
    <x v="0"/>
    <x v="38"/>
    <n v="1508"/>
  </r>
  <r>
    <x v="399"/>
    <x v="406"/>
    <x v="0"/>
    <x v="355"/>
    <x v="381"/>
    <x v="19"/>
    <x v="4"/>
    <x v="20"/>
    <x v="10"/>
    <x v="1"/>
    <n v="152"/>
    <x v="11"/>
    <x v="6"/>
    <x v="27"/>
    <n v="40"/>
  </r>
  <r>
    <x v="400"/>
    <x v="407"/>
    <x v="0"/>
    <x v="356"/>
    <x v="382"/>
    <x v="14"/>
    <x v="1"/>
    <x v="18"/>
    <x v="18"/>
    <x v="7"/>
    <n v="36"/>
    <x v="14"/>
    <x v="0"/>
    <x v="33"/>
    <n v="343"/>
  </r>
  <r>
    <x v="401"/>
    <x v="408"/>
    <x v="0"/>
    <x v="357"/>
    <x v="383"/>
    <x v="4"/>
    <x v="7"/>
    <x v="26"/>
    <x v="0"/>
    <x v="0"/>
    <n v="65"/>
    <x v="50"/>
    <x v="2"/>
    <x v="6"/>
    <n v="313"/>
  </r>
  <r>
    <x v="402"/>
    <x v="409"/>
    <x v="1"/>
    <x v="358"/>
    <x v="384"/>
    <x v="11"/>
    <x v="10"/>
    <x v="24"/>
    <x v="16"/>
    <x v="0"/>
    <n v="90"/>
    <x v="8"/>
    <x v="1"/>
    <x v="10"/>
    <n v="2021"/>
  </r>
  <r>
    <x v="403"/>
    <x v="410"/>
    <x v="0"/>
    <x v="359"/>
    <x v="385"/>
    <x v="4"/>
    <x v="11"/>
    <x v="26"/>
    <x v="6"/>
    <x v="4"/>
    <n v="49"/>
    <x v="30"/>
    <x v="1"/>
    <x v="12"/>
    <n v="564894"/>
  </r>
  <r>
    <x v="404"/>
    <x v="411"/>
    <x v="2"/>
    <x v="360"/>
    <x v="386"/>
    <x v="19"/>
    <x v="11"/>
    <x v="12"/>
    <x v="8"/>
    <x v="1"/>
    <n v="32"/>
    <x v="48"/>
    <x v="0"/>
    <x v="47"/>
    <n v="14"/>
  </r>
  <r>
    <x v="194"/>
    <x v="412"/>
    <x v="0"/>
    <x v="361"/>
    <x v="387"/>
    <x v="0"/>
    <x v="2"/>
    <x v="10"/>
    <x v="13"/>
    <x v="9"/>
    <n v="144"/>
    <x v="26"/>
    <x v="0"/>
    <x v="10"/>
    <n v="2763"/>
  </r>
  <r>
    <x v="405"/>
    <x v="413"/>
    <x v="1"/>
    <x v="362"/>
    <x v="388"/>
    <x v="12"/>
    <x v="11"/>
    <x v="14"/>
    <x v="5"/>
    <x v="0"/>
    <n v="75"/>
    <x v="54"/>
    <x v="10"/>
    <x v="11"/>
    <n v="1317"/>
  </r>
  <r>
    <x v="406"/>
    <x v="414"/>
    <x v="0"/>
    <x v="1"/>
    <x v="1"/>
    <x v="17"/>
    <x v="6"/>
    <x v="18"/>
    <x v="18"/>
    <x v="2"/>
    <n v="72"/>
    <x v="73"/>
    <x v="1"/>
    <x v="42"/>
    <n v="640"/>
  </r>
  <r>
    <x v="407"/>
    <x v="415"/>
    <x v="1"/>
    <x v="363"/>
    <x v="389"/>
    <x v="11"/>
    <x v="1"/>
    <x v="15"/>
    <x v="12"/>
    <x v="8"/>
    <n v="60"/>
    <x v="50"/>
    <x v="0"/>
    <x v="25"/>
    <n v="400"/>
  </r>
  <r>
    <x v="408"/>
    <x v="416"/>
    <x v="0"/>
    <x v="364"/>
    <x v="390"/>
    <x v="16"/>
    <x v="11"/>
    <x v="28"/>
    <x v="7"/>
    <x v="2"/>
    <n v="66"/>
    <x v="7"/>
    <x v="14"/>
    <x v="24"/>
    <n v="12"/>
  </r>
  <r>
    <x v="409"/>
    <x v="417"/>
    <x v="0"/>
    <x v="365"/>
    <x v="391"/>
    <x v="16"/>
    <x v="9"/>
    <x v="21"/>
    <x v="2"/>
    <x v="2"/>
    <n v="120"/>
    <x v="52"/>
    <x v="0"/>
    <x v="18"/>
    <n v="13782"/>
  </r>
  <r>
    <x v="410"/>
    <x v="418"/>
    <x v="1"/>
    <x v="366"/>
    <x v="392"/>
    <x v="13"/>
    <x v="0"/>
    <x v="29"/>
    <x v="10"/>
    <x v="0"/>
    <n v="95"/>
    <x v="46"/>
    <x v="6"/>
    <x v="4"/>
    <n v="14"/>
  </r>
  <r>
    <x v="411"/>
    <x v="419"/>
    <x v="0"/>
    <x v="367"/>
    <x v="393"/>
    <x v="1"/>
    <x v="3"/>
    <x v="23"/>
    <x v="17"/>
    <x v="3"/>
    <n v="68"/>
    <x v="17"/>
    <x v="0"/>
    <x v="18"/>
    <n v="572"/>
  </r>
  <r>
    <x v="412"/>
    <x v="420"/>
    <x v="0"/>
    <x v="368"/>
    <x v="394"/>
    <x v="23"/>
    <x v="3"/>
    <x v="16"/>
    <x v="2"/>
    <x v="2"/>
    <n v="120"/>
    <x v="13"/>
    <x v="1"/>
    <x v="10"/>
    <n v="3715"/>
  </r>
  <r>
    <x v="413"/>
    <x v="421"/>
    <x v="0"/>
    <x v="369"/>
    <x v="395"/>
    <x v="1"/>
    <x v="2"/>
    <x v="20"/>
    <x v="11"/>
    <x v="5"/>
    <n v="28"/>
    <x v="23"/>
    <x v="14"/>
    <x v="35"/>
    <n v="11"/>
  </r>
  <r>
    <x v="414"/>
    <x v="422"/>
    <x v="1"/>
    <x v="370"/>
    <x v="396"/>
    <x v="0"/>
    <x v="6"/>
    <x v="24"/>
    <x v="18"/>
    <x v="2"/>
    <n v="72"/>
    <x v="49"/>
    <x v="1"/>
    <x v="58"/>
    <n v="31"/>
  </r>
  <r>
    <x v="415"/>
    <x v="423"/>
    <x v="2"/>
    <x v="371"/>
    <x v="397"/>
    <x v="5"/>
    <x v="7"/>
    <x v="0"/>
    <x v="3"/>
    <x v="4"/>
    <n v="35"/>
    <x v="19"/>
    <x v="8"/>
    <x v="56"/>
    <n v="21"/>
  </r>
  <r>
    <x v="416"/>
    <x v="424"/>
    <x v="0"/>
    <x v="372"/>
    <x v="398"/>
    <x v="8"/>
    <x v="10"/>
    <x v="0"/>
    <x v="13"/>
    <x v="0"/>
    <n v="80"/>
    <x v="9"/>
    <x v="1"/>
    <x v="59"/>
    <n v="734"/>
  </r>
  <r>
    <x v="417"/>
    <x v="425"/>
    <x v="0"/>
    <x v="373"/>
    <x v="399"/>
    <x v="2"/>
    <x v="11"/>
    <x v="7"/>
    <x v="17"/>
    <x v="6"/>
    <n v="17"/>
    <x v="6"/>
    <x v="0"/>
    <x v="3"/>
    <n v="33"/>
  </r>
  <r>
    <x v="418"/>
    <x v="426"/>
    <x v="1"/>
    <x v="374"/>
    <x v="400"/>
    <x v="4"/>
    <x v="6"/>
    <x v="11"/>
    <x v="2"/>
    <x v="5"/>
    <n v="40"/>
    <x v="83"/>
    <x v="10"/>
    <x v="24"/>
    <n v="1134"/>
  </r>
  <r>
    <x v="419"/>
    <x v="427"/>
    <x v="0"/>
    <x v="159"/>
    <x v="401"/>
    <x v="24"/>
    <x v="8"/>
    <x v="27"/>
    <x v="1"/>
    <x v="7"/>
    <n v="9"/>
    <x v="47"/>
    <x v="1"/>
    <x v="24"/>
    <n v="610"/>
  </r>
  <r>
    <x v="121"/>
    <x v="428"/>
    <x v="0"/>
    <x v="375"/>
    <x v="402"/>
    <x v="4"/>
    <x v="3"/>
    <x v="16"/>
    <x v="18"/>
    <x v="9"/>
    <n v="108"/>
    <x v="4"/>
    <x v="0"/>
    <x v="6"/>
    <n v="44"/>
  </r>
  <r>
    <x v="420"/>
    <x v="429"/>
    <x v="0"/>
    <x v="376"/>
    <x v="403"/>
    <x v="13"/>
    <x v="3"/>
    <x v="11"/>
    <x v="0"/>
    <x v="6"/>
    <n v="13"/>
    <x v="45"/>
    <x v="9"/>
    <x v="19"/>
    <n v="19"/>
  </r>
  <r>
    <x v="170"/>
    <x v="430"/>
    <x v="0"/>
    <x v="377"/>
    <x v="404"/>
    <x v="14"/>
    <x v="4"/>
    <x v="19"/>
    <x v="9"/>
    <x v="5"/>
    <n v="18"/>
    <x v="80"/>
    <x v="0"/>
    <x v="27"/>
    <n v="46"/>
  </r>
  <r>
    <x v="421"/>
    <x v="431"/>
    <x v="2"/>
    <x v="378"/>
    <x v="405"/>
    <x v="18"/>
    <x v="2"/>
    <x v="26"/>
    <x v="9"/>
    <x v="7"/>
    <n v="27"/>
    <x v="90"/>
    <x v="5"/>
    <x v="8"/>
    <n v="17"/>
  </r>
  <r>
    <x v="422"/>
    <x v="432"/>
    <x v="0"/>
    <x v="379"/>
    <x v="406"/>
    <x v="8"/>
    <x v="5"/>
    <x v="28"/>
    <x v="7"/>
    <x v="8"/>
    <n v="110"/>
    <x v="58"/>
    <x v="0"/>
    <x v="4"/>
    <n v="11"/>
  </r>
  <r>
    <x v="423"/>
    <x v="433"/>
    <x v="0"/>
    <x v="380"/>
    <x v="407"/>
    <x v="13"/>
    <x v="6"/>
    <x v="14"/>
    <x v="0"/>
    <x v="7"/>
    <n v="39"/>
    <x v="10"/>
    <x v="1"/>
    <x v="28"/>
    <n v="735"/>
  </r>
  <r>
    <x v="424"/>
    <x v="434"/>
    <x v="1"/>
    <x v="381"/>
    <x v="408"/>
    <x v="10"/>
    <x v="4"/>
    <x v="7"/>
    <x v="16"/>
    <x v="7"/>
    <n v="54"/>
    <x v="44"/>
    <x v="1"/>
    <x v="4"/>
    <n v="1136"/>
  </r>
  <r>
    <x v="425"/>
    <x v="435"/>
    <x v="0"/>
    <x v="382"/>
    <x v="409"/>
    <x v="6"/>
    <x v="10"/>
    <x v="25"/>
    <x v="0"/>
    <x v="8"/>
    <n v="130"/>
    <x v="29"/>
    <x v="0"/>
    <x v="19"/>
    <n v="13"/>
  </r>
  <r>
    <x v="426"/>
    <x v="436"/>
    <x v="0"/>
    <x v="383"/>
    <x v="410"/>
    <x v="14"/>
    <x v="4"/>
    <x v="3"/>
    <x v="17"/>
    <x v="8"/>
    <n v="170"/>
    <x v="91"/>
    <x v="1"/>
    <x v="18"/>
    <n v="120"/>
  </r>
  <r>
    <x v="427"/>
    <x v="437"/>
    <x v="0"/>
    <x v="384"/>
    <x v="411"/>
    <x v="14"/>
    <x v="2"/>
    <x v="5"/>
    <x v="17"/>
    <x v="4"/>
    <n v="119"/>
    <x v="26"/>
    <x v="0"/>
    <x v="16"/>
    <n v="24"/>
  </r>
  <r>
    <x v="428"/>
    <x v="438"/>
    <x v="0"/>
    <x v="385"/>
    <x v="412"/>
    <x v="15"/>
    <x v="2"/>
    <x v="10"/>
    <x v="9"/>
    <x v="6"/>
    <n v="9"/>
    <x v="26"/>
    <x v="6"/>
    <x v="25"/>
    <n v="37"/>
  </r>
  <r>
    <x v="429"/>
    <x v="439"/>
    <x v="0"/>
    <x v="386"/>
    <x v="413"/>
    <x v="8"/>
    <x v="6"/>
    <x v="23"/>
    <x v="0"/>
    <x v="7"/>
    <n v="39"/>
    <x v="17"/>
    <x v="0"/>
    <x v="15"/>
    <n v="194"/>
  </r>
  <r>
    <x v="430"/>
    <x v="440"/>
    <x v="0"/>
    <x v="6"/>
    <x v="414"/>
    <x v="12"/>
    <x v="5"/>
    <x v="6"/>
    <x v="2"/>
    <x v="4"/>
    <n v="140"/>
    <x v="11"/>
    <x v="1"/>
    <x v="26"/>
    <n v="2229"/>
  </r>
  <r>
    <x v="431"/>
    <x v="441"/>
    <x v="1"/>
    <x v="387"/>
    <x v="415"/>
    <x v="17"/>
    <x v="0"/>
    <x v="30"/>
    <x v="2"/>
    <x v="8"/>
    <n v="200"/>
    <x v="69"/>
    <x v="0"/>
    <x v="17"/>
    <n v="171"/>
  </r>
  <r>
    <x v="432"/>
    <x v="442"/>
    <x v="0"/>
    <x v="388"/>
    <x v="416"/>
    <x v="8"/>
    <x v="5"/>
    <x v="30"/>
    <x v="5"/>
    <x v="0"/>
    <n v="75"/>
    <x v="21"/>
    <x v="0"/>
    <x v="3"/>
    <n v="243"/>
  </r>
  <r>
    <x v="433"/>
    <x v="443"/>
    <x v="0"/>
    <x v="17"/>
    <x v="17"/>
    <x v="1"/>
    <x v="0"/>
    <x v="4"/>
    <x v="9"/>
    <x v="9"/>
    <n v="81"/>
    <x v="30"/>
    <x v="1"/>
    <x v="24"/>
    <n v="543"/>
  </r>
  <r>
    <x v="434"/>
    <x v="444"/>
    <x v="0"/>
    <x v="389"/>
    <x v="417"/>
    <x v="12"/>
    <x v="9"/>
    <x v="10"/>
    <x v="12"/>
    <x v="8"/>
    <n v="60"/>
    <x v="27"/>
    <x v="6"/>
    <x v="50"/>
    <n v="14058"/>
  </r>
  <r>
    <x v="435"/>
    <x v="445"/>
    <x v="0"/>
    <x v="83"/>
    <x v="145"/>
    <x v="3"/>
    <x v="5"/>
    <x v="3"/>
    <x v="15"/>
    <x v="9"/>
    <n v="90"/>
    <x v="54"/>
    <x v="0"/>
    <x v="7"/>
    <n v="13"/>
  </r>
  <r>
    <x v="436"/>
    <x v="446"/>
    <x v="0"/>
    <x v="390"/>
    <x v="418"/>
    <x v="18"/>
    <x v="7"/>
    <x v="26"/>
    <x v="5"/>
    <x v="6"/>
    <n v="15"/>
    <x v="91"/>
    <x v="9"/>
    <x v="0"/>
    <n v="2181"/>
  </r>
  <r>
    <x v="437"/>
    <x v="447"/>
    <x v="0"/>
    <x v="391"/>
    <x v="419"/>
    <x v="5"/>
    <x v="0"/>
    <x v="17"/>
    <x v="0"/>
    <x v="8"/>
    <n v="130"/>
    <x v="23"/>
    <x v="0"/>
    <x v="22"/>
    <n v="1126"/>
  </r>
  <r>
    <x v="438"/>
    <x v="448"/>
    <x v="2"/>
    <x v="392"/>
    <x v="420"/>
    <x v="6"/>
    <x v="10"/>
    <x v="16"/>
    <x v="13"/>
    <x v="6"/>
    <n v="16"/>
    <x v="90"/>
    <x v="6"/>
    <x v="18"/>
    <n v="103"/>
  </r>
  <r>
    <x v="439"/>
    <x v="449"/>
    <x v="0"/>
    <x v="393"/>
    <x v="421"/>
    <x v="16"/>
    <x v="0"/>
    <x v="3"/>
    <x v="7"/>
    <x v="4"/>
    <n v="77"/>
    <x v="8"/>
    <x v="16"/>
    <x v="7"/>
    <n v="215"/>
  </r>
  <r>
    <x v="440"/>
    <x v="450"/>
    <x v="2"/>
    <x v="394"/>
    <x v="422"/>
    <x v="8"/>
    <x v="0"/>
    <x v="1"/>
    <x v="5"/>
    <x v="7"/>
    <n v="45"/>
    <x v="92"/>
    <x v="7"/>
    <x v="22"/>
    <n v="10"/>
  </r>
  <r>
    <x v="441"/>
    <x v="451"/>
    <x v="0"/>
    <x v="395"/>
    <x v="423"/>
    <x v="14"/>
    <x v="3"/>
    <x v="22"/>
    <x v="4"/>
    <x v="4"/>
    <n v="14"/>
    <x v="6"/>
    <x v="7"/>
    <x v="2"/>
    <n v="239"/>
  </r>
  <r>
    <x v="442"/>
    <x v="452"/>
    <x v="0"/>
    <x v="396"/>
    <x v="424"/>
    <x v="4"/>
    <x v="0"/>
    <x v="27"/>
    <x v="11"/>
    <x v="8"/>
    <n v="140"/>
    <x v="6"/>
    <x v="0"/>
    <x v="22"/>
    <n v="18"/>
  </r>
  <r>
    <x v="443"/>
    <x v="453"/>
    <x v="0"/>
    <x v="397"/>
    <x v="425"/>
    <x v="24"/>
    <x v="3"/>
    <x v="8"/>
    <x v="8"/>
    <x v="8"/>
    <n v="40"/>
    <x v="22"/>
    <x v="1"/>
    <x v="45"/>
    <n v="271"/>
  </r>
  <r>
    <x v="444"/>
    <x v="454"/>
    <x v="0"/>
    <x v="398"/>
    <x v="426"/>
    <x v="13"/>
    <x v="7"/>
    <x v="7"/>
    <x v="11"/>
    <x v="4"/>
    <n v="98"/>
    <x v="54"/>
    <x v="6"/>
    <x v="14"/>
    <n v="88"/>
  </r>
  <r>
    <x v="24"/>
    <x v="455"/>
    <x v="0"/>
    <x v="83"/>
    <x v="267"/>
    <x v="14"/>
    <x v="10"/>
    <x v="10"/>
    <x v="16"/>
    <x v="0"/>
    <n v="90"/>
    <x v="45"/>
    <x v="0"/>
    <x v="10"/>
    <n v="1081"/>
  </r>
  <r>
    <x v="394"/>
    <x v="456"/>
    <x v="0"/>
    <x v="399"/>
    <x v="427"/>
    <x v="16"/>
    <x v="0"/>
    <x v="14"/>
    <x v="14"/>
    <x v="9"/>
    <n v="72"/>
    <x v="37"/>
    <x v="0"/>
    <x v="1"/>
    <n v="509"/>
  </r>
  <r>
    <x v="445"/>
    <x v="457"/>
    <x v="0"/>
    <x v="83"/>
    <x v="145"/>
    <x v="18"/>
    <x v="9"/>
    <x v="17"/>
    <x v="11"/>
    <x v="0"/>
    <n v="70"/>
    <x v="29"/>
    <x v="1"/>
    <x v="44"/>
    <n v="462"/>
  </r>
  <r>
    <x v="446"/>
    <x v="458"/>
    <x v="0"/>
    <x v="400"/>
    <x v="428"/>
    <x v="17"/>
    <x v="8"/>
    <x v="28"/>
    <x v="17"/>
    <x v="5"/>
    <n v="34"/>
    <x v="7"/>
    <x v="16"/>
    <x v="4"/>
    <n v="102"/>
  </r>
  <r>
    <x v="70"/>
    <x v="459"/>
    <x v="0"/>
    <x v="401"/>
    <x v="429"/>
    <x v="15"/>
    <x v="6"/>
    <x v="8"/>
    <x v="7"/>
    <x v="7"/>
    <n v="33"/>
    <x v="93"/>
    <x v="6"/>
    <x v="19"/>
    <n v="14"/>
  </r>
  <r>
    <x v="447"/>
    <x v="460"/>
    <x v="1"/>
    <x v="402"/>
    <x v="430"/>
    <x v="25"/>
    <x v="7"/>
    <x v="26"/>
    <x v="3"/>
    <x v="8"/>
    <n v="50"/>
    <x v="0"/>
    <x v="6"/>
    <x v="3"/>
    <n v="16"/>
  </r>
  <r>
    <x v="448"/>
    <x v="461"/>
    <x v="0"/>
    <x v="403"/>
    <x v="431"/>
    <x v="4"/>
    <x v="10"/>
    <x v="10"/>
    <x v="13"/>
    <x v="9"/>
    <n v="144"/>
    <x v="60"/>
    <x v="1"/>
    <x v="39"/>
    <n v="182"/>
  </r>
  <r>
    <x v="449"/>
    <x v="462"/>
    <x v="0"/>
    <x v="404"/>
    <x v="432"/>
    <x v="6"/>
    <x v="0"/>
    <x v="19"/>
    <x v="17"/>
    <x v="6"/>
    <n v="17"/>
    <x v="94"/>
    <x v="10"/>
    <x v="18"/>
    <n v="24"/>
  </r>
  <r>
    <x v="450"/>
    <x v="463"/>
    <x v="0"/>
    <x v="405"/>
    <x v="433"/>
    <x v="15"/>
    <x v="6"/>
    <x v="1"/>
    <x v="12"/>
    <x v="3"/>
    <n v="24"/>
    <x v="4"/>
    <x v="0"/>
    <x v="7"/>
    <n v="117"/>
  </r>
  <r>
    <x v="451"/>
    <x v="464"/>
    <x v="0"/>
    <x v="114"/>
    <x v="118"/>
    <x v="8"/>
    <x v="3"/>
    <x v="0"/>
    <x v="4"/>
    <x v="7"/>
    <n v="6"/>
    <x v="21"/>
    <x v="1"/>
    <x v="20"/>
    <n v="952"/>
  </r>
  <r>
    <x v="452"/>
    <x v="465"/>
    <x v="0"/>
    <x v="142"/>
    <x v="434"/>
    <x v="16"/>
    <x v="0"/>
    <x v="8"/>
    <x v="0"/>
    <x v="0"/>
    <n v="65"/>
    <x v="36"/>
    <x v="1"/>
    <x v="11"/>
    <n v="204"/>
  </r>
  <r>
    <x v="453"/>
    <x v="466"/>
    <x v="0"/>
    <x v="406"/>
    <x v="435"/>
    <x v="7"/>
    <x v="7"/>
    <x v="6"/>
    <x v="15"/>
    <x v="6"/>
    <n v="10"/>
    <x v="27"/>
    <x v="1"/>
    <x v="4"/>
    <n v="70"/>
  </r>
  <r>
    <x v="454"/>
    <x v="467"/>
    <x v="0"/>
    <x v="407"/>
    <x v="436"/>
    <x v="0"/>
    <x v="0"/>
    <x v="22"/>
    <x v="15"/>
    <x v="4"/>
    <n v="70"/>
    <x v="44"/>
    <x v="0"/>
    <x v="20"/>
    <n v="12"/>
  </r>
  <r>
    <x v="455"/>
    <x v="468"/>
    <x v="0"/>
    <x v="1"/>
    <x v="1"/>
    <x v="0"/>
    <x v="1"/>
    <x v="7"/>
    <x v="12"/>
    <x v="0"/>
    <n v="30"/>
    <x v="95"/>
    <x v="1"/>
    <x v="3"/>
    <n v="59"/>
  </r>
  <r>
    <x v="456"/>
    <x v="469"/>
    <x v="0"/>
    <x v="408"/>
    <x v="437"/>
    <x v="21"/>
    <x v="11"/>
    <x v="6"/>
    <x v="0"/>
    <x v="3"/>
    <n v="52"/>
    <x v="89"/>
    <x v="9"/>
    <x v="18"/>
    <n v="176"/>
  </r>
  <r>
    <x v="457"/>
    <x v="470"/>
    <x v="0"/>
    <x v="409"/>
    <x v="438"/>
    <x v="8"/>
    <x v="2"/>
    <x v="28"/>
    <x v="12"/>
    <x v="3"/>
    <n v="24"/>
    <x v="2"/>
    <x v="1"/>
    <x v="13"/>
    <n v="320"/>
  </r>
  <r>
    <x v="458"/>
    <x v="471"/>
    <x v="0"/>
    <x v="410"/>
    <x v="439"/>
    <x v="15"/>
    <x v="9"/>
    <x v="28"/>
    <x v="13"/>
    <x v="8"/>
    <n v="160"/>
    <x v="96"/>
    <x v="2"/>
    <x v="24"/>
    <n v="265"/>
  </r>
  <r>
    <x v="459"/>
    <x v="472"/>
    <x v="1"/>
    <x v="411"/>
    <x v="440"/>
    <x v="24"/>
    <x v="5"/>
    <x v="19"/>
    <x v="12"/>
    <x v="9"/>
    <n v="54"/>
    <x v="76"/>
    <x v="6"/>
    <x v="18"/>
    <n v="20"/>
  </r>
  <r>
    <x v="44"/>
    <x v="473"/>
    <x v="0"/>
    <x v="412"/>
    <x v="441"/>
    <x v="10"/>
    <x v="5"/>
    <x v="3"/>
    <x v="0"/>
    <x v="2"/>
    <n v="78"/>
    <x v="76"/>
    <x v="6"/>
    <x v="49"/>
    <n v="12"/>
  </r>
  <r>
    <x v="460"/>
    <x v="474"/>
    <x v="0"/>
    <x v="413"/>
    <x v="442"/>
    <x v="9"/>
    <x v="3"/>
    <x v="22"/>
    <x v="14"/>
    <x v="2"/>
    <n v="48"/>
    <x v="54"/>
    <x v="11"/>
    <x v="41"/>
    <n v="488"/>
  </r>
  <r>
    <x v="461"/>
    <x v="475"/>
    <x v="0"/>
    <x v="414"/>
    <x v="443"/>
    <x v="17"/>
    <x v="6"/>
    <x v="0"/>
    <x v="16"/>
    <x v="5"/>
    <n v="36"/>
    <x v="7"/>
    <x v="0"/>
    <x v="22"/>
    <n v="403"/>
  </r>
  <r>
    <x v="462"/>
    <x v="476"/>
    <x v="1"/>
    <x v="415"/>
    <x v="444"/>
    <x v="4"/>
    <x v="11"/>
    <x v="27"/>
    <x v="0"/>
    <x v="2"/>
    <n v="78"/>
    <x v="16"/>
    <x v="0"/>
    <x v="44"/>
    <n v="413"/>
  </r>
  <r>
    <x v="463"/>
    <x v="477"/>
    <x v="0"/>
    <x v="416"/>
    <x v="445"/>
    <x v="7"/>
    <x v="1"/>
    <x v="14"/>
    <x v="0"/>
    <x v="7"/>
    <n v="39"/>
    <x v="32"/>
    <x v="0"/>
    <x v="2"/>
    <n v="255"/>
  </r>
  <r>
    <x v="464"/>
    <x v="478"/>
    <x v="0"/>
    <x v="417"/>
    <x v="446"/>
    <x v="23"/>
    <x v="9"/>
    <x v="9"/>
    <x v="12"/>
    <x v="3"/>
    <n v="24"/>
    <x v="44"/>
    <x v="11"/>
    <x v="34"/>
    <n v="3384"/>
  </r>
  <r>
    <x v="465"/>
    <x v="479"/>
    <x v="0"/>
    <x v="418"/>
    <x v="447"/>
    <x v="14"/>
    <x v="3"/>
    <x v="14"/>
    <x v="11"/>
    <x v="8"/>
    <n v="140"/>
    <x v="62"/>
    <x v="6"/>
    <x v="6"/>
    <n v="10"/>
  </r>
  <r>
    <x v="466"/>
    <x v="480"/>
    <x v="2"/>
    <x v="419"/>
    <x v="448"/>
    <x v="6"/>
    <x v="1"/>
    <x v="9"/>
    <x v="7"/>
    <x v="1"/>
    <n v="88"/>
    <x v="97"/>
    <x v="18"/>
    <x v="32"/>
    <n v="11"/>
  </r>
  <r>
    <x v="467"/>
    <x v="481"/>
    <x v="0"/>
    <x v="420"/>
    <x v="449"/>
    <x v="5"/>
    <x v="7"/>
    <x v="7"/>
    <x v="11"/>
    <x v="2"/>
    <n v="84"/>
    <x v="6"/>
    <x v="6"/>
    <x v="24"/>
    <n v="42"/>
  </r>
  <r>
    <x v="468"/>
    <x v="482"/>
    <x v="0"/>
    <x v="421"/>
    <x v="450"/>
    <x v="23"/>
    <x v="4"/>
    <x v="15"/>
    <x v="0"/>
    <x v="2"/>
    <n v="78"/>
    <x v="2"/>
    <x v="1"/>
    <x v="32"/>
    <n v="527"/>
  </r>
  <r>
    <x v="469"/>
    <x v="483"/>
    <x v="2"/>
    <x v="422"/>
    <x v="451"/>
    <x v="7"/>
    <x v="0"/>
    <x v="11"/>
    <x v="10"/>
    <x v="0"/>
    <n v="95"/>
    <x v="98"/>
    <x v="19"/>
    <x v="25"/>
    <n v="13"/>
  </r>
  <r>
    <x v="470"/>
    <x v="484"/>
    <x v="0"/>
    <x v="423"/>
    <x v="452"/>
    <x v="4"/>
    <x v="1"/>
    <x v="27"/>
    <x v="13"/>
    <x v="0"/>
    <n v="80"/>
    <x v="0"/>
    <x v="14"/>
    <x v="9"/>
    <n v="12"/>
  </r>
  <r>
    <x v="471"/>
    <x v="485"/>
    <x v="0"/>
    <x v="424"/>
    <x v="453"/>
    <x v="8"/>
    <x v="8"/>
    <x v="3"/>
    <x v="7"/>
    <x v="4"/>
    <n v="77"/>
    <x v="53"/>
    <x v="1"/>
    <x v="35"/>
    <n v="3417"/>
  </r>
  <r>
    <x v="472"/>
    <x v="486"/>
    <x v="0"/>
    <x v="55"/>
    <x v="454"/>
    <x v="16"/>
    <x v="7"/>
    <x v="18"/>
    <x v="14"/>
    <x v="4"/>
    <n v="56"/>
    <x v="52"/>
    <x v="0"/>
    <x v="22"/>
    <n v="3519"/>
  </r>
  <r>
    <x v="473"/>
    <x v="487"/>
    <x v="0"/>
    <x v="425"/>
    <x v="455"/>
    <x v="24"/>
    <x v="11"/>
    <x v="19"/>
    <x v="1"/>
    <x v="6"/>
    <n v="3"/>
    <x v="17"/>
    <x v="0"/>
    <x v="22"/>
    <n v="93"/>
  </r>
  <r>
    <x v="474"/>
    <x v="488"/>
    <x v="0"/>
    <x v="426"/>
    <x v="456"/>
    <x v="18"/>
    <x v="6"/>
    <x v="18"/>
    <x v="14"/>
    <x v="1"/>
    <n v="64"/>
    <x v="99"/>
    <x v="14"/>
    <x v="26"/>
    <n v="13"/>
  </r>
  <r>
    <x v="475"/>
    <x v="489"/>
    <x v="0"/>
    <x v="427"/>
    <x v="457"/>
    <x v="24"/>
    <x v="10"/>
    <x v="10"/>
    <x v="5"/>
    <x v="7"/>
    <n v="45"/>
    <x v="93"/>
    <x v="11"/>
    <x v="11"/>
    <n v="10"/>
  </r>
  <r>
    <x v="476"/>
    <x v="490"/>
    <x v="0"/>
    <x v="428"/>
    <x v="458"/>
    <x v="17"/>
    <x v="3"/>
    <x v="25"/>
    <x v="16"/>
    <x v="6"/>
    <n v="18"/>
    <x v="45"/>
    <x v="0"/>
    <x v="23"/>
    <n v="121"/>
  </r>
  <r>
    <x v="477"/>
    <x v="491"/>
    <x v="0"/>
    <x v="429"/>
    <x v="459"/>
    <x v="24"/>
    <x v="6"/>
    <x v="29"/>
    <x v="5"/>
    <x v="8"/>
    <n v="150"/>
    <x v="70"/>
    <x v="0"/>
    <x v="9"/>
    <n v="10"/>
  </r>
  <r>
    <x v="478"/>
    <x v="492"/>
    <x v="0"/>
    <x v="430"/>
    <x v="460"/>
    <x v="15"/>
    <x v="10"/>
    <x v="21"/>
    <x v="8"/>
    <x v="2"/>
    <n v="24"/>
    <x v="100"/>
    <x v="6"/>
    <x v="9"/>
    <n v="36"/>
  </r>
  <r>
    <x v="479"/>
    <x v="493"/>
    <x v="0"/>
    <x v="431"/>
    <x v="461"/>
    <x v="6"/>
    <x v="1"/>
    <x v="0"/>
    <x v="10"/>
    <x v="4"/>
    <n v="133"/>
    <x v="26"/>
    <x v="6"/>
    <x v="1"/>
    <n v="20"/>
  </r>
  <r>
    <x v="480"/>
    <x v="494"/>
    <x v="0"/>
    <x v="432"/>
    <x v="462"/>
    <x v="1"/>
    <x v="4"/>
    <x v="23"/>
    <x v="18"/>
    <x v="7"/>
    <n v="36"/>
    <x v="16"/>
    <x v="0"/>
    <x v="60"/>
    <n v="13"/>
  </r>
  <r>
    <x v="481"/>
    <x v="495"/>
    <x v="0"/>
    <x v="433"/>
    <x v="463"/>
    <x v="7"/>
    <x v="10"/>
    <x v="0"/>
    <x v="0"/>
    <x v="7"/>
    <n v="39"/>
    <x v="8"/>
    <x v="1"/>
    <x v="39"/>
    <n v="78"/>
  </r>
  <r>
    <x v="482"/>
    <x v="496"/>
    <x v="2"/>
    <x v="434"/>
    <x v="464"/>
    <x v="4"/>
    <x v="2"/>
    <x v="10"/>
    <x v="14"/>
    <x v="3"/>
    <n v="32"/>
    <x v="26"/>
    <x v="0"/>
    <x v="14"/>
    <n v="52"/>
  </r>
  <r>
    <x v="483"/>
    <x v="497"/>
    <x v="0"/>
    <x v="435"/>
    <x v="465"/>
    <x v="22"/>
    <x v="0"/>
    <x v="8"/>
    <x v="8"/>
    <x v="6"/>
    <n v="4"/>
    <x v="15"/>
    <x v="1"/>
    <x v="61"/>
    <n v="110"/>
  </r>
  <r>
    <x v="484"/>
    <x v="498"/>
    <x v="1"/>
    <x v="436"/>
    <x v="466"/>
    <x v="13"/>
    <x v="5"/>
    <x v="15"/>
    <x v="18"/>
    <x v="1"/>
    <n v="96"/>
    <x v="31"/>
    <x v="6"/>
    <x v="21"/>
    <n v="15"/>
  </r>
  <r>
    <x v="485"/>
    <x v="499"/>
    <x v="0"/>
    <x v="437"/>
    <x v="467"/>
    <x v="1"/>
    <x v="11"/>
    <x v="15"/>
    <x v="16"/>
    <x v="7"/>
    <n v="54"/>
    <x v="23"/>
    <x v="1"/>
    <x v="35"/>
    <n v="133"/>
  </r>
  <r>
    <x v="486"/>
    <x v="500"/>
    <x v="0"/>
    <x v="438"/>
    <x v="468"/>
    <x v="0"/>
    <x v="0"/>
    <x v="16"/>
    <x v="5"/>
    <x v="6"/>
    <n v="15"/>
    <x v="17"/>
    <x v="0"/>
    <x v="38"/>
    <n v="156"/>
  </r>
  <r>
    <x v="487"/>
    <x v="501"/>
    <x v="1"/>
    <x v="439"/>
    <x v="469"/>
    <x v="12"/>
    <x v="10"/>
    <x v="11"/>
    <x v="9"/>
    <x v="1"/>
    <n v="72"/>
    <x v="44"/>
    <x v="0"/>
    <x v="24"/>
    <n v="65"/>
  </r>
  <r>
    <x v="488"/>
    <x v="502"/>
    <x v="0"/>
    <x v="1"/>
    <x v="470"/>
    <x v="8"/>
    <x v="7"/>
    <x v="5"/>
    <x v="16"/>
    <x v="2"/>
    <n v="108"/>
    <x v="31"/>
    <x v="0"/>
    <x v="21"/>
    <n v="24"/>
  </r>
  <r>
    <x v="489"/>
    <x v="503"/>
    <x v="0"/>
    <x v="214"/>
    <x v="471"/>
    <x v="24"/>
    <x v="1"/>
    <x v="23"/>
    <x v="17"/>
    <x v="7"/>
    <n v="51"/>
    <x v="47"/>
    <x v="0"/>
    <x v="33"/>
    <n v="10"/>
  </r>
  <r>
    <x v="490"/>
    <x v="504"/>
    <x v="1"/>
    <x v="440"/>
    <x v="472"/>
    <x v="15"/>
    <x v="6"/>
    <x v="27"/>
    <x v="6"/>
    <x v="1"/>
    <n v="56"/>
    <x v="48"/>
    <x v="6"/>
    <x v="14"/>
    <n v="151"/>
  </r>
  <r>
    <x v="491"/>
    <x v="505"/>
    <x v="0"/>
    <x v="441"/>
    <x v="473"/>
    <x v="19"/>
    <x v="9"/>
    <x v="16"/>
    <x v="16"/>
    <x v="0"/>
    <n v="90"/>
    <x v="78"/>
    <x v="1"/>
    <x v="28"/>
    <n v="97"/>
  </r>
  <r>
    <x v="492"/>
    <x v="506"/>
    <x v="2"/>
    <x v="442"/>
    <x v="474"/>
    <x v="18"/>
    <x v="6"/>
    <x v="15"/>
    <x v="5"/>
    <x v="3"/>
    <n v="60"/>
    <x v="61"/>
    <x v="11"/>
    <x v="62"/>
    <n v="20"/>
  </r>
  <r>
    <x v="493"/>
    <x v="507"/>
    <x v="0"/>
    <x v="443"/>
    <x v="475"/>
    <x v="22"/>
    <x v="6"/>
    <x v="27"/>
    <x v="15"/>
    <x v="4"/>
    <n v="70"/>
    <x v="16"/>
    <x v="0"/>
    <x v="11"/>
    <n v="168"/>
  </r>
  <r>
    <x v="494"/>
    <x v="508"/>
    <x v="0"/>
    <x v="444"/>
    <x v="476"/>
    <x v="17"/>
    <x v="11"/>
    <x v="17"/>
    <x v="1"/>
    <x v="7"/>
    <n v="9"/>
    <x v="34"/>
    <x v="1"/>
    <x v="37"/>
    <n v="806"/>
  </r>
  <r>
    <x v="495"/>
    <x v="509"/>
    <x v="2"/>
    <x v="445"/>
    <x v="477"/>
    <x v="19"/>
    <x v="11"/>
    <x v="21"/>
    <x v="13"/>
    <x v="0"/>
    <n v="80"/>
    <x v="45"/>
    <x v="1"/>
    <x v="4"/>
    <n v="29"/>
  </r>
  <r>
    <x v="496"/>
    <x v="510"/>
    <x v="2"/>
    <x v="446"/>
    <x v="478"/>
    <x v="12"/>
    <x v="7"/>
    <x v="14"/>
    <x v="16"/>
    <x v="4"/>
    <n v="126"/>
    <x v="101"/>
    <x v="19"/>
    <x v="15"/>
    <n v="335"/>
  </r>
  <r>
    <x v="497"/>
    <x v="511"/>
    <x v="0"/>
    <x v="447"/>
    <x v="479"/>
    <x v="23"/>
    <x v="1"/>
    <x v="27"/>
    <x v="7"/>
    <x v="3"/>
    <n v="44"/>
    <x v="27"/>
    <x v="0"/>
    <x v="24"/>
    <n v="1223"/>
  </r>
  <r>
    <x v="498"/>
    <x v="512"/>
    <x v="1"/>
    <x v="448"/>
    <x v="480"/>
    <x v="17"/>
    <x v="2"/>
    <x v="12"/>
    <x v="13"/>
    <x v="0"/>
    <n v="80"/>
    <x v="83"/>
    <x v="2"/>
    <x v="11"/>
    <n v="30"/>
  </r>
  <r>
    <x v="499"/>
    <x v="513"/>
    <x v="0"/>
    <x v="449"/>
    <x v="481"/>
    <x v="25"/>
    <x v="7"/>
    <x v="9"/>
    <x v="0"/>
    <x v="2"/>
    <n v="78"/>
    <x v="65"/>
    <x v="6"/>
    <x v="25"/>
    <n v="19"/>
  </r>
  <r>
    <x v="500"/>
    <x v="514"/>
    <x v="0"/>
    <x v="83"/>
    <x v="482"/>
    <x v="18"/>
    <x v="1"/>
    <x v="17"/>
    <x v="2"/>
    <x v="5"/>
    <n v="40"/>
    <x v="14"/>
    <x v="0"/>
    <x v="14"/>
    <n v="25"/>
  </r>
  <r>
    <x v="501"/>
    <x v="515"/>
    <x v="1"/>
    <x v="450"/>
    <x v="483"/>
    <x v="13"/>
    <x v="10"/>
    <x v="6"/>
    <x v="6"/>
    <x v="8"/>
    <n v="70"/>
    <x v="23"/>
    <x v="1"/>
    <x v="14"/>
    <n v="26"/>
  </r>
  <r>
    <x v="502"/>
    <x v="516"/>
    <x v="0"/>
    <x v="451"/>
    <x v="484"/>
    <x v="4"/>
    <x v="9"/>
    <x v="30"/>
    <x v="6"/>
    <x v="3"/>
    <n v="28"/>
    <x v="7"/>
    <x v="0"/>
    <x v="8"/>
    <n v="988"/>
  </r>
  <r>
    <x v="503"/>
    <x v="517"/>
    <x v="0"/>
    <x v="452"/>
    <x v="485"/>
    <x v="13"/>
    <x v="6"/>
    <x v="23"/>
    <x v="12"/>
    <x v="9"/>
    <n v="54"/>
    <x v="17"/>
    <x v="0"/>
    <x v="35"/>
    <n v="31"/>
  </r>
  <r>
    <x v="504"/>
    <x v="518"/>
    <x v="0"/>
    <x v="322"/>
    <x v="346"/>
    <x v="13"/>
    <x v="1"/>
    <x v="22"/>
    <x v="0"/>
    <x v="6"/>
    <n v="13"/>
    <x v="30"/>
    <x v="6"/>
    <x v="25"/>
    <n v="46"/>
  </r>
  <r>
    <x v="505"/>
    <x v="519"/>
    <x v="0"/>
    <x v="453"/>
    <x v="486"/>
    <x v="17"/>
    <x v="1"/>
    <x v="9"/>
    <x v="16"/>
    <x v="7"/>
    <n v="54"/>
    <x v="22"/>
    <x v="1"/>
    <x v="50"/>
    <n v="17"/>
  </r>
  <r>
    <x v="506"/>
    <x v="520"/>
    <x v="1"/>
    <x v="454"/>
    <x v="487"/>
    <x v="3"/>
    <x v="9"/>
    <x v="24"/>
    <x v="7"/>
    <x v="5"/>
    <n v="22"/>
    <x v="34"/>
    <x v="1"/>
    <x v="30"/>
    <n v="266"/>
  </r>
  <r>
    <x v="507"/>
    <x v="521"/>
    <x v="0"/>
    <x v="455"/>
    <x v="488"/>
    <x v="8"/>
    <x v="5"/>
    <x v="9"/>
    <x v="5"/>
    <x v="0"/>
    <n v="75"/>
    <x v="26"/>
    <x v="11"/>
    <x v="48"/>
    <n v="121"/>
  </r>
  <r>
    <x v="508"/>
    <x v="522"/>
    <x v="0"/>
    <x v="456"/>
    <x v="489"/>
    <x v="14"/>
    <x v="2"/>
    <x v="16"/>
    <x v="17"/>
    <x v="0"/>
    <n v="85"/>
    <x v="3"/>
    <x v="11"/>
    <x v="33"/>
    <n v="54"/>
  </r>
  <r>
    <x v="509"/>
    <x v="523"/>
    <x v="0"/>
    <x v="457"/>
    <x v="490"/>
    <x v="22"/>
    <x v="5"/>
    <x v="21"/>
    <x v="7"/>
    <x v="1"/>
    <n v="88"/>
    <x v="7"/>
    <x v="6"/>
    <x v="25"/>
    <n v="80"/>
  </r>
  <r>
    <x v="510"/>
    <x v="524"/>
    <x v="0"/>
    <x v="55"/>
    <x v="491"/>
    <x v="15"/>
    <x v="11"/>
    <x v="26"/>
    <x v="11"/>
    <x v="8"/>
    <n v="140"/>
    <x v="37"/>
    <x v="0"/>
    <x v="22"/>
    <n v="2231"/>
  </r>
  <r>
    <x v="511"/>
    <x v="525"/>
    <x v="0"/>
    <x v="458"/>
    <x v="492"/>
    <x v="7"/>
    <x v="1"/>
    <x v="17"/>
    <x v="1"/>
    <x v="3"/>
    <n v="12"/>
    <x v="19"/>
    <x v="0"/>
    <x v="15"/>
    <n v="55"/>
  </r>
  <r>
    <x v="512"/>
    <x v="526"/>
    <x v="0"/>
    <x v="459"/>
    <x v="493"/>
    <x v="21"/>
    <x v="9"/>
    <x v="7"/>
    <x v="13"/>
    <x v="8"/>
    <n v="160"/>
    <x v="53"/>
    <x v="1"/>
    <x v="1"/>
    <n v="1234"/>
  </r>
  <r>
    <x v="513"/>
    <x v="527"/>
    <x v="0"/>
    <x v="460"/>
    <x v="494"/>
    <x v="25"/>
    <x v="7"/>
    <x v="0"/>
    <x v="17"/>
    <x v="7"/>
    <n v="51"/>
    <x v="16"/>
    <x v="6"/>
    <x v="26"/>
    <n v="93"/>
  </r>
  <r>
    <x v="514"/>
    <x v="528"/>
    <x v="0"/>
    <x v="461"/>
    <x v="495"/>
    <x v="18"/>
    <x v="6"/>
    <x v="25"/>
    <x v="17"/>
    <x v="2"/>
    <n v="102"/>
    <x v="24"/>
    <x v="5"/>
    <x v="0"/>
    <n v="31999"/>
  </r>
  <r>
    <x v="515"/>
    <x v="529"/>
    <x v="0"/>
    <x v="462"/>
    <x v="496"/>
    <x v="4"/>
    <x v="1"/>
    <x v="3"/>
    <x v="11"/>
    <x v="4"/>
    <n v="98"/>
    <x v="82"/>
    <x v="6"/>
    <x v="43"/>
    <n v="62"/>
  </r>
  <r>
    <x v="516"/>
    <x v="530"/>
    <x v="0"/>
    <x v="463"/>
    <x v="497"/>
    <x v="4"/>
    <x v="2"/>
    <x v="11"/>
    <x v="18"/>
    <x v="5"/>
    <n v="24"/>
    <x v="9"/>
    <x v="0"/>
    <x v="22"/>
    <n v="563"/>
  </r>
  <r>
    <x v="517"/>
    <x v="531"/>
    <x v="0"/>
    <x v="464"/>
    <x v="498"/>
    <x v="11"/>
    <x v="10"/>
    <x v="25"/>
    <x v="7"/>
    <x v="7"/>
    <n v="33"/>
    <x v="48"/>
    <x v="0"/>
    <x v="35"/>
    <n v="357"/>
  </r>
  <r>
    <x v="518"/>
    <x v="532"/>
    <x v="0"/>
    <x v="465"/>
    <x v="499"/>
    <x v="23"/>
    <x v="5"/>
    <x v="12"/>
    <x v="7"/>
    <x v="5"/>
    <n v="22"/>
    <x v="74"/>
    <x v="5"/>
    <x v="47"/>
    <n v="15"/>
  </r>
  <r>
    <x v="442"/>
    <x v="533"/>
    <x v="1"/>
    <x v="466"/>
    <x v="500"/>
    <x v="4"/>
    <x v="0"/>
    <x v="27"/>
    <x v="0"/>
    <x v="1"/>
    <n v="104"/>
    <x v="14"/>
    <x v="0"/>
    <x v="22"/>
    <n v="410"/>
  </r>
  <r>
    <x v="320"/>
    <x v="534"/>
    <x v="0"/>
    <x v="467"/>
    <x v="501"/>
    <x v="0"/>
    <x v="6"/>
    <x v="19"/>
    <x v="5"/>
    <x v="3"/>
    <n v="60"/>
    <x v="102"/>
    <x v="11"/>
    <x v="50"/>
    <n v="45"/>
  </r>
  <r>
    <x v="519"/>
    <x v="535"/>
    <x v="0"/>
    <x v="468"/>
    <x v="502"/>
    <x v="18"/>
    <x v="5"/>
    <x v="7"/>
    <x v="4"/>
    <x v="8"/>
    <n v="20"/>
    <x v="7"/>
    <x v="1"/>
    <x v="4"/>
    <n v="940"/>
  </r>
  <r>
    <x v="520"/>
    <x v="536"/>
    <x v="1"/>
    <x v="469"/>
    <x v="503"/>
    <x v="22"/>
    <x v="7"/>
    <x v="26"/>
    <x v="13"/>
    <x v="3"/>
    <n v="64"/>
    <x v="83"/>
    <x v="1"/>
    <x v="22"/>
    <n v="943"/>
  </r>
  <r>
    <x v="521"/>
    <x v="537"/>
    <x v="0"/>
    <x v="470"/>
    <x v="504"/>
    <x v="7"/>
    <x v="2"/>
    <x v="27"/>
    <x v="13"/>
    <x v="1"/>
    <n v="128"/>
    <x v="21"/>
    <x v="0"/>
    <x v="34"/>
    <n v="471"/>
  </r>
  <r>
    <x v="522"/>
    <x v="538"/>
    <x v="1"/>
    <x v="471"/>
    <x v="505"/>
    <x v="23"/>
    <x v="5"/>
    <x v="17"/>
    <x v="17"/>
    <x v="0"/>
    <n v="85"/>
    <x v="83"/>
    <x v="0"/>
    <x v="8"/>
    <n v="1225"/>
  </r>
  <r>
    <x v="523"/>
    <x v="539"/>
    <x v="0"/>
    <x v="472"/>
    <x v="506"/>
    <x v="7"/>
    <x v="6"/>
    <x v="17"/>
    <x v="11"/>
    <x v="3"/>
    <n v="56"/>
    <x v="45"/>
    <x v="0"/>
    <x v="21"/>
    <n v="129"/>
  </r>
  <r>
    <x v="524"/>
    <x v="540"/>
    <x v="0"/>
    <x v="473"/>
    <x v="507"/>
    <x v="6"/>
    <x v="2"/>
    <x v="18"/>
    <x v="2"/>
    <x v="0"/>
    <n v="100"/>
    <x v="59"/>
    <x v="0"/>
    <x v="5"/>
    <n v="17"/>
  </r>
  <r>
    <x v="525"/>
    <x v="541"/>
    <x v="0"/>
    <x v="474"/>
    <x v="508"/>
    <x v="1"/>
    <x v="4"/>
    <x v="6"/>
    <x v="5"/>
    <x v="4"/>
    <n v="105"/>
    <x v="89"/>
    <x v="0"/>
    <x v="8"/>
    <n v="64"/>
  </r>
  <r>
    <x v="526"/>
    <x v="542"/>
    <x v="0"/>
    <x v="475"/>
    <x v="509"/>
    <x v="11"/>
    <x v="11"/>
    <x v="7"/>
    <x v="16"/>
    <x v="6"/>
    <n v="18"/>
    <x v="0"/>
    <x v="6"/>
    <x v="24"/>
    <n v="41"/>
  </r>
  <r>
    <x v="527"/>
    <x v="543"/>
    <x v="0"/>
    <x v="476"/>
    <x v="510"/>
    <x v="24"/>
    <x v="7"/>
    <x v="7"/>
    <x v="18"/>
    <x v="9"/>
    <n v="108"/>
    <x v="29"/>
    <x v="6"/>
    <x v="50"/>
    <n v="69"/>
  </r>
  <r>
    <x v="528"/>
    <x v="544"/>
    <x v="0"/>
    <x v="477"/>
    <x v="511"/>
    <x v="16"/>
    <x v="4"/>
    <x v="27"/>
    <x v="12"/>
    <x v="0"/>
    <n v="30"/>
    <x v="44"/>
    <x v="1"/>
    <x v="32"/>
    <n v="3467"/>
  </r>
  <r>
    <x v="529"/>
    <x v="545"/>
    <x v="0"/>
    <x v="478"/>
    <x v="512"/>
    <x v="20"/>
    <x v="7"/>
    <x v="28"/>
    <x v="11"/>
    <x v="6"/>
    <n v="14"/>
    <x v="26"/>
    <x v="9"/>
    <x v="29"/>
    <n v="25"/>
  </r>
  <r>
    <x v="530"/>
    <x v="546"/>
    <x v="0"/>
    <x v="479"/>
    <x v="513"/>
    <x v="11"/>
    <x v="10"/>
    <x v="2"/>
    <x v="13"/>
    <x v="7"/>
    <n v="48"/>
    <x v="103"/>
    <x v="1"/>
    <x v="38"/>
    <n v="155"/>
  </r>
  <r>
    <x v="531"/>
    <x v="547"/>
    <x v="0"/>
    <x v="480"/>
    <x v="514"/>
    <x v="15"/>
    <x v="10"/>
    <x v="17"/>
    <x v="4"/>
    <x v="4"/>
    <n v="14"/>
    <x v="26"/>
    <x v="0"/>
    <x v="5"/>
    <n v="28"/>
  </r>
  <r>
    <x v="532"/>
    <x v="548"/>
    <x v="0"/>
    <x v="481"/>
    <x v="515"/>
    <x v="16"/>
    <x v="3"/>
    <x v="8"/>
    <x v="15"/>
    <x v="2"/>
    <n v="60"/>
    <x v="21"/>
    <x v="12"/>
    <x v="27"/>
    <n v="86"/>
  </r>
  <r>
    <x v="461"/>
    <x v="549"/>
    <x v="2"/>
    <x v="482"/>
    <x v="516"/>
    <x v="17"/>
    <x v="6"/>
    <x v="0"/>
    <x v="2"/>
    <x v="9"/>
    <n v="180"/>
    <x v="104"/>
    <x v="6"/>
    <x v="12"/>
    <n v="53"/>
  </r>
  <r>
    <x v="533"/>
    <x v="550"/>
    <x v="0"/>
    <x v="483"/>
    <x v="480"/>
    <x v="2"/>
    <x v="7"/>
    <x v="25"/>
    <x v="18"/>
    <x v="9"/>
    <n v="108"/>
    <x v="29"/>
    <x v="1"/>
    <x v="2"/>
    <n v="224"/>
  </r>
  <r>
    <x v="534"/>
    <x v="551"/>
    <x v="0"/>
    <x v="484"/>
    <x v="517"/>
    <x v="12"/>
    <x v="7"/>
    <x v="4"/>
    <x v="8"/>
    <x v="7"/>
    <n v="12"/>
    <x v="12"/>
    <x v="0"/>
    <x v="24"/>
    <n v="663"/>
  </r>
  <r>
    <x v="535"/>
    <x v="552"/>
    <x v="0"/>
    <x v="17"/>
    <x v="17"/>
    <x v="4"/>
    <x v="7"/>
    <x v="7"/>
    <x v="11"/>
    <x v="1"/>
    <n v="112"/>
    <x v="16"/>
    <x v="1"/>
    <x v="3"/>
    <n v="41"/>
  </r>
  <r>
    <x v="536"/>
    <x v="553"/>
    <x v="0"/>
    <x v="485"/>
    <x v="518"/>
    <x v="3"/>
    <x v="6"/>
    <x v="30"/>
    <x v="11"/>
    <x v="8"/>
    <n v="140"/>
    <x v="25"/>
    <x v="0"/>
    <x v="18"/>
    <n v="7026"/>
  </r>
  <r>
    <x v="537"/>
    <x v="554"/>
    <x v="2"/>
    <x v="486"/>
    <x v="519"/>
    <x v="2"/>
    <x v="6"/>
    <x v="18"/>
    <x v="12"/>
    <x v="3"/>
    <n v="24"/>
    <x v="66"/>
    <x v="6"/>
    <x v="63"/>
    <n v="61"/>
  </r>
  <r>
    <x v="538"/>
    <x v="555"/>
    <x v="0"/>
    <x v="487"/>
    <x v="520"/>
    <x v="20"/>
    <x v="9"/>
    <x v="18"/>
    <x v="4"/>
    <x v="8"/>
    <n v="20"/>
    <x v="12"/>
    <x v="10"/>
    <x v="25"/>
    <n v="82"/>
  </r>
  <r>
    <x v="539"/>
    <x v="556"/>
    <x v="0"/>
    <x v="488"/>
    <x v="521"/>
    <x v="17"/>
    <x v="1"/>
    <x v="17"/>
    <x v="14"/>
    <x v="8"/>
    <n v="80"/>
    <x v="39"/>
    <x v="0"/>
    <x v="22"/>
    <n v="27"/>
  </r>
  <r>
    <x v="540"/>
    <x v="557"/>
    <x v="0"/>
    <x v="489"/>
    <x v="522"/>
    <x v="1"/>
    <x v="8"/>
    <x v="22"/>
    <x v="3"/>
    <x v="4"/>
    <n v="35"/>
    <x v="13"/>
    <x v="1"/>
    <x v="64"/>
    <n v="121"/>
  </r>
  <r>
    <x v="541"/>
    <x v="558"/>
    <x v="0"/>
    <x v="490"/>
    <x v="523"/>
    <x v="9"/>
    <x v="8"/>
    <x v="24"/>
    <x v="9"/>
    <x v="0"/>
    <n v="45"/>
    <x v="89"/>
    <x v="0"/>
    <x v="35"/>
    <n v="16"/>
  </r>
  <r>
    <x v="524"/>
    <x v="559"/>
    <x v="0"/>
    <x v="447"/>
    <x v="524"/>
    <x v="6"/>
    <x v="2"/>
    <x v="18"/>
    <x v="7"/>
    <x v="3"/>
    <n v="44"/>
    <x v="51"/>
    <x v="7"/>
    <x v="7"/>
    <n v="109"/>
  </r>
  <r>
    <x v="542"/>
    <x v="560"/>
    <x v="0"/>
    <x v="491"/>
    <x v="525"/>
    <x v="8"/>
    <x v="7"/>
    <x v="7"/>
    <x v="8"/>
    <x v="8"/>
    <n v="40"/>
    <x v="33"/>
    <x v="0"/>
    <x v="20"/>
    <n v="158"/>
  </r>
  <r>
    <x v="543"/>
    <x v="561"/>
    <x v="0"/>
    <x v="492"/>
    <x v="526"/>
    <x v="14"/>
    <x v="8"/>
    <x v="8"/>
    <x v="8"/>
    <x v="8"/>
    <n v="40"/>
    <x v="28"/>
    <x v="6"/>
    <x v="15"/>
    <n v="1235"/>
  </r>
  <r>
    <x v="544"/>
    <x v="562"/>
    <x v="0"/>
    <x v="493"/>
    <x v="527"/>
    <x v="0"/>
    <x v="11"/>
    <x v="14"/>
    <x v="12"/>
    <x v="2"/>
    <n v="36"/>
    <x v="105"/>
    <x v="0"/>
    <x v="8"/>
    <n v="23"/>
  </r>
  <r>
    <x v="545"/>
    <x v="563"/>
    <x v="0"/>
    <x v="494"/>
    <x v="528"/>
    <x v="20"/>
    <x v="5"/>
    <x v="16"/>
    <x v="2"/>
    <x v="9"/>
    <n v="180"/>
    <x v="31"/>
    <x v="9"/>
    <x v="47"/>
    <n v="273"/>
  </r>
  <r>
    <x v="546"/>
    <x v="564"/>
    <x v="0"/>
    <x v="495"/>
    <x v="529"/>
    <x v="20"/>
    <x v="11"/>
    <x v="2"/>
    <x v="12"/>
    <x v="2"/>
    <n v="36"/>
    <x v="33"/>
    <x v="0"/>
    <x v="46"/>
    <n v="95"/>
  </r>
  <r>
    <x v="547"/>
    <x v="565"/>
    <x v="0"/>
    <x v="496"/>
    <x v="530"/>
    <x v="5"/>
    <x v="7"/>
    <x v="28"/>
    <x v="2"/>
    <x v="0"/>
    <n v="100"/>
    <x v="4"/>
    <x v="0"/>
    <x v="21"/>
    <n v="54"/>
  </r>
  <r>
    <x v="548"/>
    <x v="566"/>
    <x v="0"/>
    <x v="497"/>
    <x v="531"/>
    <x v="17"/>
    <x v="8"/>
    <x v="27"/>
    <x v="13"/>
    <x v="5"/>
    <n v="32"/>
    <x v="106"/>
    <x v="0"/>
    <x v="4"/>
    <n v="733"/>
  </r>
  <r>
    <x v="549"/>
    <x v="567"/>
    <x v="0"/>
    <x v="498"/>
    <x v="532"/>
    <x v="9"/>
    <x v="8"/>
    <x v="20"/>
    <x v="17"/>
    <x v="7"/>
    <n v="51"/>
    <x v="6"/>
    <x v="5"/>
    <x v="34"/>
    <n v="2485"/>
  </r>
  <r>
    <x v="550"/>
    <x v="568"/>
    <x v="1"/>
    <x v="96"/>
    <x v="98"/>
    <x v="3"/>
    <x v="1"/>
    <x v="28"/>
    <x v="8"/>
    <x v="4"/>
    <n v="28"/>
    <x v="104"/>
    <x v="1"/>
    <x v="3"/>
    <n v="65"/>
  </r>
  <r>
    <x v="551"/>
    <x v="569"/>
    <x v="0"/>
    <x v="499"/>
    <x v="533"/>
    <x v="17"/>
    <x v="3"/>
    <x v="14"/>
    <x v="2"/>
    <x v="4"/>
    <n v="140"/>
    <x v="26"/>
    <x v="0"/>
    <x v="57"/>
    <n v="10"/>
  </r>
  <r>
    <x v="552"/>
    <x v="570"/>
    <x v="1"/>
    <x v="96"/>
    <x v="534"/>
    <x v="11"/>
    <x v="9"/>
    <x v="2"/>
    <x v="12"/>
    <x v="5"/>
    <n v="12"/>
    <x v="2"/>
    <x v="1"/>
    <x v="6"/>
    <n v="37"/>
  </r>
  <r>
    <x v="553"/>
    <x v="571"/>
    <x v="0"/>
    <x v="500"/>
    <x v="535"/>
    <x v="23"/>
    <x v="9"/>
    <x v="21"/>
    <x v="6"/>
    <x v="8"/>
    <n v="70"/>
    <x v="89"/>
    <x v="6"/>
    <x v="6"/>
    <n v="133"/>
  </r>
  <r>
    <x v="554"/>
    <x v="572"/>
    <x v="0"/>
    <x v="501"/>
    <x v="536"/>
    <x v="12"/>
    <x v="9"/>
    <x v="19"/>
    <x v="0"/>
    <x v="0"/>
    <n v="65"/>
    <x v="23"/>
    <x v="1"/>
    <x v="6"/>
    <n v="149"/>
  </r>
  <r>
    <x v="555"/>
    <x v="573"/>
    <x v="0"/>
    <x v="502"/>
    <x v="537"/>
    <x v="21"/>
    <x v="9"/>
    <x v="14"/>
    <x v="0"/>
    <x v="9"/>
    <n v="117"/>
    <x v="21"/>
    <x v="1"/>
    <x v="33"/>
    <n v="126"/>
  </r>
  <r>
    <x v="556"/>
    <x v="574"/>
    <x v="0"/>
    <x v="83"/>
    <x v="538"/>
    <x v="4"/>
    <x v="1"/>
    <x v="18"/>
    <x v="5"/>
    <x v="7"/>
    <n v="45"/>
    <x v="24"/>
    <x v="0"/>
    <x v="47"/>
    <n v="24"/>
  </r>
  <r>
    <x v="313"/>
    <x v="575"/>
    <x v="0"/>
    <x v="503"/>
    <x v="539"/>
    <x v="25"/>
    <x v="2"/>
    <x v="27"/>
    <x v="11"/>
    <x v="5"/>
    <n v="28"/>
    <x v="21"/>
    <x v="7"/>
    <x v="26"/>
    <n v="2659"/>
  </r>
  <r>
    <x v="557"/>
    <x v="576"/>
    <x v="0"/>
    <x v="504"/>
    <x v="540"/>
    <x v="1"/>
    <x v="0"/>
    <x v="27"/>
    <x v="17"/>
    <x v="5"/>
    <n v="34"/>
    <x v="30"/>
    <x v="0"/>
    <x v="13"/>
    <n v="2365"/>
  </r>
  <r>
    <x v="558"/>
    <x v="577"/>
    <x v="0"/>
    <x v="505"/>
    <x v="541"/>
    <x v="0"/>
    <x v="5"/>
    <x v="3"/>
    <x v="5"/>
    <x v="8"/>
    <n v="150"/>
    <x v="52"/>
    <x v="0"/>
    <x v="15"/>
    <n v="441"/>
  </r>
  <r>
    <x v="559"/>
    <x v="578"/>
    <x v="1"/>
    <x v="506"/>
    <x v="542"/>
    <x v="12"/>
    <x v="8"/>
    <x v="23"/>
    <x v="12"/>
    <x v="4"/>
    <n v="42"/>
    <x v="16"/>
    <x v="0"/>
    <x v="26"/>
    <n v="66"/>
  </r>
  <r>
    <x v="560"/>
    <x v="579"/>
    <x v="0"/>
    <x v="507"/>
    <x v="543"/>
    <x v="16"/>
    <x v="4"/>
    <x v="28"/>
    <x v="15"/>
    <x v="0"/>
    <n v="50"/>
    <x v="20"/>
    <x v="0"/>
    <x v="29"/>
    <n v="175"/>
  </r>
  <r>
    <x v="561"/>
    <x v="580"/>
    <x v="0"/>
    <x v="508"/>
    <x v="544"/>
    <x v="10"/>
    <x v="7"/>
    <x v="11"/>
    <x v="9"/>
    <x v="8"/>
    <n v="90"/>
    <x v="107"/>
    <x v="1"/>
    <x v="19"/>
    <n v="14"/>
  </r>
  <r>
    <x v="562"/>
    <x v="581"/>
    <x v="0"/>
    <x v="509"/>
    <x v="545"/>
    <x v="2"/>
    <x v="9"/>
    <x v="19"/>
    <x v="1"/>
    <x v="2"/>
    <n v="18"/>
    <x v="108"/>
    <x v="0"/>
    <x v="38"/>
    <n v="19"/>
  </r>
  <r>
    <x v="563"/>
    <x v="582"/>
    <x v="0"/>
    <x v="510"/>
    <x v="546"/>
    <x v="18"/>
    <x v="5"/>
    <x v="5"/>
    <x v="13"/>
    <x v="4"/>
    <n v="112"/>
    <x v="109"/>
    <x v="2"/>
    <x v="33"/>
    <n v="11"/>
  </r>
  <r>
    <x v="564"/>
    <x v="583"/>
    <x v="0"/>
    <x v="511"/>
    <x v="547"/>
    <x v="0"/>
    <x v="2"/>
    <x v="11"/>
    <x v="17"/>
    <x v="3"/>
    <n v="68"/>
    <x v="16"/>
    <x v="0"/>
    <x v="4"/>
    <n v="17"/>
  </r>
  <r>
    <x v="565"/>
    <x v="584"/>
    <x v="0"/>
    <x v="512"/>
    <x v="548"/>
    <x v="23"/>
    <x v="0"/>
    <x v="2"/>
    <x v="10"/>
    <x v="1"/>
    <n v="152"/>
    <x v="6"/>
    <x v="1"/>
    <x v="46"/>
    <n v="10"/>
  </r>
  <r>
    <x v="566"/>
    <x v="585"/>
    <x v="0"/>
    <x v="513"/>
    <x v="549"/>
    <x v="2"/>
    <x v="1"/>
    <x v="13"/>
    <x v="1"/>
    <x v="7"/>
    <n v="9"/>
    <x v="8"/>
    <x v="0"/>
    <x v="15"/>
    <n v="38"/>
  </r>
  <r>
    <x v="567"/>
    <x v="586"/>
    <x v="0"/>
    <x v="514"/>
    <x v="550"/>
    <x v="0"/>
    <x v="1"/>
    <x v="12"/>
    <x v="11"/>
    <x v="3"/>
    <n v="56"/>
    <x v="26"/>
    <x v="11"/>
    <x v="37"/>
    <n v="14"/>
  </r>
  <r>
    <x v="568"/>
    <x v="587"/>
    <x v="0"/>
    <x v="515"/>
    <x v="551"/>
    <x v="23"/>
    <x v="5"/>
    <x v="25"/>
    <x v="16"/>
    <x v="4"/>
    <n v="126"/>
    <x v="110"/>
    <x v="5"/>
    <x v="3"/>
    <n v="21"/>
  </r>
  <r>
    <x v="569"/>
    <x v="588"/>
    <x v="0"/>
    <x v="516"/>
    <x v="552"/>
    <x v="21"/>
    <x v="10"/>
    <x v="30"/>
    <x v="6"/>
    <x v="7"/>
    <n v="21"/>
    <x v="17"/>
    <x v="10"/>
    <x v="11"/>
    <n v="98"/>
  </r>
  <r>
    <x v="570"/>
    <x v="589"/>
    <x v="0"/>
    <x v="517"/>
    <x v="553"/>
    <x v="19"/>
    <x v="5"/>
    <x v="0"/>
    <x v="15"/>
    <x v="4"/>
    <n v="70"/>
    <x v="95"/>
    <x v="5"/>
    <x v="0"/>
    <n v="21"/>
  </r>
  <r>
    <x v="571"/>
    <x v="590"/>
    <x v="0"/>
    <x v="518"/>
    <x v="554"/>
    <x v="11"/>
    <x v="2"/>
    <x v="22"/>
    <x v="17"/>
    <x v="3"/>
    <n v="68"/>
    <x v="18"/>
    <x v="5"/>
    <x v="8"/>
    <n v="27"/>
  </r>
  <r>
    <x v="572"/>
    <x v="591"/>
    <x v="0"/>
    <x v="519"/>
    <x v="555"/>
    <x v="11"/>
    <x v="5"/>
    <x v="4"/>
    <x v="18"/>
    <x v="2"/>
    <n v="72"/>
    <x v="37"/>
    <x v="0"/>
    <x v="46"/>
    <n v="23"/>
  </r>
  <r>
    <x v="573"/>
    <x v="592"/>
    <x v="2"/>
    <x v="520"/>
    <x v="556"/>
    <x v="11"/>
    <x v="9"/>
    <x v="11"/>
    <x v="3"/>
    <x v="0"/>
    <n v="25"/>
    <x v="111"/>
    <x v="0"/>
    <x v="6"/>
    <n v="23"/>
  </r>
  <r>
    <x v="574"/>
    <x v="593"/>
    <x v="0"/>
    <x v="65"/>
    <x v="167"/>
    <x v="9"/>
    <x v="8"/>
    <x v="9"/>
    <x v="9"/>
    <x v="0"/>
    <n v="45"/>
    <x v="80"/>
    <x v="6"/>
    <x v="18"/>
    <n v="10"/>
  </r>
  <r>
    <x v="147"/>
    <x v="594"/>
    <x v="0"/>
    <x v="521"/>
    <x v="557"/>
    <x v="17"/>
    <x v="3"/>
    <x v="19"/>
    <x v="6"/>
    <x v="3"/>
    <n v="28"/>
    <x v="48"/>
    <x v="2"/>
    <x v="44"/>
    <n v="94"/>
  </r>
  <r>
    <x v="575"/>
    <x v="595"/>
    <x v="0"/>
    <x v="522"/>
    <x v="558"/>
    <x v="8"/>
    <x v="3"/>
    <x v="12"/>
    <x v="7"/>
    <x v="9"/>
    <n v="99"/>
    <x v="112"/>
    <x v="5"/>
    <x v="11"/>
    <n v="24"/>
  </r>
  <r>
    <x v="576"/>
    <x v="596"/>
    <x v="0"/>
    <x v="523"/>
    <x v="559"/>
    <x v="20"/>
    <x v="2"/>
    <x v="7"/>
    <x v="15"/>
    <x v="8"/>
    <n v="100"/>
    <x v="17"/>
    <x v="11"/>
    <x v="37"/>
    <n v="337"/>
  </r>
  <r>
    <x v="577"/>
    <x v="597"/>
    <x v="0"/>
    <x v="524"/>
    <x v="560"/>
    <x v="7"/>
    <x v="11"/>
    <x v="18"/>
    <x v="5"/>
    <x v="1"/>
    <n v="120"/>
    <x v="34"/>
    <x v="0"/>
    <x v="7"/>
    <n v="72"/>
  </r>
  <r>
    <x v="578"/>
    <x v="598"/>
    <x v="0"/>
    <x v="525"/>
    <x v="561"/>
    <x v="12"/>
    <x v="0"/>
    <x v="28"/>
    <x v="5"/>
    <x v="4"/>
    <n v="105"/>
    <x v="80"/>
    <x v="1"/>
    <x v="0"/>
    <n v="14"/>
  </r>
  <r>
    <x v="579"/>
    <x v="599"/>
    <x v="0"/>
    <x v="526"/>
    <x v="562"/>
    <x v="21"/>
    <x v="6"/>
    <x v="27"/>
    <x v="9"/>
    <x v="0"/>
    <n v="45"/>
    <x v="16"/>
    <x v="11"/>
    <x v="41"/>
    <n v="308"/>
  </r>
  <r>
    <x v="580"/>
    <x v="600"/>
    <x v="0"/>
    <x v="527"/>
    <x v="563"/>
    <x v="2"/>
    <x v="3"/>
    <x v="4"/>
    <x v="7"/>
    <x v="3"/>
    <n v="44"/>
    <x v="15"/>
    <x v="1"/>
    <x v="6"/>
    <n v="136"/>
  </r>
  <r>
    <x v="581"/>
    <x v="601"/>
    <x v="0"/>
    <x v="528"/>
    <x v="564"/>
    <x v="19"/>
    <x v="3"/>
    <x v="25"/>
    <x v="17"/>
    <x v="0"/>
    <n v="85"/>
    <x v="26"/>
    <x v="10"/>
    <x v="65"/>
    <n v="479"/>
  </r>
  <r>
    <x v="582"/>
    <x v="602"/>
    <x v="0"/>
    <x v="340"/>
    <x v="565"/>
    <x v="2"/>
    <x v="10"/>
    <x v="3"/>
    <x v="17"/>
    <x v="7"/>
    <n v="51"/>
    <x v="37"/>
    <x v="0"/>
    <x v="7"/>
    <n v="218"/>
  </r>
  <r>
    <x v="583"/>
    <x v="603"/>
    <x v="0"/>
    <x v="529"/>
    <x v="566"/>
    <x v="12"/>
    <x v="0"/>
    <x v="12"/>
    <x v="11"/>
    <x v="2"/>
    <n v="84"/>
    <x v="41"/>
    <x v="5"/>
    <x v="33"/>
    <n v="147"/>
  </r>
  <r>
    <x v="584"/>
    <x v="604"/>
    <x v="0"/>
    <x v="530"/>
    <x v="567"/>
    <x v="22"/>
    <x v="8"/>
    <x v="29"/>
    <x v="2"/>
    <x v="7"/>
    <n v="60"/>
    <x v="39"/>
    <x v="1"/>
    <x v="52"/>
    <n v="16"/>
  </r>
  <r>
    <x v="585"/>
    <x v="605"/>
    <x v="0"/>
    <x v="531"/>
    <x v="568"/>
    <x v="3"/>
    <x v="7"/>
    <x v="14"/>
    <x v="5"/>
    <x v="8"/>
    <n v="150"/>
    <x v="0"/>
    <x v="6"/>
    <x v="50"/>
    <n v="186"/>
  </r>
  <r>
    <x v="145"/>
    <x v="606"/>
    <x v="0"/>
    <x v="532"/>
    <x v="569"/>
    <x v="23"/>
    <x v="8"/>
    <x v="16"/>
    <x v="18"/>
    <x v="8"/>
    <n v="120"/>
    <x v="88"/>
    <x v="0"/>
    <x v="38"/>
    <n v="1956"/>
  </r>
  <r>
    <x v="586"/>
    <x v="607"/>
    <x v="0"/>
    <x v="533"/>
    <x v="570"/>
    <x v="1"/>
    <x v="5"/>
    <x v="12"/>
    <x v="10"/>
    <x v="9"/>
    <n v="171"/>
    <x v="113"/>
    <x v="1"/>
    <x v="39"/>
    <n v="11"/>
  </r>
  <r>
    <x v="587"/>
    <x v="608"/>
    <x v="0"/>
    <x v="534"/>
    <x v="571"/>
    <x v="0"/>
    <x v="4"/>
    <x v="5"/>
    <x v="16"/>
    <x v="8"/>
    <n v="180"/>
    <x v="26"/>
    <x v="7"/>
    <x v="15"/>
    <n v="32"/>
  </r>
  <r>
    <x v="504"/>
    <x v="609"/>
    <x v="1"/>
    <x v="535"/>
    <x v="572"/>
    <x v="13"/>
    <x v="1"/>
    <x v="22"/>
    <x v="10"/>
    <x v="5"/>
    <n v="38"/>
    <x v="83"/>
    <x v="10"/>
    <x v="24"/>
    <n v="776"/>
  </r>
  <r>
    <x v="588"/>
    <x v="610"/>
    <x v="0"/>
    <x v="536"/>
    <x v="573"/>
    <x v="21"/>
    <x v="7"/>
    <x v="13"/>
    <x v="13"/>
    <x v="0"/>
    <n v="80"/>
    <x v="6"/>
    <x v="11"/>
    <x v="13"/>
    <n v="41"/>
  </r>
  <r>
    <x v="589"/>
    <x v="611"/>
    <x v="0"/>
    <x v="537"/>
    <x v="574"/>
    <x v="14"/>
    <x v="8"/>
    <x v="0"/>
    <x v="10"/>
    <x v="6"/>
    <n v="19"/>
    <x v="34"/>
    <x v="0"/>
    <x v="34"/>
    <n v="452"/>
  </r>
  <r>
    <x v="590"/>
    <x v="612"/>
    <x v="0"/>
    <x v="538"/>
    <x v="575"/>
    <x v="4"/>
    <x v="6"/>
    <x v="1"/>
    <x v="16"/>
    <x v="5"/>
    <n v="36"/>
    <x v="45"/>
    <x v="0"/>
    <x v="31"/>
    <n v="124"/>
  </r>
  <r>
    <x v="483"/>
    <x v="613"/>
    <x v="0"/>
    <x v="539"/>
    <x v="576"/>
    <x v="22"/>
    <x v="0"/>
    <x v="8"/>
    <x v="6"/>
    <x v="9"/>
    <n v="63"/>
    <x v="23"/>
    <x v="11"/>
    <x v="35"/>
    <n v="47"/>
  </r>
  <r>
    <x v="591"/>
    <x v="614"/>
    <x v="0"/>
    <x v="540"/>
    <x v="577"/>
    <x v="1"/>
    <x v="3"/>
    <x v="17"/>
    <x v="9"/>
    <x v="3"/>
    <n v="36"/>
    <x v="23"/>
    <x v="0"/>
    <x v="7"/>
    <n v="36"/>
  </r>
  <r>
    <x v="592"/>
    <x v="615"/>
    <x v="2"/>
    <x v="541"/>
    <x v="578"/>
    <x v="3"/>
    <x v="1"/>
    <x v="21"/>
    <x v="15"/>
    <x v="4"/>
    <n v="70"/>
    <x v="46"/>
    <x v="1"/>
    <x v="4"/>
    <n v="10"/>
  </r>
  <r>
    <x v="214"/>
    <x v="616"/>
    <x v="0"/>
    <x v="542"/>
    <x v="579"/>
    <x v="7"/>
    <x v="7"/>
    <x v="21"/>
    <x v="6"/>
    <x v="7"/>
    <n v="21"/>
    <x v="16"/>
    <x v="1"/>
    <x v="16"/>
    <n v="472"/>
  </r>
  <r>
    <x v="593"/>
    <x v="617"/>
    <x v="1"/>
    <x v="1"/>
    <x v="1"/>
    <x v="19"/>
    <x v="4"/>
    <x v="12"/>
    <x v="10"/>
    <x v="0"/>
    <n v="95"/>
    <x v="16"/>
    <x v="0"/>
    <x v="66"/>
    <n v="124"/>
  </r>
  <r>
    <x v="594"/>
    <x v="618"/>
    <x v="0"/>
    <x v="543"/>
    <x v="580"/>
    <x v="9"/>
    <x v="5"/>
    <x v="12"/>
    <x v="9"/>
    <x v="7"/>
    <n v="27"/>
    <x v="30"/>
    <x v="0"/>
    <x v="3"/>
    <n v="28"/>
  </r>
  <r>
    <x v="595"/>
    <x v="619"/>
    <x v="0"/>
    <x v="544"/>
    <x v="581"/>
    <x v="0"/>
    <x v="10"/>
    <x v="12"/>
    <x v="3"/>
    <x v="7"/>
    <n v="15"/>
    <x v="89"/>
    <x v="1"/>
    <x v="22"/>
    <n v="256"/>
  </r>
  <r>
    <x v="596"/>
    <x v="620"/>
    <x v="0"/>
    <x v="545"/>
    <x v="582"/>
    <x v="9"/>
    <x v="8"/>
    <x v="3"/>
    <x v="14"/>
    <x v="1"/>
    <n v="64"/>
    <x v="29"/>
    <x v="0"/>
    <x v="6"/>
    <n v="49"/>
  </r>
  <r>
    <x v="597"/>
    <x v="621"/>
    <x v="1"/>
    <x v="546"/>
    <x v="583"/>
    <x v="11"/>
    <x v="1"/>
    <x v="7"/>
    <x v="7"/>
    <x v="8"/>
    <n v="110"/>
    <x v="69"/>
    <x v="5"/>
    <x v="21"/>
    <n v="1785"/>
  </r>
  <r>
    <x v="598"/>
    <x v="622"/>
    <x v="0"/>
    <x v="547"/>
    <x v="584"/>
    <x v="0"/>
    <x v="11"/>
    <x v="29"/>
    <x v="2"/>
    <x v="2"/>
    <n v="120"/>
    <x v="15"/>
    <x v="1"/>
    <x v="6"/>
    <n v="280"/>
  </r>
  <r>
    <x v="599"/>
    <x v="623"/>
    <x v="0"/>
    <x v="548"/>
    <x v="585"/>
    <x v="4"/>
    <x v="1"/>
    <x v="0"/>
    <x v="7"/>
    <x v="6"/>
    <n v="11"/>
    <x v="17"/>
    <x v="0"/>
    <x v="9"/>
    <n v="17"/>
  </r>
  <r>
    <x v="600"/>
    <x v="624"/>
    <x v="1"/>
    <x v="549"/>
    <x v="586"/>
    <x v="23"/>
    <x v="8"/>
    <x v="13"/>
    <x v="6"/>
    <x v="2"/>
    <n v="42"/>
    <x v="54"/>
    <x v="10"/>
    <x v="24"/>
    <n v="62"/>
  </r>
  <r>
    <x v="601"/>
    <x v="625"/>
    <x v="2"/>
    <x v="550"/>
    <x v="587"/>
    <x v="7"/>
    <x v="4"/>
    <x v="11"/>
    <x v="11"/>
    <x v="0"/>
    <n v="70"/>
    <x v="114"/>
    <x v="11"/>
    <x v="17"/>
    <n v="10"/>
  </r>
  <r>
    <x v="602"/>
    <x v="626"/>
    <x v="2"/>
    <x v="551"/>
    <x v="588"/>
    <x v="21"/>
    <x v="11"/>
    <x v="18"/>
    <x v="3"/>
    <x v="6"/>
    <n v="5"/>
    <x v="46"/>
    <x v="11"/>
    <x v="15"/>
    <n v="20"/>
  </r>
  <r>
    <x v="603"/>
    <x v="627"/>
    <x v="0"/>
    <x v="552"/>
    <x v="589"/>
    <x v="20"/>
    <x v="6"/>
    <x v="1"/>
    <x v="1"/>
    <x v="5"/>
    <n v="6"/>
    <x v="48"/>
    <x v="11"/>
    <x v="2"/>
    <n v="100"/>
  </r>
  <r>
    <x v="604"/>
    <x v="628"/>
    <x v="0"/>
    <x v="553"/>
    <x v="590"/>
    <x v="7"/>
    <x v="9"/>
    <x v="17"/>
    <x v="13"/>
    <x v="2"/>
    <n v="96"/>
    <x v="6"/>
    <x v="1"/>
    <x v="18"/>
    <n v="107"/>
  </r>
  <r>
    <x v="605"/>
    <x v="629"/>
    <x v="0"/>
    <x v="554"/>
    <x v="591"/>
    <x v="10"/>
    <x v="5"/>
    <x v="12"/>
    <x v="13"/>
    <x v="0"/>
    <n v="80"/>
    <x v="28"/>
    <x v="0"/>
    <x v="11"/>
    <n v="49"/>
  </r>
  <r>
    <x v="606"/>
    <x v="630"/>
    <x v="2"/>
    <x v="555"/>
    <x v="592"/>
    <x v="19"/>
    <x v="6"/>
    <x v="8"/>
    <x v="17"/>
    <x v="4"/>
    <n v="119"/>
    <x v="115"/>
    <x v="1"/>
    <x v="5"/>
    <n v="25"/>
  </r>
  <r>
    <x v="607"/>
    <x v="631"/>
    <x v="0"/>
    <x v="556"/>
    <x v="593"/>
    <x v="18"/>
    <x v="8"/>
    <x v="17"/>
    <x v="6"/>
    <x v="8"/>
    <n v="70"/>
    <x v="45"/>
    <x v="11"/>
    <x v="62"/>
    <n v="797"/>
  </r>
  <r>
    <x v="608"/>
    <x v="632"/>
    <x v="1"/>
    <x v="557"/>
    <x v="594"/>
    <x v="11"/>
    <x v="8"/>
    <x v="1"/>
    <x v="0"/>
    <x v="2"/>
    <n v="78"/>
    <x v="51"/>
    <x v="6"/>
    <x v="12"/>
    <n v="13"/>
  </r>
  <r>
    <x v="609"/>
    <x v="633"/>
    <x v="0"/>
    <x v="558"/>
    <x v="595"/>
    <x v="5"/>
    <x v="1"/>
    <x v="17"/>
    <x v="6"/>
    <x v="9"/>
    <n v="63"/>
    <x v="30"/>
    <x v="9"/>
    <x v="8"/>
    <n v="84748"/>
  </r>
  <r>
    <x v="610"/>
    <x v="634"/>
    <x v="0"/>
    <x v="559"/>
    <x v="596"/>
    <x v="3"/>
    <x v="5"/>
    <x v="8"/>
    <x v="18"/>
    <x v="3"/>
    <n v="48"/>
    <x v="26"/>
    <x v="6"/>
    <x v="17"/>
    <n v="46"/>
  </r>
  <r>
    <x v="611"/>
    <x v="635"/>
    <x v="0"/>
    <x v="560"/>
    <x v="597"/>
    <x v="18"/>
    <x v="9"/>
    <x v="29"/>
    <x v="9"/>
    <x v="7"/>
    <n v="27"/>
    <x v="15"/>
    <x v="1"/>
    <x v="22"/>
    <n v="236"/>
  </r>
  <r>
    <x v="612"/>
    <x v="636"/>
    <x v="0"/>
    <x v="561"/>
    <x v="598"/>
    <x v="22"/>
    <x v="11"/>
    <x v="15"/>
    <x v="16"/>
    <x v="2"/>
    <n v="108"/>
    <x v="15"/>
    <x v="12"/>
    <x v="21"/>
    <n v="4317"/>
  </r>
  <r>
    <x v="613"/>
    <x v="637"/>
    <x v="2"/>
    <x v="562"/>
    <x v="599"/>
    <x v="21"/>
    <x v="10"/>
    <x v="21"/>
    <x v="7"/>
    <x v="4"/>
    <n v="77"/>
    <x v="116"/>
    <x v="8"/>
    <x v="32"/>
    <n v="18"/>
  </r>
  <r>
    <x v="614"/>
    <x v="638"/>
    <x v="1"/>
    <x v="563"/>
    <x v="600"/>
    <x v="15"/>
    <x v="8"/>
    <x v="19"/>
    <x v="0"/>
    <x v="1"/>
    <n v="104"/>
    <x v="50"/>
    <x v="16"/>
    <x v="6"/>
    <n v="834"/>
  </r>
  <r>
    <x v="615"/>
    <x v="639"/>
    <x v="0"/>
    <x v="564"/>
    <x v="601"/>
    <x v="7"/>
    <x v="0"/>
    <x v="7"/>
    <x v="13"/>
    <x v="1"/>
    <n v="128"/>
    <x v="41"/>
    <x v="0"/>
    <x v="39"/>
    <n v="131"/>
  </r>
  <r>
    <x v="616"/>
    <x v="640"/>
    <x v="0"/>
    <x v="565"/>
    <x v="602"/>
    <x v="14"/>
    <x v="3"/>
    <x v="7"/>
    <x v="7"/>
    <x v="0"/>
    <n v="55"/>
    <x v="19"/>
    <x v="0"/>
    <x v="33"/>
    <n v="1541"/>
  </r>
  <r>
    <x v="617"/>
    <x v="641"/>
    <x v="0"/>
    <x v="566"/>
    <x v="603"/>
    <x v="24"/>
    <x v="10"/>
    <x v="25"/>
    <x v="0"/>
    <x v="4"/>
    <n v="91"/>
    <x v="43"/>
    <x v="1"/>
    <x v="29"/>
    <n v="42"/>
  </r>
  <r>
    <x v="618"/>
    <x v="642"/>
    <x v="0"/>
    <x v="567"/>
    <x v="604"/>
    <x v="13"/>
    <x v="2"/>
    <x v="18"/>
    <x v="16"/>
    <x v="9"/>
    <n v="162"/>
    <x v="15"/>
    <x v="0"/>
    <x v="5"/>
    <n v="199"/>
  </r>
  <r>
    <x v="619"/>
    <x v="643"/>
    <x v="0"/>
    <x v="568"/>
    <x v="605"/>
    <x v="11"/>
    <x v="1"/>
    <x v="20"/>
    <x v="18"/>
    <x v="2"/>
    <n v="72"/>
    <x v="21"/>
    <x v="0"/>
    <x v="46"/>
    <n v="18"/>
  </r>
  <r>
    <x v="620"/>
    <x v="644"/>
    <x v="0"/>
    <x v="569"/>
    <x v="606"/>
    <x v="4"/>
    <x v="5"/>
    <x v="19"/>
    <x v="19"/>
    <x v="6"/>
    <n v="1"/>
    <x v="59"/>
    <x v="6"/>
    <x v="8"/>
    <n v="16"/>
  </r>
  <r>
    <x v="621"/>
    <x v="645"/>
    <x v="0"/>
    <x v="35"/>
    <x v="607"/>
    <x v="5"/>
    <x v="8"/>
    <x v="13"/>
    <x v="10"/>
    <x v="1"/>
    <n v="152"/>
    <x v="24"/>
    <x v="12"/>
    <x v="33"/>
    <n v="142"/>
  </r>
  <r>
    <x v="622"/>
    <x v="646"/>
    <x v="2"/>
    <x v="570"/>
    <x v="608"/>
    <x v="11"/>
    <x v="0"/>
    <x v="11"/>
    <x v="18"/>
    <x v="7"/>
    <n v="36"/>
    <x v="47"/>
    <x v="1"/>
    <x v="24"/>
    <n v="17"/>
  </r>
  <r>
    <x v="623"/>
    <x v="647"/>
    <x v="1"/>
    <x v="571"/>
    <x v="609"/>
    <x v="24"/>
    <x v="11"/>
    <x v="11"/>
    <x v="16"/>
    <x v="3"/>
    <n v="72"/>
    <x v="88"/>
    <x v="10"/>
    <x v="14"/>
    <n v="28"/>
  </r>
  <r>
    <x v="624"/>
    <x v="648"/>
    <x v="0"/>
    <x v="572"/>
    <x v="610"/>
    <x v="20"/>
    <x v="7"/>
    <x v="6"/>
    <x v="15"/>
    <x v="7"/>
    <n v="30"/>
    <x v="13"/>
    <x v="1"/>
    <x v="33"/>
    <n v="93"/>
  </r>
  <r>
    <x v="625"/>
    <x v="649"/>
    <x v="0"/>
    <x v="573"/>
    <x v="611"/>
    <x v="20"/>
    <x v="10"/>
    <x v="22"/>
    <x v="9"/>
    <x v="4"/>
    <n v="63"/>
    <x v="33"/>
    <x v="1"/>
    <x v="18"/>
    <n v="17"/>
  </r>
  <r>
    <x v="626"/>
    <x v="650"/>
    <x v="0"/>
    <x v="574"/>
    <x v="612"/>
    <x v="16"/>
    <x v="2"/>
    <x v="5"/>
    <x v="10"/>
    <x v="0"/>
    <n v="95"/>
    <x v="82"/>
    <x v="6"/>
    <x v="27"/>
    <n v="17"/>
  </r>
  <r>
    <x v="627"/>
    <x v="651"/>
    <x v="0"/>
    <x v="17"/>
    <x v="17"/>
    <x v="5"/>
    <x v="7"/>
    <x v="8"/>
    <x v="11"/>
    <x v="7"/>
    <n v="42"/>
    <x v="7"/>
    <x v="1"/>
    <x v="59"/>
    <n v="231"/>
  </r>
  <r>
    <x v="628"/>
    <x v="652"/>
    <x v="0"/>
    <x v="65"/>
    <x v="167"/>
    <x v="9"/>
    <x v="11"/>
    <x v="2"/>
    <x v="4"/>
    <x v="2"/>
    <n v="12"/>
    <x v="83"/>
    <x v="6"/>
    <x v="42"/>
    <n v="10"/>
  </r>
  <r>
    <x v="629"/>
    <x v="653"/>
    <x v="1"/>
    <x v="575"/>
    <x v="613"/>
    <x v="3"/>
    <x v="5"/>
    <x v="28"/>
    <x v="18"/>
    <x v="6"/>
    <n v="12"/>
    <x v="117"/>
    <x v="12"/>
    <x v="67"/>
    <n v="52"/>
  </r>
  <r>
    <x v="630"/>
    <x v="654"/>
    <x v="1"/>
    <x v="576"/>
    <x v="614"/>
    <x v="13"/>
    <x v="2"/>
    <x v="11"/>
    <x v="9"/>
    <x v="7"/>
    <n v="27"/>
    <x v="34"/>
    <x v="1"/>
    <x v="21"/>
    <n v="55"/>
  </r>
  <r>
    <x v="631"/>
    <x v="655"/>
    <x v="0"/>
    <x v="577"/>
    <x v="615"/>
    <x v="9"/>
    <x v="9"/>
    <x v="3"/>
    <x v="16"/>
    <x v="7"/>
    <n v="54"/>
    <x v="13"/>
    <x v="1"/>
    <x v="17"/>
    <n v="37"/>
  </r>
  <r>
    <x v="632"/>
    <x v="656"/>
    <x v="0"/>
    <x v="578"/>
    <x v="616"/>
    <x v="0"/>
    <x v="5"/>
    <x v="8"/>
    <x v="0"/>
    <x v="0"/>
    <n v="65"/>
    <x v="72"/>
    <x v="6"/>
    <x v="24"/>
    <n v="33"/>
  </r>
  <r>
    <x v="633"/>
    <x v="657"/>
    <x v="0"/>
    <x v="579"/>
    <x v="617"/>
    <x v="7"/>
    <x v="7"/>
    <x v="20"/>
    <x v="5"/>
    <x v="5"/>
    <n v="30"/>
    <x v="16"/>
    <x v="0"/>
    <x v="46"/>
    <n v="16"/>
  </r>
  <r>
    <x v="634"/>
    <x v="658"/>
    <x v="0"/>
    <x v="580"/>
    <x v="618"/>
    <x v="24"/>
    <x v="7"/>
    <x v="0"/>
    <x v="18"/>
    <x v="2"/>
    <n v="72"/>
    <x v="16"/>
    <x v="16"/>
    <x v="53"/>
    <n v="556"/>
  </r>
  <r>
    <x v="635"/>
    <x v="659"/>
    <x v="1"/>
    <x v="581"/>
    <x v="619"/>
    <x v="7"/>
    <x v="5"/>
    <x v="30"/>
    <x v="8"/>
    <x v="2"/>
    <n v="24"/>
    <x v="34"/>
    <x v="10"/>
    <x v="6"/>
    <n v="44"/>
  </r>
  <r>
    <x v="636"/>
    <x v="660"/>
    <x v="2"/>
    <x v="582"/>
    <x v="620"/>
    <x v="12"/>
    <x v="9"/>
    <x v="14"/>
    <x v="3"/>
    <x v="4"/>
    <n v="35"/>
    <x v="98"/>
    <x v="7"/>
    <x v="38"/>
    <n v="327"/>
  </r>
  <r>
    <x v="637"/>
    <x v="661"/>
    <x v="2"/>
    <x v="583"/>
    <x v="621"/>
    <x v="6"/>
    <x v="2"/>
    <x v="25"/>
    <x v="6"/>
    <x v="5"/>
    <n v="14"/>
    <x v="118"/>
    <x v="18"/>
    <x v="2"/>
    <n v="21"/>
  </r>
  <r>
    <x v="638"/>
    <x v="662"/>
    <x v="0"/>
    <x v="584"/>
    <x v="622"/>
    <x v="13"/>
    <x v="6"/>
    <x v="9"/>
    <x v="0"/>
    <x v="5"/>
    <n v="26"/>
    <x v="12"/>
    <x v="1"/>
    <x v="11"/>
    <n v="1409"/>
  </r>
  <r>
    <x v="639"/>
    <x v="663"/>
    <x v="0"/>
    <x v="585"/>
    <x v="623"/>
    <x v="10"/>
    <x v="10"/>
    <x v="17"/>
    <x v="11"/>
    <x v="0"/>
    <n v="70"/>
    <x v="16"/>
    <x v="0"/>
    <x v="4"/>
    <n v="2969"/>
  </r>
  <r>
    <x v="640"/>
    <x v="664"/>
    <x v="0"/>
    <x v="586"/>
    <x v="624"/>
    <x v="5"/>
    <x v="8"/>
    <x v="17"/>
    <x v="0"/>
    <x v="1"/>
    <n v="104"/>
    <x v="37"/>
    <x v="0"/>
    <x v="42"/>
    <n v="109"/>
  </r>
  <r>
    <x v="641"/>
    <x v="665"/>
    <x v="0"/>
    <x v="587"/>
    <x v="625"/>
    <x v="23"/>
    <x v="2"/>
    <x v="19"/>
    <x v="13"/>
    <x v="6"/>
    <n v="16"/>
    <x v="12"/>
    <x v="0"/>
    <x v="4"/>
    <n v="120"/>
  </r>
  <r>
    <x v="642"/>
    <x v="666"/>
    <x v="0"/>
    <x v="588"/>
    <x v="626"/>
    <x v="1"/>
    <x v="7"/>
    <x v="11"/>
    <x v="16"/>
    <x v="4"/>
    <n v="126"/>
    <x v="12"/>
    <x v="1"/>
    <x v="2"/>
    <n v="472"/>
  </r>
  <r>
    <x v="643"/>
    <x v="667"/>
    <x v="0"/>
    <x v="471"/>
    <x v="627"/>
    <x v="5"/>
    <x v="5"/>
    <x v="9"/>
    <x v="10"/>
    <x v="2"/>
    <n v="114"/>
    <x v="50"/>
    <x v="1"/>
    <x v="10"/>
    <n v="236"/>
  </r>
  <r>
    <x v="644"/>
    <x v="668"/>
    <x v="0"/>
    <x v="589"/>
    <x v="628"/>
    <x v="2"/>
    <x v="6"/>
    <x v="17"/>
    <x v="3"/>
    <x v="5"/>
    <n v="10"/>
    <x v="7"/>
    <x v="12"/>
    <x v="1"/>
    <n v="4862"/>
  </r>
  <r>
    <x v="645"/>
    <x v="669"/>
    <x v="0"/>
    <x v="590"/>
    <x v="629"/>
    <x v="21"/>
    <x v="6"/>
    <x v="20"/>
    <x v="0"/>
    <x v="8"/>
    <n v="130"/>
    <x v="6"/>
    <x v="0"/>
    <x v="27"/>
    <n v="11"/>
  </r>
  <r>
    <x v="646"/>
    <x v="670"/>
    <x v="0"/>
    <x v="591"/>
    <x v="630"/>
    <x v="0"/>
    <x v="7"/>
    <x v="26"/>
    <x v="3"/>
    <x v="7"/>
    <n v="15"/>
    <x v="23"/>
    <x v="1"/>
    <x v="35"/>
    <n v="3035"/>
  </r>
  <r>
    <x v="647"/>
    <x v="671"/>
    <x v="0"/>
    <x v="592"/>
    <x v="631"/>
    <x v="17"/>
    <x v="5"/>
    <x v="22"/>
    <x v="16"/>
    <x v="0"/>
    <n v="90"/>
    <x v="119"/>
    <x v="6"/>
    <x v="49"/>
    <n v="17"/>
  </r>
  <r>
    <x v="648"/>
    <x v="672"/>
    <x v="0"/>
    <x v="593"/>
    <x v="632"/>
    <x v="12"/>
    <x v="3"/>
    <x v="13"/>
    <x v="6"/>
    <x v="1"/>
    <n v="56"/>
    <x v="120"/>
    <x v="6"/>
    <x v="14"/>
    <n v="334"/>
  </r>
  <r>
    <x v="649"/>
    <x v="673"/>
    <x v="0"/>
    <x v="169"/>
    <x v="633"/>
    <x v="15"/>
    <x v="3"/>
    <x v="25"/>
    <x v="17"/>
    <x v="6"/>
    <n v="17"/>
    <x v="34"/>
    <x v="0"/>
    <x v="11"/>
    <n v="345"/>
  </r>
  <r>
    <x v="650"/>
    <x v="674"/>
    <x v="0"/>
    <x v="594"/>
    <x v="634"/>
    <x v="12"/>
    <x v="5"/>
    <x v="2"/>
    <x v="17"/>
    <x v="3"/>
    <n v="68"/>
    <x v="121"/>
    <x v="13"/>
    <x v="3"/>
    <n v="1245"/>
  </r>
  <r>
    <x v="651"/>
    <x v="675"/>
    <x v="0"/>
    <x v="595"/>
    <x v="635"/>
    <x v="20"/>
    <x v="1"/>
    <x v="23"/>
    <x v="0"/>
    <x v="1"/>
    <n v="104"/>
    <x v="17"/>
    <x v="0"/>
    <x v="2"/>
    <n v="167"/>
  </r>
  <r>
    <x v="652"/>
    <x v="676"/>
    <x v="0"/>
    <x v="596"/>
    <x v="636"/>
    <x v="14"/>
    <x v="10"/>
    <x v="29"/>
    <x v="8"/>
    <x v="9"/>
    <n v="36"/>
    <x v="53"/>
    <x v="0"/>
    <x v="15"/>
    <n v="178"/>
  </r>
  <r>
    <x v="653"/>
    <x v="677"/>
    <x v="0"/>
    <x v="597"/>
    <x v="637"/>
    <x v="7"/>
    <x v="0"/>
    <x v="24"/>
    <x v="9"/>
    <x v="5"/>
    <n v="18"/>
    <x v="30"/>
    <x v="0"/>
    <x v="18"/>
    <n v="137"/>
  </r>
  <r>
    <x v="654"/>
    <x v="678"/>
    <x v="0"/>
    <x v="598"/>
    <x v="638"/>
    <x v="10"/>
    <x v="6"/>
    <x v="13"/>
    <x v="5"/>
    <x v="3"/>
    <n v="60"/>
    <x v="29"/>
    <x v="1"/>
    <x v="7"/>
    <n v="910"/>
  </r>
  <r>
    <x v="383"/>
    <x v="679"/>
    <x v="0"/>
    <x v="3"/>
    <x v="639"/>
    <x v="4"/>
    <x v="10"/>
    <x v="15"/>
    <x v="10"/>
    <x v="4"/>
    <n v="133"/>
    <x v="8"/>
    <x v="0"/>
    <x v="1"/>
    <n v="21"/>
  </r>
  <r>
    <x v="655"/>
    <x v="680"/>
    <x v="0"/>
    <x v="599"/>
    <x v="640"/>
    <x v="12"/>
    <x v="4"/>
    <x v="9"/>
    <x v="16"/>
    <x v="7"/>
    <n v="54"/>
    <x v="16"/>
    <x v="5"/>
    <x v="3"/>
    <n v="61"/>
  </r>
  <r>
    <x v="656"/>
    <x v="681"/>
    <x v="0"/>
    <x v="600"/>
    <x v="641"/>
    <x v="10"/>
    <x v="1"/>
    <x v="15"/>
    <x v="2"/>
    <x v="9"/>
    <n v="180"/>
    <x v="30"/>
    <x v="1"/>
    <x v="20"/>
    <n v="415"/>
  </r>
  <r>
    <x v="657"/>
    <x v="682"/>
    <x v="0"/>
    <x v="83"/>
    <x v="642"/>
    <x v="17"/>
    <x v="6"/>
    <x v="7"/>
    <x v="13"/>
    <x v="8"/>
    <n v="160"/>
    <x v="44"/>
    <x v="0"/>
    <x v="47"/>
    <n v="415"/>
  </r>
  <r>
    <x v="658"/>
    <x v="683"/>
    <x v="0"/>
    <x v="96"/>
    <x v="98"/>
    <x v="15"/>
    <x v="7"/>
    <x v="22"/>
    <x v="3"/>
    <x v="6"/>
    <n v="5"/>
    <x v="42"/>
    <x v="11"/>
    <x v="20"/>
    <n v="4182"/>
  </r>
  <r>
    <x v="659"/>
    <x v="684"/>
    <x v="0"/>
    <x v="102"/>
    <x v="105"/>
    <x v="23"/>
    <x v="0"/>
    <x v="14"/>
    <x v="1"/>
    <x v="3"/>
    <n v="12"/>
    <x v="42"/>
    <x v="1"/>
    <x v="8"/>
    <n v="19"/>
  </r>
  <r>
    <x v="51"/>
    <x v="685"/>
    <x v="0"/>
    <x v="601"/>
    <x v="643"/>
    <x v="20"/>
    <x v="9"/>
    <x v="15"/>
    <x v="16"/>
    <x v="7"/>
    <n v="54"/>
    <x v="16"/>
    <x v="10"/>
    <x v="24"/>
    <n v="720"/>
  </r>
  <r>
    <x v="660"/>
    <x v="686"/>
    <x v="0"/>
    <x v="83"/>
    <x v="644"/>
    <x v="15"/>
    <x v="1"/>
    <x v="3"/>
    <x v="7"/>
    <x v="5"/>
    <n v="22"/>
    <x v="34"/>
    <x v="0"/>
    <x v="24"/>
    <n v="308"/>
  </r>
  <r>
    <x v="661"/>
    <x v="687"/>
    <x v="0"/>
    <x v="96"/>
    <x v="98"/>
    <x v="2"/>
    <x v="6"/>
    <x v="26"/>
    <x v="17"/>
    <x v="0"/>
    <n v="85"/>
    <x v="30"/>
    <x v="1"/>
    <x v="39"/>
    <n v="642"/>
  </r>
  <r>
    <x v="662"/>
    <x v="688"/>
    <x v="0"/>
    <x v="602"/>
    <x v="645"/>
    <x v="2"/>
    <x v="11"/>
    <x v="14"/>
    <x v="7"/>
    <x v="2"/>
    <n v="66"/>
    <x v="83"/>
    <x v="6"/>
    <x v="17"/>
    <n v="136"/>
  </r>
  <r>
    <x v="663"/>
    <x v="689"/>
    <x v="0"/>
    <x v="603"/>
    <x v="646"/>
    <x v="24"/>
    <x v="4"/>
    <x v="1"/>
    <x v="13"/>
    <x v="2"/>
    <n v="96"/>
    <x v="3"/>
    <x v="1"/>
    <x v="8"/>
    <n v="510"/>
  </r>
  <r>
    <x v="664"/>
    <x v="690"/>
    <x v="0"/>
    <x v="55"/>
    <x v="56"/>
    <x v="25"/>
    <x v="3"/>
    <x v="15"/>
    <x v="3"/>
    <x v="2"/>
    <n v="30"/>
    <x v="39"/>
    <x v="0"/>
    <x v="21"/>
    <n v="1140"/>
  </r>
  <r>
    <x v="665"/>
    <x v="691"/>
    <x v="0"/>
    <x v="604"/>
    <x v="647"/>
    <x v="10"/>
    <x v="7"/>
    <x v="21"/>
    <x v="18"/>
    <x v="2"/>
    <n v="72"/>
    <x v="47"/>
    <x v="9"/>
    <x v="24"/>
    <n v="48"/>
  </r>
  <r>
    <x v="666"/>
    <x v="692"/>
    <x v="0"/>
    <x v="605"/>
    <x v="648"/>
    <x v="6"/>
    <x v="10"/>
    <x v="17"/>
    <x v="15"/>
    <x v="7"/>
    <n v="30"/>
    <x v="2"/>
    <x v="8"/>
    <x v="25"/>
    <n v="52"/>
  </r>
  <r>
    <x v="667"/>
    <x v="693"/>
    <x v="0"/>
    <x v="606"/>
    <x v="649"/>
    <x v="11"/>
    <x v="0"/>
    <x v="12"/>
    <x v="2"/>
    <x v="1"/>
    <n v="160"/>
    <x v="52"/>
    <x v="10"/>
    <x v="38"/>
    <n v="231"/>
  </r>
  <r>
    <x v="118"/>
    <x v="694"/>
    <x v="0"/>
    <x v="607"/>
    <x v="650"/>
    <x v="6"/>
    <x v="1"/>
    <x v="20"/>
    <x v="14"/>
    <x v="7"/>
    <n v="24"/>
    <x v="17"/>
    <x v="14"/>
    <x v="0"/>
    <n v="14"/>
  </r>
  <r>
    <x v="668"/>
    <x v="695"/>
    <x v="0"/>
    <x v="608"/>
    <x v="651"/>
    <x v="19"/>
    <x v="8"/>
    <x v="25"/>
    <x v="11"/>
    <x v="0"/>
    <n v="70"/>
    <x v="122"/>
    <x v="0"/>
    <x v="21"/>
    <n v="10"/>
  </r>
  <r>
    <x v="669"/>
    <x v="696"/>
    <x v="0"/>
    <x v="609"/>
    <x v="652"/>
    <x v="19"/>
    <x v="4"/>
    <x v="2"/>
    <x v="8"/>
    <x v="0"/>
    <n v="20"/>
    <x v="54"/>
    <x v="6"/>
    <x v="46"/>
    <n v="109"/>
  </r>
  <r>
    <x v="633"/>
    <x v="697"/>
    <x v="0"/>
    <x v="610"/>
    <x v="653"/>
    <x v="7"/>
    <x v="7"/>
    <x v="20"/>
    <x v="18"/>
    <x v="2"/>
    <n v="72"/>
    <x v="36"/>
    <x v="0"/>
    <x v="10"/>
    <n v="119"/>
  </r>
  <r>
    <x v="670"/>
    <x v="698"/>
    <x v="0"/>
    <x v="611"/>
    <x v="654"/>
    <x v="19"/>
    <x v="7"/>
    <x v="14"/>
    <x v="13"/>
    <x v="8"/>
    <n v="160"/>
    <x v="31"/>
    <x v="7"/>
    <x v="14"/>
    <n v="14"/>
  </r>
  <r>
    <x v="671"/>
    <x v="699"/>
    <x v="0"/>
    <x v="612"/>
    <x v="655"/>
    <x v="14"/>
    <x v="5"/>
    <x v="16"/>
    <x v="18"/>
    <x v="5"/>
    <n v="24"/>
    <x v="17"/>
    <x v="1"/>
    <x v="49"/>
    <n v="50"/>
  </r>
  <r>
    <x v="672"/>
    <x v="700"/>
    <x v="0"/>
    <x v="613"/>
    <x v="656"/>
    <x v="24"/>
    <x v="8"/>
    <x v="18"/>
    <x v="6"/>
    <x v="8"/>
    <n v="70"/>
    <x v="16"/>
    <x v="1"/>
    <x v="56"/>
    <n v="38"/>
  </r>
  <r>
    <x v="673"/>
    <x v="701"/>
    <x v="2"/>
    <x v="614"/>
    <x v="657"/>
    <x v="7"/>
    <x v="1"/>
    <x v="22"/>
    <x v="1"/>
    <x v="8"/>
    <n v="30"/>
    <x v="7"/>
    <x v="19"/>
    <x v="8"/>
    <n v="95"/>
  </r>
  <r>
    <x v="674"/>
    <x v="702"/>
    <x v="2"/>
    <x v="615"/>
    <x v="658"/>
    <x v="20"/>
    <x v="4"/>
    <x v="1"/>
    <x v="9"/>
    <x v="0"/>
    <n v="45"/>
    <x v="101"/>
    <x v="19"/>
    <x v="4"/>
    <n v="305"/>
  </r>
  <r>
    <x v="675"/>
    <x v="703"/>
    <x v="0"/>
    <x v="616"/>
    <x v="659"/>
    <x v="0"/>
    <x v="3"/>
    <x v="22"/>
    <x v="12"/>
    <x v="3"/>
    <n v="24"/>
    <x v="30"/>
    <x v="1"/>
    <x v="4"/>
    <n v="288"/>
  </r>
  <r>
    <x v="676"/>
    <x v="704"/>
    <x v="0"/>
    <x v="617"/>
    <x v="660"/>
    <x v="19"/>
    <x v="11"/>
    <x v="0"/>
    <x v="9"/>
    <x v="1"/>
    <n v="72"/>
    <x v="45"/>
    <x v="6"/>
    <x v="12"/>
    <n v="14"/>
  </r>
  <r>
    <x v="677"/>
    <x v="705"/>
    <x v="0"/>
    <x v="618"/>
    <x v="661"/>
    <x v="24"/>
    <x v="3"/>
    <x v="11"/>
    <x v="0"/>
    <x v="4"/>
    <n v="91"/>
    <x v="26"/>
    <x v="0"/>
    <x v="38"/>
    <n v="435"/>
  </r>
  <r>
    <x v="678"/>
    <x v="706"/>
    <x v="0"/>
    <x v="619"/>
    <x v="662"/>
    <x v="23"/>
    <x v="4"/>
    <x v="17"/>
    <x v="17"/>
    <x v="0"/>
    <n v="85"/>
    <x v="12"/>
    <x v="0"/>
    <x v="31"/>
    <n v="216"/>
  </r>
  <r>
    <x v="679"/>
    <x v="707"/>
    <x v="0"/>
    <x v="620"/>
    <x v="663"/>
    <x v="10"/>
    <x v="8"/>
    <x v="16"/>
    <x v="18"/>
    <x v="4"/>
    <n v="84"/>
    <x v="44"/>
    <x v="0"/>
    <x v="21"/>
    <n v="971"/>
  </r>
  <r>
    <x v="680"/>
    <x v="708"/>
    <x v="0"/>
    <x v="163"/>
    <x v="171"/>
    <x v="6"/>
    <x v="10"/>
    <x v="12"/>
    <x v="9"/>
    <x v="5"/>
    <n v="18"/>
    <x v="42"/>
    <x v="11"/>
    <x v="47"/>
    <n v="3465"/>
  </r>
  <r>
    <x v="681"/>
    <x v="709"/>
    <x v="0"/>
    <x v="621"/>
    <x v="664"/>
    <x v="7"/>
    <x v="8"/>
    <x v="0"/>
    <x v="10"/>
    <x v="6"/>
    <n v="19"/>
    <x v="24"/>
    <x v="12"/>
    <x v="9"/>
    <n v="81"/>
  </r>
  <r>
    <x v="682"/>
    <x v="710"/>
    <x v="0"/>
    <x v="55"/>
    <x v="665"/>
    <x v="0"/>
    <x v="4"/>
    <x v="0"/>
    <x v="9"/>
    <x v="2"/>
    <n v="54"/>
    <x v="7"/>
    <x v="11"/>
    <x v="35"/>
    <n v="245"/>
  </r>
  <r>
    <x v="683"/>
    <x v="711"/>
    <x v="0"/>
    <x v="622"/>
    <x v="666"/>
    <x v="8"/>
    <x v="1"/>
    <x v="22"/>
    <x v="16"/>
    <x v="1"/>
    <n v="144"/>
    <x v="4"/>
    <x v="0"/>
    <x v="10"/>
    <n v="103"/>
  </r>
  <r>
    <x v="684"/>
    <x v="712"/>
    <x v="1"/>
    <x v="623"/>
    <x v="667"/>
    <x v="0"/>
    <x v="3"/>
    <x v="8"/>
    <x v="13"/>
    <x v="8"/>
    <n v="160"/>
    <x v="34"/>
    <x v="0"/>
    <x v="2"/>
    <n v="65"/>
  </r>
  <r>
    <x v="685"/>
    <x v="713"/>
    <x v="1"/>
    <x v="193"/>
    <x v="668"/>
    <x v="2"/>
    <x v="8"/>
    <x v="19"/>
    <x v="4"/>
    <x v="8"/>
    <n v="20"/>
    <x v="16"/>
    <x v="2"/>
    <x v="2"/>
    <n v="64"/>
  </r>
  <r>
    <x v="686"/>
    <x v="714"/>
    <x v="0"/>
    <x v="624"/>
    <x v="669"/>
    <x v="4"/>
    <x v="5"/>
    <x v="24"/>
    <x v="13"/>
    <x v="1"/>
    <n v="128"/>
    <x v="16"/>
    <x v="0"/>
    <x v="24"/>
    <n v="3443"/>
  </r>
  <r>
    <x v="687"/>
    <x v="715"/>
    <x v="0"/>
    <x v="625"/>
    <x v="670"/>
    <x v="24"/>
    <x v="3"/>
    <x v="10"/>
    <x v="14"/>
    <x v="0"/>
    <n v="40"/>
    <x v="123"/>
    <x v="11"/>
    <x v="1"/>
    <n v="28"/>
  </r>
  <r>
    <x v="688"/>
    <x v="716"/>
    <x v="0"/>
    <x v="626"/>
    <x v="671"/>
    <x v="1"/>
    <x v="1"/>
    <x v="13"/>
    <x v="18"/>
    <x v="2"/>
    <n v="72"/>
    <x v="31"/>
    <x v="1"/>
    <x v="3"/>
    <n v="4131"/>
  </r>
  <r>
    <x v="689"/>
    <x v="717"/>
    <x v="1"/>
    <x v="627"/>
    <x v="672"/>
    <x v="9"/>
    <x v="8"/>
    <x v="23"/>
    <x v="13"/>
    <x v="9"/>
    <n v="144"/>
    <x v="76"/>
    <x v="6"/>
    <x v="25"/>
    <n v="17"/>
  </r>
  <r>
    <x v="690"/>
    <x v="718"/>
    <x v="0"/>
    <x v="455"/>
    <x v="488"/>
    <x v="18"/>
    <x v="3"/>
    <x v="3"/>
    <x v="9"/>
    <x v="1"/>
    <n v="72"/>
    <x v="26"/>
    <x v="0"/>
    <x v="35"/>
    <n v="1084"/>
  </r>
  <r>
    <x v="691"/>
    <x v="719"/>
    <x v="0"/>
    <x v="628"/>
    <x v="673"/>
    <x v="20"/>
    <x v="5"/>
    <x v="18"/>
    <x v="5"/>
    <x v="3"/>
    <n v="60"/>
    <x v="16"/>
    <x v="0"/>
    <x v="11"/>
    <n v="39"/>
  </r>
  <r>
    <x v="692"/>
    <x v="720"/>
    <x v="0"/>
    <x v="17"/>
    <x v="674"/>
    <x v="10"/>
    <x v="10"/>
    <x v="30"/>
    <x v="15"/>
    <x v="5"/>
    <n v="20"/>
    <x v="16"/>
    <x v="1"/>
    <x v="2"/>
    <n v="963"/>
  </r>
  <r>
    <x v="693"/>
    <x v="721"/>
    <x v="0"/>
    <x v="629"/>
    <x v="675"/>
    <x v="21"/>
    <x v="5"/>
    <x v="27"/>
    <x v="18"/>
    <x v="5"/>
    <n v="24"/>
    <x v="87"/>
    <x v="14"/>
    <x v="46"/>
    <n v="116"/>
  </r>
  <r>
    <x v="595"/>
    <x v="722"/>
    <x v="0"/>
    <x v="630"/>
    <x v="676"/>
    <x v="0"/>
    <x v="10"/>
    <x v="12"/>
    <x v="17"/>
    <x v="8"/>
    <n v="170"/>
    <x v="42"/>
    <x v="12"/>
    <x v="10"/>
    <n v="231"/>
  </r>
  <r>
    <x v="694"/>
    <x v="723"/>
    <x v="2"/>
    <x v="631"/>
    <x v="677"/>
    <x v="7"/>
    <x v="1"/>
    <x v="8"/>
    <x v="5"/>
    <x v="8"/>
    <n v="150"/>
    <x v="124"/>
    <x v="5"/>
    <x v="52"/>
    <n v="10"/>
  </r>
  <r>
    <x v="695"/>
    <x v="724"/>
    <x v="0"/>
    <x v="632"/>
    <x v="678"/>
    <x v="2"/>
    <x v="4"/>
    <x v="22"/>
    <x v="7"/>
    <x v="9"/>
    <n v="99"/>
    <x v="9"/>
    <x v="1"/>
    <x v="21"/>
    <n v="7352"/>
  </r>
  <r>
    <x v="696"/>
    <x v="725"/>
    <x v="1"/>
    <x v="633"/>
    <x v="679"/>
    <x v="19"/>
    <x v="8"/>
    <x v="0"/>
    <x v="4"/>
    <x v="3"/>
    <n v="8"/>
    <x v="59"/>
    <x v="1"/>
    <x v="40"/>
    <n v="697"/>
  </r>
  <r>
    <x v="697"/>
    <x v="726"/>
    <x v="0"/>
    <x v="634"/>
    <x v="680"/>
    <x v="14"/>
    <x v="1"/>
    <x v="28"/>
    <x v="2"/>
    <x v="1"/>
    <n v="160"/>
    <x v="12"/>
    <x v="10"/>
    <x v="22"/>
    <n v="76"/>
  </r>
  <r>
    <x v="698"/>
    <x v="727"/>
    <x v="0"/>
    <x v="635"/>
    <x v="681"/>
    <x v="23"/>
    <x v="5"/>
    <x v="6"/>
    <x v="3"/>
    <x v="4"/>
    <n v="35"/>
    <x v="11"/>
    <x v="1"/>
    <x v="19"/>
    <n v="16"/>
  </r>
  <r>
    <x v="141"/>
    <x v="728"/>
    <x v="0"/>
    <x v="636"/>
    <x v="682"/>
    <x v="21"/>
    <x v="0"/>
    <x v="27"/>
    <x v="2"/>
    <x v="7"/>
    <n v="60"/>
    <x v="125"/>
    <x v="20"/>
    <x v="1"/>
    <n v="17"/>
  </r>
  <r>
    <x v="65"/>
    <x v="729"/>
    <x v="0"/>
    <x v="637"/>
    <x v="683"/>
    <x v="11"/>
    <x v="9"/>
    <x v="7"/>
    <x v="14"/>
    <x v="5"/>
    <n v="16"/>
    <x v="105"/>
    <x v="7"/>
    <x v="14"/>
    <n v="13"/>
  </r>
  <r>
    <x v="699"/>
    <x v="730"/>
    <x v="0"/>
    <x v="638"/>
    <x v="684"/>
    <x v="21"/>
    <x v="8"/>
    <x v="19"/>
    <x v="5"/>
    <x v="0"/>
    <n v="75"/>
    <x v="88"/>
    <x v="6"/>
    <x v="50"/>
    <n v="421"/>
  </r>
  <r>
    <x v="700"/>
    <x v="731"/>
    <x v="1"/>
    <x v="639"/>
    <x v="685"/>
    <x v="11"/>
    <x v="9"/>
    <x v="20"/>
    <x v="7"/>
    <x v="1"/>
    <n v="88"/>
    <x v="69"/>
    <x v="14"/>
    <x v="1"/>
    <n v="11"/>
  </r>
  <r>
    <x v="701"/>
    <x v="732"/>
    <x v="0"/>
    <x v="55"/>
    <x v="56"/>
    <x v="10"/>
    <x v="0"/>
    <x v="14"/>
    <x v="5"/>
    <x v="3"/>
    <n v="60"/>
    <x v="47"/>
    <x v="0"/>
    <x v="29"/>
    <n v="236"/>
  </r>
  <r>
    <x v="702"/>
    <x v="733"/>
    <x v="0"/>
    <x v="640"/>
    <x v="686"/>
    <x v="12"/>
    <x v="2"/>
    <x v="20"/>
    <x v="12"/>
    <x v="9"/>
    <n v="54"/>
    <x v="16"/>
    <x v="1"/>
    <x v="8"/>
    <n v="8936"/>
  </r>
  <r>
    <x v="703"/>
    <x v="734"/>
    <x v="0"/>
    <x v="641"/>
    <x v="687"/>
    <x v="25"/>
    <x v="7"/>
    <x v="10"/>
    <x v="18"/>
    <x v="4"/>
    <n v="84"/>
    <x v="15"/>
    <x v="0"/>
    <x v="13"/>
    <n v="130"/>
  </r>
  <r>
    <x v="704"/>
    <x v="735"/>
    <x v="0"/>
    <x v="642"/>
    <x v="688"/>
    <x v="10"/>
    <x v="0"/>
    <x v="1"/>
    <x v="2"/>
    <x v="6"/>
    <n v="20"/>
    <x v="28"/>
    <x v="2"/>
    <x v="24"/>
    <n v="24005"/>
  </r>
  <r>
    <x v="705"/>
    <x v="736"/>
    <x v="0"/>
    <x v="643"/>
    <x v="689"/>
    <x v="0"/>
    <x v="4"/>
    <x v="22"/>
    <x v="13"/>
    <x v="6"/>
    <n v="16"/>
    <x v="43"/>
    <x v="6"/>
    <x v="27"/>
    <n v="233"/>
  </r>
  <r>
    <x v="706"/>
    <x v="737"/>
    <x v="0"/>
    <x v="644"/>
    <x v="690"/>
    <x v="6"/>
    <x v="1"/>
    <x v="13"/>
    <x v="2"/>
    <x v="1"/>
    <n v="160"/>
    <x v="78"/>
    <x v="0"/>
    <x v="25"/>
    <n v="3526"/>
  </r>
  <r>
    <x v="707"/>
    <x v="738"/>
    <x v="0"/>
    <x v="645"/>
    <x v="691"/>
    <x v="20"/>
    <x v="6"/>
    <x v="11"/>
    <x v="5"/>
    <x v="8"/>
    <n v="150"/>
    <x v="30"/>
    <x v="0"/>
    <x v="6"/>
    <n v="473"/>
  </r>
  <r>
    <x v="708"/>
    <x v="739"/>
    <x v="0"/>
    <x v="646"/>
    <x v="692"/>
    <x v="5"/>
    <x v="3"/>
    <x v="1"/>
    <x v="4"/>
    <x v="0"/>
    <n v="10"/>
    <x v="15"/>
    <x v="0"/>
    <x v="18"/>
    <n v="38"/>
  </r>
  <r>
    <x v="709"/>
    <x v="740"/>
    <x v="0"/>
    <x v="102"/>
    <x v="693"/>
    <x v="7"/>
    <x v="5"/>
    <x v="5"/>
    <x v="1"/>
    <x v="5"/>
    <n v="6"/>
    <x v="12"/>
    <x v="0"/>
    <x v="11"/>
    <n v="427"/>
  </r>
  <r>
    <x v="710"/>
    <x v="741"/>
    <x v="0"/>
    <x v="647"/>
    <x v="694"/>
    <x v="5"/>
    <x v="11"/>
    <x v="19"/>
    <x v="6"/>
    <x v="3"/>
    <n v="28"/>
    <x v="54"/>
    <x v="1"/>
    <x v="22"/>
    <n v="112"/>
  </r>
  <r>
    <x v="711"/>
    <x v="742"/>
    <x v="1"/>
    <x v="648"/>
    <x v="695"/>
    <x v="15"/>
    <x v="8"/>
    <x v="23"/>
    <x v="3"/>
    <x v="6"/>
    <n v="5"/>
    <x v="126"/>
    <x v="0"/>
    <x v="21"/>
    <n v="12"/>
  </r>
  <r>
    <x v="712"/>
    <x v="743"/>
    <x v="0"/>
    <x v="649"/>
    <x v="696"/>
    <x v="23"/>
    <x v="5"/>
    <x v="0"/>
    <x v="12"/>
    <x v="3"/>
    <n v="24"/>
    <x v="2"/>
    <x v="1"/>
    <x v="35"/>
    <n v="1231"/>
  </r>
  <r>
    <x v="713"/>
    <x v="744"/>
    <x v="0"/>
    <x v="462"/>
    <x v="697"/>
    <x v="15"/>
    <x v="5"/>
    <x v="29"/>
    <x v="9"/>
    <x v="8"/>
    <n v="90"/>
    <x v="37"/>
    <x v="0"/>
    <x v="29"/>
    <n v="110"/>
  </r>
  <r>
    <x v="345"/>
    <x v="745"/>
    <x v="0"/>
    <x v="650"/>
    <x v="698"/>
    <x v="20"/>
    <x v="9"/>
    <x v="19"/>
    <x v="5"/>
    <x v="5"/>
    <n v="30"/>
    <x v="12"/>
    <x v="0"/>
    <x v="3"/>
    <n v="233"/>
  </r>
  <r>
    <x v="714"/>
    <x v="746"/>
    <x v="0"/>
    <x v="651"/>
    <x v="1"/>
    <x v="18"/>
    <x v="2"/>
    <x v="19"/>
    <x v="10"/>
    <x v="5"/>
    <n v="38"/>
    <x v="127"/>
    <x v="1"/>
    <x v="0"/>
    <n v="370"/>
  </r>
  <r>
    <x v="715"/>
    <x v="747"/>
    <x v="2"/>
    <x v="652"/>
    <x v="699"/>
    <x v="11"/>
    <x v="8"/>
    <x v="16"/>
    <x v="5"/>
    <x v="2"/>
    <n v="90"/>
    <x v="33"/>
    <x v="8"/>
    <x v="67"/>
    <n v="14"/>
  </r>
  <r>
    <x v="716"/>
    <x v="748"/>
    <x v="0"/>
    <x v="653"/>
    <x v="700"/>
    <x v="14"/>
    <x v="1"/>
    <x v="0"/>
    <x v="14"/>
    <x v="6"/>
    <n v="8"/>
    <x v="17"/>
    <x v="1"/>
    <x v="3"/>
    <n v="16"/>
  </r>
  <r>
    <x v="717"/>
    <x v="749"/>
    <x v="0"/>
    <x v="654"/>
    <x v="701"/>
    <x v="1"/>
    <x v="8"/>
    <x v="23"/>
    <x v="18"/>
    <x v="3"/>
    <n v="48"/>
    <x v="7"/>
    <x v="5"/>
    <x v="10"/>
    <n v="628"/>
  </r>
  <r>
    <x v="648"/>
    <x v="750"/>
    <x v="2"/>
    <x v="655"/>
    <x v="702"/>
    <x v="12"/>
    <x v="3"/>
    <x v="13"/>
    <x v="12"/>
    <x v="5"/>
    <n v="12"/>
    <x v="71"/>
    <x v="7"/>
    <x v="10"/>
    <n v="11"/>
  </r>
  <r>
    <x v="718"/>
    <x v="751"/>
    <x v="0"/>
    <x v="342"/>
    <x v="703"/>
    <x v="0"/>
    <x v="0"/>
    <x v="17"/>
    <x v="0"/>
    <x v="9"/>
    <n v="117"/>
    <x v="3"/>
    <x v="9"/>
    <x v="4"/>
    <n v="813"/>
  </r>
  <r>
    <x v="719"/>
    <x v="752"/>
    <x v="0"/>
    <x v="656"/>
    <x v="704"/>
    <x v="3"/>
    <x v="11"/>
    <x v="20"/>
    <x v="17"/>
    <x v="0"/>
    <n v="85"/>
    <x v="54"/>
    <x v="16"/>
    <x v="8"/>
    <n v="74"/>
  </r>
  <r>
    <x v="720"/>
    <x v="753"/>
    <x v="1"/>
    <x v="657"/>
    <x v="705"/>
    <x v="24"/>
    <x v="1"/>
    <x v="28"/>
    <x v="0"/>
    <x v="6"/>
    <n v="13"/>
    <x v="128"/>
    <x v="12"/>
    <x v="12"/>
    <n v="111"/>
  </r>
  <r>
    <x v="721"/>
    <x v="754"/>
    <x v="1"/>
    <x v="658"/>
    <x v="706"/>
    <x v="9"/>
    <x v="9"/>
    <x v="8"/>
    <x v="7"/>
    <x v="0"/>
    <n v="55"/>
    <x v="69"/>
    <x v="5"/>
    <x v="29"/>
    <n v="138"/>
  </r>
  <r>
    <x v="722"/>
    <x v="755"/>
    <x v="0"/>
    <x v="659"/>
    <x v="707"/>
    <x v="7"/>
    <x v="10"/>
    <x v="16"/>
    <x v="0"/>
    <x v="7"/>
    <n v="39"/>
    <x v="80"/>
    <x v="6"/>
    <x v="25"/>
    <n v="93"/>
  </r>
  <r>
    <x v="422"/>
    <x v="756"/>
    <x v="0"/>
    <x v="660"/>
    <x v="708"/>
    <x v="8"/>
    <x v="5"/>
    <x v="28"/>
    <x v="16"/>
    <x v="8"/>
    <n v="180"/>
    <x v="3"/>
    <x v="0"/>
    <x v="3"/>
    <n v="709"/>
  </r>
  <r>
    <x v="723"/>
    <x v="757"/>
    <x v="0"/>
    <x v="661"/>
    <x v="709"/>
    <x v="15"/>
    <x v="4"/>
    <x v="28"/>
    <x v="17"/>
    <x v="5"/>
    <n v="34"/>
    <x v="129"/>
    <x v="1"/>
    <x v="49"/>
    <n v="196"/>
  </r>
  <r>
    <x v="724"/>
    <x v="758"/>
    <x v="0"/>
    <x v="17"/>
    <x v="710"/>
    <x v="19"/>
    <x v="8"/>
    <x v="23"/>
    <x v="18"/>
    <x v="9"/>
    <n v="108"/>
    <x v="31"/>
    <x v="0"/>
    <x v="10"/>
    <n v="5747"/>
  </r>
  <r>
    <x v="725"/>
    <x v="759"/>
    <x v="0"/>
    <x v="662"/>
    <x v="711"/>
    <x v="8"/>
    <x v="10"/>
    <x v="26"/>
    <x v="5"/>
    <x v="6"/>
    <n v="15"/>
    <x v="81"/>
    <x v="11"/>
    <x v="50"/>
    <n v="35"/>
  </r>
  <r>
    <x v="726"/>
    <x v="760"/>
    <x v="0"/>
    <x v="663"/>
    <x v="712"/>
    <x v="13"/>
    <x v="10"/>
    <x v="23"/>
    <x v="10"/>
    <x v="8"/>
    <n v="190"/>
    <x v="6"/>
    <x v="1"/>
    <x v="2"/>
    <n v="1290"/>
  </r>
  <r>
    <x v="727"/>
    <x v="761"/>
    <x v="0"/>
    <x v="664"/>
    <x v="713"/>
    <x v="11"/>
    <x v="2"/>
    <x v="29"/>
    <x v="0"/>
    <x v="6"/>
    <n v="13"/>
    <x v="70"/>
    <x v="0"/>
    <x v="20"/>
    <n v="372"/>
  </r>
  <r>
    <x v="728"/>
    <x v="762"/>
    <x v="0"/>
    <x v="665"/>
    <x v="714"/>
    <x v="19"/>
    <x v="6"/>
    <x v="15"/>
    <x v="7"/>
    <x v="5"/>
    <n v="22"/>
    <x v="23"/>
    <x v="0"/>
    <x v="29"/>
    <n v="42"/>
  </r>
  <r>
    <x v="729"/>
    <x v="763"/>
    <x v="0"/>
    <x v="17"/>
    <x v="17"/>
    <x v="20"/>
    <x v="10"/>
    <x v="9"/>
    <x v="8"/>
    <x v="3"/>
    <n v="16"/>
    <x v="31"/>
    <x v="1"/>
    <x v="46"/>
    <n v="13"/>
  </r>
  <r>
    <x v="730"/>
    <x v="764"/>
    <x v="0"/>
    <x v="666"/>
    <x v="715"/>
    <x v="7"/>
    <x v="7"/>
    <x v="28"/>
    <x v="12"/>
    <x v="8"/>
    <n v="60"/>
    <x v="80"/>
    <x v="11"/>
    <x v="51"/>
    <n v="132"/>
  </r>
  <r>
    <x v="678"/>
    <x v="765"/>
    <x v="0"/>
    <x v="667"/>
    <x v="716"/>
    <x v="23"/>
    <x v="4"/>
    <x v="17"/>
    <x v="6"/>
    <x v="7"/>
    <n v="21"/>
    <x v="8"/>
    <x v="12"/>
    <x v="3"/>
    <n v="19"/>
  </r>
  <r>
    <x v="731"/>
    <x v="766"/>
    <x v="1"/>
    <x v="668"/>
    <x v="717"/>
    <x v="2"/>
    <x v="6"/>
    <x v="21"/>
    <x v="16"/>
    <x v="6"/>
    <n v="18"/>
    <x v="6"/>
    <x v="10"/>
    <x v="2"/>
    <n v="33"/>
  </r>
  <r>
    <x v="732"/>
    <x v="767"/>
    <x v="1"/>
    <x v="669"/>
    <x v="718"/>
    <x v="6"/>
    <x v="11"/>
    <x v="22"/>
    <x v="0"/>
    <x v="4"/>
    <n v="91"/>
    <x v="0"/>
    <x v="6"/>
    <x v="15"/>
    <n v="41"/>
  </r>
  <r>
    <x v="733"/>
    <x v="768"/>
    <x v="0"/>
    <x v="670"/>
    <x v="719"/>
    <x v="17"/>
    <x v="0"/>
    <x v="6"/>
    <x v="11"/>
    <x v="4"/>
    <n v="98"/>
    <x v="34"/>
    <x v="16"/>
    <x v="52"/>
    <n v="252"/>
  </r>
  <r>
    <x v="734"/>
    <x v="769"/>
    <x v="1"/>
    <x v="377"/>
    <x v="720"/>
    <x v="17"/>
    <x v="6"/>
    <x v="10"/>
    <x v="17"/>
    <x v="7"/>
    <n v="51"/>
    <x v="16"/>
    <x v="0"/>
    <x v="6"/>
    <n v="26"/>
  </r>
  <r>
    <x v="735"/>
    <x v="770"/>
    <x v="1"/>
    <x v="671"/>
    <x v="721"/>
    <x v="10"/>
    <x v="3"/>
    <x v="20"/>
    <x v="18"/>
    <x v="2"/>
    <n v="72"/>
    <x v="51"/>
    <x v="2"/>
    <x v="9"/>
    <n v="20"/>
  </r>
  <r>
    <x v="736"/>
    <x v="771"/>
    <x v="0"/>
    <x v="672"/>
    <x v="722"/>
    <x v="13"/>
    <x v="9"/>
    <x v="20"/>
    <x v="7"/>
    <x v="8"/>
    <n v="110"/>
    <x v="30"/>
    <x v="4"/>
    <x v="21"/>
    <n v="220"/>
  </r>
  <r>
    <x v="737"/>
    <x v="772"/>
    <x v="0"/>
    <x v="17"/>
    <x v="723"/>
    <x v="9"/>
    <x v="6"/>
    <x v="15"/>
    <x v="6"/>
    <x v="4"/>
    <n v="49"/>
    <x v="11"/>
    <x v="0"/>
    <x v="11"/>
    <n v="1773"/>
  </r>
  <r>
    <x v="738"/>
    <x v="773"/>
    <x v="2"/>
    <x v="673"/>
    <x v="724"/>
    <x v="14"/>
    <x v="9"/>
    <x v="23"/>
    <x v="0"/>
    <x v="2"/>
    <n v="78"/>
    <x v="130"/>
    <x v="7"/>
    <x v="49"/>
    <n v="34"/>
  </r>
  <r>
    <x v="739"/>
    <x v="774"/>
    <x v="0"/>
    <x v="674"/>
    <x v="725"/>
    <x v="12"/>
    <x v="8"/>
    <x v="3"/>
    <x v="15"/>
    <x v="6"/>
    <n v="10"/>
    <x v="47"/>
    <x v="0"/>
    <x v="61"/>
    <n v="10"/>
  </r>
  <r>
    <x v="740"/>
    <x v="775"/>
    <x v="1"/>
    <x v="675"/>
    <x v="726"/>
    <x v="10"/>
    <x v="2"/>
    <x v="26"/>
    <x v="5"/>
    <x v="7"/>
    <n v="45"/>
    <x v="83"/>
    <x v="16"/>
    <x v="11"/>
    <n v="1004"/>
  </r>
  <r>
    <x v="741"/>
    <x v="776"/>
    <x v="0"/>
    <x v="676"/>
    <x v="727"/>
    <x v="12"/>
    <x v="1"/>
    <x v="24"/>
    <x v="16"/>
    <x v="5"/>
    <n v="36"/>
    <x v="117"/>
    <x v="16"/>
    <x v="1"/>
    <n v="13"/>
  </r>
  <r>
    <x v="742"/>
    <x v="777"/>
    <x v="0"/>
    <x v="677"/>
    <x v="728"/>
    <x v="20"/>
    <x v="10"/>
    <x v="0"/>
    <x v="5"/>
    <x v="7"/>
    <n v="45"/>
    <x v="30"/>
    <x v="1"/>
    <x v="15"/>
    <n v="59"/>
  </r>
  <r>
    <x v="743"/>
    <x v="778"/>
    <x v="0"/>
    <x v="678"/>
    <x v="729"/>
    <x v="21"/>
    <x v="9"/>
    <x v="24"/>
    <x v="11"/>
    <x v="0"/>
    <n v="70"/>
    <x v="13"/>
    <x v="7"/>
    <x v="8"/>
    <n v="632"/>
  </r>
  <r>
    <x v="744"/>
    <x v="779"/>
    <x v="0"/>
    <x v="679"/>
    <x v="730"/>
    <x v="2"/>
    <x v="2"/>
    <x v="23"/>
    <x v="17"/>
    <x v="4"/>
    <n v="119"/>
    <x v="31"/>
    <x v="0"/>
    <x v="18"/>
    <n v="291"/>
  </r>
  <r>
    <x v="745"/>
    <x v="780"/>
    <x v="0"/>
    <x v="680"/>
    <x v="731"/>
    <x v="19"/>
    <x v="8"/>
    <x v="21"/>
    <x v="15"/>
    <x v="4"/>
    <n v="70"/>
    <x v="16"/>
    <x v="0"/>
    <x v="15"/>
    <n v="66"/>
  </r>
  <r>
    <x v="746"/>
    <x v="781"/>
    <x v="0"/>
    <x v="681"/>
    <x v="732"/>
    <x v="8"/>
    <x v="7"/>
    <x v="10"/>
    <x v="18"/>
    <x v="6"/>
    <n v="12"/>
    <x v="11"/>
    <x v="1"/>
    <x v="26"/>
    <n v="82"/>
  </r>
  <r>
    <x v="747"/>
    <x v="782"/>
    <x v="1"/>
    <x v="682"/>
    <x v="733"/>
    <x v="24"/>
    <x v="4"/>
    <x v="0"/>
    <x v="11"/>
    <x v="9"/>
    <n v="126"/>
    <x v="25"/>
    <x v="13"/>
    <x v="15"/>
    <n v="15"/>
  </r>
  <r>
    <x v="748"/>
    <x v="783"/>
    <x v="0"/>
    <x v="683"/>
    <x v="734"/>
    <x v="15"/>
    <x v="3"/>
    <x v="15"/>
    <x v="17"/>
    <x v="5"/>
    <n v="34"/>
    <x v="47"/>
    <x v="0"/>
    <x v="18"/>
    <n v="23"/>
  </r>
  <r>
    <x v="749"/>
    <x v="784"/>
    <x v="1"/>
    <x v="27"/>
    <x v="27"/>
    <x v="16"/>
    <x v="2"/>
    <x v="8"/>
    <x v="15"/>
    <x v="4"/>
    <n v="70"/>
    <x v="45"/>
    <x v="0"/>
    <x v="24"/>
    <n v="2255"/>
  </r>
  <r>
    <x v="750"/>
    <x v="785"/>
    <x v="0"/>
    <x v="684"/>
    <x v="735"/>
    <x v="13"/>
    <x v="0"/>
    <x v="30"/>
    <x v="0"/>
    <x v="0"/>
    <n v="65"/>
    <x v="31"/>
    <x v="1"/>
    <x v="5"/>
    <n v="13"/>
  </r>
  <r>
    <x v="751"/>
    <x v="786"/>
    <x v="1"/>
    <x v="1"/>
    <x v="1"/>
    <x v="19"/>
    <x v="5"/>
    <x v="17"/>
    <x v="13"/>
    <x v="2"/>
    <n v="96"/>
    <x v="16"/>
    <x v="1"/>
    <x v="24"/>
    <n v="843"/>
  </r>
  <r>
    <x v="752"/>
    <x v="787"/>
    <x v="1"/>
    <x v="685"/>
    <x v="736"/>
    <x v="7"/>
    <x v="5"/>
    <x v="2"/>
    <x v="2"/>
    <x v="7"/>
    <n v="60"/>
    <x v="12"/>
    <x v="1"/>
    <x v="35"/>
    <n v="116"/>
  </r>
  <r>
    <x v="753"/>
    <x v="788"/>
    <x v="0"/>
    <x v="686"/>
    <x v="737"/>
    <x v="12"/>
    <x v="3"/>
    <x v="1"/>
    <x v="6"/>
    <x v="0"/>
    <n v="35"/>
    <x v="12"/>
    <x v="1"/>
    <x v="35"/>
    <n v="263"/>
  </r>
  <r>
    <x v="754"/>
    <x v="789"/>
    <x v="0"/>
    <x v="687"/>
    <x v="738"/>
    <x v="11"/>
    <x v="6"/>
    <x v="0"/>
    <x v="15"/>
    <x v="7"/>
    <n v="30"/>
    <x v="0"/>
    <x v="9"/>
    <x v="13"/>
    <n v="22"/>
  </r>
  <r>
    <x v="755"/>
    <x v="790"/>
    <x v="0"/>
    <x v="688"/>
    <x v="739"/>
    <x v="18"/>
    <x v="0"/>
    <x v="20"/>
    <x v="15"/>
    <x v="0"/>
    <n v="50"/>
    <x v="54"/>
    <x v="6"/>
    <x v="6"/>
    <n v="13"/>
  </r>
  <r>
    <x v="756"/>
    <x v="791"/>
    <x v="0"/>
    <x v="689"/>
    <x v="740"/>
    <x v="15"/>
    <x v="0"/>
    <x v="14"/>
    <x v="2"/>
    <x v="3"/>
    <n v="80"/>
    <x v="59"/>
    <x v="6"/>
    <x v="58"/>
    <n v="10"/>
  </r>
  <r>
    <x v="757"/>
    <x v="792"/>
    <x v="0"/>
    <x v="690"/>
    <x v="741"/>
    <x v="2"/>
    <x v="10"/>
    <x v="22"/>
    <x v="16"/>
    <x v="1"/>
    <n v="144"/>
    <x v="53"/>
    <x v="9"/>
    <x v="22"/>
    <n v="86904"/>
  </r>
  <r>
    <x v="758"/>
    <x v="793"/>
    <x v="2"/>
    <x v="691"/>
    <x v="742"/>
    <x v="1"/>
    <x v="6"/>
    <x v="4"/>
    <x v="5"/>
    <x v="3"/>
    <n v="60"/>
    <x v="30"/>
    <x v="8"/>
    <x v="68"/>
    <n v="104"/>
  </r>
  <r>
    <x v="759"/>
    <x v="794"/>
    <x v="0"/>
    <x v="692"/>
    <x v="743"/>
    <x v="20"/>
    <x v="9"/>
    <x v="2"/>
    <x v="9"/>
    <x v="5"/>
    <n v="18"/>
    <x v="16"/>
    <x v="0"/>
    <x v="38"/>
    <n v="638"/>
  </r>
  <r>
    <x v="760"/>
    <x v="795"/>
    <x v="2"/>
    <x v="693"/>
    <x v="744"/>
    <x v="21"/>
    <x v="7"/>
    <x v="0"/>
    <x v="10"/>
    <x v="5"/>
    <n v="38"/>
    <x v="39"/>
    <x v="21"/>
    <x v="1"/>
    <n v="16"/>
  </r>
  <r>
    <x v="761"/>
    <x v="796"/>
    <x v="0"/>
    <x v="694"/>
    <x v="745"/>
    <x v="0"/>
    <x v="3"/>
    <x v="3"/>
    <x v="16"/>
    <x v="7"/>
    <n v="54"/>
    <x v="5"/>
    <x v="5"/>
    <x v="45"/>
    <n v="27"/>
  </r>
  <r>
    <x v="762"/>
    <x v="797"/>
    <x v="0"/>
    <x v="695"/>
    <x v="746"/>
    <x v="4"/>
    <x v="10"/>
    <x v="7"/>
    <x v="14"/>
    <x v="2"/>
    <n v="48"/>
    <x v="58"/>
    <x v="6"/>
    <x v="15"/>
    <n v="20"/>
  </r>
  <r>
    <x v="763"/>
    <x v="798"/>
    <x v="0"/>
    <x v="696"/>
    <x v="747"/>
    <x v="20"/>
    <x v="8"/>
    <x v="21"/>
    <x v="2"/>
    <x v="3"/>
    <n v="80"/>
    <x v="42"/>
    <x v="6"/>
    <x v="1"/>
    <n v="44"/>
  </r>
  <r>
    <x v="764"/>
    <x v="799"/>
    <x v="0"/>
    <x v="697"/>
    <x v="748"/>
    <x v="5"/>
    <x v="11"/>
    <x v="28"/>
    <x v="11"/>
    <x v="4"/>
    <n v="98"/>
    <x v="34"/>
    <x v="11"/>
    <x v="36"/>
    <n v="398"/>
  </r>
  <r>
    <x v="765"/>
    <x v="800"/>
    <x v="0"/>
    <x v="698"/>
    <x v="749"/>
    <x v="12"/>
    <x v="5"/>
    <x v="23"/>
    <x v="14"/>
    <x v="8"/>
    <n v="80"/>
    <x v="51"/>
    <x v="6"/>
    <x v="11"/>
    <n v="12"/>
  </r>
  <r>
    <x v="766"/>
    <x v="801"/>
    <x v="0"/>
    <x v="174"/>
    <x v="182"/>
    <x v="18"/>
    <x v="5"/>
    <x v="23"/>
    <x v="2"/>
    <x v="5"/>
    <n v="40"/>
    <x v="21"/>
    <x v="0"/>
    <x v="24"/>
    <n v="96"/>
  </r>
  <r>
    <x v="767"/>
    <x v="802"/>
    <x v="0"/>
    <x v="1"/>
    <x v="1"/>
    <x v="3"/>
    <x v="9"/>
    <x v="9"/>
    <x v="16"/>
    <x v="0"/>
    <n v="90"/>
    <x v="31"/>
    <x v="1"/>
    <x v="2"/>
    <n v="263"/>
  </r>
  <r>
    <x v="768"/>
    <x v="803"/>
    <x v="0"/>
    <x v="699"/>
    <x v="750"/>
    <x v="10"/>
    <x v="5"/>
    <x v="16"/>
    <x v="18"/>
    <x v="6"/>
    <n v="12"/>
    <x v="44"/>
    <x v="1"/>
    <x v="29"/>
    <n v="37"/>
  </r>
  <r>
    <x v="769"/>
    <x v="804"/>
    <x v="0"/>
    <x v="700"/>
    <x v="751"/>
    <x v="15"/>
    <x v="3"/>
    <x v="19"/>
    <x v="11"/>
    <x v="3"/>
    <n v="56"/>
    <x v="48"/>
    <x v="6"/>
    <x v="26"/>
    <n v="47"/>
  </r>
  <r>
    <x v="770"/>
    <x v="805"/>
    <x v="1"/>
    <x v="60"/>
    <x v="62"/>
    <x v="19"/>
    <x v="10"/>
    <x v="29"/>
    <x v="8"/>
    <x v="3"/>
    <n v="16"/>
    <x v="45"/>
    <x v="1"/>
    <x v="22"/>
    <n v="1565"/>
  </r>
  <r>
    <x v="771"/>
    <x v="806"/>
    <x v="0"/>
    <x v="438"/>
    <x v="752"/>
    <x v="6"/>
    <x v="10"/>
    <x v="6"/>
    <x v="11"/>
    <x v="1"/>
    <n v="112"/>
    <x v="74"/>
    <x v="0"/>
    <x v="4"/>
    <n v="43"/>
  </r>
  <r>
    <x v="772"/>
    <x v="807"/>
    <x v="1"/>
    <x v="1"/>
    <x v="1"/>
    <x v="3"/>
    <x v="10"/>
    <x v="3"/>
    <x v="10"/>
    <x v="3"/>
    <n v="76"/>
    <x v="69"/>
    <x v="1"/>
    <x v="46"/>
    <n v="15"/>
  </r>
  <r>
    <x v="773"/>
    <x v="808"/>
    <x v="0"/>
    <x v="1"/>
    <x v="1"/>
    <x v="21"/>
    <x v="6"/>
    <x v="29"/>
    <x v="6"/>
    <x v="8"/>
    <n v="70"/>
    <x v="3"/>
    <x v="1"/>
    <x v="10"/>
    <n v="16"/>
  </r>
  <r>
    <x v="774"/>
    <x v="809"/>
    <x v="1"/>
    <x v="701"/>
    <x v="753"/>
    <x v="10"/>
    <x v="5"/>
    <x v="2"/>
    <x v="17"/>
    <x v="7"/>
    <n v="51"/>
    <x v="131"/>
    <x v="6"/>
    <x v="19"/>
    <n v="25"/>
  </r>
  <r>
    <x v="775"/>
    <x v="810"/>
    <x v="0"/>
    <x v="702"/>
    <x v="754"/>
    <x v="5"/>
    <x v="11"/>
    <x v="26"/>
    <x v="2"/>
    <x v="1"/>
    <n v="160"/>
    <x v="31"/>
    <x v="11"/>
    <x v="10"/>
    <n v="46770"/>
  </r>
  <r>
    <x v="776"/>
    <x v="811"/>
    <x v="1"/>
    <x v="703"/>
    <x v="755"/>
    <x v="10"/>
    <x v="11"/>
    <x v="7"/>
    <x v="6"/>
    <x v="3"/>
    <n v="28"/>
    <x v="9"/>
    <x v="0"/>
    <x v="60"/>
    <n v="18"/>
  </r>
  <r>
    <x v="777"/>
    <x v="812"/>
    <x v="1"/>
    <x v="704"/>
    <x v="756"/>
    <x v="24"/>
    <x v="6"/>
    <x v="8"/>
    <x v="17"/>
    <x v="8"/>
    <n v="170"/>
    <x v="8"/>
    <x v="1"/>
    <x v="4"/>
    <n v="2482"/>
  </r>
  <r>
    <x v="778"/>
    <x v="813"/>
    <x v="1"/>
    <x v="705"/>
    <x v="757"/>
    <x v="21"/>
    <x v="3"/>
    <x v="14"/>
    <x v="6"/>
    <x v="7"/>
    <n v="21"/>
    <x v="16"/>
    <x v="10"/>
    <x v="7"/>
    <n v="76"/>
  </r>
  <r>
    <x v="779"/>
    <x v="814"/>
    <x v="0"/>
    <x v="706"/>
    <x v="758"/>
    <x v="0"/>
    <x v="8"/>
    <x v="16"/>
    <x v="11"/>
    <x v="2"/>
    <n v="84"/>
    <x v="44"/>
    <x v="0"/>
    <x v="11"/>
    <n v="17"/>
  </r>
  <r>
    <x v="780"/>
    <x v="815"/>
    <x v="0"/>
    <x v="707"/>
    <x v="759"/>
    <x v="13"/>
    <x v="3"/>
    <x v="16"/>
    <x v="9"/>
    <x v="5"/>
    <n v="18"/>
    <x v="6"/>
    <x v="1"/>
    <x v="21"/>
    <n v="917"/>
  </r>
  <r>
    <x v="705"/>
    <x v="816"/>
    <x v="0"/>
    <x v="708"/>
    <x v="760"/>
    <x v="0"/>
    <x v="4"/>
    <x v="22"/>
    <x v="17"/>
    <x v="7"/>
    <n v="51"/>
    <x v="53"/>
    <x v="0"/>
    <x v="8"/>
    <n v="8548"/>
  </r>
  <r>
    <x v="781"/>
    <x v="817"/>
    <x v="0"/>
    <x v="709"/>
    <x v="761"/>
    <x v="23"/>
    <x v="2"/>
    <x v="23"/>
    <x v="7"/>
    <x v="6"/>
    <n v="11"/>
    <x v="9"/>
    <x v="6"/>
    <x v="27"/>
    <n v="42"/>
  </r>
  <r>
    <x v="782"/>
    <x v="818"/>
    <x v="1"/>
    <x v="710"/>
    <x v="762"/>
    <x v="3"/>
    <x v="6"/>
    <x v="12"/>
    <x v="5"/>
    <x v="0"/>
    <n v="75"/>
    <x v="21"/>
    <x v="1"/>
    <x v="10"/>
    <n v="2791"/>
  </r>
  <r>
    <x v="783"/>
    <x v="819"/>
    <x v="1"/>
    <x v="711"/>
    <x v="763"/>
    <x v="19"/>
    <x v="11"/>
    <x v="5"/>
    <x v="14"/>
    <x v="7"/>
    <n v="24"/>
    <x v="50"/>
    <x v="13"/>
    <x v="26"/>
    <n v="19"/>
  </r>
  <r>
    <x v="784"/>
    <x v="820"/>
    <x v="1"/>
    <x v="712"/>
    <x v="764"/>
    <x v="18"/>
    <x v="6"/>
    <x v="29"/>
    <x v="9"/>
    <x v="6"/>
    <n v="9"/>
    <x v="37"/>
    <x v="0"/>
    <x v="7"/>
    <n v="334"/>
  </r>
  <r>
    <x v="785"/>
    <x v="821"/>
    <x v="1"/>
    <x v="509"/>
    <x v="545"/>
    <x v="22"/>
    <x v="1"/>
    <x v="9"/>
    <x v="0"/>
    <x v="1"/>
    <n v="104"/>
    <x v="83"/>
    <x v="0"/>
    <x v="4"/>
    <n v="910"/>
  </r>
  <r>
    <x v="786"/>
    <x v="822"/>
    <x v="0"/>
    <x v="230"/>
    <x v="765"/>
    <x v="1"/>
    <x v="4"/>
    <x v="4"/>
    <x v="8"/>
    <x v="0"/>
    <n v="20"/>
    <x v="21"/>
    <x v="0"/>
    <x v="11"/>
    <n v="69"/>
  </r>
  <r>
    <x v="787"/>
    <x v="823"/>
    <x v="0"/>
    <x v="159"/>
    <x v="766"/>
    <x v="11"/>
    <x v="5"/>
    <x v="27"/>
    <x v="0"/>
    <x v="3"/>
    <n v="52"/>
    <x v="30"/>
    <x v="1"/>
    <x v="11"/>
    <n v="880"/>
  </r>
  <r>
    <x v="168"/>
    <x v="824"/>
    <x v="1"/>
    <x v="713"/>
    <x v="767"/>
    <x v="15"/>
    <x v="0"/>
    <x v="0"/>
    <x v="14"/>
    <x v="2"/>
    <n v="48"/>
    <x v="83"/>
    <x v="1"/>
    <x v="52"/>
    <n v="209"/>
  </r>
  <r>
    <x v="788"/>
    <x v="825"/>
    <x v="0"/>
    <x v="714"/>
    <x v="768"/>
    <x v="19"/>
    <x v="6"/>
    <x v="28"/>
    <x v="16"/>
    <x v="7"/>
    <n v="54"/>
    <x v="17"/>
    <x v="10"/>
    <x v="60"/>
    <n v="20"/>
  </r>
  <r>
    <x v="789"/>
    <x v="826"/>
    <x v="0"/>
    <x v="715"/>
    <x v="769"/>
    <x v="19"/>
    <x v="0"/>
    <x v="13"/>
    <x v="7"/>
    <x v="6"/>
    <n v="11"/>
    <x v="110"/>
    <x v="0"/>
    <x v="16"/>
    <n v="330"/>
  </r>
  <r>
    <x v="790"/>
    <x v="827"/>
    <x v="0"/>
    <x v="716"/>
    <x v="770"/>
    <x v="2"/>
    <x v="7"/>
    <x v="4"/>
    <x v="8"/>
    <x v="4"/>
    <n v="28"/>
    <x v="3"/>
    <x v="0"/>
    <x v="1"/>
    <n v="397"/>
  </r>
  <r>
    <x v="791"/>
    <x v="828"/>
    <x v="0"/>
    <x v="717"/>
    <x v="771"/>
    <x v="3"/>
    <x v="0"/>
    <x v="25"/>
    <x v="16"/>
    <x v="1"/>
    <n v="144"/>
    <x v="16"/>
    <x v="0"/>
    <x v="24"/>
    <n v="195"/>
  </r>
  <r>
    <x v="792"/>
    <x v="829"/>
    <x v="0"/>
    <x v="169"/>
    <x v="772"/>
    <x v="4"/>
    <x v="5"/>
    <x v="29"/>
    <x v="4"/>
    <x v="8"/>
    <n v="20"/>
    <x v="19"/>
    <x v="0"/>
    <x v="15"/>
    <n v="60"/>
  </r>
  <r>
    <x v="552"/>
    <x v="830"/>
    <x v="0"/>
    <x v="718"/>
    <x v="773"/>
    <x v="11"/>
    <x v="9"/>
    <x v="2"/>
    <x v="2"/>
    <x v="7"/>
    <n v="60"/>
    <x v="26"/>
    <x v="0"/>
    <x v="21"/>
    <n v="614"/>
  </r>
  <r>
    <x v="357"/>
    <x v="831"/>
    <x v="1"/>
    <x v="719"/>
    <x v="774"/>
    <x v="6"/>
    <x v="2"/>
    <x v="29"/>
    <x v="8"/>
    <x v="6"/>
    <n v="4"/>
    <x v="64"/>
    <x v="0"/>
    <x v="1"/>
    <n v="54"/>
  </r>
  <r>
    <x v="793"/>
    <x v="832"/>
    <x v="0"/>
    <x v="720"/>
    <x v="775"/>
    <x v="21"/>
    <x v="9"/>
    <x v="21"/>
    <x v="2"/>
    <x v="3"/>
    <n v="80"/>
    <x v="54"/>
    <x v="0"/>
    <x v="3"/>
    <n v="107"/>
  </r>
  <r>
    <x v="794"/>
    <x v="833"/>
    <x v="0"/>
    <x v="721"/>
    <x v="776"/>
    <x v="8"/>
    <x v="1"/>
    <x v="14"/>
    <x v="6"/>
    <x v="8"/>
    <n v="70"/>
    <x v="9"/>
    <x v="1"/>
    <x v="29"/>
    <n v="42"/>
  </r>
  <r>
    <x v="795"/>
    <x v="834"/>
    <x v="1"/>
    <x v="722"/>
    <x v="777"/>
    <x v="15"/>
    <x v="3"/>
    <x v="20"/>
    <x v="2"/>
    <x v="4"/>
    <n v="140"/>
    <x v="16"/>
    <x v="9"/>
    <x v="26"/>
    <n v="20"/>
  </r>
  <r>
    <x v="796"/>
    <x v="835"/>
    <x v="1"/>
    <x v="723"/>
    <x v="778"/>
    <x v="0"/>
    <x v="7"/>
    <x v="22"/>
    <x v="10"/>
    <x v="6"/>
    <n v="19"/>
    <x v="16"/>
    <x v="10"/>
    <x v="38"/>
    <n v="85"/>
  </r>
  <r>
    <x v="797"/>
    <x v="836"/>
    <x v="0"/>
    <x v="724"/>
    <x v="779"/>
    <x v="1"/>
    <x v="5"/>
    <x v="20"/>
    <x v="0"/>
    <x v="4"/>
    <n v="91"/>
    <x v="45"/>
    <x v="0"/>
    <x v="44"/>
    <n v="199"/>
  </r>
  <r>
    <x v="798"/>
    <x v="837"/>
    <x v="0"/>
    <x v="725"/>
    <x v="780"/>
    <x v="5"/>
    <x v="2"/>
    <x v="15"/>
    <x v="2"/>
    <x v="6"/>
    <n v="20"/>
    <x v="23"/>
    <x v="1"/>
    <x v="38"/>
    <n v="84"/>
  </r>
  <r>
    <x v="799"/>
    <x v="838"/>
    <x v="0"/>
    <x v="726"/>
    <x v="781"/>
    <x v="18"/>
    <x v="7"/>
    <x v="6"/>
    <x v="17"/>
    <x v="6"/>
    <n v="17"/>
    <x v="41"/>
    <x v="11"/>
    <x v="47"/>
    <n v="62"/>
  </r>
  <r>
    <x v="800"/>
    <x v="839"/>
    <x v="1"/>
    <x v="1"/>
    <x v="30"/>
    <x v="13"/>
    <x v="0"/>
    <x v="4"/>
    <x v="1"/>
    <x v="9"/>
    <n v="27"/>
    <x v="48"/>
    <x v="1"/>
    <x v="11"/>
    <n v="21"/>
  </r>
  <r>
    <x v="801"/>
    <x v="840"/>
    <x v="1"/>
    <x v="727"/>
    <x v="782"/>
    <x v="19"/>
    <x v="7"/>
    <x v="16"/>
    <x v="8"/>
    <x v="1"/>
    <n v="32"/>
    <x v="132"/>
    <x v="16"/>
    <x v="24"/>
    <n v="94"/>
  </r>
  <r>
    <x v="802"/>
    <x v="841"/>
    <x v="0"/>
    <x v="728"/>
    <x v="783"/>
    <x v="3"/>
    <x v="11"/>
    <x v="1"/>
    <x v="14"/>
    <x v="7"/>
    <n v="24"/>
    <x v="26"/>
    <x v="1"/>
    <x v="66"/>
    <n v="14"/>
  </r>
  <r>
    <x v="803"/>
    <x v="842"/>
    <x v="0"/>
    <x v="502"/>
    <x v="784"/>
    <x v="24"/>
    <x v="0"/>
    <x v="13"/>
    <x v="8"/>
    <x v="1"/>
    <n v="32"/>
    <x v="29"/>
    <x v="0"/>
    <x v="26"/>
    <n v="9472"/>
  </r>
  <r>
    <x v="804"/>
    <x v="843"/>
    <x v="0"/>
    <x v="729"/>
    <x v="785"/>
    <x v="15"/>
    <x v="0"/>
    <x v="27"/>
    <x v="14"/>
    <x v="7"/>
    <n v="24"/>
    <x v="54"/>
    <x v="1"/>
    <x v="26"/>
    <n v="1123"/>
  </r>
  <r>
    <x v="805"/>
    <x v="844"/>
    <x v="1"/>
    <x v="730"/>
    <x v="786"/>
    <x v="17"/>
    <x v="2"/>
    <x v="22"/>
    <x v="2"/>
    <x v="5"/>
    <n v="40"/>
    <x v="0"/>
    <x v="1"/>
    <x v="18"/>
    <n v="114"/>
  </r>
  <r>
    <x v="806"/>
    <x v="845"/>
    <x v="0"/>
    <x v="1"/>
    <x v="1"/>
    <x v="18"/>
    <x v="8"/>
    <x v="10"/>
    <x v="15"/>
    <x v="7"/>
    <n v="30"/>
    <x v="102"/>
    <x v="1"/>
    <x v="0"/>
    <n v="22"/>
  </r>
  <r>
    <x v="807"/>
    <x v="846"/>
    <x v="0"/>
    <x v="731"/>
    <x v="787"/>
    <x v="22"/>
    <x v="9"/>
    <x v="13"/>
    <x v="7"/>
    <x v="5"/>
    <n v="22"/>
    <x v="133"/>
    <x v="0"/>
    <x v="5"/>
    <n v="13"/>
  </r>
  <r>
    <x v="808"/>
    <x v="847"/>
    <x v="0"/>
    <x v="732"/>
    <x v="788"/>
    <x v="15"/>
    <x v="1"/>
    <x v="14"/>
    <x v="11"/>
    <x v="7"/>
    <n v="42"/>
    <x v="54"/>
    <x v="0"/>
    <x v="11"/>
    <n v="103"/>
  </r>
  <r>
    <x v="729"/>
    <x v="848"/>
    <x v="0"/>
    <x v="733"/>
    <x v="17"/>
    <x v="20"/>
    <x v="10"/>
    <x v="9"/>
    <x v="2"/>
    <x v="3"/>
    <n v="80"/>
    <x v="32"/>
    <x v="0"/>
    <x v="11"/>
    <n v="1005"/>
  </r>
  <r>
    <x v="809"/>
    <x v="849"/>
    <x v="0"/>
    <x v="734"/>
    <x v="789"/>
    <x v="20"/>
    <x v="8"/>
    <x v="26"/>
    <x v="17"/>
    <x v="3"/>
    <n v="68"/>
    <x v="26"/>
    <x v="1"/>
    <x v="15"/>
    <n v="308"/>
  </r>
  <r>
    <x v="810"/>
    <x v="850"/>
    <x v="1"/>
    <x v="735"/>
    <x v="790"/>
    <x v="15"/>
    <x v="11"/>
    <x v="13"/>
    <x v="5"/>
    <x v="9"/>
    <n v="135"/>
    <x v="54"/>
    <x v="10"/>
    <x v="11"/>
    <n v="1428"/>
  </r>
  <r>
    <x v="444"/>
    <x v="851"/>
    <x v="0"/>
    <x v="736"/>
    <x v="791"/>
    <x v="13"/>
    <x v="7"/>
    <x v="7"/>
    <x v="10"/>
    <x v="1"/>
    <n v="152"/>
    <x v="26"/>
    <x v="6"/>
    <x v="15"/>
    <n v="513"/>
  </r>
  <r>
    <x v="811"/>
    <x v="852"/>
    <x v="0"/>
    <x v="737"/>
    <x v="792"/>
    <x v="14"/>
    <x v="0"/>
    <x v="29"/>
    <x v="7"/>
    <x v="2"/>
    <n v="66"/>
    <x v="7"/>
    <x v="0"/>
    <x v="3"/>
    <n v="204"/>
  </r>
  <r>
    <x v="812"/>
    <x v="853"/>
    <x v="0"/>
    <x v="326"/>
    <x v="793"/>
    <x v="12"/>
    <x v="0"/>
    <x v="15"/>
    <x v="10"/>
    <x v="0"/>
    <n v="95"/>
    <x v="24"/>
    <x v="11"/>
    <x v="48"/>
    <n v="24"/>
  </r>
  <r>
    <x v="813"/>
    <x v="854"/>
    <x v="1"/>
    <x v="738"/>
    <x v="794"/>
    <x v="18"/>
    <x v="8"/>
    <x v="22"/>
    <x v="12"/>
    <x v="6"/>
    <n v="6"/>
    <x v="23"/>
    <x v="6"/>
    <x v="22"/>
    <n v="36"/>
  </r>
  <r>
    <x v="786"/>
    <x v="855"/>
    <x v="0"/>
    <x v="645"/>
    <x v="795"/>
    <x v="1"/>
    <x v="4"/>
    <x v="4"/>
    <x v="2"/>
    <x v="1"/>
    <n v="160"/>
    <x v="110"/>
    <x v="1"/>
    <x v="38"/>
    <n v="647"/>
  </r>
  <r>
    <x v="814"/>
    <x v="856"/>
    <x v="2"/>
    <x v="739"/>
    <x v="796"/>
    <x v="8"/>
    <x v="10"/>
    <x v="22"/>
    <x v="10"/>
    <x v="6"/>
    <n v="19"/>
    <x v="104"/>
    <x v="5"/>
    <x v="26"/>
    <n v="15"/>
  </r>
  <r>
    <x v="815"/>
    <x v="857"/>
    <x v="0"/>
    <x v="740"/>
    <x v="797"/>
    <x v="5"/>
    <x v="6"/>
    <x v="2"/>
    <x v="0"/>
    <x v="7"/>
    <n v="39"/>
    <x v="30"/>
    <x v="1"/>
    <x v="2"/>
    <n v="3956"/>
  </r>
  <r>
    <x v="54"/>
    <x v="858"/>
    <x v="2"/>
    <x v="741"/>
    <x v="798"/>
    <x v="24"/>
    <x v="9"/>
    <x v="12"/>
    <x v="6"/>
    <x v="0"/>
    <n v="35"/>
    <x v="0"/>
    <x v="18"/>
    <x v="33"/>
    <n v="10"/>
  </r>
  <r>
    <x v="636"/>
    <x v="859"/>
    <x v="0"/>
    <x v="742"/>
    <x v="799"/>
    <x v="12"/>
    <x v="9"/>
    <x v="14"/>
    <x v="13"/>
    <x v="3"/>
    <n v="64"/>
    <x v="2"/>
    <x v="1"/>
    <x v="15"/>
    <n v="2631"/>
  </r>
  <r>
    <x v="816"/>
    <x v="860"/>
    <x v="2"/>
    <x v="743"/>
    <x v="800"/>
    <x v="24"/>
    <x v="2"/>
    <x v="6"/>
    <x v="16"/>
    <x v="0"/>
    <n v="90"/>
    <x v="27"/>
    <x v="1"/>
    <x v="0"/>
    <n v="161"/>
  </r>
  <r>
    <x v="817"/>
    <x v="861"/>
    <x v="0"/>
    <x v="55"/>
    <x v="56"/>
    <x v="3"/>
    <x v="3"/>
    <x v="11"/>
    <x v="10"/>
    <x v="6"/>
    <n v="19"/>
    <x v="53"/>
    <x v="0"/>
    <x v="11"/>
    <n v="374"/>
  </r>
  <r>
    <x v="818"/>
    <x v="862"/>
    <x v="0"/>
    <x v="744"/>
    <x v="801"/>
    <x v="21"/>
    <x v="5"/>
    <x v="16"/>
    <x v="0"/>
    <x v="8"/>
    <n v="130"/>
    <x v="17"/>
    <x v="1"/>
    <x v="23"/>
    <n v="1130"/>
  </r>
  <r>
    <x v="819"/>
    <x v="863"/>
    <x v="0"/>
    <x v="745"/>
    <x v="802"/>
    <x v="22"/>
    <x v="9"/>
    <x v="4"/>
    <x v="18"/>
    <x v="5"/>
    <n v="24"/>
    <x v="89"/>
    <x v="0"/>
    <x v="44"/>
    <n v="43"/>
  </r>
  <r>
    <x v="820"/>
    <x v="864"/>
    <x v="0"/>
    <x v="746"/>
    <x v="803"/>
    <x v="11"/>
    <x v="1"/>
    <x v="21"/>
    <x v="6"/>
    <x v="5"/>
    <n v="14"/>
    <x v="134"/>
    <x v="14"/>
    <x v="20"/>
    <n v="18"/>
  </r>
  <r>
    <x v="821"/>
    <x v="865"/>
    <x v="1"/>
    <x v="747"/>
    <x v="804"/>
    <x v="21"/>
    <x v="11"/>
    <x v="14"/>
    <x v="1"/>
    <x v="1"/>
    <n v="24"/>
    <x v="0"/>
    <x v="6"/>
    <x v="14"/>
    <n v="32"/>
  </r>
  <r>
    <x v="822"/>
    <x v="866"/>
    <x v="0"/>
    <x v="748"/>
    <x v="805"/>
    <x v="24"/>
    <x v="10"/>
    <x v="17"/>
    <x v="6"/>
    <x v="5"/>
    <n v="14"/>
    <x v="70"/>
    <x v="4"/>
    <x v="16"/>
    <n v="174"/>
  </r>
  <r>
    <x v="823"/>
    <x v="867"/>
    <x v="0"/>
    <x v="749"/>
    <x v="806"/>
    <x v="11"/>
    <x v="1"/>
    <x v="12"/>
    <x v="6"/>
    <x v="0"/>
    <n v="35"/>
    <x v="83"/>
    <x v="0"/>
    <x v="24"/>
    <n v="62"/>
  </r>
  <r>
    <x v="824"/>
    <x v="868"/>
    <x v="0"/>
    <x v="750"/>
    <x v="807"/>
    <x v="10"/>
    <x v="11"/>
    <x v="19"/>
    <x v="5"/>
    <x v="3"/>
    <n v="60"/>
    <x v="44"/>
    <x v="0"/>
    <x v="5"/>
    <n v="1642"/>
  </r>
  <r>
    <x v="825"/>
    <x v="869"/>
    <x v="0"/>
    <x v="751"/>
    <x v="808"/>
    <x v="15"/>
    <x v="6"/>
    <x v="7"/>
    <x v="1"/>
    <x v="9"/>
    <n v="27"/>
    <x v="33"/>
    <x v="6"/>
    <x v="9"/>
    <n v="12"/>
  </r>
  <r>
    <x v="826"/>
    <x v="870"/>
    <x v="0"/>
    <x v="752"/>
    <x v="809"/>
    <x v="15"/>
    <x v="2"/>
    <x v="27"/>
    <x v="16"/>
    <x v="6"/>
    <n v="18"/>
    <x v="44"/>
    <x v="1"/>
    <x v="6"/>
    <n v="1650"/>
  </r>
  <r>
    <x v="827"/>
    <x v="871"/>
    <x v="0"/>
    <x v="753"/>
    <x v="810"/>
    <x v="23"/>
    <x v="3"/>
    <x v="6"/>
    <x v="10"/>
    <x v="4"/>
    <n v="133"/>
    <x v="29"/>
    <x v="0"/>
    <x v="15"/>
    <n v="34"/>
  </r>
  <r>
    <x v="828"/>
    <x v="872"/>
    <x v="0"/>
    <x v="754"/>
    <x v="811"/>
    <x v="9"/>
    <x v="5"/>
    <x v="30"/>
    <x v="13"/>
    <x v="8"/>
    <n v="160"/>
    <x v="48"/>
    <x v="0"/>
    <x v="15"/>
    <n v="11"/>
  </r>
  <r>
    <x v="829"/>
    <x v="873"/>
    <x v="0"/>
    <x v="14"/>
    <x v="276"/>
    <x v="8"/>
    <x v="9"/>
    <x v="3"/>
    <x v="12"/>
    <x v="6"/>
    <n v="6"/>
    <x v="14"/>
    <x v="1"/>
    <x v="2"/>
    <n v="14433"/>
  </r>
  <r>
    <x v="830"/>
    <x v="874"/>
    <x v="0"/>
    <x v="755"/>
    <x v="812"/>
    <x v="14"/>
    <x v="1"/>
    <x v="2"/>
    <x v="16"/>
    <x v="8"/>
    <n v="180"/>
    <x v="16"/>
    <x v="0"/>
    <x v="46"/>
    <n v="37"/>
  </r>
  <r>
    <x v="831"/>
    <x v="875"/>
    <x v="0"/>
    <x v="756"/>
    <x v="813"/>
    <x v="12"/>
    <x v="4"/>
    <x v="3"/>
    <x v="0"/>
    <x v="0"/>
    <n v="65"/>
    <x v="17"/>
    <x v="6"/>
    <x v="10"/>
    <n v="56"/>
  </r>
  <r>
    <x v="832"/>
    <x v="876"/>
    <x v="1"/>
    <x v="121"/>
    <x v="125"/>
    <x v="0"/>
    <x v="0"/>
    <x v="15"/>
    <x v="10"/>
    <x v="0"/>
    <n v="95"/>
    <x v="54"/>
    <x v="1"/>
    <x v="24"/>
    <n v="1394"/>
  </r>
  <r>
    <x v="833"/>
    <x v="877"/>
    <x v="0"/>
    <x v="608"/>
    <x v="651"/>
    <x v="18"/>
    <x v="0"/>
    <x v="18"/>
    <x v="0"/>
    <x v="3"/>
    <n v="52"/>
    <x v="15"/>
    <x v="1"/>
    <x v="25"/>
    <n v="20"/>
  </r>
  <r>
    <x v="834"/>
    <x v="878"/>
    <x v="2"/>
    <x v="757"/>
    <x v="814"/>
    <x v="5"/>
    <x v="6"/>
    <x v="17"/>
    <x v="17"/>
    <x v="7"/>
    <n v="51"/>
    <x v="92"/>
    <x v="19"/>
    <x v="18"/>
    <n v="10"/>
  </r>
  <r>
    <x v="835"/>
    <x v="879"/>
    <x v="0"/>
    <x v="758"/>
    <x v="815"/>
    <x v="0"/>
    <x v="11"/>
    <x v="16"/>
    <x v="9"/>
    <x v="1"/>
    <n v="72"/>
    <x v="17"/>
    <x v="0"/>
    <x v="3"/>
    <n v="238"/>
  </r>
  <r>
    <x v="836"/>
    <x v="880"/>
    <x v="0"/>
    <x v="759"/>
    <x v="816"/>
    <x v="23"/>
    <x v="10"/>
    <x v="12"/>
    <x v="16"/>
    <x v="9"/>
    <n v="162"/>
    <x v="4"/>
    <x v="0"/>
    <x v="18"/>
    <n v="354"/>
  </r>
  <r>
    <x v="837"/>
    <x v="881"/>
    <x v="0"/>
    <x v="502"/>
    <x v="784"/>
    <x v="19"/>
    <x v="4"/>
    <x v="0"/>
    <x v="2"/>
    <x v="7"/>
    <n v="60"/>
    <x v="26"/>
    <x v="1"/>
    <x v="15"/>
    <n v="97"/>
  </r>
  <r>
    <x v="838"/>
    <x v="882"/>
    <x v="1"/>
    <x v="760"/>
    <x v="817"/>
    <x v="21"/>
    <x v="5"/>
    <x v="20"/>
    <x v="5"/>
    <x v="7"/>
    <n v="45"/>
    <x v="16"/>
    <x v="0"/>
    <x v="7"/>
    <n v="44"/>
  </r>
  <r>
    <x v="839"/>
    <x v="883"/>
    <x v="0"/>
    <x v="70"/>
    <x v="818"/>
    <x v="14"/>
    <x v="4"/>
    <x v="15"/>
    <x v="11"/>
    <x v="9"/>
    <n v="126"/>
    <x v="43"/>
    <x v="9"/>
    <x v="33"/>
    <n v="120"/>
  </r>
  <r>
    <x v="840"/>
    <x v="884"/>
    <x v="0"/>
    <x v="761"/>
    <x v="819"/>
    <x v="20"/>
    <x v="3"/>
    <x v="2"/>
    <x v="13"/>
    <x v="5"/>
    <n v="32"/>
    <x v="39"/>
    <x v="0"/>
    <x v="1"/>
    <n v="45"/>
  </r>
  <r>
    <x v="841"/>
    <x v="885"/>
    <x v="2"/>
    <x v="762"/>
    <x v="820"/>
    <x v="8"/>
    <x v="4"/>
    <x v="17"/>
    <x v="15"/>
    <x v="1"/>
    <n v="80"/>
    <x v="31"/>
    <x v="6"/>
    <x v="58"/>
    <n v="75"/>
  </r>
  <r>
    <x v="842"/>
    <x v="886"/>
    <x v="1"/>
    <x v="763"/>
    <x v="821"/>
    <x v="7"/>
    <x v="0"/>
    <x v="13"/>
    <x v="5"/>
    <x v="9"/>
    <n v="135"/>
    <x v="72"/>
    <x v="6"/>
    <x v="69"/>
    <n v="11"/>
  </r>
  <r>
    <x v="81"/>
    <x v="887"/>
    <x v="0"/>
    <x v="764"/>
    <x v="822"/>
    <x v="8"/>
    <x v="5"/>
    <x v="11"/>
    <x v="13"/>
    <x v="2"/>
    <n v="96"/>
    <x v="110"/>
    <x v="6"/>
    <x v="68"/>
    <n v="16"/>
  </r>
  <r>
    <x v="228"/>
    <x v="888"/>
    <x v="2"/>
    <x v="765"/>
    <x v="823"/>
    <x v="5"/>
    <x v="4"/>
    <x v="3"/>
    <x v="6"/>
    <x v="1"/>
    <n v="56"/>
    <x v="26"/>
    <x v="22"/>
    <x v="27"/>
    <n v="16"/>
  </r>
  <r>
    <x v="843"/>
    <x v="889"/>
    <x v="0"/>
    <x v="96"/>
    <x v="98"/>
    <x v="5"/>
    <x v="6"/>
    <x v="25"/>
    <x v="18"/>
    <x v="4"/>
    <n v="84"/>
    <x v="18"/>
    <x v="1"/>
    <x v="19"/>
    <n v="16"/>
  </r>
  <r>
    <x v="844"/>
    <x v="890"/>
    <x v="0"/>
    <x v="766"/>
    <x v="824"/>
    <x v="1"/>
    <x v="7"/>
    <x v="1"/>
    <x v="0"/>
    <x v="6"/>
    <n v="13"/>
    <x v="89"/>
    <x v="6"/>
    <x v="50"/>
    <n v="52"/>
  </r>
  <r>
    <x v="845"/>
    <x v="891"/>
    <x v="0"/>
    <x v="767"/>
    <x v="825"/>
    <x v="21"/>
    <x v="11"/>
    <x v="5"/>
    <x v="5"/>
    <x v="4"/>
    <n v="105"/>
    <x v="73"/>
    <x v="11"/>
    <x v="19"/>
    <n v="179"/>
  </r>
  <r>
    <x v="846"/>
    <x v="892"/>
    <x v="0"/>
    <x v="768"/>
    <x v="826"/>
    <x v="24"/>
    <x v="5"/>
    <x v="29"/>
    <x v="13"/>
    <x v="6"/>
    <n v="16"/>
    <x v="47"/>
    <x v="0"/>
    <x v="29"/>
    <n v="101"/>
  </r>
  <r>
    <x v="847"/>
    <x v="893"/>
    <x v="0"/>
    <x v="769"/>
    <x v="827"/>
    <x v="1"/>
    <x v="0"/>
    <x v="16"/>
    <x v="15"/>
    <x v="3"/>
    <n v="40"/>
    <x v="47"/>
    <x v="0"/>
    <x v="11"/>
    <n v="40"/>
  </r>
  <r>
    <x v="848"/>
    <x v="894"/>
    <x v="0"/>
    <x v="249"/>
    <x v="828"/>
    <x v="24"/>
    <x v="9"/>
    <x v="18"/>
    <x v="5"/>
    <x v="4"/>
    <n v="105"/>
    <x v="7"/>
    <x v="10"/>
    <x v="33"/>
    <n v="40"/>
  </r>
  <r>
    <x v="849"/>
    <x v="895"/>
    <x v="0"/>
    <x v="770"/>
    <x v="829"/>
    <x v="1"/>
    <x v="8"/>
    <x v="7"/>
    <x v="5"/>
    <x v="4"/>
    <n v="105"/>
    <x v="15"/>
    <x v="1"/>
    <x v="11"/>
    <n v="999"/>
  </r>
  <r>
    <x v="850"/>
    <x v="896"/>
    <x v="0"/>
    <x v="771"/>
    <x v="830"/>
    <x v="9"/>
    <x v="9"/>
    <x v="27"/>
    <x v="17"/>
    <x v="0"/>
    <n v="85"/>
    <x v="27"/>
    <x v="0"/>
    <x v="32"/>
    <n v="306"/>
  </r>
  <r>
    <x v="851"/>
    <x v="897"/>
    <x v="1"/>
    <x v="772"/>
    <x v="831"/>
    <x v="25"/>
    <x v="8"/>
    <x v="7"/>
    <x v="9"/>
    <x v="9"/>
    <n v="81"/>
    <x v="6"/>
    <x v="1"/>
    <x v="6"/>
    <n v="235"/>
  </r>
  <r>
    <x v="829"/>
    <x v="898"/>
    <x v="0"/>
    <x v="773"/>
    <x v="832"/>
    <x v="8"/>
    <x v="9"/>
    <x v="3"/>
    <x v="12"/>
    <x v="5"/>
    <n v="12"/>
    <x v="78"/>
    <x v="1"/>
    <x v="18"/>
    <n v="147"/>
  </r>
  <r>
    <x v="852"/>
    <x v="899"/>
    <x v="0"/>
    <x v="774"/>
    <x v="833"/>
    <x v="21"/>
    <x v="10"/>
    <x v="3"/>
    <x v="9"/>
    <x v="2"/>
    <n v="54"/>
    <x v="78"/>
    <x v="0"/>
    <x v="35"/>
    <n v="443"/>
  </r>
  <r>
    <x v="445"/>
    <x v="900"/>
    <x v="0"/>
    <x v="27"/>
    <x v="27"/>
    <x v="18"/>
    <x v="9"/>
    <x v="17"/>
    <x v="3"/>
    <x v="0"/>
    <n v="25"/>
    <x v="22"/>
    <x v="10"/>
    <x v="5"/>
    <n v="17"/>
  </r>
  <r>
    <x v="853"/>
    <x v="901"/>
    <x v="0"/>
    <x v="775"/>
    <x v="834"/>
    <x v="1"/>
    <x v="4"/>
    <x v="21"/>
    <x v="9"/>
    <x v="0"/>
    <n v="45"/>
    <x v="135"/>
    <x v="0"/>
    <x v="11"/>
    <n v="98"/>
  </r>
  <r>
    <x v="854"/>
    <x v="902"/>
    <x v="0"/>
    <x v="776"/>
    <x v="835"/>
    <x v="13"/>
    <x v="7"/>
    <x v="13"/>
    <x v="13"/>
    <x v="8"/>
    <n v="160"/>
    <x v="93"/>
    <x v="0"/>
    <x v="21"/>
    <n v="79"/>
  </r>
  <r>
    <x v="855"/>
    <x v="903"/>
    <x v="0"/>
    <x v="777"/>
    <x v="836"/>
    <x v="2"/>
    <x v="6"/>
    <x v="6"/>
    <x v="16"/>
    <x v="6"/>
    <n v="18"/>
    <x v="22"/>
    <x v="0"/>
    <x v="2"/>
    <n v="114"/>
  </r>
  <r>
    <x v="856"/>
    <x v="904"/>
    <x v="0"/>
    <x v="778"/>
    <x v="837"/>
    <x v="11"/>
    <x v="10"/>
    <x v="9"/>
    <x v="13"/>
    <x v="3"/>
    <n v="64"/>
    <x v="136"/>
    <x v="1"/>
    <x v="34"/>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9ECD0-21B1-4323-9B6A-969EE25BFAF8}" name="PivotTable1" cacheId="1"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chartFormat="70">
  <location ref="AE11:AF14" firstHeaderRow="1" firstDataRow="1" firstDataCol="1"/>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items count="9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t="default"/>
      </items>
    </pivotField>
    <pivotField axis="axisRow"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items count="13">
        <item x="7"/>
        <item x="1"/>
        <item x="0"/>
        <item x="2"/>
        <item x="4"/>
        <item x="11"/>
        <item x="9"/>
        <item x="10"/>
        <item x="8"/>
        <item x="6"/>
        <item x="3"/>
        <item x="5"/>
        <item t="default"/>
      </items>
    </pivotField>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pivotField numFmtId="166" showAll="0">
      <items count="11">
        <item x="6"/>
        <item x="5"/>
        <item x="7"/>
        <item x="3"/>
        <item x="0"/>
        <item x="2"/>
        <item x="4"/>
        <item x="1"/>
        <item x="9"/>
        <item x="8"/>
        <item t="default"/>
      </items>
    </pivotField>
    <pivotField dataField="1" numFmtId="165" showAll="0"/>
    <pivotField numFmtId="164" showAll="0"/>
    <pivotField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Fields count="1">
    <field x="2"/>
  </rowFields>
  <rowItems count="3">
    <i>
      <x/>
    </i>
    <i>
      <x v="1"/>
    </i>
    <i>
      <x v="2"/>
    </i>
  </rowItems>
  <colItems count="1">
    <i/>
  </colItems>
  <dataFields count="1">
    <dataField name="Sum of Total Sales" fld="10" showDataAs="percentOfTotal" baseField="2" baseItem="0" numFmtId="10"/>
  </dataFields>
  <formats count="2">
    <format dxfId="60">
      <pivotArea outline="0" collapsedLevelsAreSubtotals="1" fieldPosition="0"/>
    </format>
    <format dxfId="59">
      <pivotArea outline="0" fieldPosition="0">
        <references count="1">
          <reference field="4294967294" count="1">
            <x v="0"/>
          </reference>
        </references>
      </pivotArea>
    </format>
  </formats>
  <chartFormats count="64">
    <chartFormat chart="13"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2" count="1" selected="0">
            <x v="0"/>
          </reference>
        </references>
      </pivotArea>
    </chartFormat>
    <chartFormat chart="16" format="3">
      <pivotArea type="data" outline="0" fieldPosition="0">
        <references count="2">
          <reference field="4294967294" count="1" selected="0">
            <x v="0"/>
          </reference>
          <reference field="2" count="1" selected="0">
            <x v="1"/>
          </reference>
        </references>
      </pivotArea>
    </chartFormat>
    <chartFormat chart="16" format="4">
      <pivotArea type="data" outline="0" fieldPosition="0">
        <references count="2">
          <reference field="4294967294" count="1" selected="0">
            <x v="0"/>
          </reference>
          <reference field="2" count="1" selected="0">
            <x v="2"/>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2" count="1" selected="0">
            <x v="0"/>
          </reference>
        </references>
      </pivotArea>
    </chartFormat>
    <chartFormat chart="17" format="7">
      <pivotArea type="data" outline="0" fieldPosition="0">
        <references count="2">
          <reference field="4294967294" count="1" selected="0">
            <x v="0"/>
          </reference>
          <reference field="2" count="1" selected="0">
            <x v="1"/>
          </reference>
        </references>
      </pivotArea>
    </chartFormat>
    <chartFormat chart="17" format="8">
      <pivotArea type="data" outline="0" fieldPosition="0">
        <references count="2">
          <reference field="4294967294" count="1" selected="0">
            <x v="0"/>
          </reference>
          <reference field="2" count="1" selected="0">
            <x v="2"/>
          </reference>
        </references>
      </pivotArea>
    </chartFormat>
    <chartFormat chart="13" format="1">
      <pivotArea type="data" outline="0" fieldPosition="0">
        <references count="2">
          <reference field="4294967294" count="1" selected="0">
            <x v="0"/>
          </reference>
          <reference field="2" count="1" selected="0">
            <x v="0"/>
          </reference>
        </references>
      </pivotArea>
    </chartFormat>
    <chartFormat chart="13" format="2">
      <pivotArea type="data" outline="0" fieldPosition="0">
        <references count="2">
          <reference field="4294967294" count="1" selected="0">
            <x v="0"/>
          </reference>
          <reference field="2" count="1" selected="0">
            <x v="1"/>
          </reference>
        </references>
      </pivotArea>
    </chartFormat>
    <chartFormat chart="13" format="3">
      <pivotArea type="data" outline="0" fieldPosition="0">
        <references count="2">
          <reference field="4294967294" count="1" selected="0">
            <x v="0"/>
          </reference>
          <reference field="2" count="1" selected="0">
            <x v="2"/>
          </reference>
        </references>
      </pivotArea>
    </chartFormat>
    <chartFormat chart="18" format="9"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0"/>
          </reference>
        </references>
      </pivotArea>
    </chartFormat>
    <chartFormat chart="35" format="9"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0"/>
          </reference>
        </references>
      </pivotArea>
    </chartFormat>
    <chartFormat chart="38" format="9" series="1">
      <pivotArea type="data" outline="0" fieldPosition="0">
        <references count="1">
          <reference field="4294967294" count="1" selected="0">
            <x v="0"/>
          </reference>
        </references>
      </pivotArea>
    </chartFormat>
    <chartFormat chart="39" format="9" series="1">
      <pivotArea type="data" outline="0" fieldPosition="0">
        <references count="1">
          <reference field="4294967294" count="1" selected="0">
            <x v="0"/>
          </reference>
        </references>
      </pivotArea>
    </chartFormat>
    <chartFormat chart="40" format="9" series="1">
      <pivotArea type="data" outline="0" fieldPosition="0">
        <references count="1">
          <reference field="4294967294" count="1" selected="0">
            <x v="0"/>
          </reference>
        </references>
      </pivotArea>
    </chartFormat>
    <chartFormat chart="41" format="9"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0"/>
          </reference>
        </references>
      </pivotArea>
    </chartFormat>
    <chartFormat chart="44" format="9" series="1">
      <pivotArea type="data" outline="0" fieldPosition="0">
        <references count="1">
          <reference field="4294967294" count="1" selected="0">
            <x v="0"/>
          </reference>
        </references>
      </pivotArea>
    </chartFormat>
    <chartFormat chart="45" format="9" series="1">
      <pivotArea type="data" outline="0" fieldPosition="0">
        <references count="1">
          <reference field="4294967294" count="1" selected="0">
            <x v="0"/>
          </reference>
        </references>
      </pivotArea>
    </chartFormat>
    <chartFormat chart="46" format="9" series="1">
      <pivotArea type="data" outline="0" fieldPosition="0">
        <references count="1">
          <reference field="4294967294" count="1" selected="0">
            <x v="0"/>
          </reference>
        </references>
      </pivotArea>
    </chartFormat>
    <chartFormat chart="47" format="9"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 chart="49" format="9" series="1">
      <pivotArea type="data" outline="0" fieldPosition="0">
        <references count="1">
          <reference field="4294967294" count="1" selected="0">
            <x v="0"/>
          </reference>
        </references>
      </pivotArea>
    </chartFormat>
    <chartFormat chart="50" format="9" series="1">
      <pivotArea type="data" outline="0" fieldPosition="0">
        <references count="1">
          <reference field="4294967294" count="1" selected="0">
            <x v="0"/>
          </reference>
        </references>
      </pivotArea>
    </chartFormat>
    <chartFormat chart="51" format="9" series="1">
      <pivotArea type="data" outline="0" fieldPosition="0">
        <references count="1">
          <reference field="4294967294" count="1" selected="0">
            <x v="0"/>
          </reference>
        </references>
      </pivotArea>
    </chartFormat>
    <chartFormat chart="52" format="9" series="1">
      <pivotArea type="data" outline="0" fieldPosition="0">
        <references count="1">
          <reference field="4294967294" count="1" selected="0">
            <x v="0"/>
          </reference>
        </references>
      </pivotArea>
    </chartFormat>
    <chartFormat chart="53" format="9" series="1">
      <pivotArea type="data" outline="0" fieldPosition="0">
        <references count="1">
          <reference field="4294967294" count="1" selected="0">
            <x v="0"/>
          </reference>
        </references>
      </pivotArea>
    </chartFormat>
    <chartFormat chart="54" format="9" series="1">
      <pivotArea type="data" outline="0" fieldPosition="0">
        <references count="1">
          <reference field="4294967294" count="1" selected="0">
            <x v="0"/>
          </reference>
        </references>
      </pivotArea>
    </chartFormat>
    <chartFormat chart="55" format="9" series="1">
      <pivotArea type="data" outline="0" fieldPosition="0">
        <references count="1">
          <reference field="4294967294" count="1" selected="0">
            <x v="0"/>
          </reference>
        </references>
      </pivotArea>
    </chartFormat>
    <chartFormat chart="56" format="9" series="1">
      <pivotArea type="data" outline="0" fieldPosition="0">
        <references count="1">
          <reference field="4294967294" count="1" selected="0">
            <x v="0"/>
          </reference>
        </references>
      </pivotArea>
    </chartFormat>
    <chartFormat chart="57" format="9" series="1">
      <pivotArea type="data" outline="0" fieldPosition="0">
        <references count="1">
          <reference field="4294967294" count="1" selected="0">
            <x v="0"/>
          </reference>
        </references>
      </pivotArea>
    </chartFormat>
    <chartFormat chart="58" format="9" series="1">
      <pivotArea type="data" outline="0" fieldPosition="0">
        <references count="1">
          <reference field="4294967294" count="1" selected="0">
            <x v="0"/>
          </reference>
        </references>
      </pivotArea>
    </chartFormat>
    <chartFormat chart="59" format="9" series="1">
      <pivotArea type="data" outline="0" fieldPosition="0">
        <references count="1">
          <reference field="4294967294" count="1" selected="0">
            <x v="0"/>
          </reference>
        </references>
      </pivotArea>
    </chartFormat>
    <chartFormat chart="60" format="9" series="1">
      <pivotArea type="data" outline="0" fieldPosition="0">
        <references count="1">
          <reference field="4294967294" count="1" selected="0">
            <x v="0"/>
          </reference>
        </references>
      </pivotArea>
    </chartFormat>
    <chartFormat chart="61" format="9" series="1">
      <pivotArea type="data" outline="0" fieldPosition="0">
        <references count="1">
          <reference field="4294967294" count="1" selected="0">
            <x v="0"/>
          </reference>
        </references>
      </pivotArea>
    </chartFormat>
    <chartFormat chart="62" format="9" series="1">
      <pivotArea type="data" outline="0" fieldPosition="0">
        <references count="1">
          <reference field="4294967294" count="1" selected="0">
            <x v="0"/>
          </reference>
        </references>
      </pivotArea>
    </chartFormat>
    <chartFormat chart="63" format="9" series="1">
      <pivotArea type="data" outline="0" fieldPosition="0">
        <references count="1">
          <reference field="4294967294" count="1" selected="0">
            <x v="0"/>
          </reference>
        </references>
      </pivotArea>
    </chartFormat>
    <chartFormat chart="64" format="9" series="1">
      <pivotArea type="data" outline="0" fieldPosition="0">
        <references count="1">
          <reference field="4294967294" count="1" selected="0">
            <x v="0"/>
          </reference>
        </references>
      </pivotArea>
    </chartFormat>
    <chartFormat chart="65" format="9" series="1">
      <pivotArea type="data" outline="0" fieldPosition="0">
        <references count="1">
          <reference field="4294967294" count="1" selected="0">
            <x v="0"/>
          </reference>
        </references>
      </pivotArea>
    </chartFormat>
    <chartFormat chart="66" format="9" series="1">
      <pivotArea type="data" outline="0" fieldPosition="0">
        <references count="1">
          <reference field="4294967294" count="1" selected="0">
            <x v="0"/>
          </reference>
        </references>
      </pivotArea>
    </chartFormat>
    <chartFormat chart="67" format="9" series="1">
      <pivotArea type="data" outline="0" fieldPosition="0">
        <references count="1">
          <reference field="4294967294" count="1" selected="0">
            <x v="0"/>
          </reference>
        </references>
      </pivotArea>
    </chartFormat>
    <chartFormat chart="68" format="9" series="1">
      <pivotArea type="data" outline="0" fieldPosition="0">
        <references count="1">
          <reference field="4294967294" count="1" selected="0">
            <x v="0"/>
          </reference>
        </references>
      </pivotArea>
    </chartFormat>
    <chartFormat chart="6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BCCFD3-FE0D-49E1-95BA-0F14AA29993C}" name="Totale_sales" cacheId="1"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location ref="I1:I2" firstHeaderRow="1" firstDataRow="1" firstDataCol="0"/>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pivotField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items count="13">
        <item x="7"/>
        <item x="1"/>
        <item x="0"/>
        <item x="2"/>
        <item x="4"/>
        <item x="11"/>
        <item x="9"/>
        <item x="10"/>
        <item x="8"/>
        <item x="6"/>
        <item x="3"/>
        <item x="5"/>
        <item t="default"/>
      </items>
    </pivotField>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pivotField numFmtId="166" showAll="0">
      <items count="11">
        <item x="6"/>
        <item x="5"/>
        <item x="7"/>
        <item x="3"/>
        <item x="0"/>
        <item x="2"/>
        <item x="4"/>
        <item x="1"/>
        <item x="9"/>
        <item x="8"/>
        <item t="default"/>
      </items>
    </pivotField>
    <pivotField dataField="1" numFmtId="165" showAll="0"/>
    <pivotField numFmtId="164" showAll="0"/>
    <pivotField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Items count="1">
    <i/>
  </rowItems>
  <colItems count="1">
    <i/>
  </colItems>
  <dataFields count="1">
    <dataField name="Sum of Total Sales" fld="10" baseField="0" baseItem="0" numFmtId="164"/>
  </dataFields>
  <formats count="1">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203587-3707-4F3A-A5A7-7AF903063024}" name="Yearly_Sales" cacheId="1"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location ref="D1:E27" firstHeaderRow="1" firstDataRow="1" firstDataCol="1"/>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pivotField showAll="0">
      <items count="4">
        <item x="0"/>
        <item x="1"/>
        <item x="2"/>
        <item t="default"/>
      </items>
    </pivotField>
    <pivotField showAll="0"/>
    <pivotField showAll="0"/>
    <pivotField axis="axisRow"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pivotField numFmtId="166" showAll="0">
      <items count="11">
        <item x="6"/>
        <item x="5"/>
        <item x="7"/>
        <item x="3"/>
        <item x="0"/>
        <item x="2"/>
        <item x="4"/>
        <item x="1"/>
        <item x="9"/>
        <item x="8"/>
        <item t="default"/>
      </items>
    </pivotField>
    <pivotField dataField="1" numFmtId="165" showAll="0"/>
    <pivotField numFmtId="164" showAll="0"/>
    <pivotField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dataFields count="1">
    <dataField name="Sum of Total Sales" fld="10"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B61CF-8BAA-4F1A-B3E8-EE83B628A378}" name="PivotTable4" cacheId="1"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location ref="AI2:AI72" firstHeaderRow="1" firstDataRow="1" firstDataCol="1"/>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pivotField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items count="13">
        <item x="7"/>
        <item x="1"/>
        <item x="0"/>
        <item x="2"/>
        <item x="4"/>
        <item x="11"/>
        <item x="9"/>
        <item x="10"/>
        <item x="8"/>
        <item x="6"/>
        <item x="3"/>
        <item x="5"/>
        <item t="default"/>
      </items>
    </pivotField>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pivotField numFmtId="166" showAll="0">
      <items count="11">
        <item x="6"/>
        <item x="5"/>
        <item x="7"/>
        <item x="3"/>
        <item x="0"/>
        <item x="2"/>
        <item x="4"/>
        <item x="1"/>
        <item x="9"/>
        <item x="8"/>
        <item t="default"/>
      </items>
    </pivotField>
    <pivotField numFmtId="165" showAll="0"/>
    <pivotField numFmtId="164" showAll="0">
      <items count="138">
        <item x="115"/>
        <item x="101"/>
        <item x="116"/>
        <item x="98"/>
        <item x="111"/>
        <item x="124"/>
        <item x="77"/>
        <item x="71"/>
        <item x="130"/>
        <item x="64"/>
        <item x="90"/>
        <item x="86"/>
        <item x="92"/>
        <item x="126"/>
        <item x="104"/>
        <item x="132"/>
        <item x="109"/>
        <item x="75"/>
        <item x="118"/>
        <item x="114"/>
        <item x="69"/>
        <item x="120"/>
        <item x="72"/>
        <item x="119"/>
        <item x="63"/>
        <item x="46"/>
        <item x="76"/>
        <item x="82"/>
        <item x="49"/>
        <item x="58"/>
        <item x="79"/>
        <item x="81"/>
        <item x="51"/>
        <item x="0"/>
        <item x="62"/>
        <item x="65"/>
        <item x="66"/>
        <item x="35"/>
        <item x="20"/>
        <item x="93"/>
        <item x="59"/>
        <item x="128"/>
        <item x="80"/>
        <item x="61"/>
        <item x="70"/>
        <item x="39"/>
        <item x="33"/>
        <item x="48"/>
        <item x="22"/>
        <item x="89"/>
        <item x="40"/>
        <item x="26"/>
        <item x="42"/>
        <item x="54"/>
        <item x="45"/>
        <item x="83"/>
        <item x="21"/>
        <item x="2"/>
        <item x="8"/>
        <item x="6"/>
        <item x="34"/>
        <item x="16"/>
        <item x="44"/>
        <item x="23"/>
        <item x="7"/>
        <item x="47"/>
        <item x="30"/>
        <item x="12"/>
        <item x="53"/>
        <item x="17"/>
        <item x="29"/>
        <item x="15"/>
        <item x="52"/>
        <item x="4"/>
        <item x="11"/>
        <item x="37"/>
        <item x="31"/>
        <item x="3"/>
        <item x="28"/>
        <item x="9"/>
        <item x="14"/>
        <item x="13"/>
        <item x="78"/>
        <item x="41"/>
        <item x="43"/>
        <item x="24"/>
        <item x="19"/>
        <item x="36"/>
        <item x="133"/>
        <item x="27"/>
        <item x="105"/>
        <item x="50"/>
        <item x="88"/>
        <item x="108"/>
        <item x="32"/>
        <item x="10"/>
        <item x="110"/>
        <item x="18"/>
        <item x="121"/>
        <item x="25"/>
        <item x="38"/>
        <item x="1"/>
        <item x="131"/>
        <item x="122"/>
        <item x="106"/>
        <item x="91"/>
        <item x="117"/>
        <item x="60"/>
        <item x="57"/>
        <item x="68"/>
        <item x="127"/>
        <item x="74"/>
        <item x="103"/>
        <item x="5"/>
        <item x="113"/>
        <item x="136"/>
        <item x="67"/>
        <item x="84"/>
        <item x="85"/>
        <item x="123"/>
        <item x="96"/>
        <item x="112"/>
        <item x="95"/>
        <item x="129"/>
        <item x="73"/>
        <item x="107"/>
        <item x="99"/>
        <item x="125"/>
        <item x="102"/>
        <item x="56"/>
        <item x="87"/>
        <item x="135"/>
        <item x="94"/>
        <item x="134"/>
        <item x="100"/>
        <item x="97"/>
        <item x="55"/>
        <item t="default"/>
      </items>
    </pivotField>
    <pivotField showAll="0">
      <items count="24">
        <item x="5"/>
        <item x="9"/>
        <item x="7"/>
        <item x="12"/>
        <item x="1"/>
        <item x="2"/>
        <item x="6"/>
        <item x="0"/>
        <item x="16"/>
        <item x="15"/>
        <item x="3"/>
        <item x="11"/>
        <item x="8"/>
        <item x="4"/>
        <item x="13"/>
        <item x="14"/>
        <item x="21"/>
        <item x="10"/>
        <item x="19"/>
        <item x="18"/>
        <item x="22"/>
        <item x="20"/>
        <item x="17"/>
        <item t="default"/>
      </items>
    </pivotField>
    <pivotField axis="axisRow"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Fields count="1">
    <field x="13"/>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rowItems>
  <colItems count="1">
    <i/>
  </colItem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3CAF7-0331-458F-A2C0-42B28F9FA562}" name="SUM_RUNTIME" cacheId="1"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location ref="G15:H152" firstHeaderRow="1" firstDataRow="1" firstDataCol="1"/>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pivotField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items count="13">
        <item x="7"/>
        <item x="1"/>
        <item x="0"/>
        <item x="2"/>
        <item x="4"/>
        <item x="11"/>
        <item x="9"/>
        <item x="10"/>
        <item x="8"/>
        <item x="6"/>
        <item x="3"/>
        <item x="5"/>
        <item t="default"/>
      </items>
    </pivotField>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pivotField numFmtId="166" showAll="0">
      <items count="11">
        <item x="6"/>
        <item x="5"/>
        <item x="7"/>
        <item x="3"/>
        <item x="0"/>
        <item x="2"/>
        <item x="4"/>
        <item x="1"/>
        <item x="9"/>
        <item x="8"/>
        <item t="default"/>
      </items>
    </pivotField>
    <pivotField numFmtId="165" showAll="0"/>
    <pivotField axis="axisRow" dataField="1" numFmtId="164" showAll="0">
      <items count="138">
        <item x="115"/>
        <item x="101"/>
        <item x="116"/>
        <item x="98"/>
        <item x="111"/>
        <item x="124"/>
        <item x="77"/>
        <item x="71"/>
        <item x="130"/>
        <item x="64"/>
        <item x="90"/>
        <item x="86"/>
        <item x="92"/>
        <item x="126"/>
        <item x="104"/>
        <item x="132"/>
        <item x="109"/>
        <item x="75"/>
        <item x="118"/>
        <item x="114"/>
        <item x="69"/>
        <item x="120"/>
        <item x="72"/>
        <item x="119"/>
        <item x="63"/>
        <item x="46"/>
        <item x="76"/>
        <item x="82"/>
        <item x="49"/>
        <item x="58"/>
        <item x="79"/>
        <item x="81"/>
        <item x="51"/>
        <item x="0"/>
        <item x="62"/>
        <item x="65"/>
        <item x="66"/>
        <item x="35"/>
        <item x="20"/>
        <item x="93"/>
        <item x="59"/>
        <item x="128"/>
        <item x="80"/>
        <item x="61"/>
        <item x="70"/>
        <item x="39"/>
        <item x="33"/>
        <item x="48"/>
        <item x="22"/>
        <item x="89"/>
        <item x="40"/>
        <item x="26"/>
        <item x="42"/>
        <item x="54"/>
        <item x="45"/>
        <item x="83"/>
        <item x="21"/>
        <item x="2"/>
        <item x="8"/>
        <item x="6"/>
        <item x="34"/>
        <item x="16"/>
        <item x="44"/>
        <item x="23"/>
        <item x="7"/>
        <item x="47"/>
        <item x="30"/>
        <item x="12"/>
        <item x="53"/>
        <item x="17"/>
        <item x="29"/>
        <item x="15"/>
        <item x="52"/>
        <item x="4"/>
        <item x="11"/>
        <item x="37"/>
        <item x="31"/>
        <item x="3"/>
        <item x="28"/>
        <item x="9"/>
        <item x="14"/>
        <item x="13"/>
        <item x="78"/>
        <item x="41"/>
        <item x="43"/>
        <item x="24"/>
        <item x="19"/>
        <item x="36"/>
        <item x="133"/>
        <item x="27"/>
        <item x="105"/>
        <item x="50"/>
        <item x="88"/>
        <item x="108"/>
        <item x="32"/>
        <item x="10"/>
        <item x="110"/>
        <item x="18"/>
        <item x="121"/>
        <item x="25"/>
        <item x="38"/>
        <item x="1"/>
        <item x="131"/>
        <item x="122"/>
        <item x="106"/>
        <item x="91"/>
        <item x="117"/>
        <item x="60"/>
        <item x="57"/>
        <item x="68"/>
        <item x="127"/>
        <item x="74"/>
        <item x="103"/>
        <item x="5"/>
        <item x="113"/>
        <item x="136"/>
        <item x="67"/>
        <item x="84"/>
        <item x="85"/>
        <item x="123"/>
        <item x="96"/>
        <item x="112"/>
        <item x="95"/>
        <item x="129"/>
        <item x="73"/>
        <item x="107"/>
        <item x="99"/>
        <item x="125"/>
        <item x="102"/>
        <item x="56"/>
        <item x="87"/>
        <item x="135"/>
        <item x="94"/>
        <item x="134"/>
        <item x="100"/>
        <item x="97"/>
        <item x="55"/>
        <item t="default"/>
      </items>
    </pivotField>
    <pivotField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Fields count="1">
    <field x="11"/>
  </rowFields>
  <rowItems count="1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rowItems>
  <colItems count="1">
    <i/>
  </colItems>
  <dataFields count="1">
    <dataField name="Sum of Runtime_Minutes" fld="11" baseField="0" baseItem="0"/>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134471-C47D-408A-B2C9-1B39F30E293B}" name="Daily_Sales" cacheId="1"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chartFormat="56">
  <location ref="A2:B33" firstHeaderRow="1" firstDataRow="1" firstDataCol="1"/>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pivotField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pivotField axis="axisRow"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items count="21">
        <item x="19"/>
        <item x="4"/>
        <item x="1"/>
        <item x="8"/>
        <item x="3"/>
        <item x="12"/>
        <item x="6"/>
        <item x="14"/>
        <item x="9"/>
        <item x="15"/>
        <item x="7"/>
        <item x="18"/>
        <item x="0"/>
        <item x="11"/>
        <item x="5"/>
        <item x="13"/>
        <item x="17"/>
        <item x="16"/>
        <item x="10"/>
        <item x="2"/>
        <item t="default"/>
      </items>
    </pivotField>
    <pivotField numFmtId="166" showAll="0"/>
    <pivotField dataField="1" numFmtId="165" showAll="0"/>
    <pivotField numFmtId="164" showAll="0"/>
    <pivotField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Fields count="1">
    <field x="7"/>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 Sum of Total Sales" fld="10" baseField="7" baseItem="2"/>
  </dataFields>
  <chartFormats count="54">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 chart="48" format="3" series="1">
      <pivotArea type="data" outline="0" fieldPosition="0">
        <references count="1">
          <reference field="4294967294" count="1" selected="0">
            <x v="0"/>
          </reference>
        </references>
      </pivotArea>
    </chartFormat>
    <chartFormat chart="49" format="3" series="1">
      <pivotArea type="data" outline="0" fieldPosition="0">
        <references count="1">
          <reference field="4294967294" count="1" selected="0">
            <x v="0"/>
          </reference>
        </references>
      </pivotArea>
    </chartFormat>
    <chartFormat chart="50" format="3"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 chart="53" format="3" series="1">
      <pivotArea type="data" outline="0" fieldPosition="0">
        <references count="1">
          <reference field="4294967294" count="1" selected="0">
            <x v="0"/>
          </reference>
        </references>
      </pivotArea>
    </chartFormat>
    <chartFormat chart="54" format="3" series="1">
      <pivotArea type="data" outline="0" fieldPosition="0">
        <references count="1">
          <reference field="4294967294" count="1" selected="0">
            <x v="0"/>
          </reference>
        </references>
      </pivotArea>
    </chartFormat>
    <chartFormat chart="5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E7304A-1EC0-4DAB-BB3A-46D1C21183DD}" name="Monthly" cacheId="1"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chartFormat="4">
  <location ref="K3:N15" firstHeaderRow="0" firstDataRow="1" firstDataCol="1"/>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pivotField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axis="axisRow" showAll="0">
      <items count="13">
        <item x="7"/>
        <item x="1"/>
        <item x="0"/>
        <item x="2"/>
        <item x="4"/>
        <item x="11"/>
        <item x="9"/>
        <item x="10"/>
        <item x="8"/>
        <item x="6"/>
        <item x="3"/>
        <item x="5"/>
        <item t="default"/>
      </items>
    </pivotField>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dataField="1" numFmtId="44" showAll="0"/>
    <pivotField dataField="1" numFmtId="166" showAll="0">
      <items count="11">
        <item x="6"/>
        <item x="5"/>
        <item x="7"/>
        <item x="3"/>
        <item x="0"/>
        <item x="2"/>
        <item x="4"/>
        <item x="1"/>
        <item x="9"/>
        <item x="8"/>
        <item t="default"/>
      </items>
    </pivotField>
    <pivotField numFmtId="165" showAll="0"/>
    <pivotField dataField="1" numFmtId="164" showAll="0"/>
    <pivotField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Fields count="1">
    <field x="6"/>
  </rowFields>
  <rowItems count="12">
    <i>
      <x/>
    </i>
    <i>
      <x v="1"/>
    </i>
    <i>
      <x v="2"/>
    </i>
    <i>
      <x v="3"/>
    </i>
    <i>
      <x v="4"/>
    </i>
    <i>
      <x v="5"/>
    </i>
    <i>
      <x v="6"/>
    </i>
    <i>
      <x v="7"/>
    </i>
    <i>
      <x v="8"/>
    </i>
    <i>
      <x v="9"/>
    </i>
    <i>
      <x v="10"/>
    </i>
    <i>
      <x v="11"/>
    </i>
  </rowItems>
  <colFields count="1">
    <field x="-2"/>
  </colFields>
  <colItems count="3">
    <i>
      <x/>
    </i>
    <i i="1">
      <x v="1"/>
    </i>
    <i i="2">
      <x v="2"/>
    </i>
  </colItems>
  <dataFields count="3">
    <dataField name="Sum of Price" fld="8" baseField="0" baseItem="0"/>
    <dataField name="Sum of Tickects Count" fld="9" baseField="0" baseItem="0"/>
    <dataField name="Sum of Runtime_Minutes" fld="11" baseField="6" baseItem="4"/>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56C151-A28E-48E9-A565-A8FBA063B5EE}" name="Genre" cacheId="1"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chartFormat="7" rowHeaderCaption="Genre">
  <location ref="U5:V28" firstHeaderRow="1" firstDataRow="1" firstDataCol="1"/>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pivotField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items count="13">
        <item x="7"/>
        <item x="1"/>
        <item x="0"/>
        <item x="2"/>
        <item x="4"/>
        <item x="11"/>
        <item x="9"/>
        <item x="10"/>
        <item x="8"/>
        <item x="6"/>
        <item x="3"/>
        <item x="5"/>
        <item t="default"/>
      </items>
    </pivotField>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pivotField numFmtId="166" showAll="0">
      <items count="11">
        <item x="6"/>
        <item x="5"/>
        <item x="7"/>
        <item x="3"/>
        <item x="0"/>
        <item x="2"/>
        <item x="4"/>
        <item x="1"/>
        <item x="9"/>
        <item x="8"/>
        <item t="default"/>
      </items>
    </pivotField>
    <pivotField dataField="1" numFmtId="165" showAll="0"/>
    <pivotField numFmtId="164" showAll="0">
      <items count="138">
        <item x="115"/>
        <item x="101"/>
        <item x="116"/>
        <item x="98"/>
        <item x="111"/>
        <item x="124"/>
        <item x="77"/>
        <item x="71"/>
        <item x="130"/>
        <item x="64"/>
        <item x="90"/>
        <item x="86"/>
        <item x="92"/>
        <item x="126"/>
        <item x="104"/>
        <item x="132"/>
        <item x="109"/>
        <item x="75"/>
        <item x="118"/>
        <item x="114"/>
        <item x="69"/>
        <item x="120"/>
        <item x="72"/>
        <item x="119"/>
        <item x="63"/>
        <item x="46"/>
        <item x="76"/>
        <item x="82"/>
        <item x="49"/>
        <item x="58"/>
        <item x="79"/>
        <item x="81"/>
        <item x="51"/>
        <item x="0"/>
        <item x="62"/>
        <item x="65"/>
        <item x="66"/>
        <item x="35"/>
        <item x="20"/>
        <item x="93"/>
        <item x="59"/>
        <item x="128"/>
        <item x="80"/>
        <item x="61"/>
        <item x="70"/>
        <item x="39"/>
        <item x="33"/>
        <item x="48"/>
        <item x="22"/>
        <item x="89"/>
        <item x="40"/>
        <item x="26"/>
        <item x="42"/>
        <item x="54"/>
        <item x="45"/>
        <item x="83"/>
        <item x="21"/>
        <item x="2"/>
        <item x="8"/>
        <item x="6"/>
        <item x="34"/>
        <item x="16"/>
        <item x="44"/>
        <item x="23"/>
        <item x="7"/>
        <item x="47"/>
        <item x="30"/>
        <item x="12"/>
        <item x="53"/>
        <item x="17"/>
        <item x="29"/>
        <item x="15"/>
        <item x="52"/>
        <item x="4"/>
        <item x="11"/>
        <item x="37"/>
        <item x="31"/>
        <item x="3"/>
        <item x="28"/>
        <item x="9"/>
        <item x="14"/>
        <item x="13"/>
        <item x="78"/>
        <item x="41"/>
        <item x="43"/>
        <item x="24"/>
        <item x="19"/>
        <item x="36"/>
        <item x="133"/>
        <item x="27"/>
        <item x="105"/>
        <item x="50"/>
        <item x="88"/>
        <item x="108"/>
        <item x="32"/>
        <item x="10"/>
        <item x="110"/>
        <item x="18"/>
        <item x="121"/>
        <item x="25"/>
        <item x="38"/>
        <item x="1"/>
        <item x="131"/>
        <item x="122"/>
        <item x="106"/>
        <item x="91"/>
        <item x="117"/>
        <item x="60"/>
        <item x="57"/>
        <item x="68"/>
        <item x="127"/>
        <item x="74"/>
        <item x="103"/>
        <item x="5"/>
        <item x="113"/>
        <item x="136"/>
        <item x="67"/>
        <item x="84"/>
        <item x="85"/>
        <item x="123"/>
        <item x="96"/>
        <item x="112"/>
        <item x="95"/>
        <item x="129"/>
        <item x="73"/>
        <item x="107"/>
        <item x="99"/>
        <item x="125"/>
        <item x="102"/>
        <item x="56"/>
        <item x="87"/>
        <item x="135"/>
        <item x="94"/>
        <item x="134"/>
        <item x="100"/>
        <item x="97"/>
        <item x="55"/>
        <item t="default"/>
      </items>
    </pivotField>
    <pivotField axis="axisRow"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Fields count="1">
    <field x="12"/>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Total Sales" fld="10" baseField="0" baseItem="0"/>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53263C-FCE6-453A-B5C5-95B8B2E34E2D}" name="Ticket_count" cacheId="1"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location ref="G1:G2" firstHeaderRow="1" firstDataRow="1" firstDataCol="0"/>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pivotField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items count="13">
        <item x="7"/>
        <item x="1"/>
        <item x="0"/>
        <item x="2"/>
        <item x="4"/>
        <item x="11"/>
        <item x="9"/>
        <item x="10"/>
        <item x="8"/>
        <item x="6"/>
        <item x="3"/>
        <item x="5"/>
        <item t="default"/>
      </items>
    </pivotField>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pivotField dataField="1" numFmtId="166" showAll="0">
      <items count="11">
        <item x="6"/>
        <item x="5"/>
        <item x="7"/>
        <item x="3"/>
        <item x="0"/>
        <item x="2"/>
        <item x="4"/>
        <item x="1"/>
        <item x="9"/>
        <item x="8"/>
        <item t="default"/>
      </items>
    </pivotField>
    <pivotField numFmtId="165" showAll="0"/>
    <pivotField numFmtId="164" showAll="0"/>
    <pivotField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Items count="1">
    <i/>
  </rowItems>
  <colItems count="1">
    <i/>
  </colItems>
  <dataFields count="1">
    <dataField name="Sum of Tickects Count" fld="9" baseField="0" baseItem="0" numFmtId="164"/>
  </data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E771A5-BA0F-43A2-9831-5E7D5E3A8A67}" name="PivotTable2" cacheId="1"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location ref="H8:H9" firstHeaderRow="1" firstDataRow="1" firstDataCol="0"/>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pivotField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items count="13">
        <item x="7"/>
        <item x="1"/>
        <item x="0"/>
        <item x="2"/>
        <item x="4"/>
        <item x="11"/>
        <item x="9"/>
        <item x="10"/>
        <item x="8"/>
        <item x="6"/>
        <item x="3"/>
        <item x="5"/>
        <item t="default"/>
      </items>
    </pivotField>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pivotField numFmtId="166" showAll="0">
      <items count="11">
        <item x="6"/>
        <item x="5"/>
        <item x="7"/>
        <item x="3"/>
        <item x="0"/>
        <item x="2"/>
        <item x="4"/>
        <item x="1"/>
        <item x="9"/>
        <item x="8"/>
        <item t="default"/>
      </items>
    </pivotField>
    <pivotField numFmtId="165" showAll="0"/>
    <pivotField dataField="1" numFmtId="164" showAll="0"/>
    <pivotField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Items count="1">
    <i/>
  </rowItems>
  <colItems count="1">
    <i/>
  </colItems>
  <dataFields count="1">
    <dataField name="Sum of Runtime_Minutes" fld="11" baseField="0" baseItem="0"/>
  </dataFields>
  <formats count="1">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B9DAD6-C2D2-4C50-BE80-FB178A95E5C5}" name="Tytle_Type" cacheId="1"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chartFormat="1">
  <location ref="AA1:AC4" firstHeaderRow="0" firstDataRow="1" firstDataCol="1"/>
  <pivotFields count="15">
    <pivotField numFmtId="14" showAll="0">
      <items count="858">
        <item x="89"/>
        <item x="31"/>
        <item x="179"/>
        <item x="628"/>
        <item x="289"/>
        <item x="219"/>
        <item x="850"/>
        <item x="631"/>
        <item x="721"/>
        <item x="14"/>
        <item x="232"/>
        <item x="689"/>
        <item x="574"/>
        <item x="596"/>
        <item x="549"/>
        <item x="541"/>
        <item x="129"/>
        <item x="134"/>
        <item x="737"/>
        <item x="460"/>
        <item x="163"/>
        <item x="594"/>
        <item x="828"/>
        <item x="436"/>
        <item x="277"/>
        <item x="307"/>
        <item x="799"/>
        <item x="318"/>
        <item x="500"/>
        <item x="109"/>
        <item x="327"/>
        <item x="308"/>
        <item x="833"/>
        <item x="353"/>
        <item x="755"/>
        <item x="421"/>
        <item x="220"/>
        <item x="714"/>
        <item x="325"/>
        <item x="94"/>
        <item x="132"/>
        <item x="611"/>
        <item x="221"/>
        <item x="445"/>
        <item x="371"/>
        <item x="274"/>
        <item x="607"/>
        <item x="202"/>
        <item x="806"/>
        <item x="813"/>
        <item x="234"/>
        <item x="133"/>
        <item x="391"/>
        <item x="784"/>
        <item x="474"/>
        <item x="227"/>
        <item x="514"/>
        <item x="492"/>
        <item x="34"/>
        <item x="690"/>
        <item x="244"/>
        <item x="766"/>
        <item x="519"/>
        <item x="563"/>
        <item x="401"/>
        <item x="535"/>
        <item x="599"/>
        <item x="470"/>
        <item x="556"/>
        <item x="92"/>
        <item x="245"/>
        <item x="515"/>
        <item x="36"/>
        <item x="377"/>
        <item x="442"/>
        <item x="375"/>
        <item x="482"/>
        <item x="516"/>
        <item x="140"/>
        <item x="305"/>
        <item x="462"/>
        <item x="403"/>
        <item x="263"/>
        <item x="120"/>
        <item x="502"/>
        <item x="762"/>
        <item x="448"/>
        <item x="383"/>
        <item x="269"/>
        <item x="196"/>
        <item x="590"/>
        <item x="418"/>
        <item x="121"/>
        <item x="4"/>
        <item x="264"/>
        <item x="165"/>
        <item x="792"/>
        <item x="686"/>
        <item x="620"/>
        <item x="585"/>
        <item x="41"/>
        <item x="592"/>
        <item x="550"/>
        <item x="791"/>
        <item x="351"/>
        <item x="3"/>
        <item x="73"/>
        <item x="309"/>
        <item x="358"/>
        <item x="302"/>
        <item x="95"/>
        <item x="802"/>
        <item x="719"/>
        <item x="767"/>
        <item x="506"/>
        <item x="772"/>
        <item x="333"/>
        <item x="317"/>
        <item x="158"/>
        <item x="72"/>
        <item x="249"/>
        <item x="114"/>
        <item x="782"/>
        <item x="536"/>
        <item x="389"/>
        <item x="817"/>
        <item x="237"/>
        <item x="629"/>
        <item x="435"/>
        <item x="610"/>
        <item x="316"/>
        <item x="85"/>
        <item x="854"/>
        <item x="444"/>
        <item x="297"/>
        <item x="504"/>
        <item x="37"/>
        <item x="410"/>
        <item x="338"/>
        <item x="800"/>
        <item x="750"/>
        <item x="618"/>
        <item x="74"/>
        <item x="630"/>
        <item x="241"/>
        <item x="198"/>
        <item x="379"/>
        <item x="22"/>
        <item x="736"/>
        <item x="334"/>
        <item x="726"/>
        <item x="501"/>
        <item x="342"/>
        <item x="200"/>
        <item x="423"/>
        <item x="503"/>
        <item x="638"/>
        <item x="780"/>
        <item x="420"/>
        <item x="484"/>
        <item x="258"/>
        <item x="214"/>
        <item x="730"/>
        <item x="453"/>
        <item x="633"/>
        <item x="298"/>
        <item x="463"/>
        <item x="511"/>
        <item x="235"/>
        <item x="694"/>
        <item x="673"/>
        <item x="842"/>
        <item x="615"/>
        <item x="469"/>
        <item x="653"/>
        <item x="348"/>
        <item x="218"/>
        <item x="521"/>
        <item x="395"/>
        <item x="601"/>
        <item x="577"/>
        <item x="604"/>
        <item x="323"/>
        <item x="193"/>
        <item x="62"/>
        <item x="722"/>
        <item x="481"/>
        <item x="42"/>
        <item x="393"/>
        <item x="681"/>
        <item x="10"/>
        <item x="523"/>
        <item x="752"/>
        <item x="709"/>
        <item x="635"/>
        <item x="472"/>
        <item x="33"/>
        <item x="394"/>
        <item x="439"/>
        <item x="452"/>
        <item x="28"/>
        <item x="191"/>
        <item x="185"/>
        <item x="749"/>
        <item x="626"/>
        <item x="262"/>
        <item x="528"/>
        <item x="560"/>
        <item x="195"/>
        <item x="408"/>
        <item x="409"/>
        <item x="230"/>
        <item x="261"/>
        <item x="78"/>
        <item x="211"/>
        <item x="99"/>
        <item x="352"/>
        <item x="532"/>
        <item x="378"/>
        <item x="634"/>
        <item x="527"/>
        <item x="57"/>
        <item x="489"/>
        <item x="720"/>
        <item x="803"/>
        <item x="816"/>
        <item x="125"/>
        <item x="294"/>
        <item x="747"/>
        <item x="663"/>
        <item x="144"/>
        <item x="175"/>
        <item x="111"/>
        <item x="190"/>
        <item x="623"/>
        <item x="473"/>
        <item x="171"/>
        <item x="848"/>
        <item x="54"/>
        <item x="822"/>
        <item x="367"/>
        <item x="617"/>
        <item x="475"/>
        <item x="419"/>
        <item x="672"/>
        <item x="477"/>
        <item x="777"/>
        <item x="142"/>
        <item x="299"/>
        <item x="443"/>
        <item x="365"/>
        <item x="687"/>
        <item x="677"/>
        <item x="846"/>
        <item x="322"/>
        <item x="459"/>
        <item x="496"/>
        <item x="68"/>
        <item x="534"/>
        <item x="384"/>
        <item x="240"/>
        <item x="741"/>
        <item x="578"/>
        <item x="583"/>
        <item x="812"/>
        <item x="311"/>
        <item x="702"/>
        <item x="21"/>
        <item x="655"/>
        <item x="831"/>
        <item x="405"/>
        <item x="183"/>
        <item x="347"/>
        <item x="636"/>
        <item x="434"/>
        <item x="554"/>
        <item x="77"/>
        <item x="137"/>
        <item x="487"/>
        <item x="226"/>
        <item x="559"/>
        <item x="119"/>
        <item x="739"/>
        <item x="205"/>
        <item x="157"/>
        <item x="753"/>
        <item x="180"/>
        <item x="648"/>
        <item x="148"/>
        <item x="213"/>
        <item x="173"/>
        <item x="765"/>
        <item x="650"/>
        <item x="151"/>
        <item x="430"/>
        <item x="112"/>
        <item x="43"/>
        <item x="359"/>
        <item x="520"/>
        <item x="100"/>
        <item x="204"/>
        <item x="105"/>
        <item x="785"/>
        <item x="483"/>
        <item x="270"/>
        <item x="138"/>
        <item x="329"/>
        <item x="252"/>
        <item x="161"/>
        <item x="612"/>
        <item x="79"/>
        <item x="247"/>
        <item x="819"/>
        <item x="807"/>
        <item x="115"/>
        <item x="76"/>
        <item x="584"/>
        <item x="222"/>
        <item x="80"/>
        <item x="66"/>
        <item x="493"/>
        <item x="56"/>
        <item x="256"/>
        <item x="284"/>
        <item x="46"/>
        <item x="113"/>
        <item x="301"/>
        <item x="509"/>
        <item x="206"/>
        <item x="288"/>
        <item x="529"/>
        <item x="624"/>
        <item x="321"/>
        <item x="372"/>
        <item x="651"/>
        <item x="381"/>
        <item x="330"/>
        <item x="275"/>
        <item x="280"/>
        <item x="576"/>
        <item x="674"/>
        <item x="210"/>
        <item x="397"/>
        <item x="209"/>
        <item x="146"/>
        <item x="546"/>
        <item x="538"/>
        <item x="759"/>
        <item x="51"/>
        <item x="345"/>
        <item x="742"/>
        <item x="276"/>
        <item x="319"/>
        <item x="729"/>
        <item x="314"/>
        <item x="625"/>
        <item x="763"/>
        <item x="809"/>
        <item x="310"/>
        <item x="251"/>
        <item x="603"/>
        <item x="326"/>
        <item x="39"/>
        <item x="707"/>
        <item x="840"/>
        <item x="545"/>
        <item x="122"/>
        <item x="691"/>
        <item x="123"/>
        <item x="361"/>
        <item x="542"/>
        <item x="746"/>
        <item x="177"/>
        <item x="488"/>
        <item x="794"/>
        <item x="683"/>
        <item x="440"/>
        <item x="257"/>
        <item x="96"/>
        <item x="272"/>
        <item x="108"/>
        <item x="457"/>
        <item x="27"/>
        <item x="841"/>
        <item x="12"/>
        <item x="380"/>
        <item x="86"/>
        <item x="248"/>
        <item x="324"/>
        <item x="829"/>
        <item x="387"/>
        <item x="416"/>
        <item x="725"/>
        <item x="363"/>
        <item x="814"/>
        <item x="471"/>
        <item x="139"/>
        <item x="429"/>
        <item x="451"/>
        <item x="117"/>
        <item x="575"/>
        <item x="26"/>
        <item x="136"/>
        <item x="422"/>
        <item x="507"/>
        <item x="81"/>
        <item x="432"/>
        <item x="646"/>
        <item x="55"/>
        <item x="796"/>
        <item x="162"/>
        <item x="149"/>
        <item x="455"/>
        <item x="567"/>
        <item x="486"/>
        <item x="0"/>
        <item x="718"/>
        <item x="97"/>
        <item x="454"/>
        <item x="832"/>
        <item x="174"/>
        <item x="18"/>
        <item x="194"/>
        <item x="564"/>
        <item x="682"/>
        <item x="705"/>
        <item x="587"/>
        <item x="300"/>
        <item x="544"/>
        <item x="835"/>
        <item x="598"/>
        <item x="253"/>
        <item x="255"/>
        <item x="595"/>
        <item x="779"/>
        <item x="337"/>
        <item x="414"/>
        <item x="320"/>
        <item x="282"/>
        <item x="761"/>
        <item x="684"/>
        <item x="675"/>
        <item x="558"/>
        <item x="632"/>
        <item x="760"/>
        <item x="588"/>
        <item x="208"/>
        <item x="141"/>
        <item x="366"/>
        <item x="48"/>
        <item x="382"/>
        <item x="821"/>
        <item x="602"/>
        <item x="456"/>
        <item x="845"/>
        <item x="555"/>
        <item x="793"/>
        <item x="512"/>
        <item x="743"/>
        <item x="613"/>
        <item x="369"/>
        <item x="98"/>
        <item x="40"/>
        <item x="852"/>
        <item x="569"/>
        <item x="699"/>
        <item x="335"/>
        <item x="50"/>
        <item x="579"/>
        <item x="773"/>
        <item x="225"/>
        <item x="645"/>
        <item x="131"/>
        <item x="778"/>
        <item x="217"/>
        <item x="818"/>
        <item x="693"/>
        <item x="201"/>
        <item x="838"/>
        <item x="844"/>
        <item x="101"/>
        <item x="278"/>
        <item x="642"/>
        <item x="1"/>
        <item x="303"/>
        <item x="688"/>
        <item x="847"/>
        <item x="557"/>
        <item x="59"/>
        <item x="433"/>
        <item x="167"/>
        <item x="212"/>
        <item x="413"/>
        <item x="853"/>
        <item x="480"/>
        <item x="786"/>
        <item x="11"/>
        <item x="525"/>
        <item x="5"/>
        <item x="152"/>
        <item x="485"/>
        <item x="291"/>
        <item x="143"/>
        <item x="356"/>
        <item x="184"/>
        <item x="360"/>
        <item x="717"/>
        <item x="849"/>
        <item x="339"/>
        <item x="540"/>
        <item x="398"/>
        <item x="295"/>
        <item x="354"/>
        <item x="758"/>
        <item x="591"/>
        <item x="411"/>
        <item x="203"/>
        <item x="127"/>
        <item x="83"/>
        <item x="75"/>
        <item x="260"/>
        <item x="181"/>
        <item x="29"/>
        <item x="797"/>
        <item x="231"/>
        <item x="586"/>
        <item x="116"/>
        <item x="820"/>
        <item x="619"/>
        <item x="597"/>
        <item x="823"/>
        <item x="407"/>
        <item x="667"/>
        <item x="622"/>
        <item x="189"/>
        <item x="727"/>
        <item x="388"/>
        <item x="571"/>
        <item x="126"/>
        <item x="58"/>
        <item x="16"/>
        <item x="67"/>
        <item x="343"/>
        <item x="526"/>
        <item x="552"/>
        <item x="700"/>
        <item x="65"/>
        <item x="573"/>
        <item x="93"/>
        <item x="530"/>
        <item x="87"/>
        <item x="856"/>
        <item x="517"/>
        <item x="20"/>
        <item x="402"/>
        <item x="715"/>
        <item x="608"/>
        <item x="154"/>
        <item x="754"/>
        <item x="341"/>
        <item x="254"/>
        <item x="188"/>
        <item x="787"/>
        <item x="124"/>
        <item x="572"/>
        <item x="665"/>
        <item x="561"/>
        <item x="656"/>
        <item x="701"/>
        <item x="704"/>
        <item x="740"/>
        <item x="336"/>
        <item x="424"/>
        <item x="236"/>
        <item x="776"/>
        <item x="824"/>
        <item x="639"/>
        <item x="15"/>
        <item x="692"/>
        <item x="679"/>
        <item x="374"/>
        <item x="654"/>
        <item x="281"/>
        <item x="735"/>
        <item x="35"/>
        <item x="362"/>
        <item x="768"/>
        <item x="774"/>
        <item x="44"/>
        <item x="605"/>
        <item x="166"/>
        <item x="539"/>
        <item x="505"/>
        <item x="733"/>
        <item x="296"/>
        <item x="431"/>
        <item x="498"/>
        <item x="805"/>
        <item x="182"/>
        <item x="494"/>
        <item x="292"/>
        <item x="30"/>
        <item x="548"/>
        <item x="446"/>
        <item x="47"/>
        <item x="461"/>
        <item x="406"/>
        <item x="306"/>
        <item x="657"/>
        <item x="734"/>
        <item x="551"/>
        <item x="476"/>
        <item x="147"/>
        <item x="268"/>
        <item x="349"/>
        <item x="647"/>
        <item x="233"/>
        <item x="497"/>
        <item x="659"/>
        <item x="565"/>
        <item x="216"/>
        <item x="91"/>
        <item x="69"/>
        <item x="781"/>
        <item x="641"/>
        <item x="678"/>
        <item x="63"/>
        <item x="468"/>
        <item x="128"/>
        <item x="102"/>
        <item x="553"/>
        <item x="64"/>
        <item x="328"/>
        <item x="464"/>
        <item x="836"/>
        <item x="145"/>
        <item x="49"/>
        <item x="600"/>
        <item x="82"/>
        <item x="412"/>
        <item x="827"/>
        <item x="712"/>
        <item x="522"/>
        <item x="370"/>
        <item x="150"/>
        <item x="568"/>
        <item x="698"/>
        <item x="518"/>
        <item x="415"/>
        <item x="547"/>
        <item x="627"/>
        <item x="467"/>
        <item x="90"/>
        <item x="609"/>
        <item x="390"/>
        <item x="437"/>
        <item x="283"/>
        <item x="32"/>
        <item x="798"/>
        <item x="61"/>
        <item x="344"/>
        <item x="228"/>
        <item x="775"/>
        <item x="764"/>
        <item x="19"/>
        <item x="710"/>
        <item x="45"/>
        <item x="259"/>
        <item x="640"/>
        <item x="71"/>
        <item x="621"/>
        <item x="834"/>
        <item x="815"/>
        <item x="843"/>
        <item x="7"/>
        <item x="376"/>
        <item x="708"/>
        <item x="229"/>
        <item x="643"/>
        <item x="287"/>
        <item x="716"/>
        <item x="224"/>
        <item x="400"/>
        <item x="830"/>
        <item x="697"/>
        <item x="279"/>
        <item x="811"/>
        <item x="396"/>
        <item x="153"/>
        <item x="340"/>
        <item x="508"/>
        <item x="427"/>
        <item x="385"/>
        <item x="426"/>
        <item x="839"/>
        <item x="170"/>
        <item x="266"/>
        <item x="738"/>
        <item x="187"/>
        <item x="197"/>
        <item x="652"/>
        <item x="24"/>
        <item x="176"/>
        <item x="589"/>
        <item x="543"/>
        <item x="130"/>
        <item x="265"/>
        <item x="465"/>
        <item x="135"/>
        <item x="242"/>
        <item x="84"/>
        <item x="616"/>
        <item x="441"/>
        <item x="671"/>
        <item x="88"/>
        <item x="9"/>
        <item x="479"/>
        <item x="466"/>
        <item x="706"/>
        <item x="118"/>
        <item x="155"/>
        <item x="156"/>
        <item x="172"/>
        <item x="449"/>
        <item x="357"/>
        <item x="524"/>
        <item x="331"/>
        <item x="637"/>
        <item x="732"/>
        <item x="159"/>
        <item x="438"/>
        <item x="106"/>
        <item x="666"/>
        <item x="186"/>
        <item x="17"/>
        <item x="425"/>
        <item x="771"/>
        <item x="680"/>
        <item x="8"/>
        <item x="23"/>
        <item x="364"/>
        <item x="290"/>
        <item x="790"/>
        <item x="533"/>
        <item x="192"/>
        <item x="53"/>
        <item x="566"/>
        <item x="60"/>
        <item x="13"/>
        <item x="207"/>
        <item x="744"/>
        <item x="2"/>
        <item x="104"/>
        <item x="238"/>
        <item x="695"/>
        <item x="662"/>
        <item x="417"/>
        <item x="239"/>
        <item x="562"/>
        <item x="373"/>
        <item x="582"/>
        <item x="757"/>
        <item x="368"/>
        <item x="685"/>
        <item x="731"/>
        <item x="537"/>
        <item x="644"/>
        <item x="661"/>
        <item x="855"/>
        <item x="580"/>
        <item x="178"/>
        <item x="164"/>
        <item x="6"/>
        <item x="273"/>
        <item x="670"/>
        <item x="801"/>
        <item x="355"/>
        <item x="38"/>
        <item x="789"/>
        <item x="199"/>
        <item x="837"/>
        <item x="215"/>
        <item x="669"/>
        <item x="399"/>
        <item x="593"/>
        <item x="495"/>
        <item x="676"/>
        <item x="315"/>
        <item x="404"/>
        <item x="783"/>
        <item x="491"/>
        <item x="285"/>
        <item x="267"/>
        <item x="770"/>
        <item x="745"/>
        <item x="696"/>
        <item x="386"/>
        <item x="724"/>
        <item x="668"/>
        <item x="110"/>
        <item x="788"/>
        <item x="52"/>
        <item x="606"/>
        <item x="728"/>
        <item x="581"/>
        <item x="570"/>
        <item x="243"/>
        <item x="751"/>
        <item x="332"/>
        <item x="103"/>
        <item x="250"/>
        <item x="658"/>
        <item x="808"/>
        <item x="660"/>
        <item x="246"/>
        <item x="756"/>
        <item x="168"/>
        <item x="804"/>
        <item x="350"/>
        <item x="826"/>
        <item x="304"/>
        <item x="428"/>
        <item x="723"/>
        <item x="271"/>
        <item x="510"/>
        <item x="810"/>
        <item x="286"/>
        <item x="458"/>
        <item x="478"/>
        <item x="531"/>
        <item x="711"/>
        <item x="293"/>
        <item x="614"/>
        <item x="490"/>
        <item x="450"/>
        <item x="312"/>
        <item x="70"/>
        <item x="825"/>
        <item x="649"/>
        <item x="795"/>
        <item x="25"/>
        <item x="748"/>
        <item x="769"/>
        <item x="713"/>
        <item x="169"/>
        <item x="513"/>
        <item x="447"/>
        <item x="499"/>
        <item x="703"/>
        <item x="107"/>
        <item x="160"/>
        <item x="313"/>
        <item x="223"/>
        <item x="346"/>
        <item x="392"/>
        <item x="851"/>
        <item x="664"/>
        <item t="default"/>
      </items>
    </pivotField>
    <pivotField showAll="0">
      <items count="9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t="default"/>
      </items>
    </pivotField>
    <pivotField axis="axisRow" showAll="0">
      <items count="4">
        <item x="0"/>
        <item x="1"/>
        <item x="2"/>
        <item t="default"/>
      </items>
    </pivotField>
    <pivotField showAll="0"/>
    <pivotField showAll="0"/>
    <pivotField showAll="0">
      <items count="27">
        <item x="9"/>
        <item x="18"/>
        <item x="4"/>
        <item x="3"/>
        <item x="13"/>
        <item x="7"/>
        <item x="16"/>
        <item x="24"/>
        <item x="12"/>
        <item x="22"/>
        <item x="20"/>
        <item x="8"/>
        <item x="0"/>
        <item x="21"/>
        <item x="1"/>
        <item x="11"/>
        <item x="10"/>
        <item x="17"/>
        <item x="23"/>
        <item x="5"/>
        <item x="14"/>
        <item x="6"/>
        <item x="2"/>
        <item x="19"/>
        <item x="15"/>
        <item x="25"/>
        <item t="default"/>
      </items>
    </pivotField>
    <pivotField showAll="0">
      <items count="13">
        <item x="7"/>
        <item x="1"/>
        <item x="0"/>
        <item x="2"/>
        <item x="4"/>
        <item x="11"/>
        <item x="9"/>
        <item x="10"/>
        <item x="8"/>
        <item x="6"/>
        <item x="3"/>
        <item x="5"/>
        <item t="default"/>
      </items>
    </pivotField>
    <pivotField showAll="0">
      <items count="32">
        <item x="14"/>
        <item x="16"/>
        <item x="21"/>
        <item x="0"/>
        <item x="27"/>
        <item x="29"/>
        <item x="1"/>
        <item x="18"/>
        <item x="17"/>
        <item x="26"/>
        <item x="23"/>
        <item x="2"/>
        <item x="28"/>
        <item x="4"/>
        <item x="9"/>
        <item x="3"/>
        <item x="8"/>
        <item x="13"/>
        <item x="25"/>
        <item x="6"/>
        <item x="20"/>
        <item x="7"/>
        <item x="10"/>
        <item x="12"/>
        <item x="22"/>
        <item x="11"/>
        <item x="15"/>
        <item x="5"/>
        <item x="24"/>
        <item x="19"/>
        <item x="30"/>
        <item t="default"/>
      </items>
    </pivotField>
    <pivotField numFmtId="44" showAll="0"/>
    <pivotField dataField="1" numFmtId="166" showAll="0">
      <items count="11">
        <item x="6"/>
        <item x="5"/>
        <item x="7"/>
        <item x="3"/>
        <item x="0"/>
        <item x="2"/>
        <item x="4"/>
        <item x="1"/>
        <item x="9"/>
        <item x="8"/>
        <item t="default"/>
      </items>
    </pivotField>
    <pivotField dataField="1" numFmtId="165" showAll="0"/>
    <pivotField numFmtId="164" showAll="0"/>
    <pivotField showAll="0">
      <items count="24">
        <item x="5"/>
        <item x="9"/>
        <item x="7"/>
        <item x="12"/>
        <item x="1"/>
        <item x="2"/>
        <item x="6"/>
        <item x="0"/>
        <item x="16"/>
        <item x="15"/>
        <item x="3"/>
        <item x="11"/>
        <item x="8"/>
        <item x="4"/>
        <item x="13"/>
        <item x="14"/>
        <item x="21"/>
        <item x="10"/>
        <item x="19"/>
        <item x="18"/>
        <item x="22"/>
        <item x="20"/>
        <item x="17"/>
        <item t="default"/>
      </items>
    </pivotField>
    <pivotField showAll="0">
      <items count="71">
        <item x="62"/>
        <item x="53"/>
        <item x="65"/>
        <item x="37"/>
        <item x="51"/>
        <item x="64"/>
        <item x="54"/>
        <item x="59"/>
        <item x="48"/>
        <item x="41"/>
        <item x="45"/>
        <item x="36"/>
        <item x="40"/>
        <item x="60"/>
        <item x="28"/>
        <item x="61"/>
        <item x="30"/>
        <item x="47"/>
        <item x="32"/>
        <item x="34"/>
        <item x="39"/>
        <item x="52"/>
        <item x="31"/>
        <item x="23"/>
        <item x="44"/>
        <item x="13"/>
        <item x="20"/>
        <item x="16"/>
        <item x="38"/>
        <item x="35"/>
        <item x="2"/>
        <item x="21"/>
        <item x="7"/>
        <item x="6"/>
        <item x="29"/>
        <item x="33"/>
        <item x="4"/>
        <item x="11"/>
        <item x="22"/>
        <item x="24"/>
        <item x="15"/>
        <item x="3"/>
        <item x="10"/>
        <item x="1"/>
        <item x="18"/>
        <item x="26"/>
        <item x="8"/>
        <item x="14"/>
        <item x="17"/>
        <item x="0"/>
        <item x="5"/>
        <item x="25"/>
        <item x="12"/>
        <item x="27"/>
        <item x="19"/>
        <item x="50"/>
        <item x="9"/>
        <item x="46"/>
        <item x="49"/>
        <item x="42"/>
        <item x="43"/>
        <item x="56"/>
        <item x="57"/>
        <item x="55"/>
        <item x="58"/>
        <item x="68"/>
        <item x="66"/>
        <item x="69"/>
        <item x="67"/>
        <item x="63"/>
        <item t="default"/>
      </items>
    </pivotField>
    <pivotField numFmtId="164" showAll="0"/>
  </pivotFields>
  <rowFields count="1">
    <field x="2"/>
  </rowFields>
  <rowItems count="3">
    <i>
      <x/>
    </i>
    <i>
      <x v="1"/>
    </i>
    <i>
      <x v="2"/>
    </i>
  </rowItems>
  <colFields count="1">
    <field x="-2"/>
  </colFields>
  <colItems count="2">
    <i>
      <x/>
    </i>
    <i i="1">
      <x v="1"/>
    </i>
  </colItems>
  <dataFields count="2">
    <dataField name="Sum of Tickects Count" fld="9" baseField="0" baseItem="0"/>
    <dataField name="Sum of Total Sales" fld="10" baseField="0" baseItem="0"/>
  </dataFields>
  <formats count="1">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_Type" xr10:uid="{EB94E85F-6599-48A6-B3CC-714265A5E7F5}" sourceName="Title_Type">
  <pivotTables>
    <pivotTable tabId="3" name="Daily_Sales"/>
    <pivotTable tabId="3" name="Genre"/>
    <pivotTable tabId="3" name="Monthly"/>
    <pivotTable tabId="3" name="Ticket_count"/>
    <pivotTable tabId="3" name="Totale_sales"/>
    <pivotTable tabId="3" name="Tytle_Type"/>
    <pivotTable tabId="3" name="Yearly_Sales"/>
    <pivotTable tabId="3" name="PivotTable1"/>
    <pivotTable tabId="3" name="PivotTable2"/>
    <pivotTable tabId="3" name="SUM_RUNTIME"/>
    <pivotTable tabId="3" name="PivotTable4"/>
  </pivotTables>
  <data>
    <tabular pivotCacheId="348930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Rating" xr10:uid="{F2F0929D-B48B-4319-9554-D3FDB87AEC47}" sourceName="Average_Rating">
  <pivotTables>
    <pivotTable tabId="3" name="Daily_Sales"/>
    <pivotTable tabId="3" name="Genre"/>
    <pivotTable tabId="3" name="Monthly"/>
    <pivotTable tabId="3" name="Ticket_count"/>
    <pivotTable tabId="3" name="Totale_sales"/>
    <pivotTable tabId="3" name="Tytle_Type"/>
    <pivotTable tabId="3" name="Yearly_Sales"/>
    <pivotTable tabId="3" name="PivotTable1"/>
    <pivotTable tabId="3" name="PivotTable2"/>
    <pivotTable tabId="3" name="SUM_RUNTIME"/>
    <pivotTable tabId="3" name="PivotTable4"/>
  </pivotTables>
  <data>
    <tabular pivotCacheId="3489309">
      <items count="70">
        <i x="62" s="1"/>
        <i x="53" s="1"/>
        <i x="65" s="1"/>
        <i x="37" s="1"/>
        <i x="51" s="1"/>
        <i x="64" s="1"/>
        <i x="54" s="1"/>
        <i x="59" s="1"/>
        <i x="48" s="1"/>
        <i x="41" s="1"/>
        <i x="45" s="1"/>
        <i x="36" s="1"/>
        <i x="40" s="1"/>
        <i x="60" s="1"/>
        <i x="28" s="1"/>
        <i x="61" s="1"/>
        <i x="30" s="1"/>
        <i x="47" s="1"/>
        <i x="32" s="1"/>
        <i x="34" s="1"/>
        <i x="39" s="1"/>
        <i x="52" s="1"/>
        <i x="31" s="1"/>
        <i x="23" s="1"/>
        <i x="44" s="1"/>
        <i x="13" s="1"/>
        <i x="20" s="1"/>
        <i x="16" s="1"/>
        <i x="38" s="1"/>
        <i x="35" s="1"/>
        <i x="2" s="1"/>
        <i x="21" s="1"/>
        <i x="7" s="1"/>
        <i x="6" s="1"/>
        <i x="29" s="1"/>
        <i x="33" s="1"/>
        <i x="4" s="1"/>
        <i x="11" s="1"/>
        <i x="22" s="1"/>
        <i x="24" s="1"/>
        <i x="15" s="1"/>
        <i x="3" s="1"/>
        <i x="10" s="1"/>
        <i x="1" s="1"/>
        <i x="18" s="1"/>
        <i x="26" s="1"/>
        <i x="8" s="1"/>
        <i x="14" s="1"/>
        <i x="17" s="1"/>
        <i x="0" s="1"/>
        <i x="5" s="1"/>
        <i x="25" s="1"/>
        <i x="12" s="1"/>
        <i x="27" s="1"/>
        <i x="19" s="1"/>
        <i x="50" s="1"/>
        <i x="9" s="1"/>
        <i x="46" s="1"/>
        <i x="49" s="1"/>
        <i x="42" s="1"/>
        <i x="43" s="1"/>
        <i x="56" s="1"/>
        <i x="57" s="1"/>
        <i x="55" s="1"/>
        <i x="58" s="1"/>
        <i x="68" s="1"/>
        <i x="66" s="1"/>
        <i x="69" s="1"/>
        <i x="67" s="1"/>
        <i x="6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s" xr10:uid="{B2235704-841D-4205-8567-1DBD70E8F9D2}" sourceName="Genres">
  <pivotTables>
    <pivotTable tabId="3" name="Daily_Sales"/>
    <pivotTable tabId="3" name="Genre"/>
    <pivotTable tabId="3" name="Monthly"/>
    <pivotTable tabId="3" name="Ticket_count"/>
    <pivotTable tabId="3" name="Totale_sales"/>
    <pivotTable tabId="3" name="Tytle_Type"/>
    <pivotTable tabId="3" name="Yearly_Sales"/>
    <pivotTable tabId="3" name="PivotTable1"/>
    <pivotTable tabId="3" name="PivotTable2"/>
    <pivotTable tabId="3" name="SUM_RUNTIME"/>
    <pivotTable tabId="3" name="PivotTable4"/>
  </pivotTables>
  <data>
    <tabular pivotCacheId="3489309">
      <items count="23">
        <i x="5" s="1"/>
        <i x="9" s="1"/>
        <i x="7" s="1"/>
        <i x="12" s="1"/>
        <i x="1" s="1"/>
        <i x="2" s="1"/>
        <i x="6" s="1"/>
        <i x="0" s="1"/>
        <i x="16" s="1"/>
        <i x="15" s="1"/>
        <i x="3" s="1"/>
        <i x="11" s="1"/>
        <i x="8" s="1"/>
        <i x="4" s="1"/>
        <i x="13" s="1"/>
        <i x="14" s="1"/>
        <i x="21" s="1"/>
        <i x="10" s="1"/>
        <i x="19" s="1"/>
        <i x="18" s="1"/>
        <i x="22" s="1"/>
        <i x="20"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_Type" xr10:uid="{73BF51D0-7B88-4793-9251-1E1F7EBEAEBF}" cache="Slicer_Title_Type" caption="Type" style="Luu" rowHeight="241300"/>
  <slicer name="Rating" xr10:uid="{6B455C8C-4729-481B-AE64-417BB111568F}" cache="Slicer_Average_Rating" caption="Rating" style="Luu" rowHeight="241300"/>
  <slicer name="Genres" xr10:uid="{178C3C19-BF02-435E-AF09-F9F77E83E617}" cache="Slicer_Genres" caption="Genres" startItem="4" style="Luu"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9470F2-3026-478C-837F-20E175E21B4C}" name="Data" displayName="Data" ref="A1:O906" totalsRowShown="0">
  <autoFilter ref="A1:O906" xr:uid="{209470F2-3026-478C-837F-20E175E21B4C}"/>
  <tableColumns count="15">
    <tableColumn id="5" xr3:uid="{8CA7D936-7811-4765-AC09-218FF5B0FE4F}" name="Date" dataDxfId="58"/>
    <tableColumn id="1" xr3:uid="{EE5CF2FF-A78F-46FA-9BBD-F833314AACA8}" name="Movie Id "/>
    <tableColumn id="2" xr3:uid="{594573A3-B884-4344-8159-148741DD524D}" name="Title_Type"/>
    <tableColumn id="3" xr3:uid="{4E489900-36ED-4211-9F36-ED34D9CDDFC2}" name="Primary_Title"/>
    <tableColumn id="4" xr3:uid="{6903DC75-3AC1-4594-B4B4-F05769D809F0}" name="Original_Title"/>
    <tableColumn id="18" xr3:uid="{DA271CEF-7E31-40A6-B1FD-8B6D524FE946}" name="Year" dataDxfId="57"/>
    <tableColumn id="16" xr3:uid="{CCEFDA1C-7857-4F68-9ED7-73E08FE4CEFF}" name="Month" dataDxfId="56"/>
    <tableColumn id="17" xr3:uid="{7248F078-FB94-4153-B03E-72A0DB858B1E}" name="Day" dataDxfId="55"/>
    <tableColumn id="6" xr3:uid="{27727252-55DA-459B-ABE1-6935783DFC69}" name="Price" dataDxfId="54" dataCellStyle="Currency"/>
    <tableColumn id="19" xr3:uid="{7C18708F-AC63-4FC0-AD5F-F252B3BD4698}" name="Tickects Count" dataDxfId="53" dataCellStyle="Comma"/>
    <tableColumn id="20" xr3:uid="{955A0CA1-29BA-4BC7-B804-74457BF94228}" name="Total Sales" dataDxfId="52" dataCellStyle="Comma">
      <calculatedColumnFormula>Data[[#This Row],[Price]]*Data[[#This Row],[Tickects Count]]</calculatedColumnFormula>
    </tableColumn>
    <tableColumn id="7" xr3:uid="{37523A98-8781-43E0-80CF-7E5B27B636AF}" name="Runtime_Minutes" dataDxfId="51" dataCellStyle="Comma"/>
    <tableColumn id="8" xr3:uid="{96437F6B-3E10-458E-BD47-F86D3D0AACF2}" name="Genres"/>
    <tableColumn id="9" xr3:uid="{34BE1769-BE47-4F40-A6B1-0585A968BAF0}" name="Average_Rating"/>
    <tableColumn id="10" xr3:uid="{DF900ACD-C273-4529-9CD4-3F87D5A1F248}" name="Num_Votes" dataDxfId="50" dataCellStyle="Comma"/>
  </tableColumns>
  <tableStyleInfo name="TableStyleLight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Blu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002060"/>
      </a:accent6>
      <a:hlink>
        <a:srgbClr val="0563C1"/>
      </a:hlink>
      <a:folHlink>
        <a:srgbClr val="954F72"/>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9AEA818-739C-4CD7-8F50-F64B1E0DAC28}" sourceName="Date">
  <pivotTables>
    <pivotTable tabId="3" name="Daily_Sales"/>
    <pivotTable tabId="3" name="Genre"/>
    <pivotTable tabId="3" name="Monthly"/>
    <pivotTable tabId="3" name="Ticket_count"/>
    <pivotTable tabId="3" name="Totale_sales"/>
    <pivotTable tabId="3" name="Tytle_Type"/>
    <pivotTable tabId="3" name="Yearly_Sales"/>
    <pivotTable tabId="3" name="PivotTable1"/>
    <pivotTable tabId="3" name="PivotTable2"/>
    <pivotTable tabId="3" name="SUM_RUNTIME"/>
    <pivotTable tabId="3" name="PivotTable4"/>
  </pivotTables>
  <state minimalRefreshVersion="6" lastRefreshVersion="6" pivotCacheId="3489309" filterType="unknown">
    <bounds startDate="2000-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E912E72-7462-430E-A9FE-D37A6618B92A}" cache="NativeTimeline_Date" caption="Date" showSelectionLabel="0" showTimeLevel="0" showHorizontalScrollbar="0" level="0" selectionLevel="0" scrollPosition="2000-10-31T00:00:00" style="luulice"/>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DE5EE-4DCA-4268-B3E7-3640832245A9}">
  <sheetPr codeName="Sheet1"/>
  <dimension ref="A1:AJ152"/>
  <sheetViews>
    <sheetView topLeftCell="AD2" workbookViewId="0">
      <selection activeCell="AJ3" sqref="AJ3"/>
    </sheetView>
  </sheetViews>
  <sheetFormatPr defaultRowHeight="14.25" x14ac:dyDescent="0.2"/>
  <cols>
    <col min="1" max="1" width="11.75" bestFit="1" customWidth="1"/>
    <col min="2" max="2" width="15.875" bestFit="1" customWidth="1"/>
    <col min="3" max="3" width="16.25" customWidth="1"/>
    <col min="4" max="4" width="11.75" bestFit="1" customWidth="1"/>
    <col min="5" max="5" width="15.375" bestFit="1" customWidth="1"/>
    <col min="6" max="6" width="12.5" customWidth="1"/>
    <col min="7" max="7" width="11.75" bestFit="1" customWidth="1"/>
    <col min="8" max="8" width="20.75" bestFit="1" customWidth="1"/>
    <col min="9" max="9" width="15.375" bestFit="1" customWidth="1"/>
    <col min="10" max="10" width="16.25" customWidth="1"/>
    <col min="11" max="11" width="11.75" bestFit="1" customWidth="1"/>
    <col min="12" max="12" width="10.625" bestFit="1" customWidth="1"/>
    <col min="13" max="13" width="18.125" bestFit="1" customWidth="1"/>
    <col min="14" max="14" width="20.75" bestFit="1" customWidth="1"/>
    <col min="15" max="19" width="23.875" customWidth="1"/>
    <col min="20" max="20" width="16.25" customWidth="1"/>
    <col min="21" max="21" width="10.875" bestFit="1" customWidth="1"/>
    <col min="22" max="22" width="15.375" bestFit="1" customWidth="1"/>
    <col min="23" max="25" width="20.5" customWidth="1"/>
    <col min="26" max="26" width="16.25" customWidth="1"/>
    <col min="27" max="27" width="11.75" bestFit="1" customWidth="1"/>
    <col min="28" max="28" width="18.125" bestFit="1" customWidth="1"/>
    <col min="29" max="29" width="15.375" bestFit="1" customWidth="1"/>
    <col min="30" max="30" width="17.25" customWidth="1"/>
    <col min="31" max="31" width="11.75" bestFit="1" customWidth="1"/>
    <col min="32" max="32" width="15.375" bestFit="1" customWidth="1"/>
    <col min="33" max="33" width="17.25" customWidth="1"/>
    <col min="34" max="34" width="19.25" customWidth="1"/>
    <col min="35" max="35" width="11.75" bestFit="1" customWidth="1"/>
    <col min="36" max="36" width="21.75" customWidth="1"/>
    <col min="37" max="37" width="26.75" customWidth="1"/>
    <col min="38" max="38" width="30.875" bestFit="1" customWidth="1"/>
    <col min="39" max="39" width="26.75" bestFit="1" customWidth="1"/>
    <col min="40" max="40" width="10.25" bestFit="1" customWidth="1"/>
    <col min="41" max="41" width="16.625" bestFit="1" customWidth="1"/>
    <col min="42" max="42" width="15.75" bestFit="1" customWidth="1"/>
    <col min="43" max="43" width="14.625" bestFit="1" customWidth="1"/>
    <col min="44" max="44" width="19.25" bestFit="1" customWidth="1"/>
    <col min="45" max="45" width="16.625" bestFit="1" customWidth="1"/>
    <col min="46" max="46" width="19.5" bestFit="1" customWidth="1"/>
    <col min="47" max="47" width="19.125" bestFit="1" customWidth="1"/>
    <col min="48" max="48" width="18.75" bestFit="1" customWidth="1"/>
    <col min="49" max="49" width="31.375" bestFit="1" customWidth="1"/>
    <col min="50" max="50" width="12.875" bestFit="1" customWidth="1"/>
    <col min="51" max="51" width="16" bestFit="1" customWidth="1"/>
    <col min="52" max="52" width="17.75" bestFit="1" customWidth="1"/>
    <col min="53" max="53" width="14.125" bestFit="1" customWidth="1"/>
    <col min="54" max="54" width="15.125" bestFit="1" customWidth="1"/>
    <col min="55" max="55" width="27.5" bestFit="1" customWidth="1"/>
    <col min="56" max="56" width="17.375" bestFit="1" customWidth="1"/>
    <col min="57" max="57" width="14.625" bestFit="1" customWidth="1"/>
    <col min="58" max="58" width="13.625" bestFit="1" customWidth="1"/>
    <col min="59" max="59" width="16.625" bestFit="1" customWidth="1"/>
    <col min="60" max="60" width="16.875" bestFit="1" customWidth="1"/>
    <col min="61" max="61" width="40.5" bestFit="1" customWidth="1"/>
    <col min="62" max="62" width="36" bestFit="1" customWidth="1"/>
    <col min="63" max="63" width="16.25" bestFit="1" customWidth="1"/>
    <col min="64" max="64" width="26.125" bestFit="1" customWidth="1"/>
    <col min="65" max="65" width="19" bestFit="1" customWidth="1"/>
    <col min="66" max="66" width="23.75" bestFit="1" customWidth="1"/>
    <col min="67" max="67" width="22.375" bestFit="1" customWidth="1"/>
    <col min="68" max="68" width="28.25" bestFit="1" customWidth="1"/>
    <col min="69" max="69" width="18.125" bestFit="1" customWidth="1"/>
    <col min="70" max="70" width="20.25" bestFit="1" customWidth="1"/>
    <col min="71" max="71" width="26.75" bestFit="1" customWidth="1"/>
    <col min="72" max="72" width="22.125" bestFit="1" customWidth="1"/>
    <col min="73" max="73" width="17" bestFit="1" customWidth="1"/>
    <col min="74" max="74" width="21.875" bestFit="1" customWidth="1"/>
    <col min="75" max="75" width="21" bestFit="1" customWidth="1"/>
    <col min="76" max="76" width="20.375" bestFit="1" customWidth="1"/>
    <col min="77" max="77" width="14.875" bestFit="1" customWidth="1"/>
    <col min="78" max="78" width="13.75" bestFit="1" customWidth="1"/>
    <col min="79" max="79" width="12.75" bestFit="1" customWidth="1"/>
    <col min="80" max="80" width="14.75" bestFit="1" customWidth="1"/>
    <col min="81" max="81" width="16.875" bestFit="1" customWidth="1"/>
    <col min="82" max="82" width="18.125" bestFit="1" customWidth="1"/>
    <col min="83" max="83" width="16" bestFit="1" customWidth="1"/>
    <col min="84" max="84" width="19.75" bestFit="1" customWidth="1"/>
    <col min="85" max="85" width="19.375" bestFit="1" customWidth="1"/>
    <col min="86" max="86" width="18.875" bestFit="1" customWidth="1"/>
    <col min="87" max="87" width="12.25" bestFit="1" customWidth="1"/>
    <col min="88" max="88" width="21.75" bestFit="1" customWidth="1"/>
    <col min="89" max="89" width="14.5" bestFit="1" customWidth="1"/>
    <col min="90" max="90" width="19.75" bestFit="1" customWidth="1"/>
    <col min="91" max="91" width="19.125" bestFit="1" customWidth="1"/>
    <col min="92" max="92" width="16.75" bestFit="1" customWidth="1"/>
    <col min="93" max="93" width="16.875" bestFit="1" customWidth="1"/>
    <col min="94" max="95" width="16.5" bestFit="1" customWidth="1"/>
    <col min="96" max="96" width="20.5" bestFit="1" customWidth="1"/>
    <col min="97" max="97" width="16.75" bestFit="1" customWidth="1"/>
    <col min="98" max="98" width="21" bestFit="1" customWidth="1"/>
    <col min="99" max="99" width="24.25" bestFit="1" customWidth="1"/>
    <col min="100" max="100" width="18.125" bestFit="1" customWidth="1"/>
    <col min="101" max="101" width="15.125" bestFit="1" customWidth="1"/>
    <col min="102" max="102" width="13.5" bestFit="1" customWidth="1"/>
    <col min="103" max="103" width="12.75" bestFit="1" customWidth="1"/>
    <col min="104" max="104" width="16.625" bestFit="1" customWidth="1"/>
    <col min="105" max="105" width="13.125" bestFit="1" customWidth="1"/>
    <col min="106" max="106" width="13.375" bestFit="1" customWidth="1"/>
    <col min="107" max="107" width="12.625" bestFit="1" customWidth="1"/>
    <col min="108" max="108" width="20.25" bestFit="1" customWidth="1"/>
    <col min="109" max="109" width="20.125" bestFit="1" customWidth="1"/>
    <col min="110" max="110" width="27" bestFit="1" customWidth="1"/>
    <col min="111" max="111" width="13.875" bestFit="1" customWidth="1"/>
    <col min="112" max="112" width="16.125" bestFit="1" customWidth="1"/>
    <col min="113" max="113" width="15.625" bestFit="1" customWidth="1"/>
    <col min="114" max="114" width="21.375" bestFit="1" customWidth="1"/>
    <col min="115" max="115" width="12.875" bestFit="1" customWidth="1"/>
    <col min="116" max="116" width="32.625" bestFit="1" customWidth="1"/>
    <col min="117" max="117" width="13.875" bestFit="1" customWidth="1"/>
    <col min="118" max="118" width="18.5" bestFit="1" customWidth="1"/>
    <col min="119" max="119" width="16.5" bestFit="1" customWidth="1"/>
    <col min="120" max="121" width="14" bestFit="1" customWidth="1"/>
    <col min="122" max="122" width="13.375" bestFit="1" customWidth="1"/>
    <col min="123" max="123" width="12.375" bestFit="1" customWidth="1"/>
    <col min="124" max="124" width="23.375" bestFit="1" customWidth="1"/>
    <col min="125" max="125" width="44.25" bestFit="1" customWidth="1"/>
    <col min="126" max="126" width="17.875" bestFit="1" customWidth="1"/>
    <col min="127" max="127" width="27.75" bestFit="1" customWidth="1"/>
    <col min="128" max="128" width="21.625" bestFit="1" customWidth="1"/>
    <col min="129" max="129" width="26.25" bestFit="1" customWidth="1"/>
    <col min="130" max="130" width="16.875" bestFit="1" customWidth="1"/>
    <col min="131" max="131" width="20.25" bestFit="1" customWidth="1"/>
    <col min="132" max="132" width="20.125" bestFit="1" customWidth="1"/>
    <col min="133" max="133" width="27.375" bestFit="1" customWidth="1"/>
    <col min="134" max="134" width="13.125" bestFit="1" customWidth="1"/>
    <col min="135" max="135" width="13.25" bestFit="1" customWidth="1"/>
    <col min="136" max="136" width="13.75" bestFit="1" customWidth="1"/>
    <col min="137" max="137" width="13.5" bestFit="1" customWidth="1"/>
    <col min="138" max="138" width="13.375" bestFit="1" customWidth="1"/>
    <col min="139" max="139" width="16.875" bestFit="1" customWidth="1"/>
    <col min="140" max="140" width="31" bestFit="1" customWidth="1"/>
    <col min="141" max="141" width="14.375" bestFit="1" customWidth="1"/>
    <col min="142" max="142" width="20.375" bestFit="1" customWidth="1"/>
    <col min="143" max="143" width="13.5" bestFit="1" customWidth="1"/>
    <col min="144" max="144" width="17.25" bestFit="1" customWidth="1"/>
    <col min="145" max="145" width="22.625" bestFit="1" customWidth="1"/>
    <col min="146" max="146" width="26.75" bestFit="1" customWidth="1"/>
    <col min="147" max="147" width="15.125" bestFit="1" customWidth="1"/>
    <col min="148" max="148" width="21.5" bestFit="1" customWidth="1"/>
    <col min="149" max="149" width="23.125" bestFit="1" customWidth="1"/>
    <col min="150" max="150" width="12.25" bestFit="1" customWidth="1"/>
    <col min="151" max="151" width="13.625" bestFit="1" customWidth="1"/>
    <col min="152" max="152" width="29" bestFit="1" customWidth="1"/>
    <col min="153" max="153" width="18.125" bestFit="1" customWidth="1"/>
    <col min="154" max="154" width="28.75" bestFit="1" customWidth="1"/>
    <col min="155" max="155" width="11.25" bestFit="1" customWidth="1"/>
    <col min="156" max="156" width="14.125" bestFit="1" customWidth="1"/>
    <col min="157" max="157" width="15.25" bestFit="1" customWidth="1"/>
    <col min="158" max="158" width="13.5" bestFit="1" customWidth="1"/>
    <col min="159" max="159" width="17" bestFit="1" customWidth="1"/>
    <col min="160" max="160" width="13.5" bestFit="1" customWidth="1"/>
    <col min="161" max="161" width="25.125" bestFit="1" customWidth="1"/>
    <col min="162" max="162" width="14.375" bestFit="1" customWidth="1"/>
    <col min="163" max="163" width="17.5" bestFit="1" customWidth="1"/>
    <col min="164" max="164" width="14.5" bestFit="1" customWidth="1"/>
    <col min="165" max="165" width="14.25" bestFit="1" customWidth="1"/>
    <col min="166" max="166" width="34.5" bestFit="1" customWidth="1"/>
    <col min="167" max="167" width="16" bestFit="1" customWidth="1"/>
    <col min="168" max="168" width="15.875" bestFit="1" customWidth="1"/>
    <col min="169" max="169" width="16.5" bestFit="1" customWidth="1"/>
    <col min="170" max="170" width="18.75" bestFit="1" customWidth="1"/>
    <col min="171" max="171" width="13.375" bestFit="1" customWidth="1"/>
    <col min="172" max="172" width="24.375" bestFit="1" customWidth="1"/>
    <col min="173" max="173" width="14.625" bestFit="1" customWidth="1"/>
    <col min="174" max="174" width="16.75" bestFit="1" customWidth="1"/>
    <col min="175" max="175" width="13.375" bestFit="1" customWidth="1"/>
    <col min="176" max="176" width="23.5" bestFit="1" customWidth="1"/>
    <col min="177" max="177" width="35.5" bestFit="1" customWidth="1"/>
    <col min="178" max="178" width="12" bestFit="1" customWidth="1"/>
    <col min="179" max="179" width="39.5" bestFit="1" customWidth="1"/>
    <col min="180" max="180" width="14.5" bestFit="1" customWidth="1"/>
    <col min="181" max="181" width="12.375" bestFit="1" customWidth="1"/>
    <col min="182" max="182" width="14.375" bestFit="1" customWidth="1"/>
    <col min="183" max="183" width="16.25" bestFit="1" customWidth="1"/>
    <col min="184" max="184" width="11.25" bestFit="1" customWidth="1"/>
    <col min="185" max="185" width="21.125" bestFit="1" customWidth="1"/>
    <col min="186" max="186" width="23.5" bestFit="1" customWidth="1"/>
    <col min="187" max="187" width="13.875" bestFit="1" customWidth="1"/>
    <col min="188" max="188" width="11.875" bestFit="1" customWidth="1"/>
    <col min="189" max="189" width="13.25" bestFit="1" customWidth="1"/>
    <col min="190" max="190" width="16.375" bestFit="1" customWidth="1"/>
    <col min="191" max="191" width="13.5" bestFit="1" customWidth="1"/>
    <col min="192" max="192" width="17" bestFit="1" customWidth="1"/>
    <col min="193" max="193" width="24.125" bestFit="1" customWidth="1"/>
    <col min="194" max="194" width="20.875" bestFit="1" customWidth="1"/>
    <col min="195" max="195" width="28" bestFit="1" customWidth="1"/>
    <col min="196" max="196" width="32" bestFit="1" customWidth="1"/>
    <col min="197" max="197" width="10.375" bestFit="1" customWidth="1"/>
    <col min="198" max="198" width="32.75" bestFit="1" customWidth="1"/>
    <col min="199" max="199" width="15.375" bestFit="1" customWidth="1"/>
    <col min="200" max="200" width="11.625" bestFit="1" customWidth="1"/>
    <col min="201" max="201" width="16.625" bestFit="1" customWidth="1"/>
    <col min="202" max="202" width="31.625" bestFit="1" customWidth="1"/>
    <col min="203" max="203" width="13.625" bestFit="1" customWidth="1"/>
    <col min="204" max="204" width="41.25" bestFit="1" customWidth="1"/>
    <col min="205" max="205" width="16.625" bestFit="1" customWidth="1"/>
    <col min="206" max="206" width="12.75" bestFit="1" customWidth="1"/>
    <col min="207" max="207" width="13.75" bestFit="1" customWidth="1"/>
    <col min="208" max="208" width="22.375" bestFit="1" customWidth="1"/>
    <col min="209" max="209" width="36.625" bestFit="1" customWidth="1"/>
    <col min="210" max="210" width="16.125" bestFit="1" customWidth="1"/>
    <col min="211" max="211" width="13.375" bestFit="1" customWidth="1"/>
    <col min="212" max="212" width="34.5" bestFit="1" customWidth="1"/>
    <col min="213" max="213" width="18.5" bestFit="1" customWidth="1"/>
    <col min="214" max="214" width="17.125" bestFit="1" customWidth="1"/>
    <col min="215" max="215" width="16.375" bestFit="1" customWidth="1"/>
    <col min="216" max="216" width="14.625" bestFit="1" customWidth="1"/>
    <col min="217" max="217" width="24.125" bestFit="1" customWidth="1"/>
    <col min="218" max="218" width="13.125" bestFit="1" customWidth="1"/>
    <col min="219" max="219" width="11.625" bestFit="1" customWidth="1"/>
    <col min="220" max="220" width="18" bestFit="1" customWidth="1"/>
    <col min="221" max="221" width="43.25" bestFit="1" customWidth="1"/>
    <col min="222" max="222" width="19" bestFit="1" customWidth="1"/>
    <col min="223" max="223" width="61.25" bestFit="1" customWidth="1"/>
    <col min="224" max="224" width="17" bestFit="1" customWidth="1"/>
    <col min="225" max="225" width="14.875" bestFit="1" customWidth="1"/>
    <col min="226" max="226" width="25" bestFit="1" customWidth="1"/>
    <col min="227" max="227" width="19.375" bestFit="1" customWidth="1"/>
    <col min="228" max="228" width="14.25" bestFit="1" customWidth="1"/>
    <col min="229" max="229" width="15.625" bestFit="1" customWidth="1"/>
    <col min="230" max="230" width="50.375" bestFit="1" customWidth="1"/>
    <col min="231" max="231" width="21.5" bestFit="1" customWidth="1"/>
    <col min="232" max="232" width="27.375" bestFit="1" customWidth="1"/>
    <col min="233" max="233" width="13.5" bestFit="1" customWidth="1"/>
    <col min="234" max="234" width="15.125" bestFit="1" customWidth="1"/>
    <col min="235" max="235" width="19.875" bestFit="1" customWidth="1"/>
    <col min="236" max="236" width="14.875" bestFit="1" customWidth="1"/>
    <col min="237" max="237" width="24.5" bestFit="1" customWidth="1"/>
    <col min="238" max="238" width="13" bestFit="1" customWidth="1"/>
    <col min="239" max="239" width="14.5" bestFit="1" customWidth="1"/>
    <col min="240" max="240" width="14.25" bestFit="1" customWidth="1"/>
    <col min="241" max="241" width="27.75" bestFit="1" customWidth="1"/>
    <col min="242" max="242" width="10.5" bestFit="1" customWidth="1"/>
    <col min="243" max="243" width="14.75" bestFit="1" customWidth="1"/>
    <col min="244" max="244" width="38.875" bestFit="1" customWidth="1"/>
    <col min="245" max="245" width="14.375" bestFit="1" customWidth="1"/>
    <col min="246" max="246" width="28.625" bestFit="1" customWidth="1"/>
    <col min="247" max="247" width="17.75" bestFit="1" customWidth="1"/>
    <col min="248" max="248" width="42.375" bestFit="1" customWidth="1"/>
    <col min="249" max="249" width="40" bestFit="1" customWidth="1"/>
    <col min="250" max="250" width="41" bestFit="1" customWidth="1"/>
    <col min="251" max="251" width="40.5" bestFit="1" customWidth="1"/>
    <col min="252" max="253" width="40.25" bestFit="1" customWidth="1"/>
    <col min="254" max="254" width="14.625" bestFit="1" customWidth="1"/>
    <col min="255" max="255" width="26" bestFit="1" customWidth="1"/>
    <col min="256" max="256" width="15.375" bestFit="1" customWidth="1"/>
    <col min="257" max="257" width="16.125" bestFit="1" customWidth="1"/>
    <col min="258" max="258" width="31.625" bestFit="1" customWidth="1"/>
    <col min="259" max="259" width="21.25" bestFit="1" customWidth="1"/>
    <col min="260" max="260" width="27.625" bestFit="1" customWidth="1"/>
    <col min="261" max="261" width="33.625" bestFit="1" customWidth="1"/>
    <col min="262" max="262" width="57.5" bestFit="1" customWidth="1"/>
    <col min="263" max="263" width="12.375" bestFit="1" customWidth="1"/>
    <col min="264" max="264" width="39.125" bestFit="1" customWidth="1"/>
    <col min="265" max="265" width="28" bestFit="1" customWidth="1"/>
    <col min="266" max="266" width="42.375" bestFit="1" customWidth="1"/>
    <col min="267" max="267" width="41.375" bestFit="1" customWidth="1"/>
    <col min="268" max="268" width="23.75" bestFit="1" customWidth="1"/>
    <col min="269" max="269" width="31.5" bestFit="1" customWidth="1"/>
    <col min="270" max="270" width="35.625" bestFit="1" customWidth="1"/>
    <col min="271" max="271" width="25.25" bestFit="1" customWidth="1"/>
    <col min="272" max="272" width="24.125" bestFit="1" customWidth="1"/>
    <col min="273" max="273" width="18.5" bestFit="1" customWidth="1"/>
    <col min="274" max="274" width="13.125" bestFit="1" customWidth="1"/>
    <col min="275" max="275" width="16.125" bestFit="1" customWidth="1"/>
    <col min="276" max="276" width="12.75" bestFit="1" customWidth="1"/>
    <col min="277" max="277" width="16" bestFit="1" customWidth="1"/>
    <col min="278" max="278" width="38.125" bestFit="1" customWidth="1"/>
    <col min="279" max="279" width="33.5" bestFit="1" customWidth="1"/>
    <col min="280" max="280" width="19.25" bestFit="1" customWidth="1"/>
    <col min="281" max="281" width="33.5" bestFit="1" customWidth="1"/>
    <col min="282" max="282" width="44.25" bestFit="1" customWidth="1"/>
    <col min="283" max="283" width="34.5" bestFit="1" customWidth="1"/>
    <col min="284" max="284" width="35.5" bestFit="1" customWidth="1"/>
    <col min="285" max="285" width="25.5" bestFit="1" customWidth="1"/>
    <col min="286" max="286" width="16.625" bestFit="1" customWidth="1"/>
    <col min="287" max="287" width="14.5" bestFit="1" customWidth="1"/>
    <col min="288" max="288" width="30.375" bestFit="1" customWidth="1"/>
    <col min="289" max="289" width="32.75" bestFit="1" customWidth="1"/>
    <col min="290" max="290" width="21.375" bestFit="1" customWidth="1"/>
    <col min="291" max="291" width="22.5" bestFit="1" customWidth="1"/>
    <col min="292" max="292" width="14.625" bestFit="1" customWidth="1"/>
    <col min="293" max="293" width="23.5" bestFit="1" customWidth="1"/>
    <col min="294" max="294" width="16.25" bestFit="1" customWidth="1"/>
    <col min="295" max="295" width="33" bestFit="1" customWidth="1"/>
    <col min="296" max="296" width="10.75" bestFit="1" customWidth="1"/>
    <col min="297" max="297" width="19.875" bestFit="1" customWidth="1"/>
    <col min="298" max="298" width="24.375" bestFit="1" customWidth="1"/>
    <col min="299" max="299" width="22.375" bestFit="1" customWidth="1"/>
    <col min="300" max="300" width="22.875" bestFit="1" customWidth="1"/>
    <col min="301" max="301" width="22.625" bestFit="1" customWidth="1"/>
    <col min="302" max="302" width="11" bestFit="1" customWidth="1"/>
    <col min="303" max="303" width="15.875" bestFit="1" customWidth="1"/>
    <col min="304" max="304" width="18.5" bestFit="1" customWidth="1"/>
    <col min="305" max="305" width="26.875" bestFit="1" customWidth="1"/>
    <col min="306" max="306" width="28.5" bestFit="1" customWidth="1"/>
    <col min="307" max="307" width="25" bestFit="1" customWidth="1"/>
    <col min="308" max="308" width="16.625" bestFit="1" customWidth="1"/>
    <col min="309" max="309" width="14.625" bestFit="1" customWidth="1"/>
    <col min="310" max="310" width="39.75" bestFit="1" customWidth="1"/>
    <col min="311" max="311" width="11.5" bestFit="1" customWidth="1"/>
    <col min="312" max="312" width="27.25" bestFit="1" customWidth="1"/>
    <col min="313" max="313" width="20.5" bestFit="1" customWidth="1"/>
    <col min="314" max="314" width="16.625" bestFit="1" customWidth="1"/>
    <col min="315" max="315" width="13.375" bestFit="1" customWidth="1"/>
    <col min="316" max="316" width="21.75" bestFit="1" customWidth="1"/>
    <col min="317" max="317" width="15.5" bestFit="1" customWidth="1"/>
    <col min="318" max="318" width="16.25" bestFit="1" customWidth="1"/>
    <col min="319" max="319" width="21.25" bestFit="1" customWidth="1"/>
    <col min="320" max="320" width="18" bestFit="1" customWidth="1"/>
    <col min="321" max="321" width="34.25" bestFit="1" customWidth="1"/>
    <col min="322" max="322" width="19.375" bestFit="1" customWidth="1"/>
    <col min="323" max="323" width="16.125" bestFit="1" customWidth="1"/>
    <col min="324" max="324" width="20.625" bestFit="1" customWidth="1"/>
    <col min="325" max="325" width="18" bestFit="1" customWidth="1"/>
    <col min="326" max="326" width="20.125" bestFit="1" customWidth="1"/>
    <col min="327" max="327" width="33.875" bestFit="1" customWidth="1"/>
    <col min="328" max="328" width="21.625" bestFit="1" customWidth="1"/>
    <col min="329" max="329" width="14.5" bestFit="1" customWidth="1"/>
    <col min="330" max="330" width="16.375" bestFit="1" customWidth="1"/>
    <col min="331" max="331" width="19.25" bestFit="1" customWidth="1"/>
    <col min="332" max="332" width="16.625" bestFit="1" customWidth="1"/>
    <col min="333" max="333" width="28.625" bestFit="1" customWidth="1"/>
    <col min="334" max="334" width="14.375" bestFit="1" customWidth="1"/>
    <col min="335" max="335" width="15.25" bestFit="1" customWidth="1"/>
    <col min="336" max="336" width="23.5" bestFit="1" customWidth="1"/>
    <col min="337" max="337" width="14.125" bestFit="1" customWidth="1"/>
    <col min="338" max="338" width="14.25" bestFit="1" customWidth="1"/>
    <col min="339" max="339" width="18" bestFit="1" customWidth="1"/>
    <col min="340" max="340" width="29.25" bestFit="1" customWidth="1"/>
    <col min="341" max="341" width="14.125" bestFit="1" customWidth="1"/>
    <col min="342" max="342" width="17.25" bestFit="1" customWidth="1"/>
    <col min="343" max="343" width="18.375" bestFit="1" customWidth="1"/>
    <col min="344" max="344" width="14.125" bestFit="1" customWidth="1"/>
    <col min="345" max="345" width="18" bestFit="1" customWidth="1"/>
    <col min="346" max="346" width="16.5" bestFit="1" customWidth="1"/>
    <col min="347" max="347" width="20.125" bestFit="1" customWidth="1"/>
    <col min="348" max="348" width="16.5" bestFit="1" customWidth="1"/>
    <col min="349" max="349" width="15.75" bestFit="1" customWidth="1"/>
    <col min="350" max="350" width="14.75" bestFit="1" customWidth="1"/>
    <col min="351" max="351" width="17.625" bestFit="1" customWidth="1"/>
    <col min="352" max="352" width="21.25" bestFit="1" customWidth="1"/>
    <col min="353" max="353" width="17.625" bestFit="1" customWidth="1"/>
    <col min="354" max="354" width="19" bestFit="1" customWidth="1"/>
    <col min="355" max="355" width="22.5" bestFit="1" customWidth="1"/>
    <col min="356" max="356" width="40.25" bestFit="1" customWidth="1"/>
    <col min="357" max="357" width="47.75" bestFit="1" customWidth="1"/>
    <col min="358" max="358" width="36.5" bestFit="1" customWidth="1"/>
    <col min="359" max="359" width="16.125" bestFit="1" customWidth="1"/>
    <col min="360" max="360" width="34.125" bestFit="1" customWidth="1"/>
    <col min="361" max="361" width="17.375" bestFit="1" customWidth="1"/>
    <col min="362" max="362" width="38.125" bestFit="1" customWidth="1"/>
    <col min="363" max="363" width="16.25" bestFit="1" customWidth="1"/>
    <col min="364" max="364" width="26.125" bestFit="1" customWidth="1"/>
    <col min="365" max="365" width="12.625" bestFit="1" customWidth="1"/>
    <col min="366" max="366" width="15.125" bestFit="1" customWidth="1"/>
    <col min="367" max="367" width="17.875" bestFit="1" customWidth="1"/>
    <col min="368" max="368" width="15.375" bestFit="1" customWidth="1"/>
    <col min="369" max="369" width="15.75" bestFit="1" customWidth="1"/>
    <col min="370" max="370" width="38.125" bestFit="1" customWidth="1"/>
    <col min="371" max="371" width="21" bestFit="1" customWidth="1"/>
    <col min="372" max="372" width="17" bestFit="1" customWidth="1"/>
    <col min="373" max="373" width="14.25" bestFit="1" customWidth="1"/>
    <col min="374" max="374" width="19.125" bestFit="1" customWidth="1"/>
    <col min="375" max="375" width="17.5" bestFit="1" customWidth="1"/>
    <col min="376" max="376" width="11" bestFit="1" customWidth="1"/>
    <col min="377" max="377" width="19.75" bestFit="1" customWidth="1"/>
    <col min="378" max="378" width="50.125" bestFit="1" customWidth="1"/>
    <col min="379" max="379" width="15.875" bestFit="1" customWidth="1"/>
    <col min="380" max="380" width="21.75" bestFit="1" customWidth="1"/>
    <col min="381" max="381" width="15.625" bestFit="1" customWidth="1"/>
    <col min="382" max="382" width="29.625" bestFit="1" customWidth="1"/>
    <col min="383" max="383" width="32.125" bestFit="1" customWidth="1"/>
    <col min="384" max="384" width="18.125" bestFit="1" customWidth="1"/>
    <col min="385" max="385" width="13.5" bestFit="1" customWidth="1"/>
    <col min="386" max="386" width="16.75" bestFit="1" customWidth="1"/>
    <col min="387" max="387" width="14.125" bestFit="1" customWidth="1"/>
    <col min="388" max="388" width="10.625" bestFit="1" customWidth="1"/>
    <col min="389" max="389" width="18.5" bestFit="1" customWidth="1"/>
    <col min="390" max="390" width="14.625" bestFit="1" customWidth="1"/>
    <col min="391" max="391" width="27.875" bestFit="1" customWidth="1"/>
    <col min="392" max="392" width="13.625" bestFit="1" customWidth="1"/>
    <col min="393" max="393" width="16.375" bestFit="1" customWidth="1"/>
    <col min="394" max="394" width="33.875" bestFit="1" customWidth="1"/>
    <col min="395" max="395" width="42.5" bestFit="1" customWidth="1"/>
    <col min="396" max="396" width="14.875" bestFit="1" customWidth="1"/>
    <col min="397" max="397" width="13.625" bestFit="1" customWidth="1"/>
    <col min="398" max="398" width="15.625" bestFit="1" customWidth="1"/>
    <col min="399" max="399" width="38.125" bestFit="1" customWidth="1"/>
    <col min="400" max="400" width="38" bestFit="1" customWidth="1"/>
    <col min="401" max="401" width="48" bestFit="1" customWidth="1"/>
    <col min="402" max="402" width="25.75" bestFit="1" customWidth="1"/>
    <col min="403" max="403" width="34.75" bestFit="1" customWidth="1"/>
    <col min="404" max="404" width="13.375" bestFit="1" customWidth="1"/>
    <col min="405" max="405" width="19" bestFit="1" customWidth="1"/>
    <col min="406" max="406" width="20.75" bestFit="1" customWidth="1"/>
    <col min="407" max="407" width="19.75" bestFit="1" customWidth="1"/>
    <col min="408" max="408" width="16.25" bestFit="1" customWidth="1"/>
    <col min="409" max="409" width="20.125" bestFit="1" customWidth="1"/>
    <col min="410" max="410" width="14.5" bestFit="1" customWidth="1"/>
    <col min="411" max="411" width="15.375" bestFit="1" customWidth="1"/>
    <col min="412" max="412" width="24" bestFit="1" customWidth="1"/>
    <col min="413" max="413" width="10.75" bestFit="1" customWidth="1"/>
    <col min="414" max="414" width="16.5" bestFit="1" customWidth="1"/>
    <col min="415" max="415" width="30" bestFit="1" customWidth="1"/>
    <col min="416" max="416" width="33.25" bestFit="1" customWidth="1"/>
    <col min="417" max="417" width="25.625" bestFit="1" customWidth="1"/>
    <col min="418" max="418" width="31" bestFit="1" customWidth="1"/>
    <col min="419" max="419" width="13.25" bestFit="1" customWidth="1"/>
    <col min="420" max="420" width="26.625" bestFit="1" customWidth="1"/>
    <col min="421" max="421" width="19.25" bestFit="1" customWidth="1"/>
    <col min="422" max="422" width="23.5" bestFit="1" customWidth="1"/>
    <col min="423" max="423" width="72.375" bestFit="1" customWidth="1"/>
    <col min="424" max="424" width="21" bestFit="1" customWidth="1"/>
    <col min="425" max="425" width="18.875" bestFit="1" customWidth="1"/>
    <col min="426" max="426" width="13.25" bestFit="1" customWidth="1"/>
    <col min="427" max="427" width="16.25" bestFit="1" customWidth="1"/>
    <col min="428" max="428" width="13.625" bestFit="1" customWidth="1"/>
    <col min="429" max="429" width="18.5" bestFit="1" customWidth="1"/>
    <col min="430" max="430" width="12.75" bestFit="1" customWidth="1"/>
    <col min="431" max="431" width="24.125" bestFit="1" customWidth="1"/>
    <col min="432" max="432" width="14.5" bestFit="1" customWidth="1"/>
    <col min="433" max="433" width="24.5" bestFit="1" customWidth="1"/>
    <col min="434" max="434" width="21.375" bestFit="1" customWidth="1"/>
    <col min="435" max="435" width="41.5" bestFit="1" customWidth="1"/>
    <col min="436" max="436" width="32.5" bestFit="1" customWidth="1"/>
    <col min="437" max="437" width="41.625" bestFit="1" customWidth="1"/>
    <col min="438" max="438" width="16.875" bestFit="1" customWidth="1"/>
    <col min="439" max="439" width="32.375" bestFit="1" customWidth="1"/>
    <col min="440" max="440" width="16.75" bestFit="1" customWidth="1"/>
    <col min="441" max="441" width="12.375" bestFit="1" customWidth="1"/>
    <col min="442" max="442" width="17.75" bestFit="1" customWidth="1"/>
    <col min="443" max="443" width="21.25" bestFit="1" customWidth="1"/>
    <col min="444" max="444" width="39.875" bestFit="1" customWidth="1"/>
    <col min="445" max="445" width="12.375" bestFit="1" customWidth="1"/>
    <col min="446" max="446" width="21.125" bestFit="1" customWidth="1"/>
    <col min="447" max="447" width="17.125" bestFit="1" customWidth="1"/>
    <col min="448" max="448" width="25.5" bestFit="1" customWidth="1"/>
    <col min="449" max="449" width="20" bestFit="1" customWidth="1"/>
    <col min="450" max="450" width="13.5" bestFit="1" customWidth="1"/>
    <col min="451" max="451" width="21.375" bestFit="1" customWidth="1"/>
    <col min="452" max="452" width="22.375" bestFit="1" customWidth="1"/>
    <col min="453" max="453" width="34" bestFit="1" customWidth="1"/>
    <col min="454" max="454" width="18" bestFit="1" customWidth="1"/>
    <col min="455" max="455" width="14.125" bestFit="1" customWidth="1"/>
    <col min="456" max="456" width="14.875" bestFit="1" customWidth="1"/>
    <col min="457" max="457" width="12.875" bestFit="1" customWidth="1"/>
    <col min="458" max="458" width="13.375" bestFit="1" customWidth="1"/>
    <col min="459" max="459" width="33.5" bestFit="1" customWidth="1"/>
    <col min="460" max="460" width="16.5" bestFit="1" customWidth="1"/>
    <col min="461" max="461" width="19.25" bestFit="1" customWidth="1"/>
    <col min="462" max="462" width="7.375" bestFit="1" customWidth="1"/>
    <col min="463" max="464" width="10" bestFit="1" customWidth="1"/>
    <col min="465" max="466" width="11.25" bestFit="1" customWidth="1"/>
    <col min="467" max="467" width="32.5" bestFit="1" customWidth="1"/>
    <col min="468" max="468" width="12.25" bestFit="1" customWidth="1"/>
    <col min="469" max="469" width="16.5" bestFit="1" customWidth="1"/>
    <col min="470" max="470" width="18.375" bestFit="1" customWidth="1"/>
    <col min="471" max="471" width="13.625" bestFit="1" customWidth="1"/>
    <col min="472" max="472" width="10.875" bestFit="1" customWidth="1"/>
    <col min="473" max="473" width="11.75" bestFit="1" customWidth="1"/>
    <col min="474" max="474" width="14.625" bestFit="1" customWidth="1"/>
    <col min="475" max="475" width="13.25" bestFit="1" customWidth="1"/>
    <col min="476" max="476" width="43" bestFit="1" customWidth="1"/>
    <col min="477" max="477" width="13.75" bestFit="1" customWidth="1"/>
    <col min="478" max="478" width="12.25" bestFit="1" customWidth="1"/>
    <col min="479" max="479" width="21.125" bestFit="1" customWidth="1"/>
    <col min="480" max="480" width="12.125" bestFit="1" customWidth="1"/>
    <col min="481" max="481" width="14.5" bestFit="1" customWidth="1"/>
    <col min="482" max="482" width="10.75" bestFit="1" customWidth="1"/>
    <col min="483" max="483" width="13.125" bestFit="1" customWidth="1"/>
    <col min="484" max="484" width="11.75" bestFit="1" customWidth="1"/>
    <col min="485" max="485" width="11.25" bestFit="1" customWidth="1"/>
    <col min="486" max="486" width="15.875" bestFit="1" customWidth="1"/>
    <col min="487" max="487" width="19" bestFit="1" customWidth="1"/>
    <col min="488" max="488" width="24.625" bestFit="1" customWidth="1"/>
    <col min="489" max="489" width="12.875" bestFit="1" customWidth="1"/>
    <col min="490" max="490" width="15.5" bestFit="1" customWidth="1"/>
    <col min="491" max="491" width="13" bestFit="1" customWidth="1"/>
    <col min="492" max="492" width="36.625" bestFit="1" customWidth="1"/>
    <col min="493" max="493" width="13.125" bestFit="1" customWidth="1"/>
    <col min="494" max="494" width="13.75" bestFit="1" customWidth="1"/>
    <col min="495" max="495" width="13.875" bestFit="1" customWidth="1"/>
    <col min="496" max="496" width="13" bestFit="1" customWidth="1"/>
    <col min="497" max="497" width="11.75" bestFit="1" customWidth="1"/>
    <col min="498" max="498" width="13.25" bestFit="1" customWidth="1"/>
    <col min="499" max="499" width="10.625" bestFit="1" customWidth="1"/>
    <col min="500" max="500" width="12.625" bestFit="1" customWidth="1"/>
    <col min="501" max="501" width="13.25" bestFit="1" customWidth="1"/>
    <col min="502" max="502" width="11.5" bestFit="1" customWidth="1"/>
    <col min="503" max="503" width="10" bestFit="1" customWidth="1"/>
    <col min="504" max="504" width="13.75" bestFit="1" customWidth="1"/>
    <col min="505" max="505" width="14.5" bestFit="1" customWidth="1"/>
    <col min="506" max="506" width="12.125" bestFit="1" customWidth="1"/>
    <col min="507" max="507" width="12.375" bestFit="1" customWidth="1"/>
    <col min="508" max="508" width="14.75" bestFit="1" customWidth="1"/>
    <col min="509" max="509" width="14.375" bestFit="1" customWidth="1"/>
    <col min="510" max="510" width="18.5" bestFit="1" customWidth="1"/>
    <col min="511" max="511" width="19.125" bestFit="1" customWidth="1"/>
    <col min="512" max="512" width="16.75" bestFit="1" customWidth="1"/>
    <col min="513" max="513" width="15.875" bestFit="1" customWidth="1"/>
    <col min="514" max="514" width="14.5" bestFit="1" customWidth="1"/>
    <col min="515" max="515" width="16.375" bestFit="1" customWidth="1"/>
    <col min="516" max="516" width="17.125" bestFit="1" customWidth="1"/>
    <col min="517" max="517" width="15.875" bestFit="1" customWidth="1"/>
    <col min="518" max="518" width="17.75" bestFit="1" customWidth="1"/>
    <col min="519" max="519" width="24.125" bestFit="1" customWidth="1"/>
    <col min="520" max="520" width="17.625" bestFit="1" customWidth="1"/>
    <col min="521" max="521" width="19.25" bestFit="1" customWidth="1"/>
    <col min="522" max="522" width="20" bestFit="1" customWidth="1"/>
    <col min="523" max="523" width="13.625" bestFit="1" customWidth="1"/>
    <col min="524" max="525" width="15.25" bestFit="1" customWidth="1"/>
    <col min="526" max="526" width="12.625" bestFit="1" customWidth="1"/>
    <col min="527" max="527" width="10.375" bestFit="1" customWidth="1"/>
    <col min="528" max="528" width="10.75" bestFit="1" customWidth="1"/>
    <col min="529" max="529" width="12.875" bestFit="1" customWidth="1"/>
    <col min="530" max="530" width="13.375" bestFit="1" customWidth="1"/>
    <col min="531" max="531" width="15.125" bestFit="1" customWidth="1"/>
    <col min="532" max="532" width="12.375" bestFit="1" customWidth="1"/>
    <col min="533" max="533" width="11.5" bestFit="1" customWidth="1"/>
    <col min="534" max="534" width="12.125" bestFit="1" customWidth="1"/>
    <col min="535" max="535" width="12.875" bestFit="1" customWidth="1"/>
    <col min="536" max="536" width="12.5" bestFit="1" customWidth="1"/>
    <col min="537" max="537" width="12.125" bestFit="1" customWidth="1"/>
    <col min="538" max="538" width="17" bestFit="1" customWidth="1"/>
    <col min="539" max="539" width="18.875" bestFit="1" customWidth="1"/>
    <col min="540" max="540" width="52.875" bestFit="1" customWidth="1"/>
    <col min="541" max="541" width="12.875" bestFit="1" customWidth="1"/>
    <col min="542" max="542" width="27.25" bestFit="1" customWidth="1"/>
    <col min="543" max="543" width="11.5" bestFit="1" customWidth="1"/>
    <col min="544" max="544" width="13.375" bestFit="1" customWidth="1"/>
    <col min="545" max="548" width="12.125" bestFit="1" customWidth="1"/>
    <col min="549" max="549" width="10.625" bestFit="1" customWidth="1"/>
    <col min="550" max="551" width="11.625" bestFit="1" customWidth="1"/>
    <col min="552" max="552" width="12.125" bestFit="1" customWidth="1"/>
    <col min="553" max="553" width="14.375" bestFit="1" customWidth="1"/>
    <col min="554" max="554" width="17.375" bestFit="1" customWidth="1"/>
    <col min="555" max="555" width="15.875" bestFit="1" customWidth="1"/>
    <col min="556" max="556" width="12.625" bestFit="1" customWidth="1"/>
    <col min="557" max="557" width="13.25" bestFit="1" customWidth="1"/>
    <col min="558" max="558" width="12.75" bestFit="1" customWidth="1"/>
    <col min="559" max="559" width="16.875" bestFit="1" customWidth="1"/>
    <col min="560" max="560" width="15.75" bestFit="1" customWidth="1"/>
    <col min="561" max="561" width="13.5" bestFit="1" customWidth="1"/>
    <col min="562" max="562" width="14.125" bestFit="1" customWidth="1"/>
    <col min="563" max="563" width="21.375" bestFit="1" customWidth="1"/>
    <col min="564" max="564" width="25.25" bestFit="1" customWidth="1"/>
    <col min="565" max="565" width="17.75" bestFit="1" customWidth="1"/>
    <col min="566" max="566" width="13.125" bestFit="1" customWidth="1"/>
    <col min="567" max="567" width="15.625" bestFit="1" customWidth="1"/>
    <col min="568" max="568" width="55.625" bestFit="1" customWidth="1"/>
    <col min="569" max="569" width="36.125" bestFit="1" customWidth="1"/>
    <col min="570" max="570" width="24.5" bestFit="1" customWidth="1"/>
    <col min="571" max="571" width="16.125" bestFit="1" customWidth="1"/>
    <col min="572" max="572" width="23.375" bestFit="1" customWidth="1"/>
    <col min="573" max="573" width="16.25" bestFit="1" customWidth="1"/>
    <col min="574" max="574" width="20.875" bestFit="1" customWidth="1"/>
    <col min="575" max="575" width="20.25" bestFit="1" customWidth="1"/>
    <col min="576" max="576" width="27.125" bestFit="1" customWidth="1"/>
    <col min="577" max="577" width="16.875" bestFit="1" customWidth="1"/>
    <col min="578" max="578" width="18.875" bestFit="1" customWidth="1"/>
    <col min="579" max="579" width="16.875" bestFit="1" customWidth="1"/>
    <col min="580" max="580" width="20.625" bestFit="1" customWidth="1"/>
    <col min="581" max="581" width="14" bestFit="1" customWidth="1"/>
    <col min="582" max="582" width="12.875" bestFit="1" customWidth="1"/>
    <col min="583" max="583" width="14.5" bestFit="1" customWidth="1"/>
    <col min="584" max="584" width="13.75" bestFit="1" customWidth="1"/>
    <col min="585" max="585" width="13.375" bestFit="1" customWidth="1"/>
    <col min="586" max="586" width="18.875" bestFit="1" customWidth="1"/>
    <col min="587" max="587" width="14.25" bestFit="1" customWidth="1"/>
    <col min="588" max="588" width="12.5" bestFit="1" customWidth="1"/>
    <col min="589" max="589" width="11.125" bestFit="1" customWidth="1"/>
    <col min="590" max="590" width="15.5" bestFit="1" customWidth="1"/>
    <col min="591" max="591" width="13.125" bestFit="1" customWidth="1"/>
    <col min="592" max="592" width="12.875" bestFit="1" customWidth="1"/>
    <col min="593" max="593" width="39.75" bestFit="1" customWidth="1"/>
    <col min="594" max="594" width="11.75" bestFit="1" customWidth="1"/>
    <col min="595" max="595" width="13" bestFit="1" customWidth="1"/>
    <col min="596" max="596" width="20.5" bestFit="1" customWidth="1"/>
    <col min="597" max="597" width="16.5" bestFit="1" customWidth="1"/>
    <col min="598" max="598" width="12.125" bestFit="1" customWidth="1"/>
    <col min="599" max="599" width="14.5" bestFit="1" customWidth="1"/>
    <col min="600" max="600" width="12.125" bestFit="1" customWidth="1"/>
    <col min="601" max="601" width="14.125" bestFit="1" customWidth="1"/>
    <col min="602" max="602" width="13.875" bestFit="1" customWidth="1"/>
    <col min="603" max="603" width="11.625" bestFit="1" customWidth="1"/>
    <col min="604" max="604" width="47.875" bestFit="1" customWidth="1"/>
    <col min="605" max="605" width="12" bestFit="1" customWidth="1"/>
    <col min="606" max="606" width="12.5" bestFit="1" customWidth="1"/>
    <col min="607" max="607" width="11.875" bestFit="1" customWidth="1"/>
    <col min="608" max="608" width="15.125" bestFit="1" customWidth="1"/>
    <col min="609" max="609" width="17.75" bestFit="1" customWidth="1"/>
    <col min="610" max="610" width="12.75" bestFit="1" customWidth="1"/>
    <col min="611" max="611" width="12.875" bestFit="1" customWidth="1"/>
    <col min="612" max="612" width="14.375" bestFit="1" customWidth="1"/>
    <col min="613" max="613" width="11.75" bestFit="1" customWidth="1"/>
    <col min="614" max="614" width="23.875" bestFit="1" customWidth="1"/>
    <col min="615" max="615" width="21.5" bestFit="1" customWidth="1"/>
    <col min="616" max="616" width="12.5" bestFit="1" customWidth="1"/>
    <col min="617" max="617" width="14.375" bestFit="1" customWidth="1"/>
    <col min="618" max="618" width="15.5" bestFit="1" customWidth="1"/>
    <col min="619" max="619" width="14.625" bestFit="1" customWidth="1"/>
    <col min="620" max="620" width="18.75" bestFit="1" customWidth="1"/>
    <col min="621" max="621" width="11.25" bestFit="1" customWidth="1"/>
    <col min="622" max="622" width="11.875" bestFit="1" customWidth="1"/>
    <col min="623" max="623" width="15.375" bestFit="1" customWidth="1"/>
    <col min="624" max="624" width="12.75" bestFit="1" customWidth="1"/>
    <col min="625" max="625" width="14.5" bestFit="1" customWidth="1"/>
    <col min="626" max="626" width="26.75" bestFit="1" customWidth="1"/>
    <col min="627" max="627" width="19.5" bestFit="1" customWidth="1"/>
    <col min="628" max="628" width="16" bestFit="1" customWidth="1"/>
    <col min="629" max="629" width="15.5" bestFit="1" customWidth="1"/>
    <col min="630" max="630" width="15.625" bestFit="1" customWidth="1"/>
    <col min="631" max="631" width="17.75" bestFit="1" customWidth="1"/>
    <col min="632" max="632" width="15.625" bestFit="1" customWidth="1"/>
    <col min="633" max="633" width="20.375" bestFit="1" customWidth="1"/>
    <col min="634" max="634" width="18.875" bestFit="1" customWidth="1"/>
    <col min="635" max="635" width="12.25" bestFit="1" customWidth="1"/>
    <col min="636" max="636" width="11.125" bestFit="1" customWidth="1"/>
    <col min="637" max="637" width="10.25" bestFit="1" customWidth="1"/>
    <col min="638" max="638" width="11" bestFit="1" customWidth="1"/>
    <col min="639" max="639" width="9.875" bestFit="1" customWidth="1"/>
    <col min="640" max="640" width="14" bestFit="1" customWidth="1"/>
    <col min="641" max="641" width="11.5" bestFit="1" customWidth="1"/>
    <col min="642" max="642" width="12.25" bestFit="1" customWidth="1"/>
    <col min="643" max="643" width="20.25" bestFit="1" customWidth="1"/>
    <col min="644" max="644" width="9.75" bestFit="1" customWidth="1"/>
    <col min="645" max="645" width="10.75" bestFit="1" customWidth="1"/>
    <col min="646" max="646" width="34" bestFit="1" customWidth="1"/>
    <col min="647" max="647" width="15.875" bestFit="1" customWidth="1"/>
    <col min="648" max="648" width="14.375" bestFit="1" customWidth="1"/>
    <col min="649" max="649" width="14.125" bestFit="1" customWidth="1"/>
    <col min="650" max="650" width="17.375" bestFit="1" customWidth="1"/>
    <col min="651" max="651" width="12" bestFit="1" customWidth="1"/>
    <col min="652" max="652" width="31.375" bestFit="1" customWidth="1"/>
    <col min="653" max="653" width="13.375" bestFit="1" customWidth="1"/>
    <col min="654" max="654" width="13.75" bestFit="1" customWidth="1"/>
    <col min="655" max="655" width="12.875" bestFit="1" customWidth="1"/>
    <col min="656" max="656" width="15.375" bestFit="1" customWidth="1"/>
    <col min="657" max="657" width="11.875" bestFit="1" customWidth="1"/>
    <col min="658" max="658" width="17.25" bestFit="1" customWidth="1"/>
    <col min="659" max="659" width="10.5" bestFit="1" customWidth="1"/>
    <col min="660" max="660" width="23.375" bestFit="1" customWidth="1"/>
    <col min="661" max="661" width="11.125" bestFit="1" customWidth="1"/>
    <col min="662" max="662" width="11" bestFit="1" customWidth="1"/>
    <col min="663" max="663" width="15.875" bestFit="1" customWidth="1"/>
    <col min="664" max="664" width="19.375" bestFit="1" customWidth="1"/>
    <col min="665" max="665" width="18.875" bestFit="1" customWidth="1"/>
    <col min="666" max="666" width="15.75" bestFit="1" customWidth="1"/>
    <col min="667" max="667" width="16.5" bestFit="1" customWidth="1"/>
    <col min="668" max="668" width="16.75" bestFit="1" customWidth="1"/>
    <col min="669" max="669" width="10.625" bestFit="1" customWidth="1"/>
    <col min="670" max="670" width="10.25" bestFit="1" customWidth="1"/>
    <col min="671" max="671" width="23.125" bestFit="1" customWidth="1"/>
    <col min="672" max="672" width="13" bestFit="1" customWidth="1"/>
    <col min="673" max="673" width="24.25" bestFit="1" customWidth="1"/>
    <col min="674" max="674" width="17.875" bestFit="1" customWidth="1"/>
    <col min="675" max="675" width="21.875" bestFit="1" customWidth="1"/>
    <col min="676" max="676" width="16.875" bestFit="1" customWidth="1"/>
    <col min="677" max="677" width="56" bestFit="1" customWidth="1"/>
    <col min="678" max="678" width="26.875" bestFit="1" customWidth="1"/>
    <col min="679" max="679" width="15.5" bestFit="1" customWidth="1"/>
    <col min="680" max="680" width="17.375" bestFit="1" customWidth="1"/>
    <col min="681" max="681" width="16.375" bestFit="1" customWidth="1"/>
    <col min="682" max="682" width="17.25" bestFit="1" customWidth="1"/>
    <col min="683" max="683" width="14.875" bestFit="1" customWidth="1"/>
    <col min="684" max="684" width="17.25" bestFit="1" customWidth="1"/>
    <col min="685" max="685" width="11.125" bestFit="1" customWidth="1"/>
    <col min="686" max="686" width="14.5" bestFit="1" customWidth="1"/>
    <col min="687" max="687" width="15.5" bestFit="1" customWidth="1"/>
    <col min="688" max="688" width="23.75" bestFit="1" customWidth="1"/>
    <col min="689" max="689" width="11.875" bestFit="1" customWidth="1"/>
    <col min="690" max="690" width="18.375" bestFit="1" customWidth="1"/>
    <col min="691" max="691" width="20.5" bestFit="1" customWidth="1"/>
    <col min="692" max="692" width="23" bestFit="1" customWidth="1"/>
    <col min="693" max="693" width="16.625" bestFit="1" customWidth="1"/>
    <col min="694" max="694" width="26.75" bestFit="1" customWidth="1"/>
    <col min="695" max="695" width="34.125" bestFit="1" customWidth="1"/>
    <col min="696" max="696" width="20.75" bestFit="1" customWidth="1"/>
    <col min="697" max="697" width="21.125" bestFit="1" customWidth="1"/>
    <col min="698" max="698" width="23.625" bestFit="1" customWidth="1"/>
    <col min="699" max="699" width="18.5" bestFit="1" customWidth="1"/>
    <col min="700" max="700" width="21.5" bestFit="1" customWidth="1"/>
    <col min="701" max="701" width="16.125" bestFit="1" customWidth="1"/>
    <col min="702" max="702" width="17.125" bestFit="1" customWidth="1"/>
    <col min="703" max="703" width="18.375" bestFit="1" customWidth="1"/>
    <col min="704" max="704" width="25" bestFit="1" customWidth="1"/>
    <col min="705" max="705" width="16.75" bestFit="1" customWidth="1"/>
    <col min="706" max="706" width="16.875" bestFit="1" customWidth="1"/>
    <col min="707" max="707" width="17" bestFit="1" customWidth="1"/>
    <col min="708" max="708" width="23.875" bestFit="1" customWidth="1"/>
    <col min="709" max="709" width="17.375" bestFit="1" customWidth="1"/>
    <col min="710" max="710" width="19.625" bestFit="1" customWidth="1"/>
    <col min="711" max="711" width="20.5" bestFit="1" customWidth="1"/>
    <col min="712" max="712" width="26.625" bestFit="1" customWidth="1"/>
    <col min="713" max="713" width="14.125" bestFit="1" customWidth="1"/>
    <col min="714" max="714" width="23.75" bestFit="1" customWidth="1"/>
    <col min="715" max="715" width="23.125" bestFit="1" customWidth="1"/>
    <col min="716" max="716" width="21" bestFit="1" customWidth="1"/>
    <col min="717" max="717" width="29" bestFit="1" customWidth="1"/>
    <col min="718" max="718" width="22.875" bestFit="1" customWidth="1"/>
    <col min="719" max="719" width="18.5" bestFit="1" customWidth="1"/>
    <col min="720" max="720" width="17.25" bestFit="1" customWidth="1"/>
    <col min="721" max="721" width="26.25" bestFit="1" customWidth="1"/>
    <col min="722" max="722" width="25.5" bestFit="1" customWidth="1"/>
    <col min="723" max="723" width="48.5" bestFit="1" customWidth="1"/>
    <col min="724" max="724" width="20.25" bestFit="1" customWidth="1"/>
    <col min="725" max="725" width="26.75" bestFit="1" customWidth="1"/>
    <col min="726" max="726" width="19.5" bestFit="1" customWidth="1"/>
    <col min="727" max="727" width="17.625" bestFit="1" customWidth="1"/>
    <col min="728" max="729" width="16.875" bestFit="1" customWidth="1"/>
    <col min="730" max="730" width="49.75" bestFit="1" customWidth="1"/>
    <col min="731" max="731" width="16.375" bestFit="1" customWidth="1"/>
    <col min="732" max="732" width="44.875" bestFit="1" customWidth="1"/>
    <col min="733" max="733" width="28.375" bestFit="1" customWidth="1"/>
    <col min="734" max="734" width="18.125" bestFit="1" customWidth="1"/>
    <col min="735" max="735" width="10.625" bestFit="1" customWidth="1"/>
    <col min="736" max="736" width="24.625" bestFit="1" customWidth="1"/>
    <col min="737" max="737" width="16.5" bestFit="1" customWidth="1"/>
    <col min="738" max="738" width="14.75" bestFit="1" customWidth="1"/>
    <col min="739" max="739" width="16.125" bestFit="1" customWidth="1"/>
    <col min="740" max="740" width="16" bestFit="1" customWidth="1"/>
    <col min="741" max="741" width="17.125" bestFit="1" customWidth="1"/>
    <col min="742" max="742" width="26.75" bestFit="1" customWidth="1"/>
    <col min="743" max="743" width="14.875" bestFit="1" customWidth="1"/>
    <col min="744" max="744" width="24.75" bestFit="1" customWidth="1"/>
    <col min="745" max="745" width="17.5" bestFit="1" customWidth="1"/>
    <col min="746" max="746" width="20.625" bestFit="1" customWidth="1"/>
    <col min="747" max="747" width="21.5" bestFit="1" customWidth="1"/>
    <col min="748" max="748" width="26.875" bestFit="1" customWidth="1"/>
    <col min="749" max="749" width="16.875" bestFit="1" customWidth="1"/>
    <col min="750" max="750" width="20.625" bestFit="1" customWidth="1"/>
    <col min="751" max="751" width="20.25" bestFit="1" customWidth="1"/>
    <col min="752" max="752" width="21.5" bestFit="1" customWidth="1"/>
    <col min="753" max="753" width="19.875" bestFit="1" customWidth="1"/>
    <col min="754" max="754" width="22" bestFit="1" customWidth="1"/>
    <col min="755" max="755" width="20" bestFit="1" customWidth="1"/>
    <col min="756" max="756" width="20.625" bestFit="1" customWidth="1"/>
    <col min="757" max="757" width="23.75" bestFit="1" customWidth="1"/>
    <col min="758" max="758" width="22.75" bestFit="1" customWidth="1"/>
    <col min="759" max="759" width="16.75" bestFit="1" customWidth="1"/>
    <col min="760" max="760" width="14.5" bestFit="1" customWidth="1"/>
    <col min="761" max="761" width="20.625" bestFit="1" customWidth="1"/>
    <col min="762" max="762" width="21.25" bestFit="1" customWidth="1"/>
    <col min="763" max="763" width="17.125" bestFit="1" customWidth="1"/>
    <col min="764" max="764" width="28" bestFit="1" customWidth="1"/>
    <col min="765" max="765" width="15.75" bestFit="1" customWidth="1"/>
    <col min="766" max="766" width="15.25" bestFit="1" customWidth="1"/>
    <col min="767" max="767" width="36.25" bestFit="1" customWidth="1"/>
    <col min="768" max="768" width="17.25" bestFit="1" customWidth="1"/>
    <col min="769" max="769" width="16.625" bestFit="1" customWidth="1"/>
    <col min="770" max="770" width="17.5" bestFit="1" customWidth="1"/>
    <col min="771" max="771" width="16.625" bestFit="1" customWidth="1"/>
    <col min="772" max="772" width="22.75" bestFit="1" customWidth="1"/>
    <col min="773" max="773" width="18.125" bestFit="1" customWidth="1"/>
    <col min="774" max="774" width="14.625" bestFit="1" customWidth="1"/>
    <col min="775" max="775" width="14.125" bestFit="1" customWidth="1"/>
    <col min="776" max="776" width="17.25" bestFit="1" customWidth="1"/>
    <col min="777" max="777" width="16.5" bestFit="1" customWidth="1"/>
    <col min="778" max="778" width="17.875" bestFit="1" customWidth="1"/>
    <col min="779" max="779" width="13.125" bestFit="1" customWidth="1"/>
    <col min="780" max="780" width="19.125" bestFit="1" customWidth="1"/>
    <col min="781" max="781" width="32.5" bestFit="1" customWidth="1"/>
    <col min="782" max="782" width="20.625" bestFit="1" customWidth="1"/>
    <col min="783" max="783" width="11.875" bestFit="1" customWidth="1"/>
    <col min="784" max="784" width="13.625" bestFit="1" customWidth="1"/>
    <col min="785" max="785" width="13.875" bestFit="1" customWidth="1"/>
    <col min="786" max="786" width="13.625" bestFit="1" customWidth="1"/>
    <col min="787" max="787" width="16.75" bestFit="1" customWidth="1"/>
    <col min="788" max="788" width="39" bestFit="1" customWidth="1"/>
    <col min="789" max="789" width="16.5" bestFit="1" customWidth="1"/>
    <col min="790" max="790" width="19.5" bestFit="1" customWidth="1"/>
    <col min="791" max="791" width="22.5" bestFit="1" customWidth="1"/>
    <col min="792" max="792" width="41.5" bestFit="1" customWidth="1"/>
    <col min="793" max="793" width="31.5" bestFit="1" customWidth="1"/>
    <col min="794" max="794" width="20.625" bestFit="1" customWidth="1"/>
    <col min="795" max="795" width="18.125" bestFit="1" customWidth="1"/>
    <col min="796" max="796" width="24.125" bestFit="1" customWidth="1"/>
    <col min="797" max="797" width="11.75" bestFit="1" customWidth="1"/>
    <col min="798" max="798" width="16.5" bestFit="1" customWidth="1"/>
    <col min="799" max="801" width="42.25" bestFit="1" customWidth="1"/>
    <col min="802" max="802" width="43.25" bestFit="1" customWidth="1"/>
    <col min="803" max="803" width="41" bestFit="1" customWidth="1"/>
    <col min="804" max="804" width="33.375" bestFit="1" customWidth="1"/>
    <col min="805" max="805" width="17.75" bestFit="1" customWidth="1"/>
    <col min="806" max="806" width="19.75" bestFit="1" customWidth="1"/>
    <col min="807" max="807" width="41.125" bestFit="1" customWidth="1"/>
    <col min="808" max="808" width="27.375" bestFit="1" customWidth="1"/>
    <col min="809" max="809" width="11.125" bestFit="1" customWidth="1"/>
    <col min="810" max="810" width="55.25" bestFit="1" customWidth="1"/>
    <col min="811" max="811" width="52.25" bestFit="1" customWidth="1"/>
    <col min="812" max="812" width="16" bestFit="1" customWidth="1"/>
    <col min="813" max="813" width="16.875" bestFit="1" customWidth="1"/>
    <col min="814" max="814" width="23.5" bestFit="1" customWidth="1"/>
    <col min="815" max="815" width="56.375" bestFit="1" customWidth="1"/>
    <col min="816" max="816" width="57" bestFit="1" customWidth="1"/>
    <col min="817" max="817" width="30.875" bestFit="1" customWidth="1"/>
    <col min="818" max="818" width="26.75" bestFit="1" customWidth="1"/>
    <col min="819" max="819" width="10.25" bestFit="1" customWidth="1"/>
    <col min="820" max="820" width="16.625" bestFit="1" customWidth="1"/>
    <col min="821" max="821" width="15.75" bestFit="1" customWidth="1"/>
    <col min="822" max="822" width="14.625" bestFit="1" customWidth="1"/>
    <col min="823" max="823" width="19.25" bestFit="1" customWidth="1"/>
    <col min="824" max="824" width="16.625" bestFit="1" customWidth="1"/>
    <col min="825" max="825" width="19.5" bestFit="1" customWidth="1"/>
    <col min="826" max="826" width="19.125" bestFit="1" customWidth="1"/>
    <col min="827" max="827" width="18.75" bestFit="1" customWidth="1"/>
    <col min="828" max="828" width="31.375" bestFit="1" customWidth="1"/>
    <col min="829" max="829" width="12.875" bestFit="1" customWidth="1"/>
    <col min="830" max="830" width="16" bestFit="1" customWidth="1"/>
    <col min="831" max="831" width="17.75" bestFit="1" customWidth="1"/>
    <col min="832" max="832" width="14.125" bestFit="1" customWidth="1"/>
    <col min="833" max="833" width="15.125" bestFit="1" customWidth="1"/>
    <col min="834" max="834" width="27.5" bestFit="1" customWidth="1"/>
    <col min="835" max="835" width="17.375" bestFit="1" customWidth="1"/>
    <col min="836" max="836" width="14.625" bestFit="1" customWidth="1"/>
    <col min="837" max="837" width="13.625" bestFit="1" customWidth="1"/>
    <col min="838" max="838" width="16.625" bestFit="1" customWidth="1"/>
    <col min="839" max="839" width="16.875" bestFit="1" customWidth="1"/>
    <col min="840" max="840" width="40.5" bestFit="1" customWidth="1"/>
    <col min="841" max="841" width="36" bestFit="1" customWidth="1"/>
    <col min="842" max="842" width="16.25" bestFit="1" customWidth="1"/>
    <col min="843" max="843" width="26.125" bestFit="1" customWidth="1"/>
    <col min="844" max="844" width="19" bestFit="1" customWidth="1"/>
    <col min="845" max="845" width="23.75" bestFit="1" customWidth="1"/>
    <col min="846" max="846" width="22.375" bestFit="1" customWidth="1"/>
    <col min="847" max="847" width="28.25" bestFit="1" customWidth="1"/>
    <col min="848" max="848" width="18.125" bestFit="1" customWidth="1"/>
    <col min="849" max="849" width="20.25" bestFit="1" customWidth="1"/>
    <col min="850" max="850" width="26.75" bestFit="1" customWidth="1"/>
    <col min="851" max="851" width="22.125" bestFit="1" customWidth="1"/>
    <col min="852" max="852" width="17" bestFit="1" customWidth="1"/>
    <col min="853" max="853" width="21.875" bestFit="1" customWidth="1"/>
    <col min="854" max="854" width="21" bestFit="1" customWidth="1"/>
    <col min="855" max="855" width="20.375" bestFit="1" customWidth="1"/>
    <col min="856" max="856" width="14.875" bestFit="1" customWidth="1"/>
    <col min="857" max="857" width="13.75" bestFit="1" customWidth="1"/>
    <col min="858" max="858" width="12.75" bestFit="1" customWidth="1"/>
    <col min="859" max="859" width="14.75" bestFit="1" customWidth="1"/>
    <col min="860" max="860" width="16.875" bestFit="1" customWidth="1"/>
    <col min="861" max="861" width="18.125" bestFit="1" customWidth="1"/>
    <col min="862" max="862" width="16" bestFit="1" customWidth="1"/>
    <col min="863" max="863" width="19.75" bestFit="1" customWidth="1"/>
    <col min="864" max="864" width="19.375" bestFit="1" customWidth="1"/>
    <col min="865" max="865" width="18.875" bestFit="1" customWidth="1"/>
    <col min="866" max="866" width="12.25" bestFit="1" customWidth="1"/>
    <col min="867" max="867" width="21.75" bestFit="1" customWidth="1"/>
    <col min="868" max="868" width="14.5" bestFit="1" customWidth="1"/>
    <col min="869" max="869" width="19.75" bestFit="1" customWidth="1"/>
    <col min="870" max="870" width="19.125" bestFit="1" customWidth="1"/>
    <col min="871" max="871" width="16.75" bestFit="1" customWidth="1"/>
    <col min="872" max="872" width="16.875" bestFit="1" customWidth="1"/>
    <col min="873" max="874" width="16.5" bestFit="1" customWidth="1"/>
    <col min="875" max="875" width="20.5" bestFit="1" customWidth="1"/>
    <col min="876" max="876" width="16.75" bestFit="1" customWidth="1"/>
    <col min="877" max="877" width="21" bestFit="1" customWidth="1"/>
    <col min="878" max="878" width="24.25" bestFit="1" customWidth="1"/>
    <col min="879" max="879" width="18.125" bestFit="1" customWidth="1"/>
    <col min="880" max="880" width="15.125" bestFit="1" customWidth="1"/>
    <col min="881" max="881" width="13.5" bestFit="1" customWidth="1"/>
    <col min="882" max="882" width="12.75" bestFit="1" customWidth="1"/>
    <col min="883" max="883" width="16.625" bestFit="1" customWidth="1"/>
    <col min="884" max="884" width="13.125" bestFit="1" customWidth="1"/>
    <col min="885" max="885" width="13.375" bestFit="1" customWidth="1"/>
    <col min="886" max="886" width="12.625" bestFit="1" customWidth="1"/>
    <col min="887" max="887" width="20.25" bestFit="1" customWidth="1"/>
    <col min="888" max="888" width="20.125" bestFit="1" customWidth="1"/>
    <col min="889" max="889" width="27" bestFit="1" customWidth="1"/>
    <col min="890" max="890" width="13.875" bestFit="1" customWidth="1"/>
    <col min="891" max="891" width="16.125" bestFit="1" customWidth="1"/>
    <col min="892" max="892" width="15.625" bestFit="1" customWidth="1"/>
    <col min="893" max="893" width="21.375" bestFit="1" customWidth="1"/>
    <col min="894" max="894" width="12.875" bestFit="1" customWidth="1"/>
    <col min="895" max="895" width="32.625" bestFit="1" customWidth="1"/>
    <col min="896" max="896" width="13.875" bestFit="1" customWidth="1"/>
    <col min="897" max="897" width="18.5" bestFit="1" customWidth="1"/>
    <col min="898" max="898" width="16.5" bestFit="1" customWidth="1"/>
    <col min="899" max="900" width="14" bestFit="1" customWidth="1"/>
    <col min="901" max="901" width="13.375" bestFit="1" customWidth="1"/>
    <col min="902" max="902" width="12.375" bestFit="1" customWidth="1"/>
    <col min="903" max="903" width="23.375" bestFit="1" customWidth="1"/>
    <col min="904" max="904" width="44.25" bestFit="1" customWidth="1"/>
    <col min="905" max="905" width="17.875" bestFit="1" customWidth="1"/>
    <col min="906" max="906" width="27.75" bestFit="1" customWidth="1"/>
    <col min="907" max="907" width="21.625" bestFit="1" customWidth="1"/>
    <col min="908" max="908" width="26.25" bestFit="1" customWidth="1"/>
    <col min="909" max="909" width="16.875" bestFit="1" customWidth="1"/>
    <col min="910" max="910" width="20.25" bestFit="1" customWidth="1"/>
    <col min="911" max="911" width="20.125" bestFit="1" customWidth="1"/>
    <col min="912" max="912" width="27.375" bestFit="1" customWidth="1"/>
    <col min="913" max="913" width="13.125" bestFit="1" customWidth="1"/>
    <col min="914" max="914" width="13.25" bestFit="1" customWidth="1"/>
    <col min="915" max="915" width="13.75" bestFit="1" customWidth="1"/>
    <col min="916" max="916" width="13.5" bestFit="1" customWidth="1"/>
    <col min="917" max="917" width="13.375" bestFit="1" customWidth="1"/>
    <col min="918" max="918" width="16.875" bestFit="1" customWidth="1"/>
    <col min="919" max="919" width="31" bestFit="1" customWidth="1"/>
    <col min="920" max="920" width="14.375" bestFit="1" customWidth="1"/>
    <col min="921" max="921" width="20.375" bestFit="1" customWidth="1"/>
    <col min="922" max="922" width="13.5" bestFit="1" customWidth="1"/>
    <col min="923" max="923" width="17.25" bestFit="1" customWidth="1"/>
    <col min="924" max="924" width="22.625" bestFit="1" customWidth="1"/>
    <col min="925" max="925" width="26.75" bestFit="1" customWidth="1"/>
    <col min="926" max="926" width="15.125" bestFit="1" customWidth="1"/>
    <col min="927" max="927" width="21.5" bestFit="1" customWidth="1"/>
    <col min="928" max="928" width="23.125" bestFit="1" customWidth="1"/>
    <col min="929" max="929" width="12.25" bestFit="1" customWidth="1"/>
    <col min="930" max="930" width="13.625" bestFit="1" customWidth="1"/>
    <col min="931" max="931" width="29" bestFit="1" customWidth="1"/>
    <col min="932" max="932" width="18.125" bestFit="1" customWidth="1"/>
    <col min="933" max="933" width="28.75" bestFit="1" customWidth="1"/>
    <col min="934" max="934" width="11.25" bestFit="1" customWidth="1"/>
    <col min="935" max="935" width="14.125" bestFit="1" customWidth="1"/>
    <col min="936" max="936" width="15.25" bestFit="1" customWidth="1"/>
    <col min="937" max="937" width="13.5" bestFit="1" customWidth="1"/>
    <col min="938" max="938" width="17" bestFit="1" customWidth="1"/>
    <col min="939" max="939" width="13.5" bestFit="1" customWidth="1"/>
    <col min="940" max="940" width="25.125" bestFit="1" customWidth="1"/>
    <col min="941" max="941" width="14.375" bestFit="1" customWidth="1"/>
    <col min="942" max="942" width="17.5" bestFit="1" customWidth="1"/>
    <col min="943" max="943" width="14.5" bestFit="1" customWidth="1"/>
    <col min="944" max="944" width="14.25" bestFit="1" customWidth="1"/>
    <col min="945" max="945" width="34.5" bestFit="1" customWidth="1"/>
    <col min="946" max="946" width="16" bestFit="1" customWidth="1"/>
    <col min="947" max="947" width="15.875" bestFit="1" customWidth="1"/>
    <col min="948" max="948" width="16.5" bestFit="1" customWidth="1"/>
    <col min="949" max="949" width="18.75" bestFit="1" customWidth="1"/>
    <col min="950" max="950" width="13.375" bestFit="1" customWidth="1"/>
    <col min="951" max="951" width="24.375" bestFit="1" customWidth="1"/>
    <col min="952" max="952" width="14.625" bestFit="1" customWidth="1"/>
    <col min="953" max="953" width="16.75" bestFit="1" customWidth="1"/>
    <col min="954" max="954" width="13.375" bestFit="1" customWidth="1"/>
    <col min="955" max="955" width="23.5" bestFit="1" customWidth="1"/>
    <col min="956" max="956" width="35.5" bestFit="1" customWidth="1"/>
    <col min="957" max="957" width="12" bestFit="1" customWidth="1"/>
    <col min="958" max="958" width="39.5" bestFit="1" customWidth="1"/>
    <col min="959" max="959" width="14.5" bestFit="1" customWidth="1"/>
    <col min="960" max="960" width="12.375" bestFit="1" customWidth="1"/>
    <col min="961" max="961" width="14.375" bestFit="1" customWidth="1"/>
    <col min="962" max="962" width="16.25" bestFit="1" customWidth="1"/>
    <col min="963" max="963" width="11.25" bestFit="1" customWidth="1"/>
    <col min="964" max="964" width="21.125" bestFit="1" customWidth="1"/>
    <col min="965" max="965" width="23.5" bestFit="1" customWidth="1"/>
    <col min="966" max="966" width="13.875" bestFit="1" customWidth="1"/>
    <col min="967" max="967" width="11.875" bestFit="1" customWidth="1"/>
    <col min="968" max="968" width="13.25" bestFit="1" customWidth="1"/>
    <col min="969" max="969" width="16.375" bestFit="1" customWidth="1"/>
    <col min="970" max="970" width="13.5" bestFit="1" customWidth="1"/>
    <col min="971" max="971" width="17" bestFit="1" customWidth="1"/>
    <col min="972" max="972" width="24.125" bestFit="1" customWidth="1"/>
    <col min="973" max="973" width="20.875" bestFit="1" customWidth="1"/>
    <col min="974" max="974" width="28" bestFit="1" customWidth="1"/>
    <col min="975" max="975" width="32" bestFit="1" customWidth="1"/>
    <col min="976" max="976" width="10.375" bestFit="1" customWidth="1"/>
    <col min="977" max="977" width="32.75" bestFit="1" customWidth="1"/>
    <col min="978" max="978" width="15.375" bestFit="1" customWidth="1"/>
    <col min="979" max="979" width="11.625" bestFit="1" customWidth="1"/>
    <col min="980" max="980" width="16.625" bestFit="1" customWidth="1"/>
    <col min="981" max="981" width="31.625" bestFit="1" customWidth="1"/>
    <col min="982" max="982" width="13.625" bestFit="1" customWidth="1"/>
    <col min="983" max="983" width="41.25" bestFit="1" customWidth="1"/>
    <col min="984" max="984" width="16.625" bestFit="1" customWidth="1"/>
    <col min="985" max="985" width="12.75" bestFit="1" customWidth="1"/>
    <col min="986" max="986" width="13.75" bestFit="1" customWidth="1"/>
    <col min="987" max="987" width="22.375" bestFit="1" customWidth="1"/>
    <col min="988" max="988" width="36.625" bestFit="1" customWidth="1"/>
    <col min="989" max="989" width="16.125" bestFit="1" customWidth="1"/>
    <col min="990" max="990" width="13.375" bestFit="1" customWidth="1"/>
    <col min="991" max="991" width="34.5" bestFit="1" customWidth="1"/>
    <col min="992" max="992" width="18.5" bestFit="1" customWidth="1"/>
    <col min="993" max="993" width="17.125" bestFit="1" customWidth="1"/>
    <col min="994" max="994" width="16.375" bestFit="1" customWidth="1"/>
    <col min="995" max="995" width="14.625" bestFit="1" customWidth="1"/>
    <col min="996" max="996" width="24.125" bestFit="1" customWidth="1"/>
    <col min="997" max="997" width="13.125" bestFit="1" customWidth="1"/>
    <col min="998" max="998" width="11.625" bestFit="1" customWidth="1"/>
    <col min="999" max="999" width="18" bestFit="1" customWidth="1"/>
    <col min="1000" max="1000" width="43.25" bestFit="1" customWidth="1"/>
    <col min="1001" max="1001" width="19" bestFit="1" customWidth="1"/>
    <col min="1002" max="1002" width="61.25" bestFit="1" customWidth="1"/>
    <col min="1003" max="1003" width="17" bestFit="1" customWidth="1"/>
    <col min="1004" max="1004" width="14.875" bestFit="1" customWidth="1"/>
    <col min="1005" max="1005" width="25" bestFit="1" customWidth="1"/>
    <col min="1006" max="1006" width="19.375" bestFit="1" customWidth="1"/>
    <col min="1007" max="1007" width="14.25" bestFit="1" customWidth="1"/>
    <col min="1008" max="1008" width="15.625" bestFit="1" customWidth="1"/>
    <col min="1009" max="1009" width="50.375" bestFit="1" customWidth="1"/>
    <col min="1010" max="1010" width="21.5" bestFit="1" customWidth="1"/>
    <col min="1011" max="1011" width="27.375" bestFit="1" customWidth="1"/>
    <col min="1012" max="1012" width="13.5" bestFit="1" customWidth="1"/>
    <col min="1013" max="1013" width="15.125" bestFit="1" customWidth="1"/>
    <col min="1014" max="1014" width="19.875" bestFit="1" customWidth="1"/>
    <col min="1015" max="1015" width="14.875" bestFit="1" customWidth="1"/>
    <col min="1016" max="1016" width="24.5" bestFit="1" customWidth="1"/>
    <col min="1017" max="1017" width="13" bestFit="1" customWidth="1"/>
    <col min="1018" max="1018" width="14.5" bestFit="1" customWidth="1"/>
    <col min="1019" max="1019" width="14.25" bestFit="1" customWidth="1"/>
    <col min="1020" max="1020" width="27.75" bestFit="1" customWidth="1"/>
    <col min="1021" max="1021" width="10.5" bestFit="1" customWidth="1"/>
    <col min="1022" max="1022" width="14.75" bestFit="1" customWidth="1"/>
    <col min="1023" max="1023" width="38.875" bestFit="1" customWidth="1"/>
    <col min="1024" max="1024" width="14.375" bestFit="1" customWidth="1"/>
    <col min="1025" max="1025" width="28.625" bestFit="1" customWidth="1"/>
    <col min="1026" max="1026" width="17.75" bestFit="1" customWidth="1"/>
    <col min="1027" max="1027" width="42.375" bestFit="1" customWidth="1"/>
    <col min="1028" max="1028" width="40" bestFit="1" customWidth="1"/>
    <col min="1029" max="1029" width="41" bestFit="1" customWidth="1"/>
    <col min="1030" max="1030" width="40.5" bestFit="1" customWidth="1"/>
    <col min="1031" max="1032" width="40.25" bestFit="1" customWidth="1"/>
    <col min="1033" max="1033" width="14.625" bestFit="1" customWidth="1"/>
    <col min="1034" max="1034" width="26" bestFit="1" customWidth="1"/>
    <col min="1035" max="1035" width="15.375" bestFit="1" customWidth="1"/>
    <col min="1036" max="1036" width="16.125" bestFit="1" customWidth="1"/>
    <col min="1037" max="1037" width="31.625" bestFit="1" customWidth="1"/>
    <col min="1038" max="1038" width="21.25" bestFit="1" customWidth="1"/>
    <col min="1039" max="1039" width="27.625" bestFit="1" customWidth="1"/>
    <col min="1040" max="1040" width="33.625" bestFit="1" customWidth="1"/>
    <col min="1041" max="1041" width="57.5" bestFit="1" customWidth="1"/>
    <col min="1042" max="1042" width="12.375" bestFit="1" customWidth="1"/>
    <col min="1043" max="1043" width="39.125" bestFit="1" customWidth="1"/>
    <col min="1044" max="1044" width="28" bestFit="1" customWidth="1"/>
    <col min="1045" max="1045" width="42.375" bestFit="1" customWidth="1"/>
    <col min="1046" max="1046" width="41.375" bestFit="1" customWidth="1"/>
    <col min="1047" max="1047" width="23.75" bestFit="1" customWidth="1"/>
    <col min="1048" max="1048" width="31.5" bestFit="1" customWidth="1"/>
    <col min="1049" max="1049" width="35.625" bestFit="1" customWidth="1"/>
    <col min="1050" max="1050" width="25.25" bestFit="1" customWidth="1"/>
    <col min="1051" max="1051" width="24.125" bestFit="1" customWidth="1"/>
    <col min="1052" max="1052" width="18.5" bestFit="1" customWidth="1"/>
    <col min="1053" max="1053" width="13.125" bestFit="1" customWidth="1"/>
    <col min="1054" max="1054" width="16.125" bestFit="1" customWidth="1"/>
    <col min="1055" max="1055" width="12.75" bestFit="1" customWidth="1"/>
    <col min="1056" max="1056" width="16" bestFit="1" customWidth="1"/>
    <col min="1057" max="1057" width="38.125" bestFit="1" customWidth="1"/>
    <col min="1058" max="1058" width="33.5" bestFit="1" customWidth="1"/>
    <col min="1059" max="1059" width="19.25" bestFit="1" customWidth="1"/>
    <col min="1060" max="1060" width="33.5" bestFit="1" customWidth="1"/>
    <col min="1061" max="1061" width="44.25" bestFit="1" customWidth="1"/>
    <col min="1062" max="1062" width="34.5" bestFit="1" customWidth="1"/>
    <col min="1063" max="1063" width="35.5" bestFit="1" customWidth="1"/>
    <col min="1064" max="1064" width="25.5" bestFit="1" customWidth="1"/>
    <col min="1065" max="1065" width="16.625" bestFit="1" customWidth="1"/>
    <col min="1066" max="1066" width="14.5" bestFit="1" customWidth="1"/>
    <col min="1067" max="1067" width="30.375" bestFit="1" customWidth="1"/>
    <col min="1068" max="1068" width="32.75" bestFit="1" customWidth="1"/>
    <col min="1069" max="1069" width="21.375" bestFit="1" customWidth="1"/>
    <col min="1070" max="1070" width="22.5" bestFit="1" customWidth="1"/>
    <col min="1071" max="1071" width="14.625" bestFit="1" customWidth="1"/>
    <col min="1072" max="1072" width="23.5" bestFit="1" customWidth="1"/>
    <col min="1073" max="1073" width="16.25" bestFit="1" customWidth="1"/>
    <col min="1074" max="1074" width="33" bestFit="1" customWidth="1"/>
    <col min="1075" max="1075" width="10.75" bestFit="1" customWidth="1"/>
    <col min="1076" max="1076" width="19.875" bestFit="1" customWidth="1"/>
    <col min="1077" max="1077" width="24.375" bestFit="1" customWidth="1"/>
    <col min="1078" max="1078" width="22.375" bestFit="1" customWidth="1"/>
    <col min="1079" max="1079" width="22.875" bestFit="1" customWidth="1"/>
    <col min="1080" max="1080" width="22.625" bestFit="1" customWidth="1"/>
    <col min="1081" max="1081" width="11" bestFit="1" customWidth="1"/>
    <col min="1082" max="1082" width="15.875" bestFit="1" customWidth="1"/>
    <col min="1083" max="1083" width="18.5" bestFit="1" customWidth="1"/>
    <col min="1084" max="1084" width="26.875" bestFit="1" customWidth="1"/>
    <col min="1085" max="1085" width="28.5" bestFit="1" customWidth="1"/>
    <col min="1086" max="1086" width="25" bestFit="1" customWidth="1"/>
    <col min="1087" max="1087" width="16.625" bestFit="1" customWidth="1"/>
    <col min="1088" max="1088" width="14.625" bestFit="1" customWidth="1"/>
    <col min="1089" max="1089" width="39.75" bestFit="1" customWidth="1"/>
    <col min="1090" max="1090" width="11.5" bestFit="1" customWidth="1"/>
    <col min="1091" max="1091" width="27.25" bestFit="1" customWidth="1"/>
    <col min="1092" max="1092" width="20.5" bestFit="1" customWidth="1"/>
    <col min="1093" max="1093" width="16.625" bestFit="1" customWidth="1"/>
    <col min="1094" max="1094" width="13.375" bestFit="1" customWidth="1"/>
    <col min="1095" max="1095" width="21.75" bestFit="1" customWidth="1"/>
    <col min="1096" max="1096" width="15.5" bestFit="1" customWidth="1"/>
    <col min="1097" max="1097" width="16.25" bestFit="1" customWidth="1"/>
    <col min="1098" max="1098" width="21.25" bestFit="1" customWidth="1"/>
    <col min="1099" max="1099" width="18" bestFit="1" customWidth="1"/>
    <col min="1100" max="1100" width="34.25" bestFit="1" customWidth="1"/>
    <col min="1101" max="1101" width="19.375" bestFit="1" customWidth="1"/>
    <col min="1102" max="1102" width="16.125" bestFit="1" customWidth="1"/>
    <col min="1103" max="1103" width="20.625" bestFit="1" customWidth="1"/>
    <col min="1104" max="1104" width="18" bestFit="1" customWidth="1"/>
    <col min="1105" max="1105" width="20.125" bestFit="1" customWidth="1"/>
    <col min="1106" max="1106" width="33.875" bestFit="1" customWidth="1"/>
    <col min="1107" max="1107" width="21.625" bestFit="1" customWidth="1"/>
    <col min="1108" max="1108" width="14.5" bestFit="1" customWidth="1"/>
    <col min="1109" max="1109" width="16.375" bestFit="1" customWidth="1"/>
    <col min="1110" max="1110" width="19.25" bestFit="1" customWidth="1"/>
    <col min="1111" max="1111" width="16.625" bestFit="1" customWidth="1"/>
    <col min="1112" max="1112" width="28.625" bestFit="1" customWidth="1"/>
    <col min="1113" max="1113" width="14.375" bestFit="1" customWidth="1"/>
    <col min="1114" max="1114" width="15.25" bestFit="1" customWidth="1"/>
    <col min="1115" max="1115" width="23.5" bestFit="1" customWidth="1"/>
    <col min="1116" max="1116" width="14.125" bestFit="1" customWidth="1"/>
    <col min="1117" max="1117" width="14.25" bestFit="1" customWidth="1"/>
    <col min="1118" max="1118" width="18" bestFit="1" customWidth="1"/>
    <col min="1119" max="1119" width="29.25" bestFit="1" customWidth="1"/>
    <col min="1120" max="1120" width="14.125" bestFit="1" customWidth="1"/>
    <col min="1121" max="1121" width="17.25" bestFit="1" customWidth="1"/>
    <col min="1122" max="1122" width="18.375" bestFit="1" customWidth="1"/>
    <col min="1123" max="1123" width="14.125" bestFit="1" customWidth="1"/>
    <col min="1124" max="1124" width="18" bestFit="1" customWidth="1"/>
    <col min="1125" max="1125" width="16.5" bestFit="1" customWidth="1"/>
    <col min="1126" max="1126" width="20.125" bestFit="1" customWidth="1"/>
    <col min="1127" max="1127" width="16.5" bestFit="1" customWidth="1"/>
    <col min="1128" max="1128" width="15.75" bestFit="1" customWidth="1"/>
    <col min="1129" max="1129" width="14.75" bestFit="1" customWidth="1"/>
    <col min="1130" max="1130" width="17.625" bestFit="1" customWidth="1"/>
    <col min="1131" max="1131" width="21.25" bestFit="1" customWidth="1"/>
    <col min="1132" max="1132" width="17.625" bestFit="1" customWidth="1"/>
    <col min="1133" max="1133" width="19" bestFit="1" customWidth="1"/>
    <col min="1134" max="1134" width="22.5" bestFit="1" customWidth="1"/>
    <col min="1135" max="1135" width="40.25" bestFit="1" customWidth="1"/>
    <col min="1136" max="1136" width="47.75" bestFit="1" customWidth="1"/>
    <col min="1137" max="1137" width="36.5" bestFit="1" customWidth="1"/>
    <col min="1138" max="1138" width="16.125" bestFit="1" customWidth="1"/>
    <col min="1139" max="1139" width="34.125" bestFit="1" customWidth="1"/>
    <col min="1140" max="1140" width="17.375" bestFit="1" customWidth="1"/>
    <col min="1141" max="1141" width="38.125" bestFit="1" customWidth="1"/>
    <col min="1142" max="1142" width="16.25" bestFit="1" customWidth="1"/>
    <col min="1143" max="1143" width="26.125" bestFit="1" customWidth="1"/>
    <col min="1144" max="1144" width="12.625" bestFit="1" customWidth="1"/>
    <col min="1145" max="1145" width="15.125" bestFit="1" customWidth="1"/>
    <col min="1146" max="1146" width="17.875" bestFit="1" customWidth="1"/>
    <col min="1147" max="1147" width="15.375" bestFit="1" customWidth="1"/>
    <col min="1148" max="1148" width="15.75" bestFit="1" customWidth="1"/>
    <col min="1149" max="1149" width="38.125" bestFit="1" customWidth="1"/>
    <col min="1150" max="1150" width="21" bestFit="1" customWidth="1"/>
    <col min="1151" max="1151" width="17" bestFit="1" customWidth="1"/>
    <col min="1152" max="1152" width="14.25" bestFit="1" customWidth="1"/>
    <col min="1153" max="1153" width="19.125" bestFit="1" customWidth="1"/>
    <col min="1154" max="1154" width="17.5" bestFit="1" customWidth="1"/>
    <col min="1155" max="1155" width="11" bestFit="1" customWidth="1"/>
    <col min="1156" max="1156" width="19.75" bestFit="1" customWidth="1"/>
    <col min="1157" max="1157" width="50.125" bestFit="1" customWidth="1"/>
    <col min="1158" max="1158" width="15.875" bestFit="1" customWidth="1"/>
    <col min="1159" max="1159" width="21.75" bestFit="1" customWidth="1"/>
    <col min="1160" max="1160" width="15.625" bestFit="1" customWidth="1"/>
    <col min="1161" max="1161" width="29.625" bestFit="1" customWidth="1"/>
    <col min="1162" max="1162" width="32.125" bestFit="1" customWidth="1"/>
    <col min="1163" max="1163" width="18.125" bestFit="1" customWidth="1"/>
    <col min="1164" max="1164" width="13.5" bestFit="1" customWidth="1"/>
    <col min="1165" max="1165" width="16.75" bestFit="1" customWidth="1"/>
    <col min="1166" max="1166" width="14.125" bestFit="1" customWidth="1"/>
    <col min="1167" max="1167" width="10.625" bestFit="1" customWidth="1"/>
    <col min="1168" max="1168" width="18.5" bestFit="1" customWidth="1"/>
    <col min="1169" max="1169" width="14.625" bestFit="1" customWidth="1"/>
    <col min="1170" max="1170" width="27.875" bestFit="1" customWidth="1"/>
    <col min="1171" max="1171" width="13.625" bestFit="1" customWidth="1"/>
    <col min="1172" max="1172" width="16.375" bestFit="1" customWidth="1"/>
    <col min="1173" max="1173" width="33.875" bestFit="1" customWidth="1"/>
    <col min="1174" max="1174" width="42.5" bestFit="1" customWidth="1"/>
    <col min="1175" max="1175" width="14.875" bestFit="1" customWidth="1"/>
    <col min="1176" max="1176" width="13.625" bestFit="1" customWidth="1"/>
    <col min="1177" max="1177" width="15.625" bestFit="1" customWidth="1"/>
    <col min="1178" max="1178" width="38.125" bestFit="1" customWidth="1"/>
    <col min="1179" max="1179" width="38" bestFit="1" customWidth="1"/>
    <col min="1180" max="1180" width="48" bestFit="1" customWidth="1"/>
    <col min="1181" max="1181" width="25.75" bestFit="1" customWidth="1"/>
    <col min="1182" max="1182" width="34.75" bestFit="1" customWidth="1"/>
    <col min="1183" max="1183" width="13.375" bestFit="1" customWidth="1"/>
    <col min="1184" max="1184" width="19" bestFit="1" customWidth="1"/>
    <col min="1185" max="1185" width="20.75" bestFit="1" customWidth="1"/>
    <col min="1186" max="1186" width="19.75" bestFit="1" customWidth="1"/>
    <col min="1187" max="1187" width="16.25" bestFit="1" customWidth="1"/>
    <col min="1188" max="1188" width="20.125" bestFit="1" customWidth="1"/>
    <col min="1189" max="1189" width="14.5" bestFit="1" customWidth="1"/>
    <col min="1190" max="1190" width="15.375" bestFit="1" customWidth="1"/>
    <col min="1191" max="1191" width="24" bestFit="1" customWidth="1"/>
    <col min="1192" max="1192" width="10.75" bestFit="1" customWidth="1"/>
    <col min="1193" max="1193" width="16.5" bestFit="1" customWidth="1"/>
    <col min="1194" max="1194" width="30" bestFit="1" customWidth="1"/>
    <col min="1195" max="1195" width="33.25" bestFit="1" customWidth="1"/>
    <col min="1196" max="1196" width="25.625" bestFit="1" customWidth="1"/>
    <col min="1197" max="1197" width="31" bestFit="1" customWidth="1"/>
    <col min="1198" max="1198" width="13.25" bestFit="1" customWidth="1"/>
    <col min="1199" max="1199" width="26.625" bestFit="1" customWidth="1"/>
    <col min="1200" max="1200" width="19.25" bestFit="1" customWidth="1"/>
    <col min="1201" max="1201" width="23.5" bestFit="1" customWidth="1"/>
    <col min="1202" max="1202" width="72.375" bestFit="1" customWidth="1"/>
    <col min="1203" max="1203" width="21" bestFit="1" customWidth="1"/>
    <col min="1204" max="1204" width="18.875" bestFit="1" customWidth="1"/>
    <col min="1205" max="1205" width="13.25" bestFit="1" customWidth="1"/>
    <col min="1206" max="1206" width="16.25" bestFit="1" customWidth="1"/>
    <col min="1207" max="1207" width="13.625" bestFit="1" customWidth="1"/>
    <col min="1208" max="1208" width="18.5" bestFit="1" customWidth="1"/>
    <col min="1209" max="1209" width="12.75" bestFit="1" customWidth="1"/>
    <col min="1210" max="1210" width="24.125" bestFit="1" customWidth="1"/>
    <col min="1211" max="1211" width="14.5" bestFit="1" customWidth="1"/>
    <col min="1212" max="1212" width="24.5" bestFit="1" customWidth="1"/>
    <col min="1213" max="1213" width="21.375" bestFit="1" customWidth="1"/>
    <col min="1214" max="1214" width="41.5" bestFit="1" customWidth="1"/>
    <col min="1215" max="1215" width="32.5" bestFit="1" customWidth="1"/>
    <col min="1216" max="1216" width="41.625" bestFit="1" customWidth="1"/>
    <col min="1217" max="1217" width="16.875" bestFit="1" customWidth="1"/>
    <col min="1218" max="1218" width="32.375" bestFit="1" customWidth="1"/>
    <col min="1219" max="1219" width="16.75" bestFit="1" customWidth="1"/>
    <col min="1220" max="1220" width="12.375" bestFit="1" customWidth="1"/>
    <col min="1221" max="1221" width="17.75" bestFit="1" customWidth="1"/>
    <col min="1222" max="1222" width="21.25" bestFit="1" customWidth="1"/>
    <col min="1223" max="1223" width="39.875" bestFit="1" customWidth="1"/>
    <col min="1224" max="1224" width="12.375" bestFit="1" customWidth="1"/>
    <col min="1225" max="1225" width="21.125" bestFit="1" customWidth="1"/>
    <col min="1226" max="1226" width="17.125" bestFit="1" customWidth="1"/>
    <col min="1227" max="1227" width="25.5" bestFit="1" customWidth="1"/>
    <col min="1228" max="1228" width="20" bestFit="1" customWidth="1"/>
    <col min="1229" max="1229" width="13.5" bestFit="1" customWidth="1"/>
    <col min="1230" max="1230" width="21.375" bestFit="1" customWidth="1"/>
    <col min="1231" max="1231" width="22.375" bestFit="1" customWidth="1"/>
    <col min="1232" max="1232" width="34" bestFit="1" customWidth="1"/>
    <col min="1233" max="1233" width="18" bestFit="1" customWidth="1"/>
    <col min="1234" max="1234" width="14.125" bestFit="1" customWidth="1"/>
    <col min="1235" max="1235" width="14.875" bestFit="1" customWidth="1"/>
    <col min="1236" max="1236" width="12.875" bestFit="1" customWidth="1"/>
    <col min="1237" max="1237" width="13.375" bestFit="1" customWidth="1"/>
    <col min="1238" max="1238" width="33.5" bestFit="1" customWidth="1"/>
    <col min="1239" max="1239" width="16.5" bestFit="1" customWidth="1"/>
    <col min="1240" max="1240" width="19.25" bestFit="1" customWidth="1"/>
    <col min="1241" max="1241" width="7.375" bestFit="1" customWidth="1"/>
    <col min="1242" max="1243" width="10" bestFit="1" customWidth="1"/>
    <col min="1244" max="1245" width="11.25" bestFit="1" customWidth="1"/>
    <col min="1246" max="1246" width="32.5" bestFit="1" customWidth="1"/>
    <col min="1247" max="1247" width="12.25" bestFit="1" customWidth="1"/>
    <col min="1248" max="1248" width="16.5" bestFit="1" customWidth="1"/>
    <col min="1249" max="1249" width="18.375" bestFit="1" customWidth="1"/>
    <col min="1250" max="1250" width="13.625" bestFit="1" customWidth="1"/>
    <col min="1251" max="1251" width="10.875" bestFit="1" customWidth="1"/>
    <col min="1252" max="1252" width="11.75" bestFit="1" customWidth="1"/>
    <col min="1253" max="1253" width="14.625" bestFit="1" customWidth="1"/>
    <col min="1254" max="1254" width="13.25" bestFit="1" customWidth="1"/>
    <col min="1255" max="1255" width="43" bestFit="1" customWidth="1"/>
    <col min="1256" max="1256" width="13.75" bestFit="1" customWidth="1"/>
    <col min="1257" max="1257" width="12.25" bestFit="1" customWidth="1"/>
    <col min="1258" max="1258" width="21.125" bestFit="1" customWidth="1"/>
    <col min="1259" max="1259" width="12.125" bestFit="1" customWidth="1"/>
    <col min="1260" max="1260" width="14.5" bestFit="1" customWidth="1"/>
    <col min="1261" max="1261" width="10.75" bestFit="1" customWidth="1"/>
    <col min="1262" max="1262" width="13.125" bestFit="1" customWidth="1"/>
    <col min="1263" max="1263" width="11.75" bestFit="1" customWidth="1"/>
    <col min="1264" max="1264" width="11.25" bestFit="1" customWidth="1"/>
    <col min="1265" max="1265" width="15.875" bestFit="1" customWidth="1"/>
    <col min="1266" max="1266" width="19" bestFit="1" customWidth="1"/>
    <col min="1267" max="1267" width="24.625" bestFit="1" customWidth="1"/>
    <col min="1268" max="1268" width="12.875" bestFit="1" customWidth="1"/>
    <col min="1269" max="1269" width="15.5" bestFit="1" customWidth="1"/>
    <col min="1270" max="1270" width="13" bestFit="1" customWidth="1"/>
    <col min="1271" max="1271" width="36.625" bestFit="1" customWidth="1"/>
    <col min="1272" max="1272" width="13.125" bestFit="1" customWidth="1"/>
    <col min="1273" max="1273" width="13.75" bestFit="1" customWidth="1"/>
    <col min="1274" max="1274" width="13.875" bestFit="1" customWidth="1"/>
    <col min="1275" max="1275" width="13" bestFit="1" customWidth="1"/>
    <col min="1276" max="1276" width="11.75" bestFit="1" customWidth="1"/>
    <col min="1277" max="1277" width="13.25" bestFit="1" customWidth="1"/>
    <col min="1278" max="1278" width="10.625" bestFit="1" customWidth="1"/>
    <col min="1279" max="1279" width="12.625" bestFit="1" customWidth="1"/>
    <col min="1280" max="1280" width="13.25" bestFit="1" customWidth="1"/>
    <col min="1281" max="1281" width="11.5" bestFit="1" customWidth="1"/>
    <col min="1282" max="1282" width="10" bestFit="1" customWidth="1"/>
    <col min="1283" max="1283" width="13.75" bestFit="1" customWidth="1"/>
    <col min="1284" max="1284" width="14.5" bestFit="1" customWidth="1"/>
    <col min="1285" max="1285" width="12.125" bestFit="1" customWidth="1"/>
    <col min="1286" max="1286" width="12.375" bestFit="1" customWidth="1"/>
    <col min="1287" max="1287" width="14.75" bestFit="1" customWidth="1"/>
    <col min="1288" max="1288" width="14.375" bestFit="1" customWidth="1"/>
    <col min="1289" max="1289" width="18.5" bestFit="1" customWidth="1"/>
    <col min="1290" max="1290" width="19.125" bestFit="1" customWidth="1"/>
    <col min="1291" max="1291" width="16.75" bestFit="1" customWidth="1"/>
    <col min="1292" max="1292" width="15.875" bestFit="1" customWidth="1"/>
    <col min="1293" max="1293" width="14.5" bestFit="1" customWidth="1"/>
    <col min="1294" max="1294" width="16.375" bestFit="1" customWidth="1"/>
    <col min="1295" max="1295" width="17.125" bestFit="1" customWidth="1"/>
    <col min="1296" max="1296" width="15.875" bestFit="1" customWidth="1"/>
    <col min="1297" max="1297" width="17.75" bestFit="1" customWidth="1"/>
    <col min="1298" max="1298" width="24.125" bestFit="1" customWidth="1"/>
    <col min="1299" max="1299" width="17.625" bestFit="1" customWidth="1"/>
    <col min="1300" max="1300" width="19.25" bestFit="1" customWidth="1"/>
    <col min="1301" max="1301" width="20" bestFit="1" customWidth="1"/>
    <col min="1302" max="1302" width="13.625" bestFit="1" customWidth="1"/>
    <col min="1303" max="1304" width="15.25" bestFit="1" customWidth="1"/>
    <col min="1305" max="1305" width="12.625" bestFit="1" customWidth="1"/>
    <col min="1306" max="1306" width="10.375" bestFit="1" customWidth="1"/>
    <col min="1307" max="1307" width="10.75" bestFit="1" customWidth="1"/>
    <col min="1308" max="1308" width="12.875" bestFit="1" customWidth="1"/>
    <col min="1309" max="1309" width="13.375" bestFit="1" customWidth="1"/>
    <col min="1310" max="1310" width="15.125" bestFit="1" customWidth="1"/>
    <col min="1311" max="1311" width="12.375" bestFit="1" customWidth="1"/>
    <col min="1312" max="1312" width="11.5" bestFit="1" customWidth="1"/>
    <col min="1313" max="1313" width="12.125" bestFit="1" customWidth="1"/>
    <col min="1314" max="1314" width="12.875" bestFit="1" customWidth="1"/>
    <col min="1315" max="1315" width="12.5" bestFit="1" customWidth="1"/>
    <col min="1316" max="1316" width="12.125" bestFit="1" customWidth="1"/>
    <col min="1317" max="1317" width="17" bestFit="1" customWidth="1"/>
    <col min="1318" max="1318" width="18.875" bestFit="1" customWidth="1"/>
    <col min="1319" max="1319" width="52.875" bestFit="1" customWidth="1"/>
    <col min="1320" max="1320" width="12.875" bestFit="1" customWidth="1"/>
    <col min="1321" max="1321" width="27.25" bestFit="1" customWidth="1"/>
    <col min="1322" max="1322" width="11.5" bestFit="1" customWidth="1"/>
    <col min="1323" max="1323" width="13.375" bestFit="1" customWidth="1"/>
    <col min="1324" max="1327" width="12.125" bestFit="1" customWidth="1"/>
    <col min="1328" max="1328" width="10.625" bestFit="1" customWidth="1"/>
    <col min="1329" max="1330" width="11.625" bestFit="1" customWidth="1"/>
    <col min="1331" max="1331" width="12.125" bestFit="1" customWidth="1"/>
    <col min="1332" max="1332" width="14.375" bestFit="1" customWidth="1"/>
    <col min="1333" max="1333" width="17.375" bestFit="1" customWidth="1"/>
    <col min="1334" max="1334" width="15.875" bestFit="1" customWidth="1"/>
    <col min="1335" max="1335" width="12.625" bestFit="1" customWidth="1"/>
    <col min="1336" max="1336" width="13.25" bestFit="1" customWidth="1"/>
    <col min="1337" max="1337" width="12.75" bestFit="1" customWidth="1"/>
    <col min="1338" max="1338" width="16.875" bestFit="1" customWidth="1"/>
    <col min="1339" max="1339" width="15.75" bestFit="1" customWidth="1"/>
    <col min="1340" max="1340" width="13.5" bestFit="1" customWidth="1"/>
    <col min="1341" max="1341" width="14.125" bestFit="1" customWidth="1"/>
    <col min="1342" max="1342" width="21.375" bestFit="1" customWidth="1"/>
    <col min="1343" max="1343" width="25.25" bestFit="1" customWidth="1"/>
    <col min="1344" max="1344" width="17.75" bestFit="1" customWidth="1"/>
    <col min="1345" max="1345" width="13.125" bestFit="1" customWidth="1"/>
    <col min="1346" max="1346" width="15.625" bestFit="1" customWidth="1"/>
    <col min="1347" max="1347" width="55.625" bestFit="1" customWidth="1"/>
    <col min="1348" max="1348" width="36.125" bestFit="1" customWidth="1"/>
    <col min="1349" max="1349" width="24.5" bestFit="1" customWidth="1"/>
    <col min="1350" max="1350" width="16.125" bestFit="1" customWidth="1"/>
    <col min="1351" max="1351" width="23.375" bestFit="1" customWidth="1"/>
    <col min="1352" max="1352" width="16.25" bestFit="1" customWidth="1"/>
    <col min="1353" max="1353" width="20.875" bestFit="1" customWidth="1"/>
    <col min="1354" max="1354" width="20.25" bestFit="1" customWidth="1"/>
    <col min="1355" max="1355" width="27.125" bestFit="1" customWidth="1"/>
    <col min="1356" max="1356" width="16.875" bestFit="1" customWidth="1"/>
    <col min="1357" max="1357" width="18.875" bestFit="1" customWidth="1"/>
    <col min="1358" max="1358" width="16.875" bestFit="1" customWidth="1"/>
    <col min="1359" max="1359" width="20.625" bestFit="1" customWidth="1"/>
    <col min="1360" max="1360" width="14" bestFit="1" customWidth="1"/>
    <col min="1361" max="1361" width="12.875" bestFit="1" customWidth="1"/>
    <col min="1362" max="1362" width="14.5" bestFit="1" customWidth="1"/>
    <col min="1363" max="1363" width="13.75" bestFit="1" customWidth="1"/>
    <col min="1364" max="1364" width="13.375" bestFit="1" customWidth="1"/>
    <col min="1365" max="1365" width="18.875" bestFit="1" customWidth="1"/>
    <col min="1366" max="1366" width="14.25" bestFit="1" customWidth="1"/>
    <col min="1367" max="1367" width="12.5" bestFit="1" customWidth="1"/>
    <col min="1368" max="1368" width="11.125" bestFit="1" customWidth="1"/>
    <col min="1369" max="1369" width="15.5" bestFit="1" customWidth="1"/>
    <col min="1370" max="1370" width="13.125" bestFit="1" customWidth="1"/>
    <col min="1371" max="1371" width="12.875" bestFit="1" customWidth="1"/>
    <col min="1372" max="1372" width="39.75" bestFit="1" customWidth="1"/>
    <col min="1373" max="1373" width="11.75" bestFit="1" customWidth="1"/>
    <col min="1374" max="1374" width="13" bestFit="1" customWidth="1"/>
    <col min="1375" max="1375" width="20.5" bestFit="1" customWidth="1"/>
    <col min="1376" max="1376" width="16.5" bestFit="1" customWidth="1"/>
    <col min="1377" max="1377" width="12.125" bestFit="1" customWidth="1"/>
    <col min="1378" max="1378" width="14.5" bestFit="1" customWidth="1"/>
    <col min="1379" max="1379" width="12.125" bestFit="1" customWidth="1"/>
    <col min="1380" max="1380" width="14.125" bestFit="1" customWidth="1"/>
    <col min="1381" max="1381" width="13.875" bestFit="1" customWidth="1"/>
    <col min="1382" max="1382" width="11.625" bestFit="1" customWidth="1"/>
    <col min="1383" max="1383" width="47.875" bestFit="1" customWidth="1"/>
    <col min="1384" max="1384" width="12" bestFit="1" customWidth="1"/>
    <col min="1385" max="1385" width="12.5" bestFit="1" customWidth="1"/>
    <col min="1386" max="1386" width="11.875" bestFit="1" customWidth="1"/>
    <col min="1387" max="1387" width="15.125" bestFit="1" customWidth="1"/>
    <col min="1388" max="1388" width="17.75" bestFit="1" customWidth="1"/>
    <col min="1389" max="1389" width="12.75" bestFit="1" customWidth="1"/>
    <col min="1390" max="1390" width="12.875" bestFit="1" customWidth="1"/>
    <col min="1391" max="1391" width="14.375" bestFit="1" customWidth="1"/>
    <col min="1392" max="1392" width="11.75" bestFit="1" customWidth="1"/>
    <col min="1393" max="1393" width="23.875" bestFit="1" customWidth="1"/>
    <col min="1394" max="1394" width="21.5" bestFit="1" customWidth="1"/>
    <col min="1395" max="1395" width="12.5" bestFit="1" customWidth="1"/>
    <col min="1396" max="1396" width="14.375" bestFit="1" customWidth="1"/>
    <col min="1397" max="1397" width="15.5" bestFit="1" customWidth="1"/>
    <col min="1398" max="1398" width="14.625" bestFit="1" customWidth="1"/>
    <col min="1399" max="1399" width="18.75" bestFit="1" customWidth="1"/>
    <col min="1400" max="1400" width="11.25" bestFit="1" customWidth="1"/>
    <col min="1401" max="1401" width="11.875" bestFit="1" customWidth="1"/>
    <col min="1402" max="1402" width="15.375" bestFit="1" customWidth="1"/>
    <col min="1403" max="1403" width="12.75" bestFit="1" customWidth="1"/>
    <col min="1404" max="1404" width="14.5" bestFit="1" customWidth="1"/>
    <col min="1405" max="1405" width="26.75" bestFit="1" customWidth="1"/>
    <col min="1406" max="1406" width="19.5" bestFit="1" customWidth="1"/>
    <col min="1407" max="1407" width="16" bestFit="1" customWidth="1"/>
    <col min="1408" max="1408" width="15.5" bestFit="1" customWidth="1"/>
    <col min="1409" max="1409" width="15.625" bestFit="1" customWidth="1"/>
    <col min="1410" max="1410" width="17.75" bestFit="1" customWidth="1"/>
    <col min="1411" max="1411" width="15.625" bestFit="1" customWidth="1"/>
    <col min="1412" max="1412" width="20.375" bestFit="1" customWidth="1"/>
    <col min="1413" max="1413" width="18.875" bestFit="1" customWidth="1"/>
    <col min="1414" max="1414" width="12.25" bestFit="1" customWidth="1"/>
    <col min="1415" max="1415" width="11.125" bestFit="1" customWidth="1"/>
    <col min="1416" max="1416" width="10.25" bestFit="1" customWidth="1"/>
    <col min="1417" max="1417" width="11" bestFit="1" customWidth="1"/>
    <col min="1418" max="1418" width="9.875" bestFit="1" customWidth="1"/>
    <col min="1419" max="1419" width="14" bestFit="1" customWidth="1"/>
    <col min="1420" max="1420" width="11.5" bestFit="1" customWidth="1"/>
    <col min="1421" max="1421" width="12.25" bestFit="1" customWidth="1"/>
    <col min="1422" max="1422" width="20.25" bestFit="1" customWidth="1"/>
    <col min="1423" max="1423" width="9.75" bestFit="1" customWidth="1"/>
    <col min="1424" max="1424" width="10.75" bestFit="1" customWidth="1"/>
    <col min="1425" max="1425" width="34" bestFit="1" customWidth="1"/>
    <col min="1426" max="1426" width="15.875" bestFit="1" customWidth="1"/>
    <col min="1427" max="1427" width="14.375" bestFit="1" customWidth="1"/>
    <col min="1428" max="1428" width="14.125" bestFit="1" customWidth="1"/>
    <col min="1429" max="1429" width="17.375" bestFit="1" customWidth="1"/>
    <col min="1430" max="1430" width="12" bestFit="1" customWidth="1"/>
    <col min="1431" max="1431" width="31.375" bestFit="1" customWidth="1"/>
    <col min="1432" max="1432" width="13.375" bestFit="1" customWidth="1"/>
    <col min="1433" max="1433" width="13.75" bestFit="1" customWidth="1"/>
    <col min="1434" max="1434" width="12.875" bestFit="1" customWidth="1"/>
    <col min="1435" max="1435" width="15.375" bestFit="1" customWidth="1"/>
    <col min="1436" max="1436" width="11.875" bestFit="1" customWidth="1"/>
    <col min="1437" max="1437" width="17.25" bestFit="1" customWidth="1"/>
    <col min="1438" max="1438" width="10.5" bestFit="1" customWidth="1"/>
    <col min="1439" max="1439" width="23.375" bestFit="1" customWidth="1"/>
    <col min="1440" max="1440" width="11.125" bestFit="1" customWidth="1"/>
    <col min="1441" max="1441" width="11" bestFit="1" customWidth="1"/>
    <col min="1442" max="1442" width="15.875" bestFit="1" customWidth="1"/>
    <col min="1443" max="1443" width="19.375" bestFit="1" customWidth="1"/>
    <col min="1444" max="1444" width="18.875" bestFit="1" customWidth="1"/>
    <col min="1445" max="1445" width="15.75" bestFit="1" customWidth="1"/>
    <col min="1446" max="1446" width="16.5" bestFit="1" customWidth="1"/>
    <col min="1447" max="1447" width="16.75" bestFit="1" customWidth="1"/>
    <col min="1448" max="1448" width="10.625" bestFit="1" customWidth="1"/>
    <col min="1449" max="1449" width="10.25" bestFit="1" customWidth="1"/>
    <col min="1450" max="1450" width="23.125" bestFit="1" customWidth="1"/>
    <col min="1451" max="1451" width="13" bestFit="1" customWidth="1"/>
    <col min="1452" max="1452" width="24.25" bestFit="1" customWidth="1"/>
    <col min="1453" max="1453" width="17.875" bestFit="1" customWidth="1"/>
    <col min="1454" max="1454" width="21.875" bestFit="1" customWidth="1"/>
    <col min="1455" max="1455" width="16.875" bestFit="1" customWidth="1"/>
    <col min="1456" max="1456" width="56" bestFit="1" customWidth="1"/>
    <col min="1457" max="1457" width="26.875" bestFit="1" customWidth="1"/>
    <col min="1458" max="1458" width="15.5" bestFit="1" customWidth="1"/>
    <col min="1459" max="1459" width="17.375" bestFit="1" customWidth="1"/>
    <col min="1460" max="1460" width="16.375" bestFit="1" customWidth="1"/>
    <col min="1461" max="1461" width="17.25" bestFit="1" customWidth="1"/>
    <col min="1462" max="1462" width="14.875" bestFit="1" customWidth="1"/>
    <col min="1463" max="1463" width="17.25" bestFit="1" customWidth="1"/>
    <col min="1464" max="1464" width="11.125" bestFit="1" customWidth="1"/>
    <col min="1465" max="1465" width="14.5" bestFit="1" customWidth="1"/>
    <col min="1466" max="1466" width="15.5" bestFit="1" customWidth="1"/>
    <col min="1467" max="1467" width="23.75" bestFit="1" customWidth="1"/>
    <col min="1468" max="1468" width="11.875" bestFit="1" customWidth="1"/>
    <col min="1469" max="1469" width="18.375" bestFit="1" customWidth="1"/>
    <col min="1470" max="1470" width="20.5" bestFit="1" customWidth="1"/>
    <col min="1471" max="1471" width="23" bestFit="1" customWidth="1"/>
    <col min="1472" max="1472" width="16.625" bestFit="1" customWidth="1"/>
    <col min="1473" max="1473" width="26.75" bestFit="1" customWidth="1"/>
    <col min="1474" max="1474" width="34.125" bestFit="1" customWidth="1"/>
    <col min="1475" max="1475" width="20.75" bestFit="1" customWidth="1"/>
    <col min="1476" max="1476" width="21.125" bestFit="1" customWidth="1"/>
    <col min="1477" max="1477" width="23.625" bestFit="1" customWidth="1"/>
    <col min="1478" max="1478" width="18.5" bestFit="1" customWidth="1"/>
    <col min="1479" max="1479" width="21.5" bestFit="1" customWidth="1"/>
    <col min="1480" max="1480" width="16.125" bestFit="1" customWidth="1"/>
    <col min="1481" max="1481" width="17.125" bestFit="1" customWidth="1"/>
    <col min="1482" max="1482" width="18.375" bestFit="1" customWidth="1"/>
    <col min="1483" max="1483" width="25" bestFit="1" customWidth="1"/>
    <col min="1484" max="1484" width="16.75" bestFit="1" customWidth="1"/>
    <col min="1485" max="1485" width="16.875" bestFit="1" customWidth="1"/>
    <col min="1486" max="1486" width="17" bestFit="1" customWidth="1"/>
    <col min="1487" max="1487" width="23.875" bestFit="1" customWidth="1"/>
    <col min="1488" max="1488" width="17.375" bestFit="1" customWidth="1"/>
    <col min="1489" max="1489" width="19.625" bestFit="1" customWidth="1"/>
    <col min="1490" max="1490" width="20.5" bestFit="1" customWidth="1"/>
    <col min="1491" max="1491" width="26.625" bestFit="1" customWidth="1"/>
    <col min="1492" max="1492" width="14.125" bestFit="1" customWidth="1"/>
    <col min="1493" max="1493" width="23.75" bestFit="1" customWidth="1"/>
    <col min="1494" max="1494" width="23.125" bestFit="1" customWidth="1"/>
    <col min="1495" max="1495" width="21" bestFit="1" customWidth="1"/>
    <col min="1496" max="1496" width="29" bestFit="1" customWidth="1"/>
    <col min="1497" max="1497" width="22.875" bestFit="1" customWidth="1"/>
    <col min="1498" max="1498" width="18.5" bestFit="1" customWidth="1"/>
    <col min="1499" max="1499" width="17.25" bestFit="1" customWidth="1"/>
    <col min="1500" max="1500" width="26.25" bestFit="1" customWidth="1"/>
    <col min="1501" max="1501" width="25.5" bestFit="1" customWidth="1"/>
    <col min="1502" max="1502" width="48.5" bestFit="1" customWidth="1"/>
    <col min="1503" max="1503" width="20.25" bestFit="1" customWidth="1"/>
    <col min="1504" max="1504" width="26.75" bestFit="1" customWidth="1"/>
    <col min="1505" max="1505" width="19.5" bestFit="1" customWidth="1"/>
    <col min="1506" max="1506" width="17.625" bestFit="1" customWidth="1"/>
    <col min="1507" max="1508" width="16.875" bestFit="1" customWidth="1"/>
    <col min="1509" max="1509" width="49.75" bestFit="1" customWidth="1"/>
    <col min="1510" max="1510" width="16.375" bestFit="1" customWidth="1"/>
    <col min="1511" max="1511" width="44.875" bestFit="1" customWidth="1"/>
    <col min="1512" max="1512" width="28.375" bestFit="1" customWidth="1"/>
    <col min="1513" max="1513" width="18.125" bestFit="1" customWidth="1"/>
    <col min="1514" max="1514" width="10.625" bestFit="1" customWidth="1"/>
    <col min="1515" max="1515" width="24.625" bestFit="1" customWidth="1"/>
    <col min="1516" max="1516" width="16.5" bestFit="1" customWidth="1"/>
    <col min="1517" max="1517" width="14.75" bestFit="1" customWidth="1"/>
    <col min="1518" max="1518" width="16.125" bestFit="1" customWidth="1"/>
    <col min="1519" max="1519" width="16" bestFit="1" customWidth="1"/>
    <col min="1520" max="1520" width="17.125" bestFit="1" customWidth="1"/>
    <col min="1521" max="1521" width="26.75" bestFit="1" customWidth="1"/>
    <col min="1522" max="1522" width="14.875" bestFit="1" customWidth="1"/>
    <col min="1523" max="1523" width="24.75" bestFit="1" customWidth="1"/>
    <col min="1524" max="1524" width="17.5" bestFit="1" customWidth="1"/>
    <col min="1525" max="1525" width="20.625" bestFit="1" customWidth="1"/>
    <col min="1526" max="1526" width="21.5" bestFit="1" customWidth="1"/>
    <col min="1527" max="1527" width="26.875" bestFit="1" customWidth="1"/>
    <col min="1528" max="1528" width="16.875" bestFit="1" customWidth="1"/>
    <col min="1529" max="1529" width="20.625" bestFit="1" customWidth="1"/>
    <col min="1530" max="1530" width="20.25" bestFit="1" customWidth="1"/>
    <col min="1531" max="1531" width="21.5" bestFit="1" customWidth="1"/>
    <col min="1532" max="1532" width="19.875" bestFit="1" customWidth="1"/>
    <col min="1533" max="1533" width="22" bestFit="1" customWidth="1"/>
    <col min="1534" max="1534" width="20" bestFit="1" customWidth="1"/>
    <col min="1535" max="1535" width="20.625" bestFit="1" customWidth="1"/>
    <col min="1536" max="1536" width="23.75" bestFit="1" customWidth="1"/>
    <col min="1537" max="1537" width="22.75" bestFit="1" customWidth="1"/>
    <col min="1538" max="1538" width="16.75" bestFit="1" customWidth="1"/>
    <col min="1539" max="1539" width="14.5" bestFit="1" customWidth="1"/>
    <col min="1540" max="1540" width="20.625" bestFit="1" customWidth="1"/>
    <col min="1541" max="1541" width="21.25" bestFit="1" customWidth="1"/>
    <col min="1542" max="1542" width="17.125" bestFit="1" customWidth="1"/>
    <col min="1543" max="1543" width="28" bestFit="1" customWidth="1"/>
    <col min="1544" max="1544" width="15.75" bestFit="1" customWidth="1"/>
    <col min="1545" max="1545" width="15.25" bestFit="1" customWidth="1"/>
    <col min="1546" max="1546" width="36.25" bestFit="1" customWidth="1"/>
    <col min="1547" max="1547" width="17.25" bestFit="1" customWidth="1"/>
    <col min="1548" max="1548" width="16.625" bestFit="1" customWidth="1"/>
    <col min="1549" max="1549" width="17.5" bestFit="1" customWidth="1"/>
    <col min="1550" max="1550" width="16.625" bestFit="1" customWidth="1"/>
    <col min="1551" max="1551" width="22.75" bestFit="1" customWidth="1"/>
    <col min="1552" max="1552" width="18.125" bestFit="1" customWidth="1"/>
    <col min="1553" max="1553" width="14.625" bestFit="1" customWidth="1"/>
    <col min="1554" max="1554" width="14.125" bestFit="1" customWidth="1"/>
    <col min="1555" max="1555" width="17.25" bestFit="1" customWidth="1"/>
    <col min="1556" max="1556" width="16.5" bestFit="1" customWidth="1"/>
    <col min="1557" max="1557" width="17.875" bestFit="1" customWidth="1"/>
    <col min="1558" max="1558" width="13.125" bestFit="1" customWidth="1"/>
    <col min="1559" max="1559" width="19.125" bestFit="1" customWidth="1"/>
    <col min="1560" max="1560" width="32.5" bestFit="1" customWidth="1"/>
    <col min="1561" max="1561" width="20.625" bestFit="1" customWidth="1"/>
    <col min="1562" max="1562" width="11.875" bestFit="1" customWidth="1"/>
    <col min="1563" max="1563" width="13.625" bestFit="1" customWidth="1"/>
    <col min="1564" max="1564" width="13.875" bestFit="1" customWidth="1"/>
    <col min="1565" max="1565" width="13.625" bestFit="1" customWidth="1"/>
    <col min="1566" max="1566" width="16.75" bestFit="1" customWidth="1"/>
    <col min="1567" max="1567" width="39" bestFit="1" customWidth="1"/>
    <col min="1568" max="1568" width="16.5" bestFit="1" customWidth="1"/>
    <col min="1569" max="1569" width="19.5" bestFit="1" customWidth="1"/>
    <col min="1570" max="1570" width="22.5" bestFit="1" customWidth="1"/>
    <col min="1571" max="1571" width="41.5" bestFit="1" customWidth="1"/>
    <col min="1572" max="1572" width="31.5" bestFit="1" customWidth="1"/>
    <col min="1573" max="1573" width="20.625" bestFit="1" customWidth="1"/>
    <col min="1574" max="1574" width="18.125" bestFit="1" customWidth="1"/>
    <col min="1575" max="1575" width="24.125" bestFit="1" customWidth="1"/>
    <col min="1576" max="1576" width="11.75" bestFit="1" customWidth="1"/>
    <col min="1577" max="1577" width="16.5" bestFit="1" customWidth="1"/>
    <col min="1578" max="1580" width="42.25" bestFit="1" customWidth="1"/>
    <col min="1581" max="1581" width="43.25" bestFit="1" customWidth="1"/>
    <col min="1582" max="1582" width="41" bestFit="1" customWidth="1"/>
    <col min="1583" max="1583" width="33.375" bestFit="1" customWidth="1"/>
    <col min="1584" max="1584" width="17.75" bestFit="1" customWidth="1"/>
    <col min="1585" max="1585" width="19.75" bestFit="1" customWidth="1"/>
    <col min="1586" max="1586" width="41.125" bestFit="1" customWidth="1"/>
    <col min="1587" max="1587" width="27.375" bestFit="1" customWidth="1"/>
    <col min="1588" max="1588" width="11.125" bestFit="1" customWidth="1"/>
    <col min="1589" max="1589" width="55.25" bestFit="1" customWidth="1"/>
    <col min="1590" max="1590" width="25.375" bestFit="1" customWidth="1"/>
    <col min="1591" max="1591" width="14.875" bestFit="1" customWidth="1"/>
  </cols>
  <sheetData>
    <row r="1" spans="1:36" x14ac:dyDescent="0.2">
      <c r="D1" s="5" t="s">
        <v>2104</v>
      </c>
      <c r="E1" t="s">
        <v>2181</v>
      </c>
      <c r="G1" t="s">
        <v>2183</v>
      </c>
      <c r="I1" t="s">
        <v>2181</v>
      </c>
      <c r="AA1" s="5" t="s">
        <v>2104</v>
      </c>
      <c r="AB1" t="s">
        <v>2183</v>
      </c>
      <c r="AC1" t="s">
        <v>2181</v>
      </c>
      <c r="AE1" t="str">
        <f>VLOOKUP(AA1,AA1:AC4,1,FALSE)</f>
        <v>Row Labels</v>
      </c>
      <c r="AF1" t="str">
        <f t="shared" ref="AF1:AG4" si="0">VLOOKUP(AB1,AB1:AD4,1,FALSE)</f>
        <v>Sum of Tickects Count</v>
      </c>
      <c r="AG1" t="str">
        <f t="shared" si="0"/>
        <v>Sum of Total Sales</v>
      </c>
    </row>
    <row r="2" spans="1:36" x14ac:dyDescent="0.2">
      <c r="A2" s="5" t="s">
        <v>2104</v>
      </c>
      <c r="B2" t="s">
        <v>2182</v>
      </c>
      <c r="D2" s="6" t="s">
        <v>2132</v>
      </c>
      <c r="E2" s="11">
        <v>1173</v>
      </c>
      <c r="G2" s="8">
        <v>4836</v>
      </c>
      <c r="I2" s="8">
        <v>58379</v>
      </c>
      <c r="Q2" t="b">
        <v>1</v>
      </c>
      <c r="R2" t="b">
        <v>1</v>
      </c>
      <c r="S2" t="b">
        <v>1</v>
      </c>
      <c r="Y2" s="8"/>
      <c r="AA2" s="6" t="s">
        <v>1</v>
      </c>
      <c r="AB2" s="8">
        <v>3746</v>
      </c>
      <c r="AC2" s="8">
        <v>45463</v>
      </c>
      <c r="AE2" t="str">
        <f>VLOOKUP(AA2,AA2:AC5,1,FALSE)</f>
        <v>movie</v>
      </c>
      <c r="AF2">
        <f t="shared" si="0"/>
        <v>3746</v>
      </c>
      <c r="AG2">
        <f t="shared" si="0"/>
        <v>45463</v>
      </c>
      <c r="AI2" s="5" t="s">
        <v>2104</v>
      </c>
      <c r="AJ2" t="s">
        <v>2187</v>
      </c>
    </row>
    <row r="3" spans="1:36" x14ac:dyDescent="0.2">
      <c r="A3" s="6" t="s">
        <v>2164</v>
      </c>
      <c r="B3" s="11">
        <v>2788</v>
      </c>
      <c r="D3" s="6" t="s">
        <v>2124</v>
      </c>
      <c r="E3" s="11">
        <v>2088</v>
      </c>
      <c r="K3" s="5" t="s">
        <v>2104</v>
      </c>
      <c r="L3" t="s">
        <v>2105</v>
      </c>
      <c r="M3" t="s">
        <v>2183</v>
      </c>
      <c r="N3" t="s">
        <v>2106</v>
      </c>
      <c r="P3" s="9" t="s">
        <v>2184</v>
      </c>
      <c r="Q3" s="9" t="s">
        <v>2105</v>
      </c>
      <c r="R3" s="9" t="s">
        <v>2183</v>
      </c>
      <c r="S3" s="9" t="s">
        <v>2106</v>
      </c>
      <c r="Y3" s="8"/>
      <c r="AA3" s="6" t="s">
        <v>15</v>
      </c>
      <c r="AB3" s="8">
        <v>748</v>
      </c>
      <c r="AC3" s="8">
        <v>8940</v>
      </c>
      <c r="AE3" t="str">
        <f>VLOOKUP(AA3,AA3:AC6,1,FALSE)</f>
        <v>tvMovie</v>
      </c>
      <c r="AF3">
        <f t="shared" si="0"/>
        <v>748</v>
      </c>
      <c r="AG3">
        <f t="shared" si="0"/>
        <v>8940</v>
      </c>
      <c r="AI3" s="6">
        <v>2.2999999999999998</v>
      </c>
      <c r="AJ3">
        <f>VLOOKUP(MAX(AI3:AI72),AI3:AI72,1,FALSE)</f>
        <v>9.8000000000000007</v>
      </c>
    </row>
    <row r="4" spans="1:36" x14ac:dyDescent="0.2">
      <c r="A4" s="6" t="s">
        <v>2135</v>
      </c>
      <c r="B4" s="11">
        <v>2079</v>
      </c>
      <c r="D4" s="6" t="s">
        <v>2173</v>
      </c>
      <c r="E4" s="11">
        <v>2706</v>
      </c>
      <c r="K4" s="6" t="s">
        <v>2117</v>
      </c>
      <c r="L4" s="8">
        <v>894</v>
      </c>
      <c r="M4" s="8">
        <v>394</v>
      </c>
      <c r="N4" s="8">
        <v>6985</v>
      </c>
      <c r="O4" s="8"/>
      <c r="P4" s="8" t="s">
        <v>2117</v>
      </c>
      <c r="Q4" s="8">
        <f>IF($Q$2=TRUE,VLOOKUP(P4,K3:N15,2,FALSE)," ")</f>
        <v>894</v>
      </c>
      <c r="R4" s="8">
        <f>IF($R$2=TRUE,VLOOKUP(P4,K3:N15,3,FALSE)," ")</f>
        <v>394</v>
      </c>
      <c r="S4" s="8">
        <f>IF($S$2=TRUE,VLOOKUP(P4,K3:N15,3,FALSE)," ")</f>
        <v>394</v>
      </c>
      <c r="Y4" s="8"/>
      <c r="AA4" s="6" t="s">
        <v>625</v>
      </c>
      <c r="AB4" s="8">
        <v>342</v>
      </c>
      <c r="AC4" s="8">
        <v>3976</v>
      </c>
      <c r="AE4" t="str">
        <f>VLOOKUP(AA4,AA4:AC7,1,FALSE)</f>
        <v>video</v>
      </c>
      <c r="AF4">
        <f t="shared" si="0"/>
        <v>342</v>
      </c>
      <c r="AG4">
        <f t="shared" si="0"/>
        <v>3976</v>
      </c>
      <c r="AI4" s="6">
        <v>2.4</v>
      </c>
    </row>
    <row r="5" spans="1:36" x14ac:dyDescent="0.2">
      <c r="A5" s="6" t="s">
        <v>2119</v>
      </c>
      <c r="B5" s="11">
        <v>1836</v>
      </c>
      <c r="D5" s="6" t="s">
        <v>2167</v>
      </c>
      <c r="E5" s="11">
        <v>2180</v>
      </c>
      <c r="K5" s="6" t="s">
        <v>2158</v>
      </c>
      <c r="L5" s="8">
        <v>802</v>
      </c>
      <c r="M5" s="8">
        <v>386</v>
      </c>
      <c r="N5" s="8">
        <v>6573</v>
      </c>
      <c r="O5" s="8"/>
      <c r="P5" s="8" t="s">
        <v>2158</v>
      </c>
      <c r="Q5" s="8">
        <f t="shared" ref="Q5:Q15" si="1">IF($Q$2=TRUE,VLOOKUP(P5,K4:N16,2,FALSE)," ")</f>
        <v>802</v>
      </c>
      <c r="R5" s="8">
        <f t="shared" ref="R5:R15" si="2">IF($R$2=TRUE,VLOOKUP(P5,K4:N16,3,FALSE)," ")</f>
        <v>386</v>
      </c>
      <c r="S5" s="8">
        <f t="shared" ref="S5:S15" si="3">IF($S$2=TRUE,VLOOKUP(P5,K4:N16,3,FALSE)," ")</f>
        <v>386</v>
      </c>
      <c r="U5" s="5" t="s">
        <v>2185</v>
      </c>
      <c r="V5" t="s">
        <v>2181</v>
      </c>
      <c r="Y5" s="8"/>
      <c r="AI5" s="6">
        <v>2.5</v>
      </c>
    </row>
    <row r="6" spans="1:36" x14ac:dyDescent="0.2">
      <c r="A6" s="6" t="s">
        <v>2152</v>
      </c>
      <c r="B6" s="11">
        <v>2107</v>
      </c>
      <c r="D6" s="6" t="s">
        <v>2118</v>
      </c>
      <c r="E6" s="11">
        <v>2341</v>
      </c>
      <c r="K6" s="6" t="s">
        <v>2136</v>
      </c>
      <c r="L6" s="8">
        <v>1117</v>
      </c>
      <c r="M6" s="8">
        <v>470</v>
      </c>
      <c r="N6" s="8">
        <v>7805</v>
      </c>
      <c r="O6" s="8"/>
      <c r="P6" s="8" t="s">
        <v>2136</v>
      </c>
      <c r="Q6" s="8">
        <f t="shared" si="1"/>
        <v>1117</v>
      </c>
      <c r="R6" s="8">
        <f t="shared" si="2"/>
        <v>470</v>
      </c>
      <c r="S6" s="8">
        <f t="shared" si="3"/>
        <v>470</v>
      </c>
      <c r="U6" s="6" t="s">
        <v>362</v>
      </c>
      <c r="V6" s="8">
        <v>1949</v>
      </c>
      <c r="X6" s="8"/>
      <c r="AI6" s="6">
        <v>2.7</v>
      </c>
    </row>
    <row r="7" spans="1:36" x14ac:dyDescent="0.2">
      <c r="A7" s="6" t="s">
        <v>2131</v>
      </c>
      <c r="B7" s="11">
        <v>1928</v>
      </c>
      <c r="D7" s="6" t="s">
        <v>2145</v>
      </c>
      <c r="E7" s="11">
        <v>2152</v>
      </c>
      <c r="K7" s="6" t="s">
        <v>2160</v>
      </c>
      <c r="L7" s="8">
        <v>814</v>
      </c>
      <c r="M7" s="8">
        <v>285</v>
      </c>
      <c r="N7" s="8">
        <v>5511</v>
      </c>
      <c r="O7" s="8"/>
      <c r="P7" s="8" t="s">
        <v>2160</v>
      </c>
      <c r="Q7" s="8">
        <f t="shared" si="1"/>
        <v>814</v>
      </c>
      <c r="R7" s="8">
        <f t="shared" si="2"/>
        <v>285</v>
      </c>
      <c r="S7" s="8">
        <f t="shared" si="3"/>
        <v>285</v>
      </c>
      <c r="U7" s="6" t="s">
        <v>535</v>
      </c>
      <c r="V7" s="8">
        <v>1706</v>
      </c>
      <c r="X7" s="8"/>
      <c r="AI7" s="6">
        <v>2.9</v>
      </c>
    </row>
    <row r="8" spans="1:36" x14ac:dyDescent="0.2">
      <c r="A8" s="6" t="s">
        <v>2137</v>
      </c>
      <c r="B8" s="11">
        <v>1715</v>
      </c>
      <c r="D8" s="6" t="s">
        <v>2177</v>
      </c>
      <c r="E8" s="11">
        <v>1659</v>
      </c>
      <c r="H8" t="s">
        <v>2106</v>
      </c>
      <c r="K8" s="6" t="s">
        <v>2120</v>
      </c>
      <c r="L8" s="8">
        <v>887</v>
      </c>
      <c r="M8" s="8">
        <v>423</v>
      </c>
      <c r="N8" s="8">
        <v>6780</v>
      </c>
      <c r="O8" s="8"/>
      <c r="P8" s="8" t="s">
        <v>2120</v>
      </c>
      <c r="Q8" s="8">
        <f t="shared" si="1"/>
        <v>887</v>
      </c>
      <c r="R8" s="8">
        <f t="shared" si="2"/>
        <v>423</v>
      </c>
      <c r="S8" s="8">
        <f t="shared" si="3"/>
        <v>423</v>
      </c>
      <c r="U8" s="6" t="s">
        <v>913</v>
      </c>
      <c r="V8" s="8">
        <v>1186</v>
      </c>
      <c r="X8" s="8"/>
      <c r="AI8" s="6">
        <v>3</v>
      </c>
    </row>
    <row r="9" spans="1:36" x14ac:dyDescent="0.2">
      <c r="A9" s="6" t="s">
        <v>2141</v>
      </c>
      <c r="B9" s="11">
        <v>1142</v>
      </c>
      <c r="D9" s="6" t="s">
        <v>2134</v>
      </c>
      <c r="E9" s="11">
        <v>2461</v>
      </c>
      <c r="H9" s="8">
        <v>83798</v>
      </c>
      <c r="K9" s="6" t="s">
        <v>2140</v>
      </c>
      <c r="L9" s="8">
        <v>767</v>
      </c>
      <c r="M9" s="8">
        <v>370</v>
      </c>
      <c r="N9" s="8">
        <v>5907</v>
      </c>
      <c r="O9" s="8"/>
      <c r="P9" s="8" t="s">
        <v>2140</v>
      </c>
      <c r="Q9" s="8">
        <f t="shared" si="1"/>
        <v>767</v>
      </c>
      <c r="R9" s="8">
        <f t="shared" si="2"/>
        <v>370</v>
      </c>
      <c r="S9" s="8">
        <f t="shared" si="3"/>
        <v>370</v>
      </c>
      <c r="U9" s="6" t="s">
        <v>558</v>
      </c>
      <c r="V9" s="8">
        <v>1193</v>
      </c>
      <c r="X9" s="8"/>
      <c r="AI9" s="6">
        <v>3.1</v>
      </c>
    </row>
    <row r="10" spans="1:36" x14ac:dyDescent="0.2">
      <c r="A10" s="6" t="s">
        <v>2133</v>
      </c>
      <c r="B10" s="11">
        <v>1693</v>
      </c>
      <c r="D10" s="6" t="s">
        <v>2157</v>
      </c>
      <c r="E10" s="11">
        <v>2776</v>
      </c>
      <c r="K10" s="6" t="s">
        <v>2123</v>
      </c>
      <c r="L10" s="8">
        <v>832</v>
      </c>
      <c r="M10" s="8">
        <v>370</v>
      </c>
      <c r="N10" s="8">
        <v>6401</v>
      </c>
      <c r="O10" s="8"/>
      <c r="P10" s="8" t="s">
        <v>2123</v>
      </c>
      <c r="Q10" s="8">
        <f t="shared" si="1"/>
        <v>832</v>
      </c>
      <c r="R10" s="8">
        <f t="shared" si="2"/>
        <v>370</v>
      </c>
      <c r="S10" s="8">
        <f t="shared" si="3"/>
        <v>370</v>
      </c>
      <c r="U10" s="6" t="s">
        <v>9</v>
      </c>
      <c r="V10" s="8">
        <v>16587</v>
      </c>
      <c r="X10" s="8"/>
      <c r="AI10" s="6">
        <v>3.2</v>
      </c>
    </row>
    <row r="11" spans="1:36" x14ac:dyDescent="0.2">
      <c r="A11" s="6" t="s">
        <v>2122</v>
      </c>
      <c r="B11" s="11">
        <v>2141</v>
      </c>
      <c r="D11" s="6" t="s">
        <v>2166</v>
      </c>
      <c r="E11" s="11">
        <v>2519</v>
      </c>
      <c r="K11" s="6" t="s">
        <v>2111</v>
      </c>
      <c r="L11" s="8">
        <v>1044</v>
      </c>
      <c r="M11" s="8">
        <v>435</v>
      </c>
      <c r="N11" s="8">
        <v>7869</v>
      </c>
      <c r="O11" s="8"/>
      <c r="P11" s="8" t="s">
        <v>2111</v>
      </c>
      <c r="Q11" s="8">
        <f t="shared" si="1"/>
        <v>1044</v>
      </c>
      <c r="R11" s="8">
        <f t="shared" si="2"/>
        <v>435</v>
      </c>
      <c r="S11" s="8">
        <f t="shared" si="3"/>
        <v>435</v>
      </c>
      <c r="U11" s="6" t="s">
        <v>1217</v>
      </c>
      <c r="V11" s="8">
        <v>1758</v>
      </c>
      <c r="X11" s="8"/>
      <c r="AE11" s="5" t="s">
        <v>2104</v>
      </c>
      <c r="AF11" t="s">
        <v>2181</v>
      </c>
      <c r="AI11" s="6">
        <v>3.3</v>
      </c>
    </row>
    <row r="12" spans="1:36" x14ac:dyDescent="0.2">
      <c r="A12" s="6" t="s">
        <v>2169</v>
      </c>
      <c r="B12" s="11">
        <v>1920</v>
      </c>
      <c r="D12" s="6" t="s">
        <v>2148</v>
      </c>
      <c r="E12" s="11">
        <v>2605</v>
      </c>
      <c r="K12" s="6" t="s">
        <v>2129</v>
      </c>
      <c r="L12" s="8">
        <v>824</v>
      </c>
      <c r="M12" s="8">
        <v>360</v>
      </c>
      <c r="N12" s="8">
        <v>6257</v>
      </c>
      <c r="O12" s="8"/>
      <c r="P12" s="8" t="s">
        <v>2129</v>
      </c>
      <c r="Q12" s="8">
        <f t="shared" si="1"/>
        <v>824</v>
      </c>
      <c r="R12" s="8">
        <f t="shared" si="2"/>
        <v>360</v>
      </c>
      <c r="S12" s="8">
        <f t="shared" si="3"/>
        <v>360</v>
      </c>
      <c r="U12" s="6" t="s">
        <v>151</v>
      </c>
      <c r="V12" s="8">
        <v>6255</v>
      </c>
      <c r="X12" s="8"/>
      <c r="AE12" s="6" t="s">
        <v>1</v>
      </c>
      <c r="AF12" s="10">
        <v>0.77875605954195859</v>
      </c>
      <c r="AI12" s="6">
        <v>3.4</v>
      </c>
    </row>
    <row r="13" spans="1:36" x14ac:dyDescent="0.2">
      <c r="A13" s="6" t="s">
        <v>2175</v>
      </c>
      <c r="B13" s="11">
        <v>1814</v>
      </c>
      <c r="D13" s="6" t="s">
        <v>2127</v>
      </c>
      <c r="E13" s="11">
        <v>2881</v>
      </c>
      <c r="K13" s="6" t="s">
        <v>2114</v>
      </c>
      <c r="L13" s="8">
        <v>1022</v>
      </c>
      <c r="M13" s="8">
        <v>463</v>
      </c>
      <c r="N13" s="8">
        <v>7965</v>
      </c>
      <c r="O13" s="8"/>
      <c r="P13" s="8" t="s">
        <v>2114</v>
      </c>
      <c r="Q13" s="8">
        <f t="shared" si="1"/>
        <v>1022</v>
      </c>
      <c r="R13" s="8">
        <f t="shared" si="2"/>
        <v>463</v>
      </c>
      <c r="S13" s="8">
        <f t="shared" si="3"/>
        <v>463</v>
      </c>
      <c r="U13" s="6" t="s">
        <v>3</v>
      </c>
      <c r="V13" s="8">
        <v>20386</v>
      </c>
      <c r="X13" s="8"/>
      <c r="AE13" s="6" t="s">
        <v>15</v>
      </c>
      <c r="AF13" s="10">
        <v>0.15313725826067592</v>
      </c>
      <c r="AI13" s="6">
        <v>3.5</v>
      </c>
    </row>
    <row r="14" spans="1:36" x14ac:dyDescent="0.2">
      <c r="A14" s="6" t="s">
        <v>2146</v>
      </c>
      <c r="B14" s="11">
        <v>1889</v>
      </c>
      <c r="D14" s="6" t="s">
        <v>2156</v>
      </c>
      <c r="E14" s="11">
        <v>2796</v>
      </c>
      <c r="K14" s="6" t="s">
        <v>2147</v>
      </c>
      <c r="L14" s="8">
        <v>895</v>
      </c>
      <c r="M14" s="8">
        <v>397</v>
      </c>
      <c r="N14" s="8">
        <v>7192</v>
      </c>
      <c r="O14" s="8"/>
      <c r="P14" s="8" t="s">
        <v>2147</v>
      </c>
      <c r="Q14" s="8">
        <f t="shared" si="1"/>
        <v>895</v>
      </c>
      <c r="R14" s="8">
        <f t="shared" si="2"/>
        <v>397</v>
      </c>
      <c r="S14" s="8">
        <f t="shared" si="3"/>
        <v>397</v>
      </c>
      <c r="U14" s="6" t="s">
        <v>675</v>
      </c>
      <c r="V14" s="8">
        <v>707</v>
      </c>
      <c r="X14" s="8"/>
      <c r="AE14" s="6" t="s">
        <v>625</v>
      </c>
      <c r="AF14" s="10">
        <v>6.8106682197365487E-2</v>
      </c>
      <c r="AI14" s="6">
        <v>3.6</v>
      </c>
    </row>
    <row r="15" spans="1:36" x14ac:dyDescent="0.2">
      <c r="A15" s="6" t="s">
        <v>2174</v>
      </c>
      <c r="B15" s="11">
        <v>1994</v>
      </c>
      <c r="D15" s="6" t="s">
        <v>2126</v>
      </c>
      <c r="E15" s="11">
        <v>2051</v>
      </c>
      <c r="G15" s="5" t="s">
        <v>2104</v>
      </c>
      <c r="H15" t="s">
        <v>2106</v>
      </c>
      <c r="I15" t="s">
        <v>2186</v>
      </c>
      <c r="K15" s="6" t="s">
        <v>2138</v>
      </c>
      <c r="L15" s="8">
        <v>1114</v>
      </c>
      <c r="M15" s="8">
        <v>483</v>
      </c>
      <c r="N15" s="8">
        <v>8553</v>
      </c>
      <c r="O15" s="8"/>
      <c r="P15" s="8" t="s">
        <v>2138</v>
      </c>
      <c r="Q15" s="8">
        <f t="shared" si="1"/>
        <v>1114</v>
      </c>
      <c r="R15" s="8">
        <f t="shared" si="2"/>
        <v>483</v>
      </c>
      <c r="S15" s="8">
        <f t="shared" si="3"/>
        <v>483</v>
      </c>
      <c r="U15" s="6" t="s">
        <v>561</v>
      </c>
      <c r="V15" s="8">
        <v>96</v>
      </c>
      <c r="X15" s="8"/>
      <c r="AI15" s="6">
        <v>3.7</v>
      </c>
    </row>
    <row r="16" spans="1:36" x14ac:dyDescent="0.2">
      <c r="A16" s="6" t="s">
        <v>2165</v>
      </c>
      <c r="B16" s="11">
        <v>1385</v>
      </c>
      <c r="D16" s="6" t="s">
        <v>2121</v>
      </c>
      <c r="E16" s="11">
        <v>2913</v>
      </c>
      <c r="G16" s="12">
        <v>5</v>
      </c>
      <c r="H16" s="8">
        <v>5</v>
      </c>
      <c r="I16" s="1">
        <f>VLOOKUP(MAX(H16:H153),H16:H153,1,FALSE)</f>
        <v>5670</v>
      </c>
      <c r="U16" s="6" t="s">
        <v>2093</v>
      </c>
      <c r="V16" s="8">
        <v>12</v>
      </c>
      <c r="X16" s="8"/>
      <c r="AI16" s="6">
        <v>3.8</v>
      </c>
    </row>
    <row r="17" spans="1:35" x14ac:dyDescent="0.2">
      <c r="A17" s="6" t="s">
        <v>2110</v>
      </c>
      <c r="B17" s="11">
        <v>1116</v>
      </c>
      <c r="D17" s="6" t="s">
        <v>2112</v>
      </c>
      <c r="E17" s="11">
        <v>2572</v>
      </c>
      <c r="G17" s="12">
        <v>8</v>
      </c>
      <c r="H17" s="8">
        <v>16</v>
      </c>
      <c r="U17" s="6" t="s">
        <v>803</v>
      </c>
      <c r="V17" s="8">
        <v>2126</v>
      </c>
      <c r="X17" s="8"/>
      <c r="AI17" s="6">
        <v>3.9</v>
      </c>
    </row>
    <row r="18" spans="1:35" x14ac:dyDescent="0.2">
      <c r="A18" s="6" t="s">
        <v>2125</v>
      </c>
      <c r="B18" s="11">
        <v>2338</v>
      </c>
      <c r="D18" s="6" t="s">
        <v>2163</v>
      </c>
      <c r="E18" s="11">
        <v>1381</v>
      </c>
      <c r="G18" s="12">
        <v>9</v>
      </c>
      <c r="H18" s="8">
        <v>9</v>
      </c>
      <c r="U18" s="6" t="s">
        <v>129</v>
      </c>
      <c r="V18" s="8">
        <v>894</v>
      </c>
      <c r="X18" s="8"/>
      <c r="AI18" s="6">
        <v>4</v>
      </c>
    </row>
    <row r="19" spans="1:35" x14ac:dyDescent="0.2">
      <c r="A19" s="6" t="s">
        <v>2176</v>
      </c>
      <c r="B19" s="11">
        <v>2047</v>
      </c>
      <c r="D19" s="6" t="s">
        <v>2171</v>
      </c>
      <c r="E19" s="11">
        <v>2048</v>
      </c>
      <c r="G19" s="12">
        <v>10</v>
      </c>
      <c r="H19" s="8">
        <v>20</v>
      </c>
      <c r="U19" s="6" t="s">
        <v>21</v>
      </c>
      <c r="V19" s="8">
        <v>212</v>
      </c>
      <c r="X19" s="8"/>
      <c r="AI19" s="6">
        <v>4.0999999999999996</v>
      </c>
    </row>
    <row r="20" spans="1:35" x14ac:dyDescent="0.2">
      <c r="A20" s="6" t="s">
        <v>2116</v>
      </c>
      <c r="B20" s="11">
        <v>2055</v>
      </c>
      <c r="D20" s="6" t="s">
        <v>2155</v>
      </c>
      <c r="E20" s="11">
        <v>2354</v>
      </c>
      <c r="G20" s="12">
        <v>11</v>
      </c>
      <c r="H20" s="8">
        <v>11</v>
      </c>
      <c r="U20" s="6" t="s">
        <v>388</v>
      </c>
      <c r="V20" s="8">
        <v>292</v>
      </c>
      <c r="X20" s="8"/>
      <c r="AI20" s="6">
        <v>4.2</v>
      </c>
    </row>
    <row r="21" spans="1:35" x14ac:dyDescent="0.2">
      <c r="A21" s="6" t="s">
        <v>2142</v>
      </c>
      <c r="B21" s="11">
        <v>1338</v>
      </c>
      <c r="D21" s="6" t="s">
        <v>2143</v>
      </c>
      <c r="E21" s="11">
        <v>2584</v>
      </c>
      <c r="G21" s="12">
        <v>17</v>
      </c>
      <c r="H21" s="8">
        <v>17</v>
      </c>
      <c r="U21" s="6" t="s">
        <v>284</v>
      </c>
      <c r="V21" s="8">
        <v>856</v>
      </c>
      <c r="X21" s="8"/>
      <c r="AI21" s="6">
        <v>4.3</v>
      </c>
    </row>
    <row r="22" spans="1:35" x14ac:dyDescent="0.2">
      <c r="A22" s="6" t="s">
        <v>2113</v>
      </c>
      <c r="B22" s="11">
        <v>1860</v>
      </c>
      <c r="D22" s="6" t="s">
        <v>2150</v>
      </c>
      <c r="E22" s="11">
        <v>2679</v>
      </c>
      <c r="G22" s="12">
        <v>22</v>
      </c>
      <c r="H22" s="8">
        <v>44</v>
      </c>
      <c r="U22" s="6" t="s">
        <v>1857</v>
      </c>
      <c r="V22" s="8">
        <v>38</v>
      </c>
      <c r="X22" s="8"/>
      <c r="AI22" s="6">
        <v>4.4000000000000004</v>
      </c>
    </row>
    <row r="23" spans="1:35" x14ac:dyDescent="0.2">
      <c r="A23" s="6" t="s">
        <v>2151</v>
      </c>
      <c r="B23" s="11">
        <v>1638</v>
      </c>
      <c r="D23" s="6" t="s">
        <v>2172</v>
      </c>
      <c r="E23" s="11">
        <v>1979</v>
      </c>
      <c r="G23" s="12">
        <v>23</v>
      </c>
      <c r="H23" s="8">
        <v>69</v>
      </c>
      <c r="U23" s="6" t="s">
        <v>259</v>
      </c>
      <c r="V23" s="8">
        <v>1496</v>
      </c>
      <c r="X23" s="8"/>
      <c r="AI23" s="6">
        <v>4.5</v>
      </c>
    </row>
    <row r="24" spans="1:35" x14ac:dyDescent="0.2">
      <c r="A24" s="6" t="s">
        <v>2128</v>
      </c>
      <c r="B24" s="11">
        <v>2710</v>
      </c>
      <c r="D24" s="6" t="s">
        <v>2115</v>
      </c>
      <c r="E24" s="11">
        <v>2095</v>
      </c>
      <c r="G24" s="12">
        <v>24</v>
      </c>
      <c r="H24" s="8">
        <v>24</v>
      </c>
      <c r="U24" s="6" t="s">
        <v>1148</v>
      </c>
      <c r="V24" s="8">
        <v>347</v>
      </c>
      <c r="X24" s="8"/>
      <c r="AI24" s="6">
        <v>4.5999999999999996</v>
      </c>
    </row>
    <row r="25" spans="1:35" x14ac:dyDescent="0.2">
      <c r="A25" s="6" t="s">
        <v>2170</v>
      </c>
      <c r="B25" s="11">
        <v>2025</v>
      </c>
      <c r="D25" s="6" t="s">
        <v>2153</v>
      </c>
      <c r="E25" s="11">
        <v>2172</v>
      </c>
      <c r="G25" s="12">
        <v>25</v>
      </c>
      <c r="H25" s="8">
        <v>50</v>
      </c>
      <c r="U25" s="6" t="s">
        <v>1139</v>
      </c>
      <c r="V25" s="8">
        <v>137</v>
      </c>
      <c r="X25" s="8"/>
      <c r="AI25" s="6">
        <v>4.7</v>
      </c>
    </row>
    <row r="26" spans="1:35" x14ac:dyDescent="0.2">
      <c r="A26" s="6" t="s">
        <v>2154</v>
      </c>
      <c r="B26" s="11">
        <v>1982</v>
      </c>
      <c r="D26" s="6" t="s">
        <v>2161</v>
      </c>
      <c r="E26" s="11">
        <v>2343</v>
      </c>
      <c r="G26" s="12">
        <v>26</v>
      </c>
      <c r="H26" s="8">
        <v>52</v>
      </c>
      <c r="U26" s="6" t="s">
        <v>2058</v>
      </c>
      <c r="V26" s="8">
        <v>56</v>
      </c>
      <c r="X26" s="8"/>
      <c r="AI26" s="6">
        <v>4.8</v>
      </c>
    </row>
    <row r="27" spans="1:35" x14ac:dyDescent="0.2">
      <c r="A27" s="6" t="s">
        <v>2168</v>
      </c>
      <c r="B27" s="11">
        <v>1793</v>
      </c>
      <c r="D27" s="6" t="s">
        <v>2130</v>
      </c>
      <c r="E27" s="11">
        <v>871</v>
      </c>
      <c r="G27" s="12">
        <v>27</v>
      </c>
      <c r="H27" s="8">
        <v>27</v>
      </c>
      <c r="U27" s="6" t="s">
        <v>1705</v>
      </c>
      <c r="V27" s="8">
        <v>60</v>
      </c>
      <c r="X27" s="8"/>
      <c r="AI27" s="6">
        <v>4.9000000000000004</v>
      </c>
    </row>
    <row r="28" spans="1:35" x14ac:dyDescent="0.2">
      <c r="A28" s="6" t="s">
        <v>2144</v>
      </c>
      <c r="B28" s="11">
        <v>2314</v>
      </c>
      <c r="G28" s="12">
        <v>28</v>
      </c>
      <c r="H28" s="8">
        <v>56</v>
      </c>
      <c r="U28" s="6" t="s">
        <v>869</v>
      </c>
      <c r="V28" s="8">
        <v>30</v>
      </c>
      <c r="X28" s="8"/>
      <c r="AI28" s="6">
        <v>5</v>
      </c>
    </row>
    <row r="29" spans="1:35" x14ac:dyDescent="0.2">
      <c r="A29" s="6" t="s">
        <v>2149</v>
      </c>
      <c r="B29" s="11">
        <v>1985</v>
      </c>
      <c r="G29" s="12">
        <v>29</v>
      </c>
      <c r="H29" s="8">
        <v>29</v>
      </c>
      <c r="AI29" s="6">
        <v>5.0999999999999996</v>
      </c>
    </row>
    <row r="30" spans="1:35" x14ac:dyDescent="0.2">
      <c r="A30" s="6" t="s">
        <v>2139</v>
      </c>
      <c r="B30" s="11">
        <v>1507</v>
      </c>
      <c r="G30" s="12">
        <v>30</v>
      </c>
      <c r="H30" s="8">
        <v>90</v>
      </c>
      <c r="AI30" s="6">
        <v>5.2</v>
      </c>
    </row>
    <row r="31" spans="1:35" x14ac:dyDescent="0.2">
      <c r="A31" s="6" t="s">
        <v>2178</v>
      </c>
      <c r="B31" s="11">
        <v>2020</v>
      </c>
      <c r="G31" s="12">
        <v>32</v>
      </c>
      <c r="H31" s="8">
        <v>32</v>
      </c>
      <c r="AI31" s="6">
        <v>5.3</v>
      </c>
    </row>
    <row r="32" spans="1:35" x14ac:dyDescent="0.2">
      <c r="A32" s="6" t="s">
        <v>2162</v>
      </c>
      <c r="B32" s="11">
        <v>2132</v>
      </c>
      <c r="G32" s="12">
        <v>33</v>
      </c>
      <c r="H32" s="8">
        <v>33</v>
      </c>
      <c r="AI32" s="6">
        <v>5.4</v>
      </c>
    </row>
    <row r="33" spans="1:35" x14ac:dyDescent="0.2">
      <c r="A33" s="6" t="s">
        <v>2159</v>
      </c>
      <c r="B33" s="11">
        <v>1088</v>
      </c>
      <c r="G33" s="12">
        <v>37</v>
      </c>
      <c r="H33" s="8">
        <v>37</v>
      </c>
      <c r="AI33" s="6">
        <v>5.5</v>
      </c>
    </row>
    <row r="34" spans="1:35" x14ac:dyDescent="0.2">
      <c r="G34" s="12">
        <v>41</v>
      </c>
      <c r="H34" s="8">
        <v>41</v>
      </c>
      <c r="AI34" s="6">
        <v>5.6</v>
      </c>
    </row>
    <row r="35" spans="1:35" x14ac:dyDescent="0.2">
      <c r="G35" s="12">
        <v>44</v>
      </c>
      <c r="H35" s="8">
        <v>44</v>
      </c>
      <c r="AI35" s="6">
        <v>5.7</v>
      </c>
    </row>
    <row r="36" spans="1:35" x14ac:dyDescent="0.2">
      <c r="G36" s="12">
        <v>45</v>
      </c>
      <c r="H36" s="8">
        <v>270</v>
      </c>
      <c r="AI36" s="6">
        <v>5.8</v>
      </c>
    </row>
    <row r="37" spans="1:35" x14ac:dyDescent="0.2">
      <c r="G37" s="12">
        <v>46</v>
      </c>
      <c r="H37" s="8">
        <v>46</v>
      </c>
      <c r="AI37" s="6">
        <v>5.9</v>
      </c>
    </row>
    <row r="38" spans="1:35" x14ac:dyDescent="0.2">
      <c r="G38" s="12">
        <v>47</v>
      </c>
      <c r="H38" s="8">
        <v>188</v>
      </c>
      <c r="AI38" s="6">
        <v>6</v>
      </c>
    </row>
    <row r="39" spans="1:35" x14ac:dyDescent="0.2">
      <c r="G39" s="12">
        <v>48</v>
      </c>
      <c r="H39" s="8">
        <v>48</v>
      </c>
      <c r="AI39" s="6">
        <v>6.1</v>
      </c>
    </row>
    <row r="40" spans="1:35" x14ac:dyDescent="0.2">
      <c r="G40" s="12">
        <v>49</v>
      </c>
      <c r="H40" s="8">
        <v>98</v>
      </c>
      <c r="AI40" s="6">
        <v>6.2</v>
      </c>
    </row>
    <row r="41" spans="1:35" x14ac:dyDescent="0.2">
      <c r="G41" s="12">
        <v>50</v>
      </c>
      <c r="H41" s="8">
        <v>400</v>
      </c>
      <c r="AI41" s="6">
        <v>6.3</v>
      </c>
    </row>
    <row r="42" spans="1:35" x14ac:dyDescent="0.2">
      <c r="G42" s="12">
        <v>52</v>
      </c>
      <c r="H42" s="8">
        <v>208</v>
      </c>
      <c r="AI42" s="6">
        <v>6.4</v>
      </c>
    </row>
    <row r="43" spans="1:35" x14ac:dyDescent="0.2">
      <c r="G43" s="12">
        <v>53</v>
      </c>
      <c r="H43" s="8">
        <v>212</v>
      </c>
      <c r="AI43" s="6">
        <v>6.5</v>
      </c>
    </row>
    <row r="44" spans="1:35" x14ac:dyDescent="0.2">
      <c r="G44" s="12">
        <v>54</v>
      </c>
      <c r="H44" s="8">
        <v>108</v>
      </c>
      <c r="AI44" s="6">
        <v>6.6</v>
      </c>
    </row>
    <row r="45" spans="1:35" x14ac:dyDescent="0.2">
      <c r="G45" s="12">
        <v>55</v>
      </c>
      <c r="H45" s="8">
        <v>220</v>
      </c>
      <c r="AI45" s="6">
        <v>6.7</v>
      </c>
    </row>
    <row r="46" spans="1:35" x14ac:dyDescent="0.2">
      <c r="G46" s="12">
        <v>57</v>
      </c>
      <c r="H46" s="8">
        <v>57</v>
      </c>
      <c r="AI46" s="6">
        <v>6.8</v>
      </c>
    </row>
    <row r="47" spans="1:35" x14ac:dyDescent="0.2">
      <c r="G47" s="12">
        <v>58</v>
      </c>
      <c r="H47" s="8">
        <v>116</v>
      </c>
      <c r="AI47" s="6">
        <v>6.9</v>
      </c>
    </row>
    <row r="48" spans="1:35" x14ac:dyDescent="0.2">
      <c r="G48" s="12">
        <v>59</v>
      </c>
      <c r="H48" s="8">
        <v>413</v>
      </c>
      <c r="AI48" s="6">
        <v>7</v>
      </c>
    </row>
    <row r="49" spans="7:35" x14ac:dyDescent="0.2">
      <c r="G49" s="12">
        <v>60</v>
      </c>
      <c r="H49" s="8">
        <v>900</v>
      </c>
      <c r="AI49" s="6">
        <v>7.1</v>
      </c>
    </row>
    <row r="50" spans="7:35" x14ac:dyDescent="0.2">
      <c r="G50" s="12">
        <v>62</v>
      </c>
      <c r="H50" s="8">
        <v>186</v>
      </c>
      <c r="AI50" s="6">
        <v>7.2</v>
      </c>
    </row>
    <row r="51" spans="7:35" x14ac:dyDescent="0.2">
      <c r="G51" s="12">
        <v>63</v>
      </c>
      <c r="H51" s="8">
        <v>126</v>
      </c>
      <c r="AI51" s="6">
        <v>7.3</v>
      </c>
    </row>
    <row r="52" spans="7:35" x14ac:dyDescent="0.2">
      <c r="G52" s="12">
        <v>64</v>
      </c>
      <c r="H52" s="8">
        <v>128</v>
      </c>
      <c r="AI52" s="6">
        <v>7.4</v>
      </c>
    </row>
    <row r="53" spans="7:35" x14ac:dyDescent="0.2">
      <c r="G53" s="12">
        <v>65</v>
      </c>
      <c r="H53" s="8">
        <v>65</v>
      </c>
      <c r="AI53" s="6">
        <v>7.5</v>
      </c>
    </row>
    <row r="54" spans="7:35" x14ac:dyDescent="0.2">
      <c r="G54" s="12">
        <v>66</v>
      </c>
      <c r="H54" s="8">
        <v>198</v>
      </c>
      <c r="AI54" s="6">
        <v>7.6</v>
      </c>
    </row>
    <row r="55" spans="7:35" x14ac:dyDescent="0.2">
      <c r="G55" s="12">
        <v>67</v>
      </c>
      <c r="H55" s="8">
        <v>201</v>
      </c>
      <c r="AI55" s="6">
        <v>7.7</v>
      </c>
    </row>
    <row r="56" spans="7:35" x14ac:dyDescent="0.2">
      <c r="G56" s="12">
        <v>68</v>
      </c>
      <c r="H56" s="8">
        <v>476</v>
      </c>
      <c r="AI56" s="6">
        <v>7.8</v>
      </c>
    </row>
    <row r="57" spans="7:35" x14ac:dyDescent="0.2">
      <c r="G57" s="12">
        <v>69</v>
      </c>
      <c r="H57" s="8">
        <v>69</v>
      </c>
      <c r="AI57" s="6">
        <v>7.9</v>
      </c>
    </row>
    <row r="58" spans="7:35" x14ac:dyDescent="0.2">
      <c r="G58" s="12">
        <v>70</v>
      </c>
      <c r="H58" s="8">
        <v>420</v>
      </c>
      <c r="AI58" s="6">
        <v>8</v>
      </c>
    </row>
    <row r="59" spans="7:35" x14ac:dyDescent="0.2">
      <c r="G59" s="12">
        <v>71</v>
      </c>
      <c r="H59" s="8">
        <v>213</v>
      </c>
      <c r="AI59" s="6">
        <v>8.1</v>
      </c>
    </row>
    <row r="60" spans="7:35" x14ac:dyDescent="0.2">
      <c r="G60" s="12">
        <v>72</v>
      </c>
      <c r="H60" s="8">
        <v>432</v>
      </c>
      <c r="AI60" s="6">
        <v>8.1999999999999993</v>
      </c>
    </row>
    <row r="61" spans="7:35" x14ac:dyDescent="0.2">
      <c r="G61" s="12">
        <v>73</v>
      </c>
      <c r="H61" s="8">
        <v>511</v>
      </c>
      <c r="AI61" s="6">
        <v>8.3000000000000007</v>
      </c>
    </row>
    <row r="62" spans="7:35" x14ac:dyDescent="0.2">
      <c r="G62" s="12">
        <v>74</v>
      </c>
      <c r="H62" s="8">
        <v>518</v>
      </c>
      <c r="AI62" s="6">
        <v>8.4</v>
      </c>
    </row>
    <row r="63" spans="7:35" x14ac:dyDescent="0.2">
      <c r="G63" s="12">
        <v>75</v>
      </c>
      <c r="H63" s="8">
        <v>1050</v>
      </c>
      <c r="AI63" s="6">
        <v>8.5</v>
      </c>
    </row>
    <row r="64" spans="7:35" x14ac:dyDescent="0.2">
      <c r="G64" s="12">
        <v>76</v>
      </c>
      <c r="H64" s="8">
        <v>532</v>
      </c>
      <c r="AI64" s="6">
        <v>8.6</v>
      </c>
    </row>
    <row r="65" spans="7:35" x14ac:dyDescent="0.2">
      <c r="G65" s="12">
        <v>78</v>
      </c>
      <c r="H65" s="8">
        <v>624</v>
      </c>
      <c r="AI65" s="6">
        <v>8.6999999999999993</v>
      </c>
    </row>
    <row r="66" spans="7:35" x14ac:dyDescent="0.2">
      <c r="G66" s="12">
        <v>79</v>
      </c>
      <c r="H66" s="8">
        <v>79</v>
      </c>
      <c r="AI66" s="6">
        <v>8.8000000000000007</v>
      </c>
    </row>
    <row r="67" spans="7:35" x14ac:dyDescent="0.2">
      <c r="G67" s="12">
        <v>80</v>
      </c>
      <c r="H67" s="8">
        <v>2560</v>
      </c>
      <c r="AI67" s="6">
        <v>8.9</v>
      </c>
    </row>
    <row r="68" spans="7:35" x14ac:dyDescent="0.2">
      <c r="G68" s="12">
        <v>81</v>
      </c>
      <c r="H68" s="8">
        <v>810</v>
      </c>
      <c r="AI68" s="6">
        <v>9</v>
      </c>
    </row>
    <row r="69" spans="7:35" x14ac:dyDescent="0.2">
      <c r="G69" s="12">
        <v>82</v>
      </c>
      <c r="H69" s="8">
        <v>1722</v>
      </c>
      <c r="AI69" s="6">
        <v>9.1</v>
      </c>
    </row>
    <row r="70" spans="7:35" x14ac:dyDescent="0.2">
      <c r="G70" s="12">
        <v>83</v>
      </c>
      <c r="H70" s="8">
        <v>1411</v>
      </c>
      <c r="AI70" s="6">
        <v>9.1999999999999993</v>
      </c>
    </row>
    <row r="71" spans="7:35" x14ac:dyDescent="0.2">
      <c r="G71" s="12">
        <v>84</v>
      </c>
      <c r="H71" s="8">
        <v>1092</v>
      </c>
      <c r="AI71" s="6">
        <v>9.4</v>
      </c>
    </row>
    <row r="72" spans="7:35" x14ac:dyDescent="0.2">
      <c r="G72" s="12">
        <v>85</v>
      </c>
      <c r="H72" s="8">
        <v>2635</v>
      </c>
      <c r="AI72" s="6">
        <v>9.8000000000000007</v>
      </c>
    </row>
    <row r="73" spans="7:35" x14ac:dyDescent="0.2">
      <c r="G73" s="12">
        <v>86</v>
      </c>
      <c r="H73" s="8">
        <v>1032</v>
      </c>
    </row>
    <row r="74" spans="7:35" x14ac:dyDescent="0.2">
      <c r="G74" s="12">
        <v>87</v>
      </c>
      <c r="H74" s="8">
        <v>1305</v>
      </c>
    </row>
    <row r="75" spans="7:35" x14ac:dyDescent="0.2">
      <c r="G75" s="12">
        <v>88</v>
      </c>
      <c r="H75" s="8">
        <v>2640</v>
      </c>
    </row>
    <row r="76" spans="7:35" x14ac:dyDescent="0.2">
      <c r="G76" s="12">
        <v>89</v>
      </c>
      <c r="H76" s="8">
        <v>1513</v>
      </c>
    </row>
    <row r="77" spans="7:35" x14ac:dyDescent="0.2">
      <c r="G77" s="12">
        <v>90</v>
      </c>
      <c r="H77" s="8">
        <v>5670</v>
      </c>
    </row>
    <row r="78" spans="7:35" x14ac:dyDescent="0.2">
      <c r="G78" s="12">
        <v>91</v>
      </c>
      <c r="H78" s="8">
        <v>1547</v>
      </c>
    </row>
    <row r="79" spans="7:35" x14ac:dyDescent="0.2">
      <c r="G79" s="12">
        <v>92</v>
      </c>
      <c r="H79" s="8">
        <v>1564</v>
      </c>
    </row>
    <row r="80" spans="7:35" x14ac:dyDescent="0.2">
      <c r="G80" s="12">
        <v>93</v>
      </c>
      <c r="H80" s="8">
        <v>2511</v>
      </c>
    </row>
    <row r="81" spans="7:8" x14ac:dyDescent="0.2">
      <c r="G81" s="12">
        <v>94</v>
      </c>
      <c r="H81" s="8">
        <v>1504</v>
      </c>
    </row>
    <row r="82" spans="7:8" x14ac:dyDescent="0.2">
      <c r="G82" s="12">
        <v>95</v>
      </c>
      <c r="H82" s="8">
        <v>3325</v>
      </c>
    </row>
    <row r="83" spans="7:8" x14ac:dyDescent="0.2">
      <c r="G83" s="12">
        <v>96</v>
      </c>
      <c r="H83" s="8">
        <v>2304</v>
      </c>
    </row>
    <row r="84" spans="7:8" x14ac:dyDescent="0.2">
      <c r="G84" s="12">
        <v>97</v>
      </c>
      <c r="H84" s="8">
        <v>1358</v>
      </c>
    </row>
    <row r="85" spans="7:8" x14ac:dyDescent="0.2">
      <c r="G85" s="12">
        <v>98</v>
      </c>
      <c r="H85" s="8">
        <v>3234</v>
      </c>
    </row>
    <row r="86" spans="7:8" x14ac:dyDescent="0.2">
      <c r="G86" s="12">
        <v>99</v>
      </c>
      <c r="H86" s="8">
        <v>1386</v>
      </c>
    </row>
    <row r="87" spans="7:8" x14ac:dyDescent="0.2">
      <c r="G87" s="12">
        <v>100</v>
      </c>
      <c r="H87" s="8">
        <v>2900</v>
      </c>
    </row>
    <row r="88" spans="7:8" x14ac:dyDescent="0.2">
      <c r="G88" s="12">
        <v>101</v>
      </c>
      <c r="H88" s="8">
        <v>1010</v>
      </c>
    </row>
    <row r="89" spans="7:8" x14ac:dyDescent="0.2">
      <c r="G89" s="12">
        <v>102</v>
      </c>
      <c r="H89" s="8">
        <v>1020</v>
      </c>
    </row>
    <row r="90" spans="7:8" x14ac:dyDescent="0.2">
      <c r="G90" s="12">
        <v>103</v>
      </c>
      <c r="H90" s="8">
        <v>1442</v>
      </c>
    </row>
    <row r="91" spans="7:8" x14ac:dyDescent="0.2">
      <c r="G91" s="12">
        <v>104</v>
      </c>
      <c r="H91" s="8">
        <v>1248</v>
      </c>
    </row>
    <row r="92" spans="7:8" x14ac:dyDescent="0.2">
      <c r="G92" s="12">
        <v>105</v>
      </c>
      <c r="H92" s="8">
        <v>2415</v>
      </c>
    </row>
    <row r="93" spans="7:8" x14ac:dyDescent="0.2">
      <c r="G93" s="12">
        <v>106</v>
      </c>
      <c r="H93" s="8">
        <v>1060</v>
      </c>
    </row>
    <row r="94" spans="7:8" x14ac:dyDescent="0.2">
      <c r="G94" s="12">
        <v>107</v>
      </c>
      <c r="H94" s="8">
        <v>963</v>
      </c>
    </row>
    <row r="95" spans="7:8" x14ac:dyDescent="0.2">
      <c r="G95" s="12">
        <v>108</v>
      </c>
      <c r="H95" s="8">
        <v>1080</v>
      </c>
    </row>
    <row r="96" spans="7:8" x14ac:dyDescent="0.2">
      <c r="G96" s="12">
        <v>109</v>
      </c>
      <c r="H96" s="8">
        <v>763</v>
      </c>
    </row>
    <row r="97" spans="7:8" x14ac:dyDescent="0.2">
      <c r="G97" s="12">
        <v>110</v>
      </c>
      <c r="H97" s="8">
        <v>1320</v>
      </c>
    </row>
    <row r="98" spans="7:8" x14ac:dyDescent="0.2">
      <c r="G98" s="12">
        <v>111</v>
      </c>
      <c r="H98" s="8">
        <v>555</v>
      </c>
    </row>
    <row r="99" spans="7:8" x14ac:dyDescent="0.2">
      <c r="G99" s="12">
        <v>112</v>
      </c>
      <c r="H99" s="8">
        <v>672</v>
      </c>
    </row>
    <row r="100" spans="7:8" x14ac:dyDescent="0.2">
      <c r="G100" s="12">
        <v>113</v>
      </c>
      <c r="H100" s="8">
        <v>565</v>
      </c>
    </row>
    <row r="101" spans="7:8" x14ac:dyDescent="0.2">
      <c r="G101" s="12">
        <v>114</v>
      </c>
      <c r="H101" s="8">
        <v>798</v>
      </c>
    </row>
    <row r="102" spans="7:8" x14ac:dyDescent="0.2">
      <c r="G102" s="12">
        <v>115</v>
      </c>
      <c r="H102" s="8">
        <v>1035</v>
      </c>
    </row>
    <row r="103" spans="7:8" x14ac:dyDescent="0.2">
      <c r="G103" s="12">
        <v>116</v>
      </c>
      <c r="H103" s="8">
        <v>696</v>
      </c>
    </row>
    <row r="104" spans="7:8" x14ac:dyDescent="0.2">
      <c r="G104" s="12">
        <v>117</v>
      </c>
      <c r="H104" s="8">
        <v>117</v>
      </c>
    </row>
    <row r="105" spans="7:8" x14ac:dyDescent="0.2">
      <c r="G105" s="12">
        <v>118</v>
      </c>
      <c r="H105" s="8">
        <v>1062</v>
      </c>
    </row>
    <row r="106" spans="7:8" x14ac:dyDescent="0.2">
      <c r="G106" s="12">
        <v>119</v>
      </c>
      <c r="H106" s="8">
        <v>238</v>
      </c>
    </row>
    <row r="107" spans="7:8" x14ac:dyDescent="0.2">
      <c r="G107" s="12">
        <v>120</v>
      </c>
      <c r="H107" s="8">
        <v>840</v>
      </c>
    </row>
    <row r="108" spans="7:8" x14ac:dyDescent="0.2">
      <c r="G108" s="12">
        <v>121</v>
      </c>
      <c r="H108" s="8">
        <v>484</v>
      </c>
    </row>
    <row r="109" spans="7:8" x14ac:dyDescent="0.2">
      <c r="G109" s="12">
        <v>123</v>
      </c>
      <c r="H109" s="8">
        <v>123</v>
      </c>
    </row>
    <row r="110" spans="7:8" x14ac:dyDescent="0.2">
      <c r="G110" s="12">
        <v>124</v>
      </c>
      <c r="H110" s="8">
        <v>372</v>
      </c>
    </row>
    <row r="111" spans="7:8" x14ac:dyDescent="0.2">
      <c r="G111" s="12">
        <v>125</v>
      </c>
      <c r="H111" s="8">
        <v>250</v>
      </c>
    </row>
    <row r="112" spans="7:8" x14ac:dyDescent="0.2">
      <c r="G112" s="12">
        <v>127</v>
      </c>
      <c r="H112" s="8">
        <v>508</v>
      </c>
    </row>
    <row r="113" spans="7:8" x14ac:dyDescent="0.2">
      <c r="G113" s="12">
        <v>128</v>
      </c>
      <c r="H113" s="8">
        <v>640</v>
      </c>
    </row>
    <row r="114" spans="7:8" x14ac:dyDescent="0.2">
      <c r="G114" s="12">
        <v>129</v>
      </c>
      <c r="H114" s="8">
        <v>129</v>
      </c>
    </row>
    <row r="115" spans="7:8" x14ac:dyDescent="0.2">
      <c r="G115" s="12">
        <v>130</v>
      </c>
      <c r="H115" s="8">
        <v>390</v>
      </c>
    </row>
    <row r="116" spans="7:8" x14ac:dyDescent="0.2">
      <c r="G116" s="12">
        <v>132</v>
      </c>
      <c r="H116" s="8">
        <v>132</v>
      </c>
    </row>
    <row r="117" spans="7:8" x14ac:dyDescent="0.2">
      <c r="G117" s="12">
        <v>133</v>
      </c>
      <c r="H117" s="8">
        <v>266</v>
      </c>
    </row>
    <row r="118" spans="7:8" x14ac:dyDescent="0.2">
      <c r="G118" s="12">
        <v>135</v>
      </c>
      <c r="H118" s="8">
        <v>135</v>
      </c>
    </row>
    <row r="119" spans="7:8" x14ac:dyDescent="0.2">
      <c r="G119" s="12">
        <v>136</v>
      </c>
      <c r="H119" s="8">
        <v>136</v>
      </c>
    </row>
    <row r="120" spans="7:8" x14ac:dyDescent="0.2">
      <c r="G120" s="12">
        <v>137</v>
      </c>
      <c r="H120" s="8">
        <v>137</v>
      </c>
    </row>
    <row r="121" spans="7:8" x14ac:dyDescent="0.2">
      <c r="G121" s="12">
        <v>138</v>
      </c>
      <c r="H121" s="8">
        <v>276</v>
      </c>
    </row>
    <row r="122" spans="7:8" x14ac:dyDescent="0.2">
      <c r="G122" s="12">
        <v>140</v>
      </c>
      <c r="H122" s="8">
        <v>280</v>
      </c>
    </row>
    <row r="123" spans="7:8" x14ac:dyDescent="0.2">
      <c r="G123" s="12">
        <v>141</v>
      </c>
      <c r="H123" s="8">
        <v>282</v>
      </c>
    </row>
    <row r="124" spans="7:8" x14ac:dyDescent="0.2">
      <c r="G124" s="12">
        <v>142</v>
      </c>
      <c r="H124" s="8">
        <v>142</v>
      </c>
    </row>
    <row r="125" spans="7:8" x14ac:dyDescent="0.2">
      <c r="G125" s="12">
        <v>143</v>
      </c>
      <c r="H125" s="8">
        <v>143</v>
      </c>
    </row>
    <row r="126" spans="7:8" x14ac:dyDescent="0.2">
      <c r="G126" s="12">
        <v>144</v>
      </c>
      <c r="H126" s="8">
        <v>144</v>
      </c>
    </row>
    <row r="127" spans="7:8" x14ac:dyDescent="0.2">
      <c r="G127" s="12">
        <v>147</v>
      </c>
      <c r="H127" s="8">
        <v>441</v>
      </c>
    </row>
    <row r="128" spans="7:8" x14ac:dyDescent="0.2">
      <c r="G128" s="12">
        <v>149</v>
      </c>
      <c r="H128" s="8">
        <v>149</v>
      </c>
    </row>
    <row r="129" spans="7:8" x14ac:dyDescent="0.2">
      <c r="G129" s="12">
        <v>150</v>
      </c>
      <c r="H129" s="8">
        <v>300</v>
      </c>
    </row>
    <row r="130" spans="7:8" x14ac:dyDescent="0.2">
      <c r="G130" s="12">
        <v>153</v>
      </c>
      <c r="H130" s="8">
        <v>153</v>
      </c>
    </row>
    <row r="131" spans="7:8" x14ac:dyDescent="0.2">
      <c r="G131" s="12">
        <v>154</v>
      </c>
      <c r="H131" s="8">
        <v>154</v>
      </c>
    </row>
    <row r="132" spans="7:8" x14ac:dyDescent="0.2">
      <c r="G132" s="12">
        <v>156</v>
      </c>
      <c r="H132" s="8">
        <v>156</v>
      </c>
    </row>
    <row r="133" spans="7:8" x14ac:dyDescent="0.2">
      <c r="G133" s="12">
        <v>157</v>
      </c>
      <c r="H133" s="8">
        <v>157</v>
      </c>
    </row>
    <row r="134" spans="7:8" x14ac:dyDescent="0.2">
      <c r="G134" s="12">
        <v>158</v>
      </c>
      <c r="H134" s="8">
        <v>158</v>
      </c>
    </row>
    <row r="135" spans="7:8" x14ac:dyDescent="0.2">
      <c r="G135" s="12">
        <v>160</v>
      </c>
      <c r="H135" s="8">
        <v>160</v>
      </c>
    </row>
    <row r="136" spans="7:8" x14ac:dyDescent="0.2">
      <c r="G136" s="12">
        <v>166</v>
      </c>
      <c r="H136" s="8">
        <v>166</v>
      </c>
    </row>
    <row r="137" spans="7:8" x14ac:dyDescent="0.2">
      <c r="G137" s="12">
        <v>170</v>
      </c>
      <c r="H137" s="8">
        <v>170</v>
      </c>
    </row>
    <row r="138" spans="7:8" x14ac:dyDescent="0.2">
      <c r="G138" s="12">
        <v>171</v>
      </c>
      <c r="H138" s="8">
        <v>342</v>
      </c>
    </row>
    <row r="139" spans="7:8" x14ac:dyDescent="0.2">
      <c r="G139" s="12">
        <v>172</v>
      </c>
      <c r="H139" s="8">
        <v>172</v>
      </c>
    </row>
    <row r="140" spans="7:8" x14ac:dyDescent="0.2">
      <c r="G140" s="12">
        <v>180</v>
      </c>
      <c r="H140" s="8">
        <v>540</v>
      </c>
    </row>
    <row r="141" spans="7:8" x14ac:dyDescent="0.2">
      <c r="G141" s="12">
        <v>186</v>
      </c>
      <c r="H141" s="8">
        <v>186</v>
      </c>
    </row>
    <row r="142" spans="7:8" x14ac:dyDescent="0.2">
      <c r="G142" s="12">
        <v>188</v>
      </c>
      <c r="H142" s="8">
        <v>188</v>
      </c>
    </row>
    <row r="143" spans="7:8" x14ac:dyDescent="0.2">
      <c r="G143" s="12">
        <v>189</v>
      </c>
      <c r="H143" s="8">
        <v>189</v>
      </c>
    </row>
    <row r="144" spans="7:8" x14ac:dyDescent="0.2">
      <c r="G144" s="12">
        <v>191</v>
      </c>
      <c r="H144" s="8">
        <v>382</v>
      </c>
    </row>
    <row r="145" spans="7:8" x14ac:dyDescent="0.2">
      <c r="G145" s="12">
        <v>194</v>
      </c>
      <c r="H145" s="8">
        <v>194</v>
      </c>
    </row>
    <row r="146" spans="7:8" x14ac:dyDescent="0.2">
      <c r="G146" s="12">
        <v>200</v>
      </c>
      <c r="H146" s="8">
        <v>400</v>
      </c>
    </row>
    <row r="147" spans="7:8" x14ac:dyDescent="0.2">
      <c r="G147" s="12">
        <v>202</v>
      </c>
      <c r="H147" s="8">
        <v>202</v>
      </c>
    </row>
    <row r="148" spans="7:8" x14ac:dyDescent="0.2">
      <c r="G148" s="12">
        <v>218</v>
      </c>
      <c r="H148" s="8">
        <v>218</v>
      </c>
    </row>
    <row r="149" spans="7:8" x14ac:dyDescent="0.2">
      <c r="G149" s="12">
        <v>220</v>
      </c>
      <c r="H149" s="8">
        <v>220</v>
      </c>
    </row>
    <row r="150" spans="7:8" x14ac:dyDescent="0.2">
      <c r="G150" s="12">
        <v>223</v>
      </c>
      <c r="H150" s="8">
        <v>223</v>
      </c>
    </row>
    <row r="151" spans="7:8" x14ac:dyDescent="0.2">
      <c r="G151" s="12">
        <v>232</v>
      </c>
      <c r="H151" s="8">
        <v>232</v>
      </c>
    </row>
    <row r="152" spans="7:8" x14ac:dyDescent="0.2">
      <c r="G152" s="12">
        <v>237</v>
      </c>
      <c r="H152" s="8">
        <v>237</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E0322-C178-4042-9150-036489A5E757}">
  <dimension ref="A1:P906"/>
  <sheetViews>
    <sheetView workbookViewId="0">
      <selection activeCell="M4" sqref="M4"/>
    </sheetView>
  </sheetViews>
  <sheetFormatPr defaultRowHeight="15" x14ac:dyDescent="0.2"/>
  <cols>
    <col min="1" max="1" width="10.625" customWidth="1"/>
    <col min="2" max="2" width="11.375" customWidth="1"/>
    <col min="3" max="3" width="12.5" customWidth="1"/>
    <col min="4" max="4" width="30.875" customWidth="1"/>
    <col min="5" max="5" width="36.875" customWidth="1"/>
    <col min="7" max="7" width="10.625" customWidth="1"/>
    <col min="9" max="9" width="9.375" customWidth="1"/>
    <col min="10" max="11" width="9.375" style="7" customWidth="1"/>
    <col min="13" max="13" width="20.5" style="1" customWidth="1"/>
    <col min="14" max="14" width="9.5" customWidth="1"/>
    <col min="15" max="15" width="16.875" customWidth="1"/>
    <col min="16" max="16" width="14.875" style="1" customWidth="1"/>
  </cols>
  <sheetData>
    <row r="1" spans="1:16" ht="14.25" x14ac:dyDescent="0.2">
      <c r="A1" t="s">
        <v>2109</v>
      </c>
      <c r="B1" t="s">
        <v>2094</v>
      </c>
      <c r="C1" t="s">
        <v>2095</v>
      </c>
      <c r="D1" t="s">
        <v>2096</v>
      </c>
      <c r="E1" t="s">
        <v>2097</v>
      </c>
      <c r="F1" t="s">
        <v>2098</v>
      </c>
      <c r="G1" t="s">
        <v>2107</v>
      </c>
      <c r="H1" t="s">
        <v>2108</v>
      </c>
      <c r="I1" t="s">
        <v>2103</v>
      </c>
      <c r="J1" s="7" t="s">
        <v>2179</v>
      </c>
      <c r="K1" s="7" t="s">
        <v>2180</v>
      </c>
      <c r="L1" s="1" t="s">
        <v>2099</v>
      </c>
      <c r="M1" t="s">
        <v>2100</v>
      </c>
      <c r="N1" t="s">
        <v>2101</v>
      </c>
      <c r="O1" s="1" t="s">
        <v>2102</v>
      </c>
      <c r="P1"/>
    </row>
    <row r="2" spans="1:16" ht="14.25" x14ac:dyDescent="0.2">
      <c r="A2" s="2">
        <v>40972</v>
      </c>
      <c r="B2" t="s">
        <v>0</v>
      </c>
      <c r="C2" t="s">
        <v>1</v>
      </c>
      <c r="D2" t="s">
        <v>2</v>
      </c>
      <c r="E2" t="s">
        <v>2</v>
      </c>
      <c r="F2" s="2" t="s">
        <v>2156</v>
      </c>
      <c r="G2" t="s">
        <v>2136</v>
      </c>
      <c r="H2" t="s">
        <v>2152</v>
      </c>
      <c r="I2" s="4">
        <v>13</v>
      </c>
      <c r="J2" s="7">
        <v>5</v>
      </c>
      <c r="K2" s="3">
        <f>Data[[#This Row],[Price]]*Data[[#This Row],[Tickects Count]]</f>
        <v>65</v>
      </c>
      <c r="L2" s="1">
        <v>60</v>
      </c>
      <c r="M2" t="s">
        <v>3</v>
      </c>
      <c r="N2">
        <v>7.4</v>
      </c>
      <c r="O2" s="1">
        <v>19</v>
      </c>
      <c r="P2"/>
    </row>
    <row r="3" spans="1:16" ht="14.25" x14ac:dyDescent="0.2">
      <c r="A3" s="2">
        <v>41677</v>
      </c>
      <c r="B3" t="s">
        <v>4</v>
      </c>
      <c r="C3" t="s">
        <v>1</v>
      </c>
      <c r="D3" t="s">
        <v>5</v>
      </c>
      <c r="E3" t="s">
        <v>5</v>
      </c>
      <c r="F3" s="2" t="s">
        <v>2121</v>
      </c>
      <c r="G3" t="s">
        <v>2158</v>
      </c>
      <c r="H3" t="s">
        <v>2141</v>
      </c>
      <c r="I3" s="4">
        <v>3</v>
      </c>
      <c r="J3" s="7">
        <v>8</v>
      </c>
      <c r="K3" s="3">
        <f>Data[[#This Row],[Price]]*Data[[#This Row],[Tickects Count]]</f>
        <v>24</v>
      </c>
      <c r="L3" s="1">
        <v>133</v>
      </c>
      <c r="M3" t="s">
        <v>9</v>
      </c>
      <c r="N3">
        <v>6.8</v>
      </c>
      <c r="O3" s="1">
        <v>3931</v>
      </c>
      <c r="P3"/>
    </row>
    <row r="4" spans="1:16" ht="14.25" x14ac:dyDescent="0.2">
      <c r="A4" s="2">
        <v>44663</v>
      </c>
      <c r="B4" t="s">
        <v>6</v>
      </c>
      <c r="C4" t="s">
        <v>1</v>
      </c>
      <c r="D4" t="s">
        <v>7</v>
      </c>
      <c r="E4" t="s">
        <v>8</v>
      </c>
      <c r="F4" s="2" t="s">
        <v>2115</v>
      </c>
      <c r="G4" t="s">
        <v>2160</v>
      </c>
      <c r="H4" t="s">
        <v>2146</v>
      </c>
      <c r="I4" s="4">
        <v>20</v>
      </c>
      <c r="J4" s="7">
        <v>8</v>
      </c>
      <c r="K4" s="3">
        <f>Data[[#This Row],[Price]]*Data[[#This Row],[Tickects Count]]</f>
        <v>160</v>
      </c>
      <c r="L4" s="1">
        <v>86</v>
      </c>
      <c r="M4" t="s">
        <v>9</v>
      </c>
      <c r="N4">
        <v>5.5</v>
      </c>
      <c r="O4" s="1">
        <v>78</v>
      </c>
      <c r="P4"/>
    </row>
    <row r="5" spans="1:16" ht="14.25" x14ac:dyDescent="0.2">
      <c r="A5" s="2">
        <v>37727</v>
      </c>
      <c r="B5" t="s">
        <v>10</v>
      </c>
      <c r="C5" t="s">
        <v>1</v>
      </c>
      <c r="D5" t="s">
        <v>11</v>
      </c>
      <c r="E5" t="s">
        <v>11</v>
      </c>
      <c r="F5" s="2" t="s">
        <v>2167</v>
      </c>
      <c r="G5" t="s">
        <v>2160</v>
      </c>
      <c r="H5" t="s">
        <v>2125</v>
      </c>
      <c r="I5" s="4">
        <v>5</v>
      </c>
      <c r="J5" s="7">
        <v>8</v>
      </c>
      <c r="K5" s="3">
        <f>Data[[#This Row],[Price]]*Data[[#This Row],[Tickects Count]]</f>
        <v>40</v>
      </c>
      <c r="L5" s="1">
        <v>106</v>
      </c>
      <c r="M5" t="s">
        <v>1217</v>
      </c>
      <c r="N5">
        <v>6.6</v>
      </c>
      <c r="O5" s="1">
        <v>688</v>
      </c>
      <c r="P5"/>
    </row>
    <row r="6" spans="1:16" ht="14.25" x14ac:dyDescent="0.2">
      <c r="A6" s="2">
        <v>37574</v>
      </c>
      <c r="B6" t="s">
        <v>12</v>
      </c>
      <c r="C6" t="s">
        <v>1</v>
      </c>
      <c r="D6" t="s">
        <v>13</v>
      </c>
      <c r="E6" t="s">
        <v>13</v>
      </c>
      <c r="F6" s="2" t="s">
        <v>2173</v>
      </c>
      <c r="G6" t="s">
        <v>2147</v>
      </c>
      <c r="H6" t="s">
        <v>2165</v>
      </c>
      <c r="I6" s="4">
        <v>2</v>
      </c>
      <c r="J6" s="7">
        <v>6</v>
      </c>
      <c r="K6" s="3">
        <f>Data[[#This Row],[Price]]*Data[[#This Row],[Tickects Count]]</f>
        <v>12</v>
      </c>
      <c r="L6" s="1">
        <v>102</v>
      </c>
      <c r="M6" t="s">
        <v>2093</v>
      </c>
      <c r="N6">
        <v>6.1</v>
      </c>
      <c r="O6" s="1">
        <v>431</v>
      </c>
      <c r="P6"/>
    </row>
    <row r="7" spans="1:16" ht="14.25" x14ac:dyDescent="0.2">
      <c r="A7" s="2">
        <v>41787</v>
      </c>
      <c r="B7" t="s">
        <v>14</v>
      </c>
      <c r="C7" t="s">
        <v>15</v>
      </c>
      <c r="D7" t="s">
        <v>5</v>
      </c>
      <c r="E7" t="s">
        <v>5</v>
      </c>
      <c r="F7" s="2" t="s">
        <v>2121</v>
      </c>
      <c r="G7" t="s">
        <v>2120</v>
      </c>
      <c r="H7" t="s">
        <v>2139</v>
      </c>
      <c r="I7" s="4">
        <v>15</v>
      </c>
      <c r="J7" s="7">
        <v>5</v>
      </c>
      <c r="K7" s="3">
        <f>Data[[#This Row],[Price]]*Data[[#This Row],[Tickects Count]]</f>
        <v>75</v>
      </c>
      <c r="L7" s="1">
        <v>150</v>
      </c>
      <c r="M7" t="s">
        <v>3</v>
      </c>
      <c r="N7">
        <v>7.5</v>
      </c>
      <c r="O7" s="1">
        <v>10</v>
      </c>
      <c r="P7"/>
    </row>
    <row r="8" spans="1:16" ht="14.25" x14ac:dyDescent="0.2">
      <c r="A8" s="2">
        <v>44907</v>
      </c>
      <c r="B8" t="s">
        <v>16</v>
      </c>
      <c r="C8" t="s">
        <v>1</v>
      </c>
      <c r="D8" t="s">
        <v>17</v>
      </c>
      <c r="E8" t="s">
        <v>18</v>
      </c>
      <c r="F8" s="2" t="s">
        <v>2115</v>
      </c>
      <c r="G8" t="s">
        <v>2138</v>
      </c>
      <c r="H8" t="s">
        <v>2146</v>
      </c>
      <c r="I8" s="4">
        <v>7</v>
      </c>
      <c r="J8" s="7">
        <v>4</v>
      </c>
      <c r="K8" s="3">
        <f>Data[[#This Row],[Price]]*Data[[#This Row],[Tickects Count]]</f>
        <v>28</v>
      </c>
      <c r="L8" s="1">
        <v>88</v>
      </c>
      <c r="M8" t="s">
        <v>9</v>
      </c>
      <c r="N8">
        <v>5.8</v>
      </c>
      <c r="O8" s="1">
        <v>40</v>
      </c>
      <c r="P8"/>
    </row>
    <row r="9" spans="1:16" ht="14.25" x14ac:dyDescent="0.2">
      <c r="A9" s="2">
        <v>43758</v>
      </c>
      <c r="B9" t="s">
        <v>19</v>
      </c>
      <c r="C9" t="s">
        <v>1</v>
      </c>
      <c r="D9" t="s">
        <v>20</v>
      </c>
      <c r="E9" t="s">
        <v>20</v>
      </c>
      <c r="F9" s="2" t="s">
        <v>2143</v>
      </c>
      <c r="G9" t="s">
        <v>2114</v>
      </c>
      <c r="H9" t="s">
        <v>2113</v>
      </c>
      <c r="I9" s="4">
        <v>11</v>
      </c>
      <c r="J9" s="7">
        <v>7</v>
      </c>
      <c r="K9" s="3">
        <f>Data[[#This Row],[Price]]*Data[[#This Row],[Tickects Count]]</f>
        <v>77</v>
      </c>
      <c r="L9" s="1">
        <v>93</v>
      </c>
      <c r="M9" t="s">
        <v>21</v>
      </c>
      <c r="N9">
        <v>5.7</v>
      </c>
      <c r="O9" s="1">
        <v>668</v>
      </c>
      <c r="P9"/>
    </row>
    <row r="10" spans="1:16" ht="14.25" x14ac:dyDescent="0.2">
      <c r="A10" s="2">
        <v>44485</v>
      </c>
      <c r="B10" t="s">
        <v>22</v>
      </c>
      <c r="C10" t="s">
        <v>1</v>
      </c>
      <c r="D10" t="s">
        <v>23</v>
      </c>
      <c r="E10" t="s">
        <v>23</v>
      </c>
      <c r="F10" s="2" t="s">
        <v>2172</v>
      </c>
      <c r="G10" t="s">
        <v>2114</v>
      </c>
      <c r="H10" t="s">
        <v>2125</v>
      </c>
      <c r="I10" s="4">
        <v>4</v>
      </c>
      <c r="J10" s="7">
        <v>2</v>
      </c>
      <c r="K10" s="3">
        <f>Data[[#This Row],[Price]]*Data[[#This Row],[Tickects Count]]</f>
        <v>8</v>
      </c>
      <c r="L10" s="1">
        <v>102</v>
      </c>
      <c r="M10" t="s">
        <v>9</v>
      </c>
      <c r="N10">
        <v>7.1</v>
      </c>
      <c r="O10" s="1">
        <v>4358</v>
      </c>
      <c r="P10"/>
    </row>
    <row r="11" spans="1:16" ht="14.25" x14ac:dyDescent="0.2">
      <c r="A11" s="2">
        <v>44218</v>
      </c>
      <c r="B11" t="s">
        <v>24</v>
      </c>
      <c r="C11" t="s">
        <v>1</v>
      </c>
      <c r="D11" t="s">
        <v>25</v>
      </c>
      <c r="E11" t="s">
        <v>26</v>
      </c>
      <c r="F11" s="2" t="s">
        <v>2172</v>
      </c>
      <c r="G11" t="s">
        <v>2117</v>
      </c>
      <c r="H11" t="s">
        <v>2128</v>
      </c>
      <c r="I11" s="4">
        <v>9</v>
      </c>
      <c r="J11" s="7">
        <v>6</v>
      </c>
      <c r="K11" s="3">
        <f>Data[[#This Row],[Price]]*Data[[#This Row],[Tickects Count]]</f>
        <v>54</v>
      </c>
      <c r="L11" s="1">
        <v>87</v>
      </c>
      <c r="M11" t="s">
        <v>9</v>
      </c>
      <c r="N11">
        <v>5.7</v>
      </c>
      <c r="O11" s="1">
        <v>112</v>
      </c>
      <c r="P11"/>
    </row>
    <row r="12" spans="1:16" ht="14.25" x14ac:dyDescent="0.2">
      <c r="A12" s="2">
        <v>38612</v>
      </c>
      <c r="B12" t="s">
        <v>27</v>
      </c>
      <c r="C12" t="s">
        <v>1</v>
      </c>
      <c r="D12" t="s">
        <v>28</v>
      </c>
      <c r="E12" t="s">
        <v>28</v>
      </c>
      <c r="F12" s="2" t="s">
        <v>2145</v>
      </c>
      <c r="G12" t="s">
        <v>2129</v>
      </c>
      <c r="H12" t="s">
        <v>2176</v>
      </c>
      <c r="I12" s="4">
        <v>11</v>
      </c>
      <c r="J12" s="7">
        <v>1</v>
      </c>
      <c r="K12" s="3">
        <f>Data[[#This Row],[Price]]*Data[[#This Row],[Tickects Count]]</f>
        <v>11</v>
      </c>
      <c r="L12" s="1">
        <v>108</v>
      </c>
      <c r="M12" t="s">
        <v>21</v>
      </c>
      <c r="N12">
        <v>7.1</v>
      </c>
      <c r="O12" s="1">
        <v>4873</v>
      </c>
      <c r="P12"/>
    </row>
    <row r="13" spans="1:16" ht="14.25" x14ac:dyDescent="0.2">
      <c r="A13" s="2">
        <v>41774</v>
      </c>
      <c r="B13" t="s">
        <v>29</v>
      </c>
      <c r="C13" t="s">
        <v>1</v>
      </c>
      <c r="D13" t="s">
        <v>30</v>
      </c>
      <c r="E13" t="s">
        <v>31</v>
      </c>
      <c r="F13" s="2" t="s">
        <v>2121</v>
      </c>
      <c r="G13" t="s">
        <v>2120</v>
      </c>
      <c r="H13" t="s">
        <v>2110</v>
      </c>
      <c r="I13" s="4">
        <v>19</v>
      </c>
      <c r="J13" s="7">
        <v>3</v>
      </c>
      <c r="K13" s="3">
        <f>Data[[#This Row],[Price]]*Data[[#This Row],[Tickects Count]]</f>
        <v>57</v>
      </c>
      <c r="L13" s="1">
        <v>125</v>
      </c>
      <c r="M13" t="s">
        <v>9</v>
      </c>
      <c r="N13">
        <v>8.1</v>
      </c>
      <c r="O13" s="1">
        <v>9793</v>
      </c>
      <c r="P13"/>
    </row>
    <row r="14" spans="1:16" ht="14.25" x14ac:dyDescent="0.2">
      <c r="A14" s="2">
        <v>40686</v>
      </c>
      <c r="B14" t="s">
        <v>32</v>
      </c>
      <c r="C14" t="s">
        <v>1</v>
      </c>
      <c r="D14" t="s">
        <v>33</v>
      </c>
      <c r="E14" t="s">
        <v>34</v>
      </c>
      <c r="F14" s="2" t="s">
        <v>2127</v>
      </c>
      <c r="G14" t="s">
        <v>2120</v>
      </c>
      <c r="H14" t="s">
        <v>2170</v>
      </c>
      <c r="I14" s="4">
        <v>3</v>
      </c>
      <c r="J14" s="7">
        <v>1</v>
      </c>
      <c r="K14" s="3">
        <f>Data[[#This Row],[Price]]*Data[[#This Row],[Tickects Count]]</f>
        <v>3</v>
      </c>
      <c r="L14" s="1">
        <v>103</v>
      </c>
      <c r="M14" t="s">
        <v>3</v>
      </c>
      <c r="N14">
        <v>6.8</v>
      </c>
      <c r="O14" s="1">
        <v>900</v>
      </c>
      <c r="P14"/>
    </row>
    <row r="15" spans="1:16" ht="14.25" x14ac:dyDescent="0.2">
      <c r="A15" s="2">
        <v>44646</v>
      </c>
      <c r="B15" t="s">
        <v>35</v>
      </c>
      <c r="C15" t="s">
        <v>1</v>
      </c>
      <c r="D15" t="s">
        <v>36</v>
      </c>
      <c r="E15" t="s">
        <v>37</v>
      </c>
      <c r="F15" s="2" t="s">
        <v>2115</v>
      </c>
      <c r="G15" t="s">
        <v>2136</v>
      </c>
      <c r="H15" t="s">
        <v>2144</v>
      </c>
      <c r="I15" s="4">
        <v>14</v>
      </c>
      <c r="J15" s="7">
        <v>4</v>
      </c>
      <c r="K15" s="3">
        <f>Data[[#This Row],[Price]]*Data[[#This Row],[Tickects Count]]</f>
        <v>56</v>
      </c>
      <c r="L15" s="1">
        <v>96</v>
      </c>
      <c r="M15" t="s">
        <v>3</v>
      </c>
      <c r="N15">
        <v>7.5</v>
      </c>
      <c r="O15" s="1">
        <v>6724</v>
      </c>
      <c r="P15"/>
    </row>
    <row r="16" spans="1:16" ht="14.25" x14ac:dyDescent="0.2">
      <c r="A16" s="2">
        <v>36731</v>
      </c>
      <c r="B16" t="s">
        <v>38</v>
      </c>
      <c r="C16" t="s">
        <v>1</v>
      </c>
      <c r="D16" t="s">
        <v>39</v>
      </c>
      <c r="E16" t="s">
        <v>40</v>
      </c>
      <c r="F16" s="2" t="s">
        <v>2132</v>
      </c>
      <c r="G16" t="s">
        <v>2123</v>
      </c>
      <c r="H16" t="s">
        <v>2154</v>
      </c>
      <c r="I16" s="4">
        <v>19</v>
      </c>
      <c r="J16" s="7">
        <v>1</v>
      </c>
      <c r="K16" s="3">
        <f>Data[[#This Row],[Price]]*Data[[#This Row],[Tickects Count]]</f>
        <v>19</v>
      </c>
      <c r="L16" s="1">
        <v>96</v>
      </c>
      <c r="M16" t="s">
        <v>3</v>
      </c>
      <c r="N16">
        <v>7.5</v>
      </c>
      <c r="O16" s="1">
        <v>16352</v>
      </c>
      <c r="P16"/>
    </row>
    <row r="17" spans="1:16" ht="14.25" x14ac:dyDescent="0.2">
      <c r="A17" s="2">
        <v>42594</v>
      </c>
      <c r="B17" t="s">
        <v>41</v>
      </c>
      <c r="C17" t="s">
        <v>1</v>
      </c>
      <c r="D17" t="s">
        <v>42</v>
      </c>
      <c r="E17" t="s">
        <v>43</v>
      </c>
      <c r="F17" s="2" t="s">
        <v>2163</v>
      </c>
      <c r="G17" t="s">
        <v>2111</v>
      </c>
      <c r="H17" t="s">
        <v>2146</v>
      </c>
      <c r="I17" s="4">
        <v>20</v>
      </c>
      <c r="J17" s="7">
        <v>1</v>
      </c>
      <c r="K17" s="3">
        <f>Data[[#This Row],[Price]]*Data[[#This Row],[Tickects Count]]</f>
        <v>20</v>
      </c>
      <c r="L17" s="1">
        <v>110</v>
      </c>
      <c r="M17" t="s">
        <v>362</v>
      </c>
      <c r="N17">
        <v>6.7</v>
      </c>
      <c r="O17" s="1">
        <v>39</v>
      </c>
      <c r="P17"/>
    </row>
    <row r="18" spans="1:16" ht="14.25" x14ac:dyDescent="0.2">
      <c r="A18" s="2">
        <v>42148</v>
      </c>
      <c r="B18" t="s">
        <v>44</v>
      </c>
      <c r="C18" t="s">
        <v>1</v>
      </c>
      <c r="D18" t="s">
        <v>45</v>
      </c>
      <c r="E18" t="s">
        <v>46</v>
      </c>
      <c r="F18" s="2" t="s">
        <v>2112</v>
      </c>
      <c r="G18" t="s">
        <v>2120</v>
      </c>
      <c r="H18" t="s">
        <v>2154</v>
      </c>
      <c r="I18" s="4">
        <v>13</v>
      </c>
      <c r="J18" s="7">
        <v>10</v>
      </c>
      <c r="K18" s="3">
        <f>Data[[#This Row],[Price]]*Data[[#This Row],[Tickects Count]]</f>
        <v>130</v>
      </c>
      <c r="L18" s="1">
        <v>88</v>
      </c>
      <c r="M18" t="s">
        <v>9</v>
      </c>
      <c r="N18">
        <v>6.2</v>
      </c>
      <c r="O18" s="1">
        <v>15</v>
      </c>
      <c r="P18"/>
    </row>
    <row r="19" spans="1:16" ht="14.25" x14ac:dyDescent="0.2">
      <c r="A19" s="2">
        <v>44426</v>
      </c>
      <c r="B19" t="s">
        <v>47</v>
      </c>
      <c r="C19" t="s">
        <v>1</v>
      </c>
      <c r="D19" t="s">
        <v>48</v>
      </c>
      <c r="E19" t="s">
        <v>49</v>
      </c>
      <c r="F19" s="2" t="s">
        <v>2172</v>
      </c>
      <c r="G19" t="s">
        <v>2111</v>
      </c>
      <c r="H19" t="s">
        <v>2116</v>
      </c>
      <c r="I19" s="4">
        <v>6</v>
      </c>
      <c r="J19" s="7">
        <v>9</v>
      </c>
      <c r="K19" s="3">
        <f>Data[[#This Row],[Price]]*Data[[#This Row],[Tickects Count]]</f>
        <v>54</v>
      </c>
      <c r="L19" s="1">
        <v>109</v>
      </c>
      <c r="M19" t="s">
        <v>9</v>
      </c>
      <c r="N19">
        <v>7.7</v>
      </c>
      <c r="O19" s="1">
        <v>14782</v>
      </c>
      <c r="P19"/>
    </row>
    <row r="20" spans="1:16" ht="14.25" x14ac:dyDescent="0.2">
      <c r="A20" s="2">
        <v>41011</v>
      </c>
      <c r="B20" t="s">
        <v>50</v>
      </c>
      <c r="C20" t="s">
        <v>1</v>
      </c>
      <c r="D20" t="s">
        <v>51</v>
      </c>
      <c r="E20" t="s">
        <v>51</v>
      </c>
      <c r="F20" s="2" t="s">
        <v>2156</v>
      </c>
      <c r="G20" t="s">
        <v>2160</v>
      </c>
      <c r="H20" t="s">
        <v>2146</v>
      </c>
      <c r="I20" s="4">
        <v>13</v>
      </c>
      <c r="J20" s="7">
        <v>3</v>
      </c>
      <c r="K20" s="3">
        <f>Data[[#This Row],[Price]]*Data[[#This Row],[Tickects Count]]</f>
        <v>39</v>
      </c>
      <c r="L20" s="1">
        <v>100</v>
      </c>
      <c r="M20" t="s">
        <v>9</v>
      </c>
      <c r="N20">
        <v>7.1</v>
      </c>
      <c r="O20" s="1">
        <v>10166</v>
      </c>
      <c r="P20"/>
    </row>
    <row r="21" spans="1:16" ht="14.25" x14ac:dyDescent="0.2">
      <c r="A21" s="2">
        <v>43642</v>
      </c>
      <c r="B21" t="s">
        <v>52</v>
      </c>
      <c r="C21" t="s">
        <v>1</v>
      </c>
      <c r="D21" t="s">
        <v>53</v>
      </c>
      <c r="E21" t="s">
        <v>54</v>
      </c>
      <c r="F21" s="2" t="s">
        <v>2143</v>
      </c>
      <c r="G21" t="s">
        <v>2140</v>
      </c>
      <c r="H21" t="s">
        <v>2144</v>
      </c>
      <c r="I21" s="4">
        <v>16</v>
      </c>
      <c r="J21" s="7">
        <v>5</v>
      </c>
      <c r="K21" s="3">
        <f>Data[[#This Row],[Price]]*Data[[#This Row],[Tickects Count]]</f>
        <v>80</v>
      </c>
      <c r="L21" s="1">
        <v>90</v>
      </c>
      <c r="M21" t="s">
        <v>3</v>
      </c>
      <c r="N21">
        <v>5</v>
      </c>
      <c r="O21" s="1">
        <v>13</v>
      </c>
      <c r="P21"/>
    </row>
    <row r="22" spans="1:16" ht="14.25" x14ac:dyDescent="0.2">
      <c r="A22" s="2">
        <v>42236</v>
      </c>
      <c r="B22" t="s">
        <v>55</v>
      </c>
      <c r="C22" t="s">
        <v>1</v>
      </c>
      <c r="D22" t="s">
        <v>56</v>
      </c>
      <c r="E22" t="s">
        <v>57</v>
      </c>
      <c r="F22" s="2" t="s">
        <v>2112</v>
      </c>
      <c r="G22" t="s">
        <v>2111</v>
      </c>
      <c r="H22" t="s">
        <v>2113</v>
      </c>
      <c r="I22" s="4">
        <v>8</v>
      </c>
      <c r="J22" s="7">
        <v>5</v>
      </c>
      <c r="K22" s="3">
        <f>Data[[#This Row],[Price]]*Data[[#This Row],[Tickects Count]]</f>
        <v>40</v>
      </c>
      <c r="L22" s="1">
        <v>96</v>
      </c>
      <c r="M22" t="s">
        <v>9</v>
      </c>
      <c r="N22">
        <v>5.8</v>
      </c>
      <c r="O22" s="1">
        <v>13</v>
      </c>
      <c r="P22"/>
    </row>
    <row r="23" spans="1:16" ht="14.25" x14ac:dyDescent="0.2">
      <c r="A23" s="2">
        <v>39569</v>
      </c>
      <c r="B23" t="s">
        <v>58</v>
      </c>
      <c r="C23" t="s">
        <v>1</v>
      </c>
      <c r="D23" t="s">
        <v>59</v>
      </c>
      <c r="E23" t="s">
        <v>60</v>
      </c>
      <c r="F23" s="2" t="s">
        <v>2157</v>
      </c>
      <c r="G23" t="s">
        <v>2120</v>
      </c>
      <c r="H23" t="s">
        <v>2164</v>
      </c>
      <c r="I23" s="4">
        <v>10</v>
      </c>
      <c r="J23" s="7">
        <v>10</v>
      </c>
      <c r="K23" s="3">
        <f>Data[[#This Row],[Price]]*Data[[#This Row],[Tickects Count]]</f>
        <v>100</v>
      </c>
      <c r="L23" s="1">
        <v>103</v>
      </c>
      <c r="M23" t="s">
        <v>3</v>
      </c>
      <c r="N23">
        <v>7.2</v>
      </c>
      <c r="O23" s="1">
        <v>27</v>
      </c>
      <c r="P23"/>
    </row>
    <row r="24" spans="1:16" ht="14.25" x14ac:dyDescent="0.2">
      <c r="A24" s="2">
        <v>38165</v>
      </c>
      <c r="B24" t="s">
        <v>61</v>
      </c>
      <c r="C24" t="s">
        <v>1</v>
      </c>
      <c r="D24" t="s">
        <v>62</v>
      </c>
      <c r="E24" t="s">
        <v>63</v>
      </c>
      <c r="F24" s="2" t="s">
        <v>2118</v>
      </c>
      <c r="G24" t="s">
        <v>2140</v>
      </c>
      <c r="H24" t="s">
        <v>2149</v>
      </c>
      <c r="I24" s="4">
        <v>14</v>
      </c>
      <c r="J24" s="7">
        <v>9</v>
      </c>
      <c r="K24" s="3">
        <f>Data[[#This Row],[Price]]*Data[[#This Row],[Tickects Count]]</f>
        <v>126</v>
      </c>
      <c r="L24" s="1">
        <v>90</v>
      </c>
      <c r="M24" t="s">
        <v>3</v>
      </c>
      <c r="N24">
        <v>6.5</v>
      </c>
      <c r="O24" s="1">
        <v>36</v>
      </c>
      <c r="P24"/>
    </row>
    <row r="25" spans="1:16" ht="14.25" x14ac:dyDescent="0.2">
      <c r="A25" s="2">
        <v>44496</v>
      </c>
      <c r="B25" t="s">
        <v>64</v>
      </c>
      <c r="C25" t="s">
        <v>1</v>
      </c>
      <c r="D25" t="s">
        <v>65</v>
      </c>
      <c r="E25" t="s">
        <v>65</v>
      </c>
      <c r="F25" s="2" t="s">
        <v>2172</v>
      </c>
      <c r="G25" t="s">
        <v>2114</v>
      </c>
      <c r="H25" t="s">
        <v>2149</v>
      </c>
      <c r="I25" s="4">
        <v>13</v>
      </c>
      <c r="J25" s="7">
        <v>8</v>
      </c>
      <c r="K25" s="3">
        <f>Data[[#This Row],[Price]]*Data[[#This Row],[Tickects Count]]</f>
        <v>104</v>
      </c>
      <c r="L25" s="1">
        <v>86</v>
      </c>
      <c r="M25" t="s">
        <v>1217</v>
      </c>
      <c r="N25">
        <v>6.1</v>
      </c>
      <c r="O25" s="1">
        <v>436</v>
      </c>
      <c r="P25"/>
    </row>
    <row r="26" spans="1:16" ht="14.25" x14ac:dyDescent="0.2">
      <c r="A26" s="2">
        <v>44066</v>
      </c>
      <c r="B26" t="s">
        <v>66</v>
      </c>
      <c r="C26" t="s">
        <v>1</v>
      </c>
      <c r="D26" t="s">
        <v>67</v>
      </c>
      <c r="E26" t="s">
        <v>68</v>
      </c>
      <c r="F26" s="2" t="s">
        <v>2150</v>
      </c>
      <c r="G26" t="s">
        <v>2111</v>
      </c>
      <c r="H26" t="s">
        <v>2170</v>
      </c>
      <c r="I26" s="4">
        <v>11</v>
      </c>
      <c r="J26" s="7">
        <v>7</v>
      </c>
      <c r="K26" s="3">
        <f>Data[[#This Row],[Price]]*Data[[#This Row],[Tickects Count]]</f>
        <v>77</v>
      </c>
      <c r="L26" s="1">
        <v>98</v>
      </c>
      <c r="M26" t="s">
        <v>9</v>
      </c>
      <c r="N26">
        <v>5.2</v>
      </c>
      <c r="O26" s="1">
        <v>118</v>
      </c>
      <c r="P26"/>
    </row>
    <row r="27" spans="1:16" ht="14.25" x14ac:dyDescent="0.2">
      <c r="A27" s="2">
        <v>45622</v>
      </c>
      <c r="B27" t="s">
        <v>69</v>
      </c>
      <c r="C27" t="s">
        <v>1</v>
      </c>
      <c r="D27" t="s">
        <v>70</v>
      </c>
      <c r="E27" t="s">
        <v>71</v>
      </c>
      <c r="F27" s="2" t="s">
        <v>2161</v>
      </c>
      <c r="G27" t="s">
        <v>2147</v>
      </c>
      <c r="H27" t="s">
        <v>2144</v>
      </c>
      <c r="I27" s="4">
        <v>20</v>
      </c>
      <c r="J27" s="7">
        <v>6</v>
      </c>
      <c r="K27" s="3">
        <f>Data[[#This Row],[Price]]*Data[[#This Row],[Tickects Count]]</f>
        <v>120</v>
      </c>
      <c r="L27" s="1">
        <v>128</v>
      </c>
      <c r="M27" t="s">
        <v>3</v>
      </c>
      <c r="N27">
        <v>7.4</v>
      </c>
      <c r="O27" s="1">
        <v>385</v>
      </c>
      <c r="P27"/>
    </row>
    <row r="28" spans="1:16" ht="14.25" x14ac:dyDescent="0.2">
      <c r="A28" s="2">
        <v>40879</v>
      </c>
      <c r="B28" t="s">
        <v>72</v>
      </c>
      <c r="C28" t="s">
        <v>1</v>
      </c>
      <c r="D28" t="s">
        <v>73</v>
      </c>
      <c r="E28" t="s">
        <v>73</v>
      </c>
      <c r="F28" s="2" t="s">
        <v>2127</v>
      </c>
      <c r="G28" t="s">
        <v>2138</v>
      </c>
      <c r="H28" t="s">
        <v>2135</v>
      </c>
      <c r="I28" s="4">
        <v>5</v>
      </c>
      <c r="J28" s="7">
        <v>3</v>
      </c>
      <c r="K28" s="3">
        <f>Data[[#This Row],[Price]]*Data[[#This Row],[Tickects Count]]</f>
        <v>15</v>
      </c>
      <c r="L28" s="1">
        <v>115</v>
      </c>
      <c r="M28" t="s">
        <v>3</v>
      </c>
      <c r="N28">
        <v>7.3</v>
      </c>
      <c r="O28" s="1">
        <v>12523</v>
      </c>
      <c r="P28"/>
    </row>
    <row r="29" spans="1:16" ht="14.25" x14ac:dyDescent="0.2">
      <c r="A29" s="2">
        <v>40667</v>
      </c>
      <c r="B29" t="s">
        <v>74</v>
      </c>
      <c r="C29" t="s">
        <v>1</v>
      </c>
      <c r="D29" t="s">
        <v>75</v>
      </c>
      <c r="E29" t="s">
        <v>76</v>
      </c>
      <c r="F29" s="2" t="s">
        <v>2127</v>
      </c>
      <c r="G29" t="s">
        <v>2120</v>
      </c>
      <c r="H29" t="s">
        <v>2152</v>
      </c>
      <c r="I29" s="4">
        <v>4</v>
      </c>
      <c r="J29" s="7">
        <v>10</v>
      </c>
      <c r="K29" s="3">
        <f>Data[[#This Row],[Price]]*Data[[#This Row],[Tickects Count]]</f>
        <v>40</v>
      </c>
      <c r="L29" s="1">
        <v>66</v>
      </c>
      <c r="M29" t="s">
        <v>3</v>
      </c>
      <c r="N29">
        <v>6.9</v>
      </c>
      <c r="O29" s="1">
        <v>727</v>
      </c>
      <c r="P29"/>
    </row>
    <row r="30" spans="1:16" ht="14.25" x14ac:dyDescent="0.2">
      <c r="A30" s="2">
        <v>38798</v>
      </c>
      <c r="B30" t="s">
        <v>77</v>
      </c>
      <c r="C30" t="s">
        <v>1</v>
      </c>
      <c r="D30" t="s">
        <v>78</v>
      </c>
      <c r="E30" t="s">
        <v>78</v>
      </c>
      <c r="F30" s="2" t="s">
        <v>2177</v>
      </c>
      <c r="G30" t="s">
        <v>2136</v>
      </c>
      <c r="H30" t="s">
        <v>2128</v>
      </c>
      <c r="I30" s="4">
        <v>18</v>
      </c>
      <c r="J30" s="7">
        <v>8</v>
      </c>
      <c r="K30" s="3">
        <f>Data[[#This Row],[Price]]*Data[[#This Row],[Tickects Count]]</f>
        <v>144</v>
      </c>
      <c r="L30" s="1">
        <v>85</v>
      </c>
      <c r="M30" t="s">
        <v>9</v>
      </c>
      <c r="N30">
        <v>6.1</v>
      </c>
      <c r="O30" s="1">
        <v>85</v>
      </c>
      <c r="P30"/>
    </row>
    <row r="31" spans="1:16" ht="14.25" x14ac:dyDescent="0.2">
      <c r="A31" s="2">
        <v>41982</v>
      </c>
      <c r="B31" t="s">
        <v>79</v>
      </c>
      <c r="C31" t="s">
        <v>1</v>
      </c>
      <c r="D31" t="s">
        <v>80</v>
      </c>
      <c r="E31" t="s">
        <v>81</v>
      </c>
      <c r="F31" s="2" t="s">
        <v>2121</v>
      </c>
      <c r="G31" t="s">
        <v>2138</v>
      </c>
      <c r="H31" t="s">
        <v>2122</v>
      </c>
      <c r="I31" s="4">
        <v>13</v>
      </c>
      <c r="J31" s="7">
        <v>3</v>
      </c>
      <c r="K31" s="3">
        <f>Data[[#This Row],[Price]]*Data[[#This Row],[Tickects Count]]</f>
        <v>39</v>
      </c>
      <c r="L31" s="1">
        <v>98</v>
      </c>
      <c r="M31" t="s">
        <v>3</v>
      </c>
      <c r="N31">
        <v>7.3</v>
      </c>
      <c r="O31" s="1">
        <v>1912</v>
      </c>
      <c r="P31"/>
    </row>
    <row r="32" spans="1:16" ht="14.25" x14ac:dyDescent="0.2">
      <c r="A32" s="2">
        <v>42955</v>
      </c>
      <c r="B32" t="s">
        <v>82</v>
      </c>
      <c r="C32" t="s">
        <v>1</v>
      </c>
      <c r="D32" t="s">
        <v>83</v>
      </c>
      <c r="E32" t="s">
        <v>83</v>
      </c>
      <c r="F32" s="2" t="s">
        <v>2171</v>
      </c>
      <c r="G32" t="s">
        <v>2111</v>
      </c>
      <c r="H32" t="s">
        <v>2133</v>
      </c>
      <c r="I32" s="4">
        <v>11</v>
      </c>
      <c r="J32" s="7">
        <v>4</v>
      </c>
      <c r="K32" s="3">
        <f>Data[[#This Row],[Price]]*Data[[#This Row],[Tickects Count]]</f>
        <v>44</v>
      </c>
      <c r="L32" s="1">
        <v>88</v>
      </c>
      <c r="M32" t="s">
        <v>151</v>
      </c>
      <c r="N32">
        <v>7.9</v>
      </c>
      <c r="O32" s="1">
        <v>1972</v>
      </c>
      <c r="P32"/>
    </row>
    <row r="33" spans="1:16" ht="14.25" x14ac:dyDescent="0.2">
      <c r="A33" s="2">
        <v>36676</v>
      </c>
      <c r="B33" t="s">
        <v>84</v>
      </c>
      <c r="C33" t="s">
        <v>1</v>
      </c>
      <c r="D33" t="s">
        <v>5</v>
      </c>
      <c r="E33" t="s">
        <v>85</v>
      </c>
      <c r="F33" s="2" t="s">
        <v>2132</v>
      </c>
      <c r="G33" t="s">
        <v>2120</v>
      </c>
      <c r="H33" t="s">
        <v>2162</v>
      </c>
      <c r="I33" s="4">
        <v>17</v>
      </c>
      <c r="J33" s="7">
        <v>2</v>
      </c>
      <c r="K33" s="3">
        <f>Data[[#This Row],[Price]]*Data[[#This Row],[Tickects Count]]</f>
        <v>34</v>
      </c>
      <c r="L33" s="1">
        <v>76</v>
      </c>
      <c r="M33" t="s">
        <v>913</v>
      </c>
      <c r="N33">
        <v>7.2</v>
      </c>
      <c r="O33" s="1">
        <v>478</v>
      </c>
      <c r="P33"/>
    </row>
    <row r="34" spans="1:16" ht="14.25" x14ac:dyDescent="0.2">
      <c r="A34" s="2">
        <v>43554</v>
      </c>
      <c r="B34" t="s">
        <v>86</v>
      </c>
      <c r="C34" t="s">
        <v>1</v>
      </c>
      <c r="D34" t="s">
        <v>87</v>
      </c>
      <c r="E34" t="s">
        <v>88</v>
      </c>
      <c r="F34" s="2" t="s">
        <v>2143</v>
      </c>
      <c r="G34" t="s">
        <v>2136</v>
      </c>
      <c r="H34" t="s">
        <v>2162</v>
      </c>
      <c r="I34" s="4">
        <v>18</v>
      </c>
      <c r="J34" s="7">
        <v>2</v>
      </c>
      <c r="K34" s="3">
        <f>Data[[#This Row],[Price]]*Data[[#This Row],[Tickects Count]]</f>
        <v>36</v>
      </c>
      <c r="L34" s="1">
        <v>92</v>
      </c>
      <c r="M34" t="s">
        <v>3</v>
      </c>
      <c r="N34">
        <v>5.0999999999999996</v>
      </c>
      <c r="O34" s="1">
        <v>39</v>
      </c>
      <c r="P34"/>
    </row>
    <row r="35" spans="1:16" ht="14.25" x14ac:dyDescent="0.2">
      <c r="A35" s="2">
        <v>38769</v>
      </c>
      <c r="B35" t="s">
        <v>89</v>
      </c>
      <c r="C35" t="s">
        <v>1</v>
      </c>
      <c r="D35" t="s">
        <v>90</v>
      </c>
      <c r="E35" t="s">
        <v>90</v>
      </c>
      <c r="F35" s="2" t="s">
        <v>2177</v>
      </c>
      <c r="G35" t="s">
        <v>2158</v>
      </c>
      <c r="H35" t="s">
        <v>2151</v>
      </c>
      <c r="I35" s="4">
        <v>12</v>
      </c>
      <c r="J35" s="7">
        <v>6</v>
      </c>
      <c r="K35" s="3">
        <f>Data[[#This Row],[Price]]*Data[[#This Row],[Tickects Count]]</f>
        <v>72</v>
      </c>
      <c r="L35" s="1">
        <v>114</v>
      </c>
      <c r="M35" t="s">
        <v>3</v>
      </c>
      <c r="N35">
        <v>7.5</v>
      </c>
      <c r="O35" s="1">
        <v>17496</v>
      </c>
      <c r="P35"/>
    </row>
    <row r="36" spans="1:16" ht="14.25" x14ac:dyDescent="0.2">
      <c r="A36" s="2">
        <v>37197</v>
      </c>
      <c r="B36" t="s">
        <v>91</v>
      </c>
      <c r="C36" t="s">
        <v>1</v>
      </c>
      <c r="D36" t="s">
        <v>92</v>
      </c>
      <c r="E36" t="s">
        <v>92</v>
      </c>
      <c r="F36" s="2" t="s">
        <v>2124</v>
      </c>
      <c r="G36" t="s">
        <v>2147</v>
      </c>
      <c r="H36" t="s">
        <v>2135</v>
      </c>
      <c r="I36" s="4">
        <v>3</v>
      </c>
      <c r="J36" s="7">
        <v>9</v>
      </c>
      <c r="K36" s="3">
        <f>Data[[#This Row],[Price]]*Data[[#This Row],[Tickects Count]]</f>
        <v>27</v>
      </c>
      <c r="L36" s="1">
        <v>130</v>
      </c>
      <c r="M36" t="s">
        <v>3</v>
      </c>
      <c r="N36">
        <v>6.9</v>
      </c>
      <c r="O36" s="1">
        <v>3920</v>
      </c>
      <c r="P36"/>
    </row>
    <row r="37" spans="1:16" ht="14.25" x14ac:dyDescent="0.2">
      <c r="A37" s="2">
        <v>42701</v>
      </c>
      <c r="B37" t="s">
        <v>93</v>
      </c>
      <c r="C37" t="s">
        <v>1</v>
      </c>
      <c r="D37" t="s">
        <v>94</v>
      </c>
      <c r="E37" t="s">
        <v>95</v>
      </c>
      <c r="F37" s="2" t="s">
        <v>2163</v>
      </c>
      <c r="G37" t="s">
        <v>2147</v>
      </c>
      <c r="H37" t="s">
        <v>2149</v>
      </c>
      <c r="I37" s="4">
        <v>10</v>
      </c>
      <c r="J37" s="7">
        <v>2</v>
      </c>
      <c r="K37" s="3">
        <f>Data[[#This Row],[Price]]*Data[[#This Row],[Tickects Count]]</f>
        <v>20</v>
      </c>
      <c r="L37" s="1">
        <v>80</v>
      </c>
      <c r="M37" t="s">
        <v>9</v>
      </c>
      <c r="N37">
        <v>6.1</v>
      </c>
      <c r="O37" s="1">
        <v>40</v>
      </c>
      <c r="P37"/>
    </row>
    <row r="38" spans="1:16" ht="14.25" x14ac:dyDescent="0.2">
      <c r="A38" s="2">
        <v>37318</v>
      </c>
      <c r="B38" t="s">
        <v>96</v>
      </c>
      <c r="C38" t="s">
        <v>1</v>
      </c>
      <c r="D38" t="s">
        <v>97</v>
      </c>
      <c r="E38" t="s">
        <v>98</v>
      </c>
      <c r="F38" s="2" t="s">
        <v>2173</v>
      </c>
      <c r="G38" t="s">
        <v>2136</v>
      </c>
      <c r="H38" t="s">
        <v>2119</v>
      </c>
      <c r="I38" s="4">
        <v>13</v>
      </c>
      <c r="J38" s="7">
        <v>1</v>
      </c>
      <c r="K38" s="3">
        <f>Data[[#This Row],[Price]]*Data[[#This Row],[Tickects Count]]</f>
        <v>13</v>
      </c>
      <c r="L38" s="1">
        <v>85</v>
      </c>
      <c r="M38" t="s">
        <v>151</v>
      </c>
      <c r="N38">
        <v>7.5</v>
      </c>
      <c r="O38" s="1">
        <v>3638</v>
      </c>
      <c r="P38"/>
    </row>
    <row r="39" spans="1:16" ht="14.25" x14ac:dyDescent="0.2">
      <c r="A39" s="2">
        <v>38049</v>
      </c>
      <c r="B39" t="s">
        <v>99</v>
      </c>
      <c r="C39" t="s">
        <v>1</v>
      </c>
      <c r="D39" t="s">
        <v>100</v>
      </c>
      <c r="E39" t="s">
        <v>101</v>
      </c>
      <c r="F39" s="2" t="s">
        <v>2118</v>
      </c>
      <c r="G39" t="s">
        <v>2136</v>
      </c>
      <c r="H39" t="s">
        <v>2119</v>
      </c>
      <c r="I39" s="4">
        <v>3</v>
      </c>
      <c r="J39" s="7">
        <v>1</v>
      </c>
      <c r="K39" s="3">
        <f>Data[[#This Row],[Price]]*Data[[#This Row],[Tickects Count]]</f>
        <v>3</v>
      </c>
      <c r="L39" s="1">
        <v>103</v>
      </c>
      <c r="M39" t="s">
        <v>3</v>
      </c>
      <c r="N39">
        <v>7.7</v>
      </c>
      <c r="O39" s="1">
        <v>4556</v>
      </c>
      <c r="P39"/>
    </row>
    <row r="40" spans="1:16" ht="14.25" x14ac:dyDescent="0.2">
      <c r="A40" s="2">
        <v>44973</v>
      </c>
      <c r="B40" t="s">
        <v>102</v>
      </c>
      <c r="C40" t="s">
        <v>1</v>
      </c>
      <c r="D40" t="s">
        <v>103</v>
      </c>
      <c r="E40" t="s">
        <v>104</v>
      </c>
      <c r="F40" s="2" t="s">
        <v>2153</v>
      </c>
      <c r="G40" t="s">
        <v>2158</v>
      </c>
      <c r="H40" t="s">
        <v>2125</v>
      </c>
      <c r="I40" s="4">
        <v>2</v>
      </c>
      <c r="J40" s="7">
        <v>6</v>
      </c>
      <c r="K40" s="3">
        <f>Data[[#This Row],[Price]]*Data[[#This Row],[Tickects Count]]</f>
        <v>12</v>
      </c>
      <c r="L40" s="1">
        <v>96</v>
      </c>
      <c r="M40" t="s">
        <v>3</v>
      </c>
      <c r="N40">
        <v>6.9</v>
      </c>
      <c r="O40" s="1">
        <v>90</v>
      </c>
      <c r="P40"/>
    </row>
    <row r="41" spans="1:16" ht="14.25" x14ac:dyDescent="0.2">
      <c r="A41" s="2">
        <v>40476</v>
      </c>
      <c r="B41" t="s">
        <v>105</v>
      </c>
      <c r="C41" t="s">
        <v>1</v>
      </c>
      <c r="D41" t="s">
        <v>106</v>
      </c>
      <c r="E41" t="s">
        <v>106</v>
      </c>
      <c r="F41" s="2" t="s">
        <v>2148</v>
      </c>
      <c r="G41" t="s">
        <v>2114</v>
      </c>
      <c r="H41" t="s">
        <v>2168</v>
      </c>
      <c r="I41" s="4">
        <v>12</v>
      </c>
      <c r="J41" s="7">
        <v>6</v>
      </c>
      <c r="K41" s="3">
        <f>Data[[#This Row],[Price]]*Data[[#This Row],[Tickects Count]]</f>
        <v>72</v>
      </c>
      <c r="L41" s="1">
        <v>118</v>
      </c>
      <c r="M41" t="s">
        <v>3</v>
      </c>
      <c r="N41">
        <v>6.8</v>
      </c>
      <c r="O41" s="1">
        <v>2092</v>
      </c>
      <c r="P41"/>
    </row>
    <row r="42" spans="1:16" ht="14.25" x14ac:dyDescent="0.2">
      <c r="A42" s="2">
        <v>41495</v>
      </c>
      <c r="B42" t="s">
        <v>107</v>
      </c>
      <c r="C42" t="s">
        <v>1</v>
      </c>
      <c r="D42" t="s">
        <v>108</v>
      </c>
      <c r="E42" t="s">
        <v>109</v>
      </c>
      <c r="F42" s="2" t="s">
        <v>2126</v>
      </c>
      <c r="G42" t="s">
        <v>2111</v>
      </c>
      <c r="H42" t="s">
        <v>2122</v>
      </c>
      <c r="I42" s="4">
        <v>14</v>
      </c>
      <c r="J42" s="7">
        <v>1</v>
      </c>
      <c r="K42" s="3">
        <f>Data[[#This Row],[Price]]*Data[[#This Row],[Tickects Count]]</f>
        <v>14</v>
      </c>
      <c r="L42" s="1">
        <v>110</v>
      </c>
      <c r="M42" t="s">
        <v>3</v>
      </c>
      <c r="N42">
        <v>5.6</v>
      </c>
      <c r="O42" s="1">
        <v>71</v>
      </c>
      <c r="P42"/>
    </row>
    <row r="43" spans="1:16" ht="14.25" x14ac:dyDescent="0.2">
      <c r="A43" s="2">
        <v>37651</v>
      </c>
      <c r="B43" t="s">
        <v>110</v>
      </c>
      <c r="C43" t="s">
        <v>1</v>
      </c>
      <c r="D43" t="s">
        <v>111</v>
      </c>
      <c r="E43" t="s">
        <v>112</v>
      </c>
      <c r="F43" s="2" t="s">
        <v>2167</v>
      </c>
      <c r="G43" t="s">
        <v>2117</v>
      </c>
      <c r="H43" t="s">
        <v>2162</v>
      </c>
      <c r="I43" s="4">
        <v>8</v>
      </c>
      <c r="J43" s="7">
        <v>6</v>
      </c>
      <c r="K43" s="3">
        <f>Data[[#This Row],[Price]]*Data[[#This Row],[Tickects Count]]</f>
        <v>48</v>
      </c>
      <c r="L43" s="1">
        <v>100</v>
      </c>
      <c r="M43" t="s">
        <v>9</v>
      </c>
      <c r="N43">
        <v>6.1</v>
      </c>
      <c r="O43" s="1">
        <v>114</v>
      </c>
      <c r="P43"/>
    </row>
    <row r="44" spans="1:16" ht="14.25" x14ac:dyDescent="0.2">
      <c r="A44" s="2">
        <v>38587</v>
      </c>
      <c r="B44" t="s">
        <v>113</v>
      </c>
      <c r="C44" t="s">
        <v>1</v>
      </c>
      <c r="D44" t="s">
        <v>20</v>
      </c>
      <c r="E44" t="s">
        <v>20</v>
      </c>
      <c r="F44" s="2" t="s">
        <v>2145</v>
      </c>
      <c r="G44" t="s">
        <v>2111</v>
      </c>
      <c r="H44" t="s">
        <v>2170</v>
      </c>
      <c r="I44" s="4">
        <v>7</v>
      </c>
      <c r="J44" s="7">
        <v>9</v>
      </c>
      <c r="K44" s="3">
        <f>Data[[#This Row],[Price]]*Data[[#This Row],[Tickects Count]]</f>
        <v>63</v>
      </c>
      <c r="L44" s="1">
        <v>107</v>
      </c>
      <c r="M44" t="s">
        <v>9</v>
      </c>
      <c r="N44">
        <v>6.1</v>
      </c>
      <c r="O44" s="1">
        <v>1852</v>
      </c>
      <c r="P44"/>
    </row>
    <row r="45" spans="1:16" ht="14.25" x14ac:dyDescent="0.2">
      <c r="A45" s="2">
        <v>39810</v>
      </c>
      <c r="B45" t="s">
        <v>114</v>
      </c>
      <c r="C45" t="s">
        <v>1</v>
      </c>
      <c r="D45" t="s">
        <v>115</v>
      </c>
      <c r="E45" t="s">
        <v>115</v>
      </c>
      <c r="F45" s="2" t="s">
        <v>2157</v>
      </c>
      <c r="G45" t="s">
        <v>2138</v>
      </c>
      <c r="H45" t="s">
        <v>2139</v>
      </c>
      <c r="I45" s="4">
        <v>19</v>
      </c>
      <c r="J45" s="7">
        <v>4</v>
      </c>
      <c r="K45" s="3">
        <f>Data[[#This Row],[Price]]*Data[[#This Row],[Tickects Count]]</f>
        <v>76</v>
      </c>
      <c r="L45" s="1">
        <v>110</v>
      </c>
      <c r="M45" t="s">
        <v>9</v>
      </c>
      <c r="N45">
        <v>6.9</v>
      </c>
      <c r="O45" s="1">
        <v>2762</v>
      </c>
      <c r="P45"/>
    </row>
    <row r="46" spans="1:16" ht="14.25" x14ac:dyDescent="0.2">
      <c r="A46" s="2">
        <v>42720</v>
      </c>
      <c r="B46" t="s">
        <v>116</v>
      </c>
      <c r="C46" t="s">
        <v>1</v>
      </c>
      <c r="D46" t="s">
        <v>117</v>
      </c>
      <c r="E46" t="s">
        <v>118</v>
      </c>
      <c r="F46" s="2" t="s">
        <v>2163</v>
      </c>
      <c r="G46" t="s">
        <v>2138</v>
      </c>
      <c r="H46" t="s">
        <v>2125</v>
      </c>
      <c r="I46" s="4">
        <v>4</v>
      </c>
      <c r="J46" s="7">
        <v>2</v>
      </c>
      <c r="K46" s="3">
        <f>Data[[#This Row],[Price]]*Data[[#This Row],[Tickects Count]]</f>
        <v>8</v>
      </c>
      <c r="L46" s="1">
        <v>99</v>
      </c>
      <c r="M46" t="s">
        <v>9</v>
      </c>
      <c r="N46">
        <v>6.7</v>
      </c>
      <c r="O46" s="1">
        <v>1096</v>
      </c>
      <c r="P46"/>
    </row>
    <row r="47" spans="1:16" ht="14.25" x14ac:dyDescent="0.2">
      <c r="A47" s="2">
        <v>43688</v>
      </c>
      <c r="B47" t="s">
        <v>119</v>
      </c>
      <c r="C47" t="s">
        <v>1</v>
      </c>
      <c r="D47" t="s">
        <v>120</v>
      </c>
      <c r="E47" t="s">
        <v>121</v>
      </c>
      <c r="F47" s="2" t="s">
        <v>2143</v>
      </c>
      <c r="G47" t="s">
        <v>2111</v>
      </c>
      <c r="H47" t="s">
        <v>2175</v>
      </c>
      <c r="I47" s="4">
        <v>19</v>
      </c>
      <c r="J47" s="7">
        <v>6</v>
      </c>
      <c r="K47" s="3">
        <f>Data[[#This Row],[Price]]*Data[[#This Row],[Tickects Count]]</f>
        <v>114</v>
      </c>
      <c r="L47" s="1">
        <v>109</v>
      </c>
      <c r="M47" t="s">
        <v>1217</v>
      </c>
      <c r="N47">
        <v>6.3</v>
      </c>
      <c r="O47" s="1">
        <v>405</v>
      </c>
      <c r="P47"/>
    </row>
    <row r="48" spans="1:16" ht="14.25" x14ac:dyDescent="0.2">
      <c r="A48" s="2">
        <v>40126</v>
      </c>
      <c r="B48" t="s">
        <v>122</v>
      </c>
      <c r="C48" t="s">
        <v>1</v>
      </c>
      <c r="D48" t="s">
        <v>123</v>
      </c>
      <c r="E48" t="s">
        <v>123</v>
      </c>
      <c r="F48" s="2" t="s">
        <v>2166</v>
      </c>
      <c r="G48" t="s">
        <v>2147</v>
      </c>
      <c r="H48" t="s">
        <v>2122</v>
      </c>
      <c r="I48" s="4">
        <v>9</v>
      </c>
      <c r="J48" s="7">
        <v>3</v>
      </c>
      <c r="K48" s="3">
        <f>Data[[#This Row],[Price]]*Data[[#This Row],[Tickects Count]]</f>
        <v>27</v>
      </c>
      <c r="L48" s="1">
        <v>80</v>
      </c>
      <c r="M48" t="s">
        <v>9</v>
      </c>
      <c r="N48">
        <v>4.8</v>
      </c>
      <c r="O48" s="1">
        <v>260</v>
      </c>
      <c r="P48"/>
    </row>
    <row r="49" spans="1:16" ht="14.25" x14ac:dyDescent="0.2">
      <c r="A49" s="2">
        <v>43007</v>
      </c>
      <c r="B49" t="s">
        <v>124</v>
      </c>
      <c r="C49" t="s">
        <v>1</v>
      </c>
      <c r="D49" t="s">
        <v>125</v>
      </c>
      <c r="E49" t="s">
        <v>125</v>
      </c>
      <c r="F49" s="2" t="s">
        <v>2171</v>
      </c>
      <c r="G49" t="s">
        <v>2129</v>
      </c>
      <c r="H49" t="s">
        <v>2178</v>
      </c>
      <c r="I49" s="4">
        <v>10</v>
      </c>
      <c r="J49" s="7">
        <v>4</v>
      </c>
      <c r="K49" s="3">
        <f>Data[[#This Row],[Price]]*Data[[#This Row],[Tickects Count]]</f>
        <v>40</v>
      </c>
      <c r="L49" s="1">
        <v>85</v>
      </c>
      <c r="M49" t="s">
        <v>1217</v>
      </c>
      <c r="N49">
        <v>6.4</v>
      </c>
      <c r="O49" s="1">
        <v>773</v>
      </c>
      <c r="P49"/>
    </row>
    <row r="50" spans="1:16" ht="14.25" x14ac:dyDescent="0.2">
      <c r="A50" s="2">
        <v>41352</v>
      </c>
      <c r="B50" t="s">
        <v>126</v>
      </c>
      <c r="C50" t="s">
        <v>1</v>
      </c>
      <c r="D50" t="s">
        <v>127</v>
      </c>
      <c r="E50" t="s">
        <v>127</v>
      </c>
      <c r="F50" s="2" t="s">
        <v>2126</v>
      </c>
      <c r="G50" t="s">
        <v>2136</v>
      </c>
      <c r="H50" t="s">
        <v>2142</v>
      </c>
      <c r="I50" s="4">
        <v>19</v>
      </c>
      <c r="J50" s="7">
        <v>4</v>
      </c>
      <c r="K50" s="3">
        <f>Data[[#This Row],[Price]]*Data[[#This Row],[Tickects Count]]</f>
        <v>76</v>
      </c>
      <c r="L50" s="1">
        <v>95</v>
      </c>
      <c r="M50" t="s">
        <v>151</v>
      </c>
      <c r="N50">
        <v>7.6</v>
      </c>
      <c r="O50" s="1">
        <v>6298</v>
      </c>
      <c r="P50"/>
    </row>
    <row r="51" spans="1:16" ht="14.25" x14ac:dyDescent="0.2">
      <c r="A51" s="2">
        <v>43359</v>
      </c>
      <c r="B51" t="s">
        <v>128</v>
      </c>
      <c r="C51" t="s">
        <v>1</v>
      </c>
      <c r="D51" t="s">
        <v>5</v>
      </c>
      <c r="E51" t="s">
        <v>5</v>
      </c>
      <c r="F51" s="2" t="s">
        <v>2155</v>
      </c>
      <c r="G51" t="s">
        <v>2129</v>
      </c>
      <c r="H51" t="s">
        <v>2125</v>
      </c>
      <c r="I51" s="4">
        <v>12</v>
      </c>
      <c r="J51" s="7">
        <v>10</v>
      </c>
      <c r="K51" s="3">
        <f>Data[[#This Row],[Price]]*Data[[#This Row],[Tickects Count]]</f>
        <v>120</v>
      </c>
      <c r="L51" s="1">
        <v>93</v>
      </c>
      <c r="M51" t="s">
        <v>129</v>
      </c>
      <c r="N51">
        <v>7.3</v>
      </c>
      <c r="O51" s="1">
        <v>31</v>
      </c>
      <c r="P51"/>
    </row>
    <row r="52" spans="1:16" ht="14.25" x14ac:dyDescent="0.2">
      <c r="A52" s="2">
        <v>41551</v>
      </c>
      <c r="B52" t="s">
        <v>130</v>
      </c>
      <c r="C52" t="s">
        <v>15</v>
      </c>
      <c r="D52" t="s">
        <v>131</v>
      </c>
      <c r="E52" t="s">
        <v>131</v>
      </c>
      <c r="F52" s="2" t="s">
        <v>2126</v>
      </c>
      <c r="G52" t="s">
        <v>2114</v>
      </c>
      <c r="H52" t="s">
        <v>2152</v>
      </c>
      <c r="I52" s="4">
        <v>9</v>
      </c>
      <c r="J52" s="7">
        <v>5</v>
      </c>
      <c r="K52" s="3">
        <f>Data[[#This Row],[Price]]*Data[[#This Row],[Tickects Count]]</f>
        <v>45</v>
      </c>
      <c r="L52" s="1">
        <v>100</v>
      </c>
      <c r="M52" t="s">
        <v>535</v>
      </c>
      <c r="N52">
        <v>7</v>
      </c>
      <c r="O52" s="1">
        <v>231</v>
      </c>
      <c r="P52"/>
    </row>
    <row r="53" spans="1:16" ht="14.25" x14ac:dyDescent="0.2">
      <c r="A53" s="2">
        <v>40386</v>
      </c>
      <c r="B53" t="s">
        <v>132</v>
      </c>
      <c r="C53" t="s">
        <v>1</v>
      </c>
      <c r="D53" t="s">
        <v>133</v>
      </c>
      <c r="E53" t="s">
        <v>134</v>
      </c>
      <c r="F53" s="2" t="s">
        <v>2148</v>
      </c>
      <c r="G53" t="s">
        <v>2123</v>
      </c>
      <c r="H53" t="s">
        <v>2149</v>
      </c>
      <c r="I53" s="4">
        <v>19</v>
      </c>
      <c r="J53" s="7">
        <v>10</v>
      </c>
      <c r="K53" s="3">
        <f>Data[[#This Row],[Price]]*Data[[#This Row],[Tickects Count]]</f>
        <v>190</v>
      </c>
      <c r="L53" s="1">
        <v>98</v>
      </c>
      <c r="M53" t="s">
        <v>1217</v>
      </c>
      <c r="N53">
        <v>6.7</v>
      </c>
      <c r="O53" s="1">
        <v>901</v>
      </c>
      <c r="P53"/>
    </row>
    <row r="54" spans="1:16" ht="14.25" x14ac:dyDescent="0.2">
      <c r="A54" s="2">
        <v>45213</v>
      </c>
      <c r="B54" t="s">
        <v>135</v>
      </c>
      <c r="C54" t="s">
        <v>1</v>
      </c>
      <c r="D54" t="s">
        <v>136</v>
      </c>
      <c r="E54" t="s">
        <v>137</v>
      </c>
      <c r="F54" s="2" t="s">
        <v>2153</v>
      </c>
      <c r="G54" t="s">
        <v>2114</v>
      </c>
      <c r="H54" t="s">
        <v>2165</v>
      </c>
      <c r="I54" s="4">
        <v>4</v>
      </c>
      <c r="J54" s="7">
        <v>8</v>
      </c>
      <c r="K54" s="3">
        <f>Data[[#This Row],[Price]]*Data[[#This Row],[Tickects Count]]</f>
        <v>32</v>
      </c>
      <c r="L54" s="1">
        <v>90</v>
      </c>
      <c r="M54" t="s">
        <v>3</v>
      </c>
      <c r="N54">
        <v>7.8</v>
      </c>
      <c r="O54" s="1">
        <v>5811</v>
      </c>
      <c r="P54"/>
    </row>
    <row r="55" spans="1:16" ht="14.25" x14ac:dyDescent="0.2">
      <c r="A55" s="2">
        <v>44593</v>
      </c>
      <c r="B55" t="s">
        <v>138</v>
      </c>
      <c r="C55" t="s">
        <v>1</v>
      </c>
      <c r="D55" t="s">
        <v>139</v>
      </c>
      <c r="E55" t="s">
        <v>140</v>
      </c>
      <c r="F55" s="2" t="s">
        <v>2115</v>
      </c>
      <c r="G55" t="s">
        <v>2158</v>
      </c>
      <c r="H55" t="s">
        <v>2164</v>
      </c>
      <c r="I55" s="4">
        <v>17</v>
      </c>
      <c r="J55" s="7">
        <v>7</v>
      </c>
      <c r="K55" s="3">
        <f>Data[[#This Row],[Price]]*Data[[#This Row],[Tickects Count]]</f>
        <v>119</v>
      </c>
      <c r="L55" s="1">
        <v>98</v>
      </c>
      <c r="M55" t="s">
        <v>362</v>
      </c>
      <c r="N55">
        <v>6.3</v>
      </c>
      <c r="O55" s="1">
        <v>139</v>
      </c>
      <c r="P55"/>
    </row>
    <row r="56" spans="1:16" ht="14.25" x14ac:dyDescent="0.2">
      <c r="A56" s="2">
        <v>39287</v>
      </c>
      <c r="B56" t="s">
        <v>141</v>
      </c>
      <c r="C56" t="s">
        <v>1</v>
      </c>
      <c r="D56" t="s">
        <v>142</v>
      </c>
      <c r="E56" t="s">
        <v>143</v>
      </c>
      <c r="F56" s="2" t="s">
        <v>2134</v>
      </c>
      <c r="G56" t="s">
        <v>2123</v>
      </c>
      <c r="H56" t="s">
        <v>2154</v>
      </c>
      <c r="I56" s="4">
        <v>3</v>
      </c>
      <c r="J56" s="7">
        <v>9</v>
      </c>
      <c r="K56" s="3">
        <f>Data[[#This Row],[Price]]*Data[[#This Row],[Tickects Count]]</f>
        <v>27</v>
      </c>
      <c r="L56" s="1">
        <v>105</v>
      </c>
      <c r="M56" t="s">
        <v>9</v>
      </c>
      <c r="N56">
        <v>3.9</v>
      </c>
      <c r="O56" s="1">
        <v>166</v>
      </c>
      <c r="P56"/>
    </row>
    <row r="57" spans="1:16" ht="14.25" x14ac:dyDescent="0.2">
      <c r="A57" s="2">
        <v>40926</v>
      </c>
      <c r="B57" t="s">
        <v>144</v>
      </c>
      <c r="C57" t="s">
        <v>1</v>
      </c>
      <c r="D57" t="s">
        <v>145</v>
      </c>
      <c r="E57" t="s">
        <v>146</v>
      </c>
      <c r="F57" s="2" t="s">
        <v>2156</v>
      </c>
      <c r="G57" t="s">
        <v>2117</v>
      </c>
      <c r="H57" t="s">
        <v>2116</v>
      </c>
      <c r="I57" s="4">
        <v>9</v>
      </c>
      <c r="J57" s="7">
        <v>4</v>
      </c>
      <c r="K57" s="3">
        <f>Data[[#This Row],[Price]]*Data[[#This Row],[Tickects Count]]</f>
        <v>36</v>
      </c>
      <c r="L57" s="1">
        <v>86</v>
      </c>
      <c r="M57" t="s">
        <v>3</v>
      </c>
      <c r="N57">
        <v>6.3</v>
      </c>
      <c r="O57" s="1">
        <v>48</v>
      </c>
      <c r="P57"/>
    </row>
    <row r="58" spans="1:16" ht="14.25" x14ac:dyDescent="0.2">
      <c r="A58" s="2">
        <v>40096</v>
      </c>
      <c r="B58" t="s">
        <v>147</v>
      </c>
      <c r="C58" t="s">
        <v>1</v>
      </c>
      <c r="D58" t="s">
        <v>5</v>
      </c>
      <c r="E58" t="s">
        <v>5</v>
      </c>
      <c r="F58" s="2" t="s">
        <v>2166</v>
      </c>
      <c r="G58" t="s">
        <v>2114</v>
      </c>
      <c r="H58" t="s">
        <v>2169</v>
      </c>
      <c r="I58" s="4">
        <v>12</v>
      </c>
      <c r="J58" s="7">
        <v>10</v>
      </c>
      <c r="K58" s="3">
        <f>Data[[#This Row],[Price]]*Data[[#This Row],[Tickects Count]]</f>
        <v>120</v>
      </c>
      <c r="L58" s="1">
        <v>124</v>
      </c>
      <c r="M58" t="s">
        <v>9</v>
      </c>
      <c r="N58">
        <v>6.5</v>
      </c>
      <c r="O58" s="1">
        <v>898</v>
      </c>
      <c r="P58"/>
    </row>
    <row r="59" spans="1:16" ht="14.25" x14ac:dyDescent="0.2">
      <c r="A59" s="2">
        <v>39122</v>
      </c>
      <c r="B59" t="s">
        <v>148</v>
      </c>
      <c r="C59" t="s">
        <v>1</v>
      </c>
      <c r="D59" t="s">
        <v>149</v>
      </c>
      <c r="E59" t="s">
        <v>150</v>
      </c>
      <c r="F59" s="2" t="s">
        <v>2134</v>
      </c>
      <c r="G59" t="s">
        <v>2158</v>
      </c>
      <c r="H59" t="s">
        <v>2122</v>
      </c>
      <c r="I59" s="4">
        <v>7</v>
      </c>
      <c r="J59" s="7">
        <v>2</v>
      </c>
      <c r="K59" s="3">
        <f>Data[[#This Row],[Price]]*Data[[#This Row],[Tickects Count]]</f>
        <v>14</v>
      </c>
      <c r="L59" s="1">
        <v>108</v>
      </c>
      <c r="M59" t="s">
        <v>151</v>
      </c>
      <c r="N59">
        <v>7.3</v>
      </c>
      <c r="O59" s="1">
        <v>54</v>
      </c>
      <c r="P59"/>
    </row>
    <row r="60" spans="1:16" ht="14.25" x14ac:dyDescent="0.2">
      <c r="A60" s="2">
        <v>42146</v>
      </c>
      <c r="B60" t="s">
        <v>152</v>
      </c>
      <c r="C60" t="s">
        <v>1</v>
      </c>
      <c r="D60" t="s">
        <v>153</v>
      </c>
      <c r="E60" t="s">
        <v>154</v>
      </c>
      <c r="F60" s="2" t="s">
        <v>2112</v>
      </c>
      <c r="G60" t="s">
        <v>2120</v>
      </c>
      <c r="H60" t="s">
        <v>2128</v>
      </c>
      <c r="I60" s="4">
        <v>15</v>
      </c>
      <c r="J60" s="7">
        <v>3</v>
      </c>
      <c r="K60" s="3">
        <f>Data[[#This Row],[Price]]*Data[[#This Row],[Tickects Count]]</f>
        <v>45</v>
      </c>
      <c r="L60" s="1">
        <v>74</v>
      </c>
      <c r="M60" t="s">
        <v>9</v>
      </c>
      <c r="N60">
        <v>6.9</v>
      </c>
      <c r="O60" s="1">
        <v>1635</v>
      </c>
      <c r="P60"/>
    </row>
    <row r="61" spans="1:16" ht="14.25" x14ac:dyDescent="0.2">
      <c r="A61" s="2">
        <v>41708</v>
      </c>
      <c r="B61" t="s">
        <v>155</v>
      </c>
      <c r="C61" t="s">
        <v>1</v>
      </c>
      <c r="D61" t="s">
        <v>156</v>
      </c>
      <c r="E61" t="s">
        <v>157</v>
      </c>
      <c r="F61" s="2" t="s">
        <v>2121</v>
      </c>
      <c r="G61" t="s">
        <v>2136</v>
      </c>
      <c r="H61" t="s">
        <v>2169</v>
      </c>
      <c r="I61" s="4">
        <v>13</v>
      </c>
      <c r="J61" s="7">
        <v>8</v>
      </c>
      <c r="K61" s="3">
        <f>Data[[#This Row],[Price]]*Data[[#This Row],[Tickects Count]]</f>
        <v>104</v>
      </c>
      <c r="L61" s="1">
        <v>96</v>
      </c>
      <c r="M61" t="s">
        <v>3</v>
      </c>
      <c r="N61">
        <v>6.8</v>
      </c>
      <c r="O61" s="1">
        <v>266</v>
      </c>
      <c r="P61"/>
    </row>
    <row r="62" spans="1:16" ht="14.25" x14ac:dyDescent="0.2">
      <c r="A62" s="2">
        <v>44623</v>
      </c>
      <c r="B62" t="s">
        <v>158</v>
      </c>
      <c r="C62" t="s">
        <v>1</v>
      </c>
      <c r="D62" t="s">
        <v>159</v>
      </c>
      <c r="E62" t="s">
        <v>159</v>
      </c>
      <c r="F62" s="2" t="s">
        <v>2115</v>
      </c>
      <c r="G62" t="s">
        <v>2136</v>
      </c>
      <c r="H62" t="s">
        <v>2119</v>
      </c>
      <c r="I62" s="4">
        <v>11</v>
      </c>
      <c r="J62" s="7">
        <v>5</v>
      </c>
      <c r="K62" s="3">
        <f>Data[[#This Row],[Price]]*Data[[#This Row],[Tickects Count]]</f>
        <v>55</v>
      </c>
      <c r="L62" s="1">
        <v>95</v>
      </c>
      <c r="M62" t="s">
        <v>3</v>
      </c>
      <c r="N62">
        <v>6.9</v>
      </c>
      <c r="O62" s="1">
        <v>2197</v>
      </c>
      <c r="P62"/>
    </row>
    <row r="63" spans="1:16" ht="14.25" x14ac:dyDescent="0.2">
      <c r="A63" s="2">
        <v>43593</v>
      </c>
      <c r="B63" t="s">
        <v>160</v>
      </c>
      <c r="C63" t="s">
        <v>1</v>
      </c>
      <c r="D63" t="s">
        <v>161</v>
      </c>
      <c r="E63" t="s">
        <v>161</v>
      </c>
      <c r="F63" s="2" t="s">
        <v>2143</v>
      </c>
      <c r="G63" t="s">
        <v>2120</v>
      </c>
      <c r="H63" t="s">
        <v>2133</v>
      </c>
      <c r="I63" s="4">
        <v>20</v>
      </c>
      <c r="J63" s="7">
        <v>4</v>
      </c>
      <c r="K63" s="3">
        <f>Data[[#This Row],[Price]]*Data[[#This Row],[Tickects Count]]</f>
        <v>80</v>
      </c>
      <c r="L63" s="1">
        <v>86</v>
      </c>
      <c r="M63" t="s">
        <v>3</v>
      </c>
      <c r="N63">
        <v>5.9</v>
      </c>
      <c r="O63" s="1">
        <v>26</v>
      </c>
      <c r="P63"/>
    </row>
    <row r="64" spans="1:16" ht="14.25" x14ac:dyDescent="0.2">
      <c r="A64" s="2">
        <v>38561</v>
      </c>
      <c r="B64" t="s">
        <v>162</v>
      </c>
      <c r="C64" t="s">
        <v>1</v>
      </c>
      <c r="D64" t="s">
        <v>163</v>
      </c>
      <c r="E64" t="s">
        <v>163</v>
      </c>
      <c r="F64" s="2" t="s">
        <v>2145</v>
      </c>
      <c r="G64" t="s">
        <v>2123</v>
      </c>
      <c r="H64" t="s">
        <v>2139</v>
      </c>
      <c r="I64" s="4">
        <v>20</v>
      </c>
      <c r="J64" s="7">
        <v>3</v>
      </c>
      <c r="K64" s="3">
        <f>Data[[#This Row],[Price]]*Data[[#This Row],[Tickects Count]]</f>
        <v>60</v>
      </c>
      <c r="L64" s="1">
        <v>90</v>
      </c>
      <c r="M64" t="s">
        <v>535</v>
      </c>
      <c r="N64">
        <v>5.2</v>
      </c>
      <c r="O64" s="1">
        <v>380</v>
      </c>
      <c r="P64"/>
    </row>
    <row r="65" spans="1:16" ht="14.25" x14ac:dyDescent="0.2">
      <c r="A65" s="2">
        <v>43234</v>
      </c>
      <c r="B65" t="s">
        <v>164</v>
      </c>
      <c r="C65" t="s">
        <v>1</v>
      </c>
      <c r="D65" t="s">
        <v>165</v>
      </c>
      <c r="E65" t="s">
        <v>166</v>
      </c>
      <c r="F65" s="2" t="s">
        <v>2155</v>
      </c>
      <c r="G65" t="s">
        <v>2120</v>
      </c>
      <c r="H65" t="s">
        <v>2165</v>
      </c>
      <c r="I65" s="4">
        <v>2</v>
      </c>
      <c r="J65" s="7">
        <v>9</v>
      </c>
      <c r="K65" s="3">
        <f>Data[[#This Row],[Price]]*Data[[#This Row],[Tickects Count]]</f>
        <v>18</v>
      </c>
      <c r="L65" s="1">
        <v>89</v>
      </c>
      <c r="M65" t="s">
        <v>3</v>
      </c>
      <c r="N65">
        <v>6.3</v>
      </c>
      <c r="O65" s="1">
        <v>121</v>
      </c>
      <c r="P65"/>
    </row>
    <row r="66" spans="1:16" ht="14.25" x14ac:dyDescent="0.2">
      <c r="A66" s="2">
        <v>43286</v>
      </c>
      <c r="B66" t="s">
        <v>167</v>
      </c>
      <c r="C66" t="s">
        <v>1</v>
      </c>
      <c r="D66" t="s">
        <v>168</v>
      </c>
      <c r="E66" t="s">
        <v>168</v>
      </c>
      <c r="F66" s="2" t="s">
        <v>2155</v>
      </c>
      <c r="G66" t="s">
        <v>2123</v>
      </c>
      <c r="H66" t="s">
        <v>2131</v>
      </c>
      <c r="I66" s="4">
        <v>5</v>
      </c>
      <c r="J66" s="7">
        <v>1</v>
      </c>
      <c r="K66" s="3">
        <f>Data[[#This Row],[Price]]*Data[[#This Row],[Tickects Count]]</f>
        <v>5</v>
      </c>
      <c r="L66" s="1">
        <v>65</v>
      </c>
      <c r="M66" t="s">
        <v>3</v>
      </c>
      <c r="N66">
        <v>4.0999999999999996</v>
      </c>
      <c r="O66" s="1">
        <v>111</v>
      </c>
      <c r="P66"/>
    </row>
    <row r="67" spans="1:16" ht="14.25" x14ac:dyDescent="0.2">
      <c r="A67" s="2">
        <v>42207</v>
      </c>
      <c r="B67" t="s">
        <v>169</v>
      </c>
      <c r="C67" t="s">
        <v>1</v>
      </c>
      <c r="D67" t="s">
        <v>78</v>
      </c>
      <c r="E67" t="s">
        <v>170</v>
      </c>
      <c r="F67" s="2" t="s">
        <v>2112</v>
      </c>
      <c r="G67" t="s">
        <v>2123</v>
      </c>
      <c r="H67" t="s">
        <v>2128</v>
      </c>
      <c r="I67" s="4">
        <v>15</v>
      </c>
      <c r="J67" s="7">
        <v>9</v>
      </c>
      <c r="K67" s="3">
        <f>Data[[#This Row],[Price]]*Data[[#This Row],[Tickects Count]]</f>
        <v>135</v>
      </c>
      <c r="L67" s="1">
        <v>92</v>
      </c>
      <c r="M67" t="s">
        <v>362</v>
      </c>
      <c r="N67">
        <v>4.7</v>
      </c>
      <c r="O67" s="1">
        <v>77</v>
      </c>
      <c r="P67"/>
    </row>
    <row r="68" spans="1:16" ht="14.25" x14ac:dyDescent="0.2">
      <c r="A68" s="2">
        <v>40088</v>
      </c>
      <c r="B68" t="s">
        <v>171</v>
      </c>
      <c r="C68" t="s">
        <v>1</v>
      </c>
      <c r="D68" t="s">
        <v>172</v>
      </c>
      <c r="E68" t="s">
        <v>172</v>
      </c>
      <c r="F68" s="2" t="s">
        <v>2166</v>
      </c>
      <c r="G68" t="s">
        <v>2114</v>
      </c>
      <c r="H68" t="s">
        <v>2135</v>
      </c>
      <c r="I68" s="4">
        <v>17</v>
      </c>
      <c r="J68" s="7">
        <v>2</v>
      </c>
      <c r="K68" s="3">
        <f>Data[[#This Row],[Price]]*Data[[#This Row],[Tickects Count]]</f>
        <v>34</v>
      </c>
      <c r="L68" s="1">
        <v>116</v>
      </c>
      <c r="M68" t="s">
        <v>3</v>
      </c>
      <c r="N68">
        <v>5.8</v>
      </c>
      <c r="O68" s="1">
        <v>349</v>
      </c>
      <c r="P68"/>
    </row>
    <row r="69" spans="1:16" ht="14.25" x14ac:dyDescent="0.2">
      <c r="A69" s="2">
        <v>42154</v>
      </c>
      <c r="B69" t="s">
        <v>173</v>
      </c>
      <c r="C69" t="s">
        <v>1</v>
      </c>
      <c r="D69" t="s">
        <v>174</v>
      </c>
      <c r="E69" t="s">
        <v>175</v>
      </c>
      <c r="F69" s="2" t="s">
        <v>2112</v>
      </c>
      <c r="G69" t="s">
        <v>2120</v>
      </c>
      <c r="H69" t="s">
        <v>2162</v>
      </c>
      <c r="I69" s="4">
        <v>16</v>
      </c>
      <c r="J69" s="7">
        <v>8</v>
      </c>
      <c r="K69" s="3">
        <f>Data[[#This Row],[Price]]*Data[[#This Row],[Tickects Count]]</f>
        <v>128</v>
      </c>
      <c r="L69" s="1">
        <v>105</v>
      </c>
      <c r="M69" t="s">
        <v>3</v>
      </c>
      <c r="N69">
        <v>7.6</v>
      </c>
      <c r="O69" s="1">
        <v>71</v>
      </c>
      <c r="P69"/>
    </row>
    <row r="70" spans="1:16" ht="14.25" x14ac:dyDescent="0.2">
      <c r="A70" s="2">
        <v>39455</v>
      </c>
      <c r="B70" t="s">
        <v>176</v>
      </c>
      <c r="C70" t="s">
        <v>1</v>
      </c>
      <c r="D70" t="s">
        <v>177</v>
      </c>
      <c r="E70" t="s">
        <v>177</v>
      </c>
      <c r="F70" s="2" t="s">
        <v>2157</v>
      </c>
      <c r="G70" t="s">
        <v>2117</v>
      </c>
      <c r="H70" t="s">
        <v>2133</v>
      </c>
      <c r="I70" s="4">
        <v>10</v>
      </c>
      <c r="J70" s="7">
        <v>4</v>
      </c>
      <c r="K70" s="3">
        <f>Data[[#This Row],[Price]]*Data[[#This Row],[Tickects Count]]</f>
        <v>40</v>
      </c>
      <c r="L70" s="1">
        <v>104</v>
      </c>
      <c r="M70" t="s">
        <v>3</v>
      </c>
      <c r="N70">
        <v>7.2</v>
      </c>
      <c r="O70" s="1">
        <v>9228</v>
      </c>
      <c r="P70"/>
    </row>
    <row r="71" spans="1:16" ht="14.25" x14ac:dyDescent="0.2">
      <c r="A71" s="2">
        <v>43199</v>
      </c>
      <c r="B71" t="s">
        <v>178</v>
      </c>
      <c r="C71" t="s">
        <v>1</v>
      </c>
      <c r="D71" t="s">
        <v>179</v>
      </c>
      <c r="E71" t="s">
        <v>179</v>
      </c>
      <c r="F71" s="2" t="s">
        <v>2155</v>
      </c>
      <c r="G71" t="s">
        <v>2160</v>
      </c>
      <c r="H71" t="s">
        <v>2122</v>
      </c>
      <c r="I71" s="4">
        <v>3</v>
      </c>
      <c r="J71" s="7">
        <v>3</v>
      </c>
      <c r="K71" s="3">
        <f>Data[[#This Row],[Price]]*Data[[#This Row],[Tickects Count]]</f>
        <v>9</v>
      </c>
      <c r="L71" s="1">
        <v>88</v>
      </c>
      <c r="M71" t="s">
        <v>3</v>
      </c>
      <c r="N71">
        <v>5.7</v>
      </c>
      <c r="O71" s="1">
        <v>380</v>
      </c>
      <c r="P71"/>
    </row>
    <row r="72" spans="1:16" ht="14.25" x14ac:dyDescent="0.2">
      <c r="A72" s="2">
        <v>45582</v>
      </c>
      <c r="B72" t="s">
        <v>180</v>
      </c>
      <c r="C72" t="s">
        <v>1</v>
      </c>
      <c r="D72" t="s">
        <v>181</v>
      </c>
      <c r="E72" t="s">
        <v>182</v>
      </c>
      <c r="F72" s="2" t="s">
        <v>2161</v>
      </c>
      <c r="G72" t="s">
        <v>2114</v>
      </c>
      <c r="H72" t="s">
        <v>2176</v>
      </c>
      <c r="I72" s="4">
        <v>20</v>
      </c>
      <c r="J72" s="7">
        <v>7</v>
      </c>
      <c r="K72" s="3">
        <f>Data[[#This Row],[Price]]*Data[[#This Row],[Tickects Count]]</f>
        <v>140</v>
      </c>
      <c r="L72" s="1">
        <v>96</v>
      </c>
      <c r="M72" t="s">
        <v>9</v>
      </c>
      <c r="N72">
        <v>6.3</v>
      </c>
      <c r="O72" s="1">
        <v>224</v>
      </c>
      <c r="P72"/>
    </row>
    <row r="73" spans="1:16" ht="14.25" x14ac:dyDescent="0.2">
      <c r="A73" s="2">
        <v>43724</v>
      </c>
      <c r="B73" t="s">
        <v>183</v>
      </c>
      <c r="C73" t="s">
        <v>1</v>
      </c>
      <c r="D73" t="s">
        <v>184</v>
      </c>
      <c r="E73" t="s">
        <v>185</v>
      </c>
      <c r="F73" s="2" t="s">
        <v>2143</v>
      </c>
      <c r="G73" t="s">
        <v>2129</v>
      </c>
      <c r="H73" t="s">
        <v>2125</v>
      </c>
      <c r="I73" s="4">
        <v>9</v>
      </c>
      <c r="J73" s="7">
        <v>5</v>
      </c>
      <c r="K73" s="3">
        <f>Data[[#This Row],[Price]]*Data[[#This Row],[Tickects Count]]</f>
        <v>45</v>
      </c>
      <c r="L73" s="1">
        <v>132</v>
      </c>
      <c r="M73" t="s">
        <v>3</v>
      </c>
      <c r="N73">
        <v>7.2</v>
      </c>
      <c r="O73" s="1">
        <v>2689</v>
      </c>
      <c r="P73"/>
    </row>
    <row r="74" spans="1:16" ht="14.25" x14ac:dyDescent="0.2">
      <c r="A74" s="2">
        <v>37893</v>
      </c>
      <c r="B74" t="s">
        <v>186</v>
      </c>
      <c r="C74" t="s">
        <v>1</v>
      </c>
      <c r="D74" t="s">
        <v>187</v>
      </c>
      <c r="E74" t="s">
        <v>188</v>
      </c>
      <c r="F74" s="2" t="s">
        <v>2167</v>
      </c>
      <c r="G74" t="s">
        <v>2129</v>
      </c>
      <c r="H74" t="s">
        <v>2178</v>
      </c>
      <c r="I74" s="4">
        <v>18</v>
      </c>
      <c r="J74" s="7">
        <v>10</v>
      </c>
      <c r="K74" s="3">
        <f>Data[[#This Row],[Price]]*Data[[#This Row],[Tickects Count]]</f>
        <v>180</v>
      </c>
      <c r="L74" s="1">
        <v>88</v>
      </c>
      <c r="M74" t="s">
        <v>3</v>
      </c>
      <c r="N74">
        <v>4.3</v>
      </c>
      <c r="O74" s="1">
        <v>69</v>
      </c>
      <c r="P74"/>
    </row>
    <row r="75" spans="1:16" ht="14.25" x14ac:dyDescent="0.2">
      <c r="A75" s="2">
        <v>37742</v>
      </c>
      <c r="B75" t="s">
        <v>189</v>
      </c>
      <c r="C75" t="s">
        <v>1</v>
      </c>
      <c r="D75" t="s">
        <v>190</v>
      </c>
      <c r="E75" t="s">
        <v>191</v>
      </c>
      <c r="F75" s="2" t="s">
        <v>2167</v>
      </c>
      <c r="G75" t="s">
        <v>2120</v>
      </c>
      <c r="H75" t="s">
        <v>2164</v>
      </c>
      <c r="I75" s="4">
        <v>16</v>
      </c>
      <c r="J75" s="7">
        <v>4</v>
      </c>
      <c r="K75" s="3">
        <f>Data[[#This Row],[Price]]*Data[[#This Row],[Tickects Count]]</f>
        <v>64</v>
      </c>
      <c r="L75" s="1">
        <v>107</v>
      </c>
      <c r="M75" t="s">
        <v>3</v>
      </c>
      <c r="N75">
        <v>6.3</v>
      </c>
      <c r="O75" s="1">
        <v>172</v>
      </c>
      <c r="P75"/>
    </row>
    <row r="76" spans="1:16" ht="14.25" x14ac:dyDescent="0.2">
      <c r="A76" s="2">
        <v>38102</v>
      </c>
      <c r="B76" t="s">
        <v>192</v>
      </c>
      <c r="C76" t="s">
        <v>15</v>
      </c>
      <c r="D76" t="s">
        <v>193</v>
      </c>
      <c r="E76" t="s">
        <v>193</v>
      </c>
      <c r="F76" s="2" t="s">
        <v>2118</v>
      </c>
      <c r="G76" t="s">
        <v>2160</v>
      </c>
      <c r="H76" t="s">
        <v>2168</v>
      </c>
      <c r="I76" s="4">
        <v>20</v>
      </c>
      <c r="J76" s="7">
        <v>1</v>
      </c>
      <c r="K76" s="3">
        <f>Data[[#This Row],[Price]]*Data[[#This Row],[Tickects Count]]</f>
        <v>20</v>
      </c>
      <c r="L76" s="1">
        <v>73</v>
      </c>
      <c r="M76" t="s">
        <v>3</v>
      </c>
      <c r="N76">
        <v>7.7</v>
      </c>
      <c r="O76" s="1">
        <v>499</v>
      </c>
      <c r="P76"/>
    </row>
    <row r="77" spans="1:16" ht="14.25" x14ac:dyDescent="0.2">
      <c r="A77" s="2">
        <v>41969</v>
      </c>
      <c r="B77" t="s">
        <v>194</v>
      </c>
      <c r="C77" t="s">
        <v>1</v>
      </c>
      <c r="D77" t="s">
        <v>195</v>
      </c>
      <c r="E77" t="s">
        <v>196</v>
      </c>
      <c r="F77" s="2" t="s">
        <v>2121</v>
      </c>
      <c r="G77" t="s">
        <v>2147</v>
      </c>
      <c r="H77" t="s">
        <v>2144</v>
      </c>
      <c r="I77" s="4">
        <v>15</v>
      </c>
      <c r="J77" s="7">
        <v>4</v>
      </c>
      <c r="K77" s="3">
        <f>Data[[#This Row],[Price]]*Data[[#This Row],[Tickects Count]]</f>
        <v>60</v>
      </c>
      <c r="L77" s="1">
        <v>110</v>
      </c>
      <c r="M77" t="s">
        <v>362</v>
      </c>
      <c r="N77">
        <v>6</v>
      </c>
      <c r="O77" s="1">
        <v>465</v>
      </c>
      <c r="P77"/>
    </row>
    <row r="78" spans="1:16" ht="14.25" x14ac:dyDescent="0.2">
      <c r="A78" s="2">
        <v>40043</v>
      </c>
      <c r="B78" t="s">
        <v>197</v>
      </c>
      <c r="C78" t="s">
        <v>1</v>
      </c>
      <c r="D78" t="s">
        <v>198</v>
      </c>
      <c r="E78" t="s">
        <v>198</v>
      </c>
      <c r="F78" s="2" t="s">
        <v>2166</v>
      </c>
      <c r="G78" t="s">
        <v>2111</v>
      </c>
      <c r="H78" t="s">
        <v>2116</v>
      </c>
      <c r="I78" s="4">
        <v>17</v>
      </c>
      <c r="J78" s="7">
        <v>9</v>
      </c>
      <c r="K78" s="3">
        <f>Data[[#This Row],[Price]]*Data[[#This Row],[Tickects Count]]</f>
        <v>153</v>
      </c>
      <c r="L78" s="1">
        <v>79</v>
      </c>
      <c r="M78" t="s">
        <v>9</v>
      </c>
      <c r="N78">
        <v>4.4000000000000004</v>
      </c>
      <c r="O78" s="1">
        <v>486</v>
      </c>
      <c r="P78"/>
    </row>
    <row r="79" spans="1:16" ht="14.25" x14ac:dyDescent="0.2">
      <c r="A79" s="2">
        <v>39662</v>
      </c>
      <c r="B79" t="s">
        <v>199</v>
      </c>
      <c r="C79" t="s">
        <v>1</v>
      </c>
      <c r="D79" t="s">
        <v>200</v>
      </c>
      <c r="E79" t="s">
        <v>201</v>
      </c>
      <c r="F79" s="2" t="s">
        <v>2157</v>
      </c>
      <c r="G79" t="s">
        <v>2111</v>
      </c>
      <c r="H79" t="s">
        <v>2135</v>
      </c>
      <c r="I79" s="4">
        <v>17</v>
      </c>
      <c r="J79" s="7">
        <v>2</v>
      </c>
      <c r="K79" s="3">
        <f>Data[[#This Row],[Price]]*Data[[#This Row],[Tickects Count]]</f>
        <v>34</v>
      </c>
      <c r="L79" s="1">
        <v>112</v>
      </c>
      <c r="M79" t="s">
        <v>3</v>
      </c>
      <c r="N79">
        <v>5.4</v>
      </c>
      <c r="O79" s="1">
        <v>407</v>
      </c>
      <c r="P79"/>
    </row>
    <row r="80" spans="1:16" ht="14.25" x14ac:dyDescent="0.2">
      <c r="A80" s="2">
        <v>38938</v>
      </c>
      <c r="B80" t="s">
        <v>202</v>
      </c>
      <c r="C80" t="s">
        <v>1</v>
      </c>
      <c r="D80" t="s">
        <v>203</v>
      </c>
      <c r="E80" t="s">
        <v>203</v>
      </c>
      <c r="F80" s="2" t="s">
        <v>2177</v>
      </c>
      <c r="G80" t="s">
        <v>2111</v>
      </c>
      <c r="H80" t="s">
        <v>2122</v>
      </c>
      <c r="I80" s="4">
        <v>6</v>
      </c>
      <c r="J80" s="7">
        <v>1</v>
      </c>
      <c r="K80" s="3">
        <f>Data[[#This Row],[Price]]*Data[[#This Row],[Tickects Count]]</f>
        <v>6</v>
      </c>
      <c r="L80" s="1">
        <v>93</v>
      </c>
      <c r="M80" t="s">
        <v>3</v>
      </c>
      <c r="N80">
        <v>6.4</v>
      </c>
      <c r="O80" s="1">
        <v>874</v>
      </c>
      <c r="P80"/>
    </row>
    <row r="81" spans="1:16" ht="14.25" x14ac:dyDescent="0.2">
      <c r="A81" s="2">
        <v>39993</v>
      </c>
      <c r="B81" t="s">
        <v>204</v>
      </c>
      <c r="C81" t="s">
        <v>15</v>
      </c>
      <c r="D81" t="s">
        <v>205</v>
      </c>
      <c r="E81" t="s">
        <v>205</v>
      </c>
      <c r="F81" s="2" t="s">
        <v>2166</v>
      </c>
      <c r="G81" t="s">
        <v>2140</v>
      </c>
      <c r="H81" t="s">
        <v>2178</v>
      </c>
      <c r="I81" s="4">
        <v>17</v>
      </c>
      <c r="J81" s="7">
        <v>10</v>
      </c>
      <c r="K81" s="3">
        <f>Data[[#This Row],[Price]]*Data[[#This Row],[Tickects Count]]</f>
        <v>170</v>
      </c>
      <c r="L81" s="1">
        <v>74</v>
      </c>
      <c r="M81" t="s">
        <v>3</v>
      </c>
      <c r="N81">
        <v>7</v>
      </c>
      <c r="O81" s="1">
        <v>115</v>
      </c>
      <c r="P81"/>
    </row>
    <row r="82" spans="1:16" ht="14.25" x14ac:dyDescent="0.2">
      <c r="A82" s="2">
        <v>40087</v>
      </c>
      <c r="B82" t="s">
        <v>206</v>
      </c>
      <c r="C82" t="s">
        <v>1</v>
      </c>
      <c r="D82" t="s">
        <v>207</v>
      </c>
      <c r="E82" t="s">
        <v>208</v>
      </c>
      <c r="F82" s="2" t="s">
        <v>2166</v>
      </c>
      <c r="G82" t="s">
        <v>2114</v>
      </c>
      <c r="H82" t="s">
        <v>2164</v>
      </c>
      <c r="I82" s="4">
        <v>18</v>
      </c>
      <c r="J82" s="7">
        <v>9</v>
      </c>
      <c r="K82" s="3">
        <f>Data[[#This Row],[Price]]*Data[[#This Row],[Tickects Count]]</f>
        <v>162</v>
      </c>
      <c r="L82" s="1">
        <v>81</v>
      </c>
      <c r="M82" t="s">
        <v>9</v>
      </c>
      <c r="N82">
        <v>8.1</v>
      </c>
      <c r="O82" s="1">
        <v>26</v>
      </c>
      <c r="P82"/>
    </row>
    <row r="83" spans="1:16" ht="14.25" x14ac:dyDescent="0.2">
      <c r="A83" s="2">
        <v>40903</v>
      </c>
      <c r="B83" t="s">
        <v>209</v>
      </c>
      <c r="C83" t="s">
        <v>1</v>
      </c>
      <c r="D83" t="s">
        <v>210</v>
      </c>
      <c r="E83" t="s">
        <v>210</v>
      </c>
      <c r="F83" s="2" t="s">
        <v>2127</v>
      </c>
      <c r="G83" t="s">
        <v>2138</v>
      </c>
      <c r="H83" t="s">
        <v>2144</v>
      </c>
      <c r="I83" s="4">
        <v>13</v>
      </c>
      <c r="J83" s="7">
        <v>9</v>
      </c>
      <c r="K83" s="3">
        <f>Data[[#This Row],[Price]]*Data[[#This Row],[Tickects Count]]</f>
        <v>117</v>
      </c>
      <c r="L83" s="1">
        <v>103</v>
      </c>
      <c r="M83" t="s">
        <v>3</v>
      </c>
      <c r="N83">
        <v>4.0999999999999996</v>
      </c>
      <c r="O83" s="1">
        <v>133</v>
      </c>
      <c r="P83"/>
    </row>
    <row r="84" spans="1:16" ht="14.25" x14ac:dyDescent="0.2">
      <c r="A84" s="2">
        <v>43389</v>
      </c>
      <c r="B84" t="s">
        <v>211</v>
      </c>
      <c r="C84" t="s">
        <v>1</v>
      </c>
      <c r="D84" t="s">
        <v>212</v>
      </c>
      <c r="E84" t="s">
        <v>212</v>
      </c>
      <c r="F84" s="2" t="s">
        <v>2155</v>
      </c>
      <c r="G84" t="s">
        <v>2114</v>
      </c>
      <c r="H84" t="s">
        <v>2125</v>
      </c>
      <c r="I84" s="4">
        <v>20</v>
      </c>
      <c r="J84" s="7">
        <v>7</v>
      </c>
      <c r="K84" s="3">
        <f>Data[[#This Row],[Price]]*Data[[#This Row],[Tickects Count]]</f>
        <v>140</v>
      </c>
      <c r="L84" s="1">
        <v>90</v>
      </c>
      <c r="M84" t="s">
        <v>362</v>
      </c>
      <c r="N84">
        <v>3.6</v>
      </c>
      <c r="O84" s="1">
        <v>229</v>
      </c>
      <c r="P84"/>
    </row>
    <row r="85" spans="1:16" ht="14.25" x14ac:dyDescent="0.2">
      <c r="A85" s="2">
        <v>41966</v>
      </c>
      <c r="B85" t="s">
        <v>213</v>
      </c>
      <c r="C85" t="s">
        <v>1</v>
      </c>
      <c r="D85" t="s">
        <v>214</v>
      </c>
      <c r="E85" t="s">
        <v>214</v>
      </c>
      <c r="F85" s="2" t="s">
        <v>2121</v>
      </c>
      <c r="G85" t="s">
        <v>2147</v>
      </c>
      <c r="H85" t="s">
        <v>2170</v>
      </c>
      <c r="I85" s="4">
        <v>6</v>
      </c>
      <c r="J85" s="7">
        <v>4</v>
      </c>
      <c r="K85" s="3">
        <f>Data[[#This Row],[Price]]*Data[[#This Row],[Tickects Count]]</f>
        <v>24</v>
      </c>
      <c r="L85" s="1">
        <v>90</v>
      </c>
      <c r="M85" t="s">
        <v>9</v>
      </c>
      <c r="N85">
        <v>2.7</v>
      </c>
      <c r="O85" s="1">
        <v>871</v>
      </c>
      <c r="P85"/>
    </row>
    <row r="86" spans="1:16" ht="14.25" x14ac:dyDescent="0.2">
      <c r="A86" s="2">
        <v>44150</v>
      </c>
      <c r="B86" t="s">
        <v>215</v>
      </c>
      <c r="C86" t="s">
        <v>1</v>
      </c>
      <c r="D86" t="s">
        <v>216</v>
      </c>
      <c r="E86" t="s">
        <v>217</v>
      </c>
      <c r="F86" s="2" t="s">
        <v>2150</v>
      </c>
      <c r="G86" t="s">
        <v>2147</v>
      </c>
      <c r="H86" t="s">
        <v>2110</v>
      </c>
      <c r="I86" s="4">
        <v>2</v>
      </c>
      <c r="J86" s="7">
        <v>5</v>
      </c>
      <c r="K86" s="3">
        <f>Data[[#This Row],[Price]]*Data[[#This Row],[Tickects Count]]</f>
        <v>10</v>
      </c>
      <c r="L86" s="1">
        <v>115</v>
      </c>
      <c r="M86" t="s">
        <v>3</v>
      </c>
      <c r="N86">
        <v>7.6</v>
      </c>
      <c r="O86" s="1">
        <v>69</v>
      </c>
      <c r="P86"/>
    </row>
    <row r="87" spans="1:16" ht="14.25" x14ac:dyDescent="0.2">
      <c r="A87" s="2">
        <v>37994</v>
      </c>
      <c r="B87" t="s">
        <v>218</v>
      </c>
      <c r="C87" t="s">
        <v>1</v>
      </c>
      <c r="D87" t="s">
        <v>219</v>
      </c>
      <c r="E87" t="s">
        <v>219</v>
      </c>
      <c r="F87" s="2" t="s">
        <v>2118</v>
      </c>
      <c r="G87" t="s">
        <v>2117</v>
      </c>
      <c r="H87" t="s">
        <v>2133</v>
      </c>
      <c r="I87" s="4">
        <v>10</v>
      </c>
      <c r="J87" s="7">
        <v>2</v>
      </c>
      <c r="K87" s="3">
        <f>Data[[#This Row],[Price]]*Data[[#This Row],[Tickects Count]]</f>
        <v>20</v>
      </c>
      <c r="L87" s="1">
        <v>85</v>
      </c>
      <c r="M87" t="s">
        <v>259</v>
      </c>
      <c r="N87">
        <v>4.4000000000000004</v>
      </c>
      <c r="O87" s="1">
        <v>335</v>
      </c>
      <c r="P87"/>
    </row>
    <row r="88" spans="1:16" ht="14.25" x14ac:dyDescent="0.2">
      <c r="A88" s="2">
        <v>40707</v>
      </c>
      <c r="B88" t="s">
        <v>220</v>
      </c>
      <c r="C88" t="s">
        <v>1</v>
      </c>
      <c r="D88" t="s">
        <v>221</v>
      </c>
      <c r="E88" t="s">
        <v>221</v>
      </c>
      <c r="F88" s="2" t="s">
        <v>2127</v>
      </c>
      <c r="G88" t="s">
        <v>2140</v>
      </c>
      <c r="H88" t="s">
        <v>2174</v>
      </c>
      <c r="I88" s="4">
        <v>14</v>
      </c>
      <c r="J88" s="7">
        <v>5</v>
      </c>
      <c r="K88" s="3">
        <f>Data[[#This Row],[Price]]*Data[[#This Row],[Tickects Count]]</f>
        <v>70</v>
      </c>
      <c r="L88" s="1">
        <v>99</v>
      </c>
      <c r="M88" t="s">
        <v>3</v>
      </c>
      <c r="N88">
        <v>6.4</v>
      </c>
      <c r="O88" s="1">
        <v>489</v>
      </c>
      <c r="P88"/>
    </row>
    <row r="89" spans="1:16" ht="14.25" x14ac:dyDescent="0.2">
      <c r="A89" s="2">
        <v>42230</v>
      </c>
      <c r="B89" t="s">
        <v>222</v>
      </c>
      <c r="C89" t="s">
        <v>1</v>
      </c>
      <c r="D89" t="s">
        <v>223</v>
      </c>
      <c r="E89" t="s">
        <v>224</v>
      </c>
      <c r="F89" s="2" t="s">
        <v>2112</v>
      </c>
      <c r="G89" t="s">
        <v>2111</v>
      </c>
      <c r="H89" t="s">
        <v>2165</v>
      </c>
      <c r="I89" s="4">
        <v>6</v>
      </c>
      <c r="J89" s="7">
        <v>9</v>
      </c>
      <c r="K89" s="3">
        <f>Data[[#This Row],[Price]]*Data[[#This Row],[Tickects Count]]</f>
        <v>54</v>
      </c>
      <c r="L89" s="1">
        <v>90</v>
      </c>
      <c r="M89" t="s">
        <v>9</v>
      </c>
      <c r="N89">
        <v>6.7</v>
      </c>
      <c r="O89" s="1">
        <v>227</v>
      </c>
      <c r="P89"/>
    </row>
    <row r="90" spans="1:16" ht="14.25" x14ac:dyDescent="0.2">
      <c r="A90" s="2">
        <v>44171</v>
      </c>
      <c r="B90" t="s">
        <v>225</v>
      </c>
      <c r="C90" t="s">
        <v>1</v>
      </c>
      <c r="D90" t="s">
        <v>226</v>
      </c>
      <c r="E90" t="s">
        <v>226</v>
      </c>
      <c r="F90" s="2" t="s">
        <v>2150</v>
      </c>
      <c r="G90" t="s">
        <v>2138</v>
      </c>
      <c r="H90" t="s">
        <v>2137</v>
      </c>
      <c r="I90" s="4">
        <v>14</v>
      </c>
      <c r="J90" s="7">
        <v>2</v>
      </c>
      <c r="K90" s="3">
        <f>Data[[#This Row],[Price]]*Data[[#This Row],[Tickects Count]]</f>
        <v>28</v>
      </c>
      <c r="L90" s="1">
        <v>100</v>
      </c>
      <c r="M90" t="s">
        <v>9</v>
      </c>
      <c r="N90">
        <v>5.3</v>
      </c>
      <c r="O90" s="1">
        <v>57</v>
      </c>
      <c r="P90"/>
    </row>
    <row r="91" spans="1:16" ht="14.25" x14ac:dyDescent="0.2">
      <c r="A91" s="2">
        <v>36605</v>
      </c>
      <c r="B91" t="s">
        <v>227</v>
      </c>
      <c r="C91" t="s">
        <v>1</v>
      </c>
      <c r="D91" t="s">
        <v>228</v>
      </c>
      <c r="E91" t="s">
        <v>229</v>
      </c>
      <c r="F91" s="2" t="s">
        <v>2132</v>
      </c>
      <c r="G91" t="s">
        <v>2136</v>
      </c>
      <c r="H91" t="s">
        <v>2113</v>
      </c>
      <c r="I91" s="4">
        <v>9</v>
      </c>
      <c r="J91" s="7">
        <v>9</v>
      </c>
      <c r="K91" s="3">
        <f>Data[[#This Row],[Price]]*Data[[#This Row],[Tickects Count]]</f>
        <v>81</v>
      </c>
      <c r="L91" s="1">
        <v>81</v>
      </c>
      <c r="M91" t="s">
        <v>9</v>
      </c>
      <c r="N91">
        <v>7.7</v>
      </c>
      <c r="O91" s="1">
        <v>793</v>
      </c>
      <c r="P91"/>
    </row>
    <row r="92" spans="1:16" ht="14.25" x14ac:dyDescent="0.2">
      <c r="A92" s="2">
        <v>43494</v>
      </c>
      <c r="B92" t="s">
        <v>230</v>
      </c>
      <c r="C92" t="s">
        <v>1</v>
      </c>
      <c r="D92" t="s">
        <v>231</v>
      </c>
      <c r="E92" t="s">
        <v>232</v>
      </c>
      <c r="F92" s="2" t="s">
        <v>2143</v>
      </c>
      <c r="G92" t="s">
        <v>2117</v>
      </c>
      <c r="H92" t="s">
        <v>2178</v>
      </c>
      <c r="I92" s="4">
        <v>13</v>
      </c>
      <c r="J92" s="7">
        <v>9</v>
      </c>
      <c r="K92" s="3">
        <f>Data[[#This Row],[Price]]*Data[[#This Row],[Tickects Count]]</f>
        <v>117</v>
      </c>
      <c r="L92" s="1">
        <v>113</v>
      </c>
      <c r="M92" t="s">
        <v>3</v>
      </c>
      <c r="N92">
        <v>6</v>
      </c>
      <c r="O92" s="1">
        <v>153</v>
      </c>
      <c r="P92"/>
    </row>
    <row r="93" spans="1:16" ht="14.25" x14ac:dyDescent="0.2">
      <c r="A93" s="2">
        <v>43190</v>
      </c>
      <c r="B93" t="s">
        <v>233</v>
      </c>
      <c r="C93" t="s">
        <v>1</v>
      </c>
      <c r="D93" t="s">
        <v>234</v>
      </c>
      <c r="E93" t="s">
        <v>235</v>
      </c>
      <c r="F93" s="2" t="s">
        <v>2155</v>
      </c>
      <c r="G93" t="s">
        <v>2136</v>
      </c>
      <c r="H93" t="s">
        <v>2159</v>
      </c>
      <c r="I93" s="4">
        <v>14</v>
      </c>
      <c r="J93" s="7">
        <v>5</v>
      </c>
      <c r="K93" s="3">
        <f>Data[[#This Row],[Price]]*Data[[#This Row],[Tickects Count]]</f>
        <v>70</v>
      </c>
      <c r="L93" s="1">
        <v>100</v>
      </c>
      <c r="M93" t="s">
        <v>3</v>
      </c>
      <c r="N93">
        <v>7.4</v>
      </c>
      <c r="O93" s="1">
        <v>336</v>
      </c>
      <c r="P93"/>
    </row>
    <row r="94" spans="1:16" ht="14.25" x14ac:dyDescent="0.2">
      <c r="A94" s="2">
        <v>37300</v>
      </c>
      <c r="B94" t="s">
        <v>236</v>
      </c>
      <c r="C94" t="s">
        <v>1</v>
      </c>
      <c r="D94" t="s">
        <v>237</v>
      </c>
      <c r="E94" t="s">
        <v>238</v>
      </c>
      <c r="F94" s="2" t="s">
        <v>2173</v>
      </c>
      <c r="G94" t="s">
        <v>2158</v>
      </c>
      <c r="H94" t="s">
        <v>2174</v>
      </c>
      <c r="I94" s="4">
        <v>6</v>
      </c>
      <c r="J94" s="7">
        <v>6</v>
      </c>
      <c r="K94" s="3">
        <f>Data[[#This Row],[Price]]*Data[[#This Row],[Tickects Count]]</f>
        <v>36</v>
      </c>
      <c r="L94" s="1">
        <v>91</v>
      </c>
      <c r="M94" t="s">
        <v>3</v>
      </c>
      <c r="N94">
        <v>5.5</v>
      </c>
      <c r="O94" s="1">
        <v>234</v>
      </c>
      <c r="P94"/>
    </row>
    <row r="95" spans="1:16" ht="14.25" x14ac:dyDescent="0.2">
      <c r="A95" s="2">
        <v>42227</v>
      </c>
      <c r="B95" t="s">
        <v>239</v>
      </c>
      <c r="C95" t="s">
        <v>1</v>
      </c>
      <c r="D95" t="s">
        <v>240</v>
      </c>
      <c r="E95" t="s">
        <v>240</v>
      </c>
      <c r="F95" s="2" t="s">
        <v>2112</v>
      </c>
      <c r="G95" t="s">
        <v>2111</v>
      </c>
      <c r="H95" t="s">
        <v>2175</v>
      </c>
      <c r="I95" s="4">
        <v>13</v>
      </c>
      <c r="J95" s="7">
        <v>7</v>
      </c>
      <c r="K95" s="3">
        <f>Data[[#This Row],[Price]]*Data[[#This Row],[Tickects Count]]</f>
        <v>91</v>
      </c>
      <c r="L95" s="1">
        <v>83</v>
      </c>
      <c r="M95" t="s">
        <v>3</v>
      </c>
      <c r="N95">
        <v>3.9</v>
      </c>
      <c r="O95" s="1">
        <v>765</v>
      </c>
      <c r="P95"/>
    </row>
    <row r="96" spans="1:16" ht="14.25" x14ac:dyDescent="0.2">
      <c r="A96" s="2">
        <v>37060</v>
      </c>
      <c r="B96" t="s">
        <v>241</v>
      </c>
      <c r="C96" t="s">
        <v>1</v>
      </c>
      <c r="D96" t="s">
        <v>242</v>
      </c>
      <c r="E96" t="s">
        <v>242</v>
      </c>
      <c r="F96" s="2" t="s">
        <v>2124</v>
      </c>
      <c r="G96" t="s">
        <v>2140</v>
      </c>
      <c r="H96" t="s">
        <v>2116</v>
      </c>
      <c r="I96" s="4">
        <v>3</v>
      </c>
      <c r="J96" s="7">
        <v>7</v>
      </c>
      <c r="K96" s="3">
        <f>Data[[#This Row],[Price]]*Data[[#This Row],[Tickects Count]]</f>
        <v>21</v>
      </c>
      <c r="L96" s="1">
        <v>95</v>
      </c>
      <c r="M96" t="s">
        <v>3</v>
      </c>
      <c r="N96">
        <v>6.8</v>
      </c>
      <c r="O96" s="1">
        <v>415</v>
      </c>
      <c r="P96"/>
    </row>
    <row r="97" spans="1:16" ht="14.25" x14ac:dyDescent="0.2">
      <c r="A97" s="2">
        <v>37774</v>
      </c>
      <c r="B97" t="s">
        <v>243</v>
      </c>
      <c r="C97" t="s">
        <v>15</v>
      </c>
      <c r="D97" t="s">
        <v>244</v>
      </c>
      <c r="E97" t="s">
        <v>244</v>
      </c>
      <c r="F97" s="2" t="s">
        <v>2167</v>
      </c>
      <c r="G97" t="s">
        <v>2140</v>
      </c>
      <c r="H97" t="s">
        <v>2135</v>
      </c>
      <c r="I97" s="4">
        <v>7</v>
      </c>
      <c r="J97" s="7">
        <v>9</v>
      </c>
      <c r="K97" s="3">
        <f>Data[[#This Row],[Price]]*Data[[#This Row],[Tickects Count]]</f>
        <v>63</v>
      </c>
      <c r="L97" s="1">
        <v>50</v>
      </c>
      <c r="M97" t="s">
        <v>9</v>
      </c>
      <c r="N97">
        <v>6.8</v>
      </c>
      <c r="O97" s="1">
        <v>121</v>
      </c>
      <c r="P97"/>
    </row>
    <row r="98" spans="1:16" ht="14.25" x14ac:dyDescent="0.2">
      <c r="A98" s="2">
        <v>40613</v>
      </c>
      <c r="B98" t="s">
        <v>245</v>
      </c>
      <c r="C98" t="s">
        <v>1</v>
      </c>
      <c r="D98" t="s">
        <v>246</v>
      </c>
      <c r="E98" t="s">
        <v>246</v>
      </c>
      <c r="F98" s="2" t="s">
        <v>2127</v>
      </c>
      <c r="G98" t="s">
        <v>2136</v>
      </c>
      <c r="H98" t="s">
        <v>2175</v>
      </c>
      <c r="I98" s="4">
        <v>16</v>
      </c>
      <c r="J98" s="7">
        <v>6</v>
      </c>
      <c r="K98" s="3">
        <f>Data[[#This Row],[Price]]*Data[[#This Row],[Tickects Count]]</f>
        <v>96</v>
      </c>
      <c r="L98" s="1">
        <v>88</v>
      </c>
      <c r="M98" t="s">
        <v>9</v>
      </c>
      <c r="N98">
        <v>5.7</v>
      </c>
      <c r="O98" s="1">
        <v>353</v>
      </c>
      <c r="P98"/>
    </row>
    <row r="99" spans="1:16" ht="14.25" x14ac:dyDescent="0.2">
      <c r="A99" s="2">
        <v>40986</v>
      </c>
      <c r="B99" t="s">
        <v>247</v>
      </c>
      <c r="C99" t="s">
        <v>1</v>
      </c>
      <c r="D99" t="s">
        <v>248</v>
      </c>
      <c r="E99" t="s">
        <v>248</v>
      </c>
      <c r="F99" s="2" t="s">
        <v>2156</v>
      </c>
      <c r="G99" t="s">
        <v>2136</v>
      </c>
      <c r="H99" t="s">
        <v>2116</v>
      </c>
      <c r="I99" s="4">
        <v>18</v>
      </c>
      <c r="J99" s="7">
        <v>7</v>
      </c>
      <c r="K99" s="3">
        <f>Data[[#This Row],[Price]]*Data[[#This Row],[Tickects Count]]</f>
        <v>126</v>
      </c>
      <c r="L99" s="1">
        <v>105</v>
      </c>
      <c r="M99" t="s">
        <v>535</v>
      </c>
      <c r="N99">
        <v>5.7</v>
      </c>
      <c r="O99" s="1">
        <v>3933</v>
      </c>
      <c r="P99"/>
    </row>
    <row r="100" spans="1:16" ht="14.25" x14ac:dyDescent="0.2">
      <c r="A100" s="2">
        <v>41493</v>
      </c>
      <c r="B100" t="s">
        <v>249</v>
      </c>
      <c r="C100" t="s">
        <v>15</v>
      </c>
      <c r="D100" t="s">
        <v>250</v>
      </c>
      <c r="E100" t="s">
        <v>251</v>
      </c>
      <c r="F100" s="2" t="s">
        <v>2126</v>
      </c>
      <c r="G100" t="s">
        <v>2111</v>
      </c>
      <c r="H100" t="s">
        <v>2141</v>
      </c>
      <c r="I100" s="4">
        <v>9</v>
      </c>
      <c r="J100" s="7">
        <v>2</v>
      </c>
      <c r="K100" s="3">
        <f>Data[[#This Row],[Price]]*Data[[#This Row],[Tickects Count]]</f>
        <v>18</v>
      </c>
      <c r="L100" s="1">
        <v>98</v>
      </c>
      <c r="M100" t="s">
        <v>803</v>
      </c>
      <c r="N100">
        <v>5.5</v>
      </c>
      <c r="O100" s="1">
        <v>3092</v>
      </c>
      <c r="P100"/>
    </row>
    <row r="101" spans="1:16" ht="14.25" x14ac:dyDescent="0.2">
      <c r="A101" s="2">
        <v>38954</v>
      </c>
      <c r="B101" t="s">
        <v>252</v>
      </c>
      <c r="C101" t="s">
        <v>1</v>
      </c>
      <c r="D101" t="s">
        <v>253</v>
      </c>
      <c r="E101" t="s">
        <v>253</v>
      </c>
      <c r="F101" s="2" t="s">
        <v>2177</v>
      </c>
      <c r="G101" t="s">
        <v>2111</v>
      </c>
      <c r="H101" t="s">
        <v>2168</v>
      </c>
      <c r="I101" s="4">
        <v>10</v>
      </c>
      <c r="J101" s="7">
        <v>5</v>
      </c>
      <c r="K101" s="3">
        <f>Data[[#This Row],[Price]]*Data[[#This Row],[Tickects Count]]</f>
        <v>50</v>
      </c>
      <c r="L101" s="1">
        <v>103</v>
      </c>
      <c r="M101" t="s">
        <v>9</v>
      </c>
      <c r="N101">
        <v>4.5</v>
      </c>
      <c r="O101" s="1">
        <v>257</v>
      </c>
      <c r="P101"/>
    </row>
    <row r="102" spans="1:16" ht="14.25" x14ac:dyDescent="0.2">
      <c r="A102" s="2">
        <v>39826</v>
      </c>
      <c r="B102" t="s">
        <v>254</v>
      </c>
      <c r="C102" t="s">
        <v>15</v>
      </c>
      <c r="D102" t="s">
        <v>255</v>
      </c>
      <c r="E102" t="s">
        <v>255</v>
      </c>
      <c r="F102" s="2" t="s">
        <v>2166</v>
      </c>
      <c r="G102" t="s">
        <v>2117</v>
      </c>
      <c r="H102" t="s">
        <v>2174</v>
      </c>
      <c r="I102" s="4">
        <v>13</v>
      </c>
      <c r="J102" s="7">
        <v>5</v>
      </c>
      <c r="K102" s="3">
        <f>Data[[#This Row],[Price]]*Data[[#This Row],[Tickects Count]]</f>
        <v>65</v>
      </c>
      <c r="L102" s="1">
        <v>100</v>
      </c>
      <c r="M102" t="s">
        <v>3</v>
      </c>
      <c r="N102">
        <v>7.8</v>
      </c>
      <c r="O102" s="1">
        <v>466</v>
      </c>
      <c r="P102"/>
    </row>
    <row r="103" spans="1:16" ht="14.25" x14ac:dyDescent="0.2">
      <c r="A103" s="2">
        <v>41650</v>
      </c>
      <c r="B103" t="s">
        <v>256</v>
      </c>
      <c r="C103" t="s">
        <v>1</v>
      </c>
      <c r="D103" t="s">
        <v>257</v>
      </c>
      <c r="E103" t="s">
        <v>258</v>
      </c>
      <c r="F103" s="2" t="s">
        <v>2121</v>
      </c>
      <c r="G103" t="s">
        <v>2117</v>
      </c>
      <c r="H103" t="s">
        <v>2175</v>
      </c>
      <c r="I103" s="4">
        <v>19</v>
      </c>
      <c r="J103" s="7">
        <v>1</v>
      </c>
      <c r="K103" s="3">
        <f>Data[[#This Row],[Price]]*Data[[#This Row],[Tickects Count]]</f>
        <v>19</v>
      </c>
      <c r="L103" s="1">
        <v>98</v>
      </c>
      <c r="M103" t="s">
        <v>259</v>
      </c>
      <c r="N103">
        <v>5.3</v>
      </c>
      <c r="O103" s="1">
        <v>95</v>
      </c>
      <c r="P103"/>
    </row>
    <row r="104" spans="1:16" ht="14.25" x14ac:dyDescent="0.2">
      <c r="A104" s="2">
        <v>43256</v>
      </c>
      <c r="B104" t="s">
        <v>260</v>
      </c>
      <c r="C104" t="s">
        <v>1</v>
      </c>
      <c r="D104" t="s">
        <v>261</v>
      </c>
      <c r="E104" t="s">
        <v>261</v>
      </c>
      <c r="F104" s="2" t="s">
        <v>2155</v>
      </c>
      <c r="G104" t="s">
        <v>2140</v>
      </c>
      <c r="H104" t="s">
        <v>2131</v>
      </c>
      <c r="I104" s="4">
        <v>11</v>
      </c>
      <c r="J104" s="7">
        <v>7</v>
      </c>
      <c r="K104" s="3">
        <f>Data[[#This Row],[Price]]*Data[[#This Row],[Tickects Count]]</f>
        <v>77</v>
      </c>
      <c r="L104" s="1">
        <v>85</v>
      </c>
      <c r="M104" t="s">
        <v>9</v>
      </c>
      <c r="N104">
        <v>3.7</v>
      </c>
      <c r="O104" s="1">
        <v>574</v>
      </c>
      <c r="P104"/>
    </row>
    <row r="105" spans="1:16" ht="14.25" x14ac:dyDescent="0.2">
      <c r="A105" s="2">
        <v>45297</v>
      </c>
      <c r="B105" t="s">
        <v>262</v>
      </c>
      <c r="C105" t="s">
        <v>1</v>
      </c>
      <c r="D105" t="s">
        <v>263</v>
      </c>
      <c r="E105" t="s">
        <v>263</v>
      </c>
      <c r="F105" s="2" t="s">
        <v>2161</v>
      </c>
      <c r="G105" t="s">
        <v>2117</v>
      </c>
      <c r="H105" t="s">
        <v>2137</v>
      </c>
      <c r="I105" s="4">
        <v>15</v>
      </c>
      <c r="J105" s="7">
        <v>8</v>
      </c>
      <c r="K105" s="3">
        <f>Data[[#This Row],[Price]]*Data[[#This Row],[Tickects Count]]</f>
        <v>120</v>
      </c>
      <c r="L105" s="1">
        <v>94</v>
      </c>
      <c r="M105" t="s">
        <v>3</v>
      </c>
      <c r="N105">
        <v>6.4</v>
      </c>
      <c r="O105" s="1">
        <v>161</v>
      </c>
      <c r="P105"/>
    </row>
    <row r="106" spans="1:16" ht="14.25" x14ac:dyDescent="0.2">
      <c r="A106" s="2">
        <v>44674</v>
      </c>
      <c r="B106" t="s">
        <v>264</v>
      </c>
      <c r="C106" t="s">
        <v>1</v>
      </c>
      <c r="D106" t="s">
        <v>265</v>
      </c>
      <c r="E106" t="s">
        <v>266</v>
      </c>
      <c r="F106" s="2" t="s">
        <v>2115</v>
      </c>
      <c r="G106" t="s">
        <v>2160</v>
      </c>
      <c r="H106" t="s">
        <v>2170</v>
      </c>
      <c r="I106" s="4">
        <v>19</v>
      </c>
      <c r="J106" s="7">
        <v>3</v>
      </c>
      <c r="K106" s="3">
        <f>Data[[#This Row],[Price]]*Data[[#This Row],[Tickects Count]]</f>
        <v>57</v>
      </c>
      <c r="L106" s="1">
        <v>93</v>
      </c>
      <c r="M106" t="s">
        <v>3</v>
      </c>
      <c r="N106">
        <v>7.1</v>
      </c>
      <c r="O106" s="1">
        <v>232</v>
      </c>
      <c r="P106"/>
    </row>
    <row r="107" spans="1:16" ht="14.25" x14ac:dyDescent="0.2">
      <c r="A107" s="2">
        <v>39853</v>
      </c>
      <c r="B107" t="s">
        <v>267</v>
      </c>
      <c r="C107" t="s">
        <v>1</v>
      </c>
      <c r="D107" t="s">
        <v>159</v>
      </c>
      <c r="E107" t="s">
        <v>268</v>
      </c>
      <c r="F107" s="2" t="s">
        <v>2166</v>
      </c>
      <c r="G107" t="s">
        <v>2158</v>
      </c>
      <c r="H107" t="s">
        <v>2122</v>
      </c>
      <c r="I107" s="4">
        <v>10</v>
      </c>
      <c r="J107" s="7">
        <v>7</v>
      </c>
      <c r="K107" s="3">
        <f>Data[[#This Row],[Price]]*Data[[#This Row],[Tickects Count]]</f>
        <v>70</v>
      </c>
      <c r="L107" s="1">
        <v>85</v>
      </c>
      <c r="M107" t="s">
        <v>3</v>
      </c>
      <c r="N107">
        <v>6.6</v>
      </c>
      <c r="O107" s="1">
        <v>125</v>
      </c>
      <c r="P107"/>
    </row>
    <row r="108" spans="1:16" ht="14.25" x14ac:dyDescent="0.2">
      <c r="A108" s="2">
        <v>44414</v>
      </c>
      <c r="B108" t="s">
        <v>269</v>
      </c>
      <c r="C108" t="s">
        <v>15</v>
      </c>
      <c r="D108" t="s">
        <v>270</v>
      </c>
      <c r="E108" t="s">
        <v>270</v>
      </c>
      <c r="F108" s="2" t="s">
        <v>2172</v>
      </c>
      <c r="G108" t="s">
        <v>2111</v>
      </c>
      <c r="H108" t="s">
        <v>2137</v>
      </c>
      <c r="I108" s="4">
        <v>4</v>
      </c>
      <c r="J108" s="7">
        <v>3</v>
      </c>
      <c r="K108" s="3">
        <f>Data[[#This Row],[Price]]*Data[[#This Row],[Tickects Count]]</f>
        <v>12</v>
      </c>
      <c r="L108" s="1">
        <v>100</v>
      </c>
      <c r="M108" t="s">
        <v>3</v>
      </c>
      <c r="N108">
        <v>6.3</v>
      </c>
      <c r="O108" s="1">
        <v>59</v>
      </c>
      <c r="P108"/>
    </row>
    <row r="109" spans="1:16" ht="14.25" x14ac:dyDescent="0.2">
      <c r="A109" s="2">
        <v>45689</v>
      </c>
      <c r="B109" t="s">
        <v>271</v>
      </c>
      <c r="C109" t="s">
        <v>1</v>
      </c>
      <c r="D109" t="s">
        <v>272</v>
      </c>
      <c r="E109" t="s">
        <v>272</v>
      </c>
      <c r="F109" s="2" t="s">
        <v>2130</v>
      </c>
      <c r="G109" t="s">
        <v>2158</v>
      </c>
      <c r="H109" t="s">
        <v>2164</v>
      </c>
      <c r="I109" s="4">
        <v>9</v>
      </c>
      <c r="J109" s="7">
        <v>8</v>
      </c>
      <c r="K109" s="3">
        <f>Data[[#This Row],[Price]]*Data[[#This Row],[Tickects Count]]</f>
        <v>72</v>
      </c>
      <c r="L109" s="1">
        <v>100</v>
      </c>
      <c r="M109" t="s">
        <v>3</v>
      </c>
      <c r="N109">
        <v>3.4</v>
      </c>
      <c r="O109" s="1">
        <v>272</v>
      </c>
      <c r="P109"/>
    </row>
    <row r="110" spans="1:16" ht="14.25" x14ac:dyDescent="0.2">
      <c r="A110" s="2">
        <v>40644</v>
      </c>
      <c r="B110" t="s">
        <v>273</v>
      </c>
      <c r="C110" t="s">
        <v>15</v>
      </c>
      <c r="D110" t="s">
        <v>5</v>
      </c>
      <c r="E110" t="s">
        <v>5</v>
      </c>
      <c r="F110" s="2" t="s">
        <v>2127</v>
      </c>
      <c r="G110" t="s">
        <v>2160</v>
      </c>
      <c r="H110" t="s">
        <v>2175</v>
      </c>
      <c r="I110" s="4">
        <v>12</v>
      </c>
      <c r="J110" s="7">
        <v>6</v>
      </c>
      <c r="K110" s="3">
        <f>Data[[#This Row],[Price]]*Data[[#This Row],[Tickects Count]]</f>
        <v>72</v>
      </c>
      <c r="L110" s="1">
        <v>112</v>
      </c>
      <c r="M110" t="s">
        <v>9</v>
      </c>
      <c r="N110">
        <v>6.7</v>
      </c>
      <c r="O110" s="1">
        <v>341</v>
      </c>
      <c r="P110"/>
    </row>
    <row r="111" spans="1:16" ht="14.25" x14ac:dyDescent="0.2">
      <c r="A111" s="2">
        <v>36945</v>
      </c>
      <c r="B111" t="s">
        <v>274</v>
      </c>
      <c r="C111" t="s">
        <v>1</v>
      </c>
      <c r="D111" t="s">
        <v>275</v>
      </c>
      <c r="E111" t="s">
        <v>276</v>
      </c>
      <c r="F111" s="2" t="s">
        <v>2124</v>
      </c>
      <c r="G111" t="s">
        <v>2158</v>
      </c>
      <c r="H111" t="s">
        <v>2170</v>
      </c>
      <c r="I111" s="4">
        <v>14</v>
      </c>
      <c r="J111" s="7">
        <v>6</v>
      </c>
      <c r="K111" s="3">
        <f>Data[[#This Row],[Price]]*Data[[#This Row],[Tickects Count]]</f>
        <v>84</v>
      </c>
      <c r="L111" s="1">
        <v>99</v>
      </c>
      <c r="M111" t="s">
        <v>9</v>
      </c>
      <c r="N111">
        <v>4.3</v>
      </c>
      <c r="O111" s="1">
        <v>449</v>
      </c>
      <c r="P111"/>
    </row>
    <row r="112" spans="1:16" ht="14.25" x14ac:dyDescent="0.2">
      <c r="A112" s="2">
        <v>45192</v>
      </c>
      <c r="B112" t="s">
        <v>277</v>
      </c>
      <c r="C112" t="s">
        <v>15</v>
      </c>
      <c r="D112" t="s">
        <v>278</v>
      </c>
      <c r="E112" t="s">
        <v>278</v>
      </c>
      <c r="F112" s="2" t="s">
        <v>2153</v>
      </c>
      <c r="G112" t="s">
        <v>2129</v>
      </c>
      <c r="H112" t="s">
        <v>2170</v>
      </c>
      <c r="I112" s="4">
        <v>6</v>
      </c>
      <c r="J112" s="7">
        <v>10</v>
      </c>
      <c r="K112" s="3">
        <f>Data[[#This Row],[Price]]*Data[[#This Row],[Tickects Count]]</f>
        <v>60</v>
      </c>
      <c r="L112" s="1">
        <v>75</v>
      </c>
      <c r="M112" t="s">
        <v>3</v>
      </c>
      <c r="N112">
        <v>7.1</v>
      </c>
      <c r="O112" s="1">
        <v>287</v>
      </c>
      <c r="P112"/>
    </row>
    <row r="113" spans="1:16" ht="14.25" x14ac:dyDescent="0.2">
      <c r="A113" s="2">
        <v>39232</v>
      </c>
      <c r="B113" t="s">
        <v>279</v>
      </c>
      <c r="C113" t="s">
        <v>1</v>
      </c>
      <c r="D113" t="s">
        <v>280</v>
      </c>
      <c r="E113" t="s">
        <v>280</v>
      </c>
      <c r="F113" s="2" t="s">
        <v>2134</v>
      </c>
      <c r="G113" t="s">
        <v>2120</v>
      </c>
      <c r="H113" t="s">
        <v>2162</v>
      </c>
      <c r="I113" s="4">
        <v>16</v>
      </c>
      <c r="J113" s="7">
        <v>4</v>
      </c>
      <c r="K113" s="3">
        <f>Data[[#This Row],[Price]]*Data[[#This Row],[Tickects Count]]</f>
        <v>64</v>
      </c>
      <c r="L113" s="1">
        <v>108</v>
      </c>
      <c r="M113" t="s">
        <v>3</v>
      </c>
      <c r="N113">
        <v>6.1</v>
      </c>
      <c r="O113" s="1">
        <v>1341</v>
      </c>
      <c r="P113"/>
    </row>
    <row r="114" spans="1:16" ht="14.25" x14ac:dyDescent="0.2">
      <c r="A114" s="2">
        <v>39804</v>
      </c>
      <c r="B114" t="s">
        <v>281</v>
      </c>
      <c r="C114" t="s">
        <v>15</v>
      </c>
      <c r="D114" t="s">
        <v>282</v>
      </c>
      <c r="E114" t="s">
        <v>282</v>
      </c>
      <c r="F114" s="2" t="s">
        <v>2157</v>
      </c>
      <c r="G114" t="s">
        <v>2138</v>
      </c>
      <c r="H114" t="s">
        <v>2128</v>
      </c>
      <c r="I114" s="4">
        <v>14</v>
      </c>
      <c r="J114" s="7">
        <v>5</v>
      </c>
      <c r="K114" s="3">
        <f>Data[[#This Row],[Price]]*Data[[#This Row],[Tickects Count]]</f>
        <v>70</v>
      </c>
      <c r="L114" s="1">
        <v>100</v>
      </c>
      <c r="M114" t="s">
        <v>3</v>
      </c>
      <c r="N114">
        <v>7.4</v>
      </c>
      <c r="O114" s="1">
        <v>99</v>
      </c>
      <c r="P114"/>
    </row>
    <row r="115" spans="1:16" ht="14.25" x14ac:dyDescent="0.2">
      <c r="A115" s="2">
        <v>40142</v>
      </c>
      <c r="B115" t="s">
        <v>283</v>
      </c>
      <c r="C115" t="s">
        <v>15</v>
      </c>
      <c r="D115" t="s">
        <v>5</v>
      </c>
      <c r="E115" t="s">
        <v>5</v>
      </c>
      <c r="F115" s="2" t="s">
        <v>2166</v>
      </c>
      <c r="G115" t="s">
        <v>2147</v>
      </c>
      <c r="H115" t="s">
        <v>2168</v>
      </c>
      <c r="I115" s="4">
        <v>14</v>
      </c>
      <c r="J115" s="7">
        <v>10</v>
      </c>
      <c r="K115" s="3">
        <f>Data[[#This Row],[Price]]*Data[[#This Row],[Tickects Count]]</f>
        <v>140</v>
      </c>
      <c r="L115" s="1">
        <v>110</v>
      </c>
      <c r="M115" t="s">
        <v>9</v>
      </c>
      <c r="N115">
        <v>7.8</v>
      </c>
      <c r="O115" s="1">
        <v>105</v>
      </c>
      <c r="P115"/>
    </row>
    <row r="116" spans="1:16" ht="14.25" x14ac:dyDescent="0.2">
      <c r="A116" s="2">
        <v>37905</v>
      </c>
      <c r="B116" t="s">
        <v>285</v>
      </c>
      <c r="C116" t="s">
        <v>1</v>
      </c>
      <c r="D116" t="s">
        <v>286</v>
      </c>
      <c r="E116" t="s">
        <v>286</v>
      </c>
      <c r="F116" s="2" t="s">
        <v>2167</v>
      </c>
      <c r="G116" t="s">
        <v>2114</v>
      </c>
      <c r="H116" t="s">
        <v>2175</v>
      </c>
      <c r="I116" s="4">
        <v>1</v>
      </c>
      <c r="J116" s="7">
        <v>1</v>
      </c>
      <c r="K116" s="3">
        <f>Data[[#This Row],[Price]]*Data[[#This Row],[Tickects Count]]</f>
        <v>1</v>
      </c>
      <c r="L116" s="1">
        <v>88</v>
      </c>
      <c r="M116" t="s">
        <v>9</v>
      </c>
      <c r="N116">
        <v>6.6</v>
      </c>
      <c r="O116" s="1">
        <v>20628</v>
      </c>
      <c r="P116"/>
    </row>
    <row r="117" spans="1:16" ht="14.25" x14ac:dyDescent="0.2">
      <c r="A117" s="2">
        <v>40029</v>
      </c>
      <c r="B117" t="s">
        <v>287</v>
      </c>
      <c r="C117" t="s">
        <v>1</v>
      </c>
      <c r="D117" t="s">
        <v>288</v>
      </c>
      <c r="E117" t="s">
        <v>289</v>
      </c>
      <c r="F117" s="2" t="s">
        <v>2166</v>
      </c>
      <c r="G117" t="s">
        <v>2111</v>
      </c>
      <c r="H117" t="s">
        <v>2152</v>
      </c>
      <c r="I117" s="4">
        <v>15</v>
      </c>
      <c r="J117" s="7">
        <v>10</v>
      </c>
      <c r="K117" s="3">
        <f>Data[[#This Row],[Price]]*Data[[#This Row],[Tickects Count]]</f>
        <v>150</v>
      </c>
      <c r="L117" s="1">
        <v>88</v>
      </c>
      <c r="M117" t="s">
        <v>803</v>
      </c>
      <c r="N117">
        <v>5.7</v>
      </c>
      <c r="O117" s="1">
        <v>224</v>
      </c>
      <c r="P117"/>
    </row>
    <row r="118" spans="1:16" ht="14.25" x14ac:dyDescent="0.2">
      <c r="A118" s="2">
        <v>42026</v>
      </c>
      <c r="B118" t="s">
        <v>290</v>
      </c>
      <c r="C118" t="s">
        <v>1</v>
      </c>
      <c r="D118" t="s">
        <v>291</v>
      </c>
      <c r="E118" t="s">
        <v>291</v>
      </c>
      <c r="F118" s="2" t="s">
        <v>2112</v>
      </c>
      <c r="G118" t="s">
        <v>2117</v>
      </c>
      <c r="H118" t="s">
        <v>2128</v>
      </c>
      <c r="I118" s="4">
        <v>16</v>
      </c>
      <c r="J118" s="7">
        <v>4</v>
      </c>
      <c r="K118" s="3">
        <f>Data[[#This Row],[Price]]*Data[[#This Row],[Tickects Count]]</f>
        <v>64</v>
      </c>
      <c r="L118" s="1">
        <v>98</v>
      </c>
      <c r="M118" t="s">
        <v>9</v>
      </c>
      <c r="N118">
        <v>5.8</v>
      </c>
      <c r="O118" s="1">
        <v>4534</v>
      </c>
      <c r="P118"/>
    </row>
    <row r="119" spans="1:16" ht="14.25" x14ac:dyDescent="0.2">
      <c r="A119" s="2">
        <v>40857</v>
      </c>
      <c r="B119" t="s">
        <v>292</v>
      </c>
      <c r="C119" t="s">
        <v>1</v>
      </c>
      <c r="D119" t="s">
        <v>293</v>
      </c>
      <c r="E119" t="s">
        <v>294</v>
      </c>
      <c r="F119" s="2" t="s">
        <v>2127</v>
      </c>
      <c r="G119" t="s">
        <v>2147</v>
      </c>
      <c r="H119" t="s">
        <v>2169</v>
      </c>
      <c r="I119" s="4">
        <v>17</v>
      </c>
      <c r="J119" s="7">
        <v>5</v>
      </c>
      <c r="K119" s="3">
        <f>Data[[#This Row],[Price]]*Data[[#This Row],[Tickects Count]]</f>
        <v>85</v>
      </c>
      <c r="L119" s="1">
        <v>95</v>
      </c>
      <c r="M119" t="s">
        <v>9</v>
      </c>
      <c r="N119">
        <v>7.1</v>
      </c>
      <c r="O119" s="1">
        <v>42</v>
      </c>
      <c r="P119"/>
    </row>
    <row r="120" spans="1:16" ht="14.25" x14ac:dyDescent="0.2">
      <c r="A120" s="2">
        <v>44248</v>
      </c>
      <c r="B120" t="s">
        <v>295</v>
      </c>
      <c r="C120" t="s">
        <v>1</v>
      </c>
      <c r="D120" t="s">
        <v>296</v>
      </c>
      <c r="E120" t="s">
        <v>297</v>
      </c>
      <c r="F120" s="2" t="s">
        <v>2172</v>
      </c>
      <c r="G120" t="s">
        <v>2158</v>
      </c>
      <c r="H120" t="s">
        <v>2151</v>
      </c>
      <c r="I120" s="4">
        <v>19</v>
      </c>
      <c r="J120" s="7">
        <v>3</v>
      </c>
      <c r="K120" s="3">
        <f>Data[[#This Row],[Price]]*Data[[#This Row],[Tickects Count]]</f>
        <v>57</v>
      </c>
      <c r="L120" s="1">
        <v>103</v>
      </c>
      <c r="M120" t="s">
        <v>3</v>
      </c>
      <c r="N120">
        <v>7.3</v>
      </c>
      <c r="O120" s="1">
        <v>891</v>
      </c>
      <c r="P120"/>
    </row>
    <row r="121" spans="1:16" ht="14.25" x14ac:dyDescent="0.2">
      <c r="A121" s="2">
        <v>39703</v>
      </c>
      <c r="B121" t="s">
        <v>298</v>
      </c>
      <c r="C121" t="s">
        <v>1</v>
      </c>
      <c r="D121" t="s">
        <v>5</v>
      </c>
      <c r="E121" t="s">
        <v>299</v>
      </c>
      <c r="F121" s="2" t="s">
        <v>2157</v>
      </c>
      <c r="G121" t="s">
        <v>2129</v>
      </c>
      <c r="H121" t="s">
        <v>2146</v>
      </c>
      <c r="I121" s="4">
        <v>9</v>
      </c>
      <c r="J121" s="7">
        <v>6</v>
      </c>
      <c r="K121" s="3">
        <f>Data[[#This Row],[Price]]*Data[[#This Row],[Tickects Count]]</f>
        <v>54</v>
      </c>
      <c r="L121" s="1">
        <v>104</v>
      </c>
      <c r="M121" t="s">
        <v>9</v>
      </c>
      <c r="N121">
        <v>5.4</v>
      </c>
      <c r="O121" s="1">
        <v>81</v>
      </c>
      <c r="P121"/>
    </row>
    <row r="122" spans="1:16" ht="14.25" x14ac:dyDescent="0.2">
      <c r="A122" s="2">
        <v>37463</v>
      </c>
      <c r="B122" t="s">
        <v>300</v>
      </c>
      <c r="C122" t="s">
        <v>15</v>
      </c>
      <c r="D122" t="s">
        <v>301</v>
      </c>
      <c r="E122" t="s">
        <v>301</v>
      </c>
      <c r="F122" s="2" t="s">
        <v>2173</v>
      </c>
      <c r="G122" t="s">
        <v>2123</v>
      </c>
      <c r="H122" t="s">
        <v>2144</v>
      </c>
      <c r="I122" s="4">
        <v>14</v>
      </c>
      <c r="J122" s="7">
        <v>7</v>
      </c>
      <c r="K122" s="3">
        <f>Data[[#This Row],[Price]]*Data[[#This Row],[Tickects Count]]</f>
        <v>98</v>
      </c>
      <c r="L122" s="1">
        <v>96</v>
      </c>
      <c r="M122" t="s">
        <v>3</v>
      </c>
      <c r="N122">
        <v>6.2</v>
      </c>
      <c r="O122" s="1">
        <v>173</v>
      </c>
      <c r="P122"/>
    </row>
    <row r="123" spans="1:16" ht="14.25" x14ac:dyDescent="0.2">
      <c r="A123" s="2">
        <v>37562</v>
      </c>
      <c r="B123" t="s">
        <v>302</v>
      </c>
      <c r="C123" t="s">
        <v>1</v>
      </c>
      <c r="D123" t="s">
        <v>303</v>
      </c>
      <c r="E123" t="s">
        <v>303</v>
      </c>
      <c r="F123" s="2" t="s">
        <v>2173</v>
      </c>
      <c r="G123" t="s">
        <v>2147</v>
      </c>
      <c r="H123" t="s">
        <v>2135</v>
      </c>
      <c r="I123" s="4">
        <v>13</v>
      </c>
      <c r="J123" s="7">
        <v>5</v>
      </c>
      <c r="K123" s="3">
        <f>Data[[#This Row],[Price]]*Data[[#This Row],[Tickects Count]]</f>
        <v>65</v>
      </c>
      <c r="L123" s="1">
        <v>100</v>
      </c>
      <c r="M123" t="s">
        <v>558</v>
      </c>
      <c r="N123">
        <v>5.2</v>
      </c>
      <c r="O123" s="1">
        <v>118</v>
      </c>
      <c r="P123"/>
    </row>
    <row r="124" spans="1:16" ht="14.25" x14ac:dyDescent="0.2">
      <c r="A124" s="2">
        <v>40516</v>
      </c>
      <c r="B124" t="s">
        <v>304</v>
      </c>
      <c r="C124" t="s">
        <v>1</v>
      </c>
      <c r="D124" t="s">
        <v>305</v>
      </c>
      <c r="E124" t="s">
        <v>306</v>
      </c>
      <c r="F124" s="2" t="s">
        <v>2148</v>
      </c>
      <c r="G124" t="s">
        <v>2138</v>
      </c>
      <c r="H124" t="s">
        <v>2152</v>
      </c>
      <c r="I124" s="4">
        <v>10</v>
      </c>
      <c r="J124" s="7">
        <v>3</v>
      </c>
      <c r="K124" s="3">
        <f>Data[[#This Row],[Price]]*Data[[#This Row],[Tickects Count]]</f>
        <v>30</v>
      </c>
      <c r="L124" s="1">
        <v>133</v>
      </c>
      <c r="M124" t="s">
        <v>3</v>
      </c>
      <c r="N124">
        <v>7.2</v>
      </c>
      <c r="O124" s="1">
        <v>5468</v>
      </c>
      <c r="P124"/>
    </row>
    <row r="125" spans="1:16" ht="14.25" x14ac:dyDescent="0.2">
      <c r="A125" s="2">
        <v>40522</v>
      </c>
      <c r="B125" t="s">
        <v>307</v>
      </c>
      <c r="C125" t="s">
        <v>1</v>
      </c>
      <c r="D125" t="s">
        <v>308</v>
      </c>
      <c r="E125" t="s">
        <v>309</v>
      </c>
      <c r="F125" s="2" t="s">
        <v>2148</v>
      </c>
      <c r="G125" t="s">
        <v>2138</v>
      </c>
      <c r="H125" t="s">
        <v>2169</v>
      </c>
      <c r="I125" s="4">
        <v>20</v>
      </c>
      <c r="J125" s="7">
        <v>9</v>
      </c>
      <c r="K125" s="3">
        <f>Data[[#This Row],[Price]]*Data[[#This Row],[Tickects Count]]</f>
        <v>180</v>
      </c>
      <c r="L125" s="1">
        <v>93</v>
      </c>
      <c r="M125" t="s">
        <v>3</v>
      </c>
      <c r="N125">
        <v>7.6</v>
      </c>
      <c r="O125" s="1">
        <v>1788</v>
      </c>
      <c r="P125"/>
    </row>
    <row r="126" spans="1:16" ht="14.25" x14ac:dyDescent="0.2">
      <c r="A126" s="2">
        <v>42346</v>
      </c>
      <c r="B126" t="s">
        <v>310</v>
      </c>
      <c r="C126" t="s">
        <v>15</v>
      </c>
      <c r="D126" t="s">
        <v>311</v>
      </c>
      <c r="E126" t="s">
        <v>311</v>
      </c>
      <c r="F126" s="2" t="s">
        <v>2112</v>
      </c>
      <c r="G126" t="s">
        <v>2138</v>
      </c>
      <c r="H126" t="s">
        <v>2133</v>
      </c>
      <c r="I126" s="4">
        <v>11</v>
      </c>
      <c r="J126" s="7">
        <v>1</v>
      </c>
      <c r="K126" s="3">
        <f>Data[[#This Row],[Price]]*Data[[#This Row],[Tickects Count]]</f>
        <v>11</v>
      </c>
      <c r="L126" s="1">
        <v>54</v>
      </c>
      <c r="M126" t="s">
        <v>3</v>
      </c>
      <c r="N126">
        <v>8.4</v>
      </c>
      <c r="O126" s="1">
        <v>55</v>
      </c>
      <c r="P126"/>
    </row>
    <row r="127" spans="1:16" ht="14.25" x14ac:dyDescent="0.2">
      <c r="A127" s="2">
        <v>39195</v>
      </c>
      <c r="B127" t="s">
        <v>312</v>
      </c>
      <c r="C127" t="s">
        <v>15</v>
      </c>
      <c r="D127" t="s">
        <v>5</v>
      </c>
      <c r="E127" t="s">
        <v>5</v>
      </c>
      <c r="F127" s="2" t="s">
        <v>2134</v>
      </c>
      <c r="G127" t="s">
        <v>2160</v>
      </c>
      <c r="H127" t="s">
        <v>2170</v>
      </c>
      <c r="I127" s="4">
        <v>16</v>
      </c>
      <c r="J127" s="7">
        <v>8</v>
      </c>
      <c r="K127" s="3">
        <f>Data[[#This Row],[Price]]*Data[[#This Row],[Tickects Count]]</f>
        <v>128</v>
      </c>
      <c r="L127" s="1">
        <v>80</v>
      </c>
      <c r="M127" t="s">
        <v>9</v>
      </c>
      <c r="N127">
        <v>6.9</v>
      </c>
      <c r="O127" s="1">
        <v>36</v>
      </c>
      <c r="P127"/>
    </row>
    <row r="128" spans="1:16" ht="14.25" x14ac:dyDescent="0.2">
      <c r="A128" s="2">
        <v>42139</v>
      </c>
      <c r="B128" t="s">
        <v>313</v>
      </c>
      <c r="C128" t="s">
        <v>15</v>
      </c>
      <c r="D128" t="s">
        <v>314</v>
      </c>
      <c r="E128" t="s">
        <v>314</v>
      </c>
      <c r="F128" s="2" t="s">
        <v>2112</v>
      </c>
      <c r="G128" t="s">
        <v>2120</v>
      </c>
      <c r="H128" t="s">
        <v>2110</v>
      </c>
      <c r="I128" s="4">
        <v>13</v>
      </c>
      <c r="J128" s="7">
        <v>3</v>
      </c>
      <c r="K128" s="3">
        <f>Data[[#This Row],[Price]]*Data[[#This Row],[Tickects Count]]</f>
        <v>39</v>
      </c>
      <c r="L128" s="1">
        <v>120</v>
      </c>
      <c r="M128" t="s">
        <v>9</v>
      </c>
      <c r="N128">
        <v>5.0999999999999996</v>
      </c>
      <c r="O128" s="1">
        <v>195</v>
      </c>
      <c r="P128"/>
    </row>
    <row r="129" spans="1:16" ht="14.25" x14ac:dyDescent="0.2">
      <c r="A129" s="2">
        <v>41964</v>
      </c>
      <c r="B129" t="s">
        <v>315</v>
      </c>
      <c r="C129" t="s">
        <v>1</v>
      </c>
      <c r="D129" t="s">
        <v>316</v>
      </c>
      <c r="E129" t="s">
        <v>317</v>
      </c>
      <c r="F129" s="2" t="s">
        <v>2121</v>
      </c>
      <c r="G129" t="s">
        <v>2147</v>
      </c>
      <c r="H129" t="s">
        <v>2151</v>
      </c>
      <c r="I129" s="4">
        <v>8</v>
      </c>
      <c r="J129" s="7">
        <v>1</v>
      </c>
      <c r="K129" s="3">
        <f>Data[[#This Row],[Price]]*Data[[#This Row],[Tickects Count]]</f>
        <v>8</v>
      </c>
      <c r="L129" s="1">
        <v>59</v>
      </c>
      <c r="M129" t="s">
        <v>3</v>
      </c>
      <c r="N129">
        <v>5.0999999999999996</v>
      </c>
      <c r="O129" s="1">
        <v>561</v>
      </c>
      <c r="P129"/>
    </row>
    <row r="130" spans="1:16" ht="14.25" x14ac:dyDescent="0.2">
      <c r="A130" s="2">
        <v>43254</v>
      </c>
      <c r="B130" t="s">
        <v>318</v>
      </c>
      <c r="C130" t="s">
        <v>1</v>
      </c>
      <c r="D130" t="s">
        <v>319</v>
      </c>
      <c r="E130" t="s">
        <v>319</v>
      </c>
      <c r="F130" s="2" t="s">
        <v>2155</v>
      </c>
      <c r="G130" t="s">
        <v>2140</v>
      </c>
      <c r="H130" t="s">
        <v>2119</v>
      </c>
      <c r="I130" s="4">
        <v>18</v>
      </c>
      <c r="J130" s="7">
        <v>10</v>
      </c>
      <c r="K130" s="3">
        <f>Data[[#This Row],[Price]]*Data[[#This Row],[Tickects Count]]</f>
        <v>180</v>
      </c>
      <c r="L130" s="1">
        <v>83</v>
      </c>
      <c r="M130" t="s">
        <v>3</v>
      </c>
      <c r="N130">
        <v>5.5</v>
      </c>
      <c r="O130" s="1">
        <v>25</v>
      </c>
      <c r="P130"/>
    </row>
    <row r="131" spans="1:16" ht="14.25" x14ac:dyDescent="0.2">
      <c r="A131" s="2">
        <v>36811</v>
      </c>
      <c r="B131" t="s">
        <v>320</v>
      </c>
      <c r="C131" t="s">
        <v>1</v>
      </c>
      <c r="D131" t="s">
        <v>321</v>
      </c>
      <c r="E131" t="s">
        <v>322</v>
      </c>
      <c r="F131" s="2" t="s">
        <v>2132</v>
      </c>
      <c r="G131" t="s">
        <v>2114</v>
      </c>
      <c r="H131" t="s">
        <v>2146</v>
      </c>
      <c r="I131" s="4">
        <v>16</v>
      </c>
      <c r="J131" s="7">
        <v>2</v>
      </c>
      <c r="K131" s="3">
        <f>Data[[#This Row],[Price]]*Data[[#This Row],[Tickects Count]]</f>
        <v>32</v>
      </c>
      <c r="L131" s="1">
        <v>91</v>
      </c>
      <c r="M131" t="s">
        <v>9</v>
      </c>
      <c r="N131">
        <v>8.5</v>
      </c>
      <c r="O131" s="1">
        <v>6140</v>
      </c>
      <c r="P131"/>
    </row>
    <row r="132" spans="1:16" ht="14.25" x14ac:dyDescent="0.2">
      <c r="A132" s="2">
        <v>44092</v>
      </c>
      <c r="B132" t="s">
        <v>323</v>
      </c>
      <c r="C132" t="s">
        <v>15</v>
      </c>
      <c r="D132" t="s">
        <v>324</v>
      </c>
      <c r="E132" t="s">
        <v>324</v>
      </c>
      <c r="F132" s="2" t="s">
        <v>2150</v>
      </c>
      <c r="G132" t="s">
        <v>2129</v>
      </c>
      <c r="H132" t="s">
        <v>2116</v>
      </c>
      <c r="I132" s="4">
        <v>12</v>
      </c>
      <c r="J132" s="7">
        <v>4</v>
      </c>
      <c r="K132" s="3">
        <f>Data[[#This Row],[Price]]*Data[[#This Row],[Tickects Count]]</f>
        <v>48</v>
      </c>
      <c r="L132" s="1">
        <v>93</v>
      </c>
      <c r="M132" t="s">
        <v>9</v>
      </c>
      <c r="N132">
        <v>6.2</v>
      </c>
      <c r="O132" s="1">
        <v>108</v>
      </c>
      <c r="P132"/>
    </row>
    <row r="133" spans="1:16" ht="14.25" x14ac:dyDescent="0.2">
      <c r="A133" s="2">
        <v>41573</v>
      </c>
      <c r="B133" t="s">
        <v>325</v>
      </c>
      <c r="C133" t="s">
        <v>1</v>
      </c>
      <c r="D133" t="s">
        <v>326</v>
      </c>
      <c r="E133" t="s">
        <v>326</v>
      </c>
      <c r="F133" s="2" t="s">
        <v>2126</v>
      </c>
      <c r="G133" t="s">
        <v>2114</v>
      </c>
      <c r="H133" t="s">
        <v>2144</v>
      </c>
      <c r="I133" s="4">
        <v>13</v>
      </c>
      <c r="J133" s="7">
        <v>2</v>
      </c>
      <c r="K133" s="3">
        <f>Data[[#This Row],[Price]]*Data[[#This Row],[Tickects Count]]</f>
        <v>26</v>
      </c>
      <c r="L133" s="1">
        <v>87</v>
      </c>
      <c r="M133" t="s">
        <v>9</v>
      </c>
      <c r="N133">
        <v>6.3</v>
      </c>
      <c r="O133" s="1">
        <v>18610</v>
      </c>
      <c r="P133"/>
    </row>
    <row r="134" spans="1:16" ht="14.25" x14ac:dyDescent="0.2">
      <c r="A134" s="2">
        <v>37071</v>
      </c>
      <c r="B134" t="s">
        <v>327</v>
      </c>
      <c r="C134" t="s">
        <v>15</v>
      </c>
      <c r="D134" t="s">
        <v>328</v>
      </c>
      <c r="E134" t="s">
        <v>328</v>
      </c>
      <c r="F134" s="2" t="s">
        <v>2124</v>
      </c>
      <c r="G134" t="s">
        <v>2140</v>
      </c>
      <c r="H134" t="s">
        <v>2178</v>
      </c>
      <c r="I134" s="4">
        <v>6</v>
      </c>
      <c r="J134" s="7">
        <v>10</v>
      </c>
      <c r="K134" s="3">
        <f>Data[[#This Row],[Price]]*Data[[#This Row],[Tickects Count]]</f>
        <v>60</v>
      </c>
      <c r="L134" s="1">
        <v>93</v>
      </c>
      <c r="M134" t="s">
        <v>9</v>
      </c>
      <c r="N134">
        <v>7</v>
      </c>
      <c r="O134" s="1">
        <v>187</v>
      </c>
      <c r="P134"/>
    </row>
    <row r="135" spans="1:16" ht="14.25" x14ac:dyDescent="0.2">
      <c r="A135" s="2">
        <v>37163</v>
      </c>
      <c r="B135" t="s">
        <v>329</v>
      </c>
      <c r="C135" t="s">
        <v>15</v>
      </c>
      <c r="D135" t="s">
        <v>330</v>
      </c>
      <c r="E135" t="s">
        <v>330</v>
      </c>
      <c r="F135" s="2" t="s">
        <v>2124</v>
      </c>
      <c r="G135" t="s">
        <v>2129</v>
      </c>
      <c r="H135" t="s">
        <v>2178</v>
      </c>
      <c r="I135" s="4">
        <v>15</v>
      </c>
      <c r="J135" s="7">
        <v>4</v>
      </c>
      <c r="K135" s="3">
        <f>Data[[#This Row],[Price]]*Data[[#This Row],[Tickects Count]]</f>
        <v>60</v>
      </c>
      <c r="L135" s="1">
        <v>87</v>
      </c>
      <c r="M135" t="s">
        <v>3</v>
      </c>
      <c r="N135">
        <v>6</v>
      </c>
      <c r="O135" s="1">
        <v>869</v>
      </c>
      <c r="P135"/>
    </row>
    <row r="136" spans="1:16" ht="14.25" x14ac:dyDescent="0.2">
      <c r="A136" s="2">
        <v>36812</v>
      </c>
      <c r="B136" t="s">
        <v>331</v>
      </c>
      <c r="C136" t="s">
        <v>1</v>
      </c>
      <c r="D136" t="s">
        <v>332</v>
      </c>
      <c r="E136" t="s">
        <v>333</v>
      </c>
      <c r="F136" s="2" t="s">
        <v>2132</v>
      </c>
      <c r="G136" t="s">
        <v>2114</v>
      </c>
      <c r="H136" t="s">
        <v>2174</v>
      </c>
      <c r="I136" s="4">
        <v>7</v>
      </c>
      <c r="J136" s="7">
        <v>1</v>
      </c>
      <c r="K136" s="3">
        <f>Data[[#This Row],[Price]]*Data[[#This Row],[Tickects Count]]</f>
        <v>7</v>
      </c>
      <c r="L136" s="1">
        <v>115</v>
      </c>
      <c r="M136" t="s">
        <v>1217</v>
      </c>
      <c r="N136">
        <v>4.9000000000000004</v>
      </c>
      <c r="O136" s="1">
        <v>203</v>
      </c>
      <c r="P136"/>
    </row>
    <row r="137" spans="1:16" ht="14.25" x14ac:dyDescent="0.2">
      <c r="A137" s="2">
        <v>44141</v>
      </c>
      <c r="B137" t="s">
        <v>334</v>
      </c>
      <c r="C137" t="s">
        <v>1</v>
      </c>
      <c r="D137" t="s">
        <v>335</v>
      </c>
      <c r="E137" t="s">
        <v>335</v>
      </c>
      <c r="F137" s="2" t="s">
        <v>2150</v>
      </c>
      <c r="G137" t="s">
        <v>2147</v>
      </c>
      <c r="H137" t="s">
        <v>2137</v>
      </c>
      <c r="I137" s="4">
        <v>20</v>
      </c>
      <c r="J137" s="7">
        <v>4</v>
      </c>
      <c r="K137" s="3">
        <f>Data[[#This Row],[Price]]*Data[[#This Row],[Tickects Count]]</f>
        <v>80</v>
      </c>
      <c r="L137" s="1">
        <v>93</v>
      </c>
      <c r="M137" t="s">
        <v>9</v>
      </c>
      <c r="N137">
        <v>6.4</v>
      </c>
      <c r="O137" s="1">
        <v>16952</v>
      </c>
      <c r="P137"/>
    </row>
    <row r="138" spans="1:16" ht="14.25" x14ac:dyDescent="0.2">
      <c r="A138" s="2">
        <v>40889</v>
      </c>
      <c r="B138" t="s">
        <v>336</v>
      </c>
      <c r="C138" t="s">
        <v>1</v>
      </c>
      <c r="D138" t="s">
        <v>337</v>
      </c>
      <c r="E138" t="s">
        <v>338</v>
      </c>
      <c r="F138" s="2" t="s">
        <v>2127</v>
      </c>
      <c r="G138" t="s">
        <v>2138</v>
      </c>
      <c r="H138" t="s">
        <v>2146</v>
      </c>
      <c r="I138" s="4">
        <v>19</v>
      </c>
      <c r="J138" s="7">
        <v>8</v>
      </c>
      <c r="K138" s="3">
        <f>Data[[#This Row],[Price]]*Data[[#This Row],[Tickects Count]]</f>
        <v>152</v>
      </c>
      <c r="L138" s="1">
        <v>100</v>
      </c>
      <c r="M138" t="s">
        <v>1217</v>
      </c>
      <c r="N138">
        <v>5.7</v>
      </c>
      <c r="O138" s="1">
        <v>60</v>
      </c>
      <c r="P138"/>
    </row>
    <row r="139" spans="1:16" ht="14.25" x14ac:dyDescent="0.2">
      <c r="A139" s="2">
        <v>39664</v>
      </c>
      <c r="B139" t="s">
        <v>339</v>
      </c>
      <c r="C139" t="s">
        <v>1</v>
      </c>
      <c r="D139" t="s">
        <v>340</v>
      </c>
      <c r="E139" t="s">
        <v>341</v>
      </c>
      <c r="F139" s="2" t="s">
        <v>2157</v>
      </c>
      <c r="G139" t="s">
        <v>2111</v>
      </c>
      <c r="H139" t="s">
        <v>2152</v>
      </c>
      <c r="I139" s="4">
        <v>16</v>
      </c>
      <c r="J139" s="7">
        <v>6</v>
      </c>
      <c r="K139" s="3">
        <f>Data[[#This Row],[Price]]*Data[[#This Row],[Tickects Count]]</f>
        <v>96</v>
      </c>
      <c r="L139" s="1">
        <v>101</v>
      </c>
      <c r="M139" t="s">
        <v>3</v>
      </c>
      <c r="N139">
        <v>7.5</v>
      </c>
      <c r="O139" s="1">
        <v>308</v>
      </c>
      <c r="P139"/>
    </row>
    <row r="140" spans="1:16" ht="14.25" x14ac:dyDescent="0.2">
      <c r="A140" s="2">
        <v>39924</v>
      </c>
      <c r="B140" t="s">
        <v>342</v>
      </c>
      <c r="C140" t="s">
        <v>1</v>
      </c>
      <c r="D140" t="s">
        <v>343</v>
      </c>
      <c r="E140" t="s">
        <v>343</v>
      </c>
      <c r="F140" s="2" t="s">
        <v>2166</v>
      </c>
      <c r="G140" t="s">
        <v>2160</v>
      </c>
      <c r="H140" t="s">
        <v>2151</v>
      </c>
      <c r="I140" s="4">
        <v>7</v>
      </c>
      <c r="J140" s="7">
        <v>5</v>
      </c>
      <c r="K140" s="3">
        <f>Data[[#This Row],[Price]]*Data[[#This Row],[Tickects Count]]</f>
        <v>35</v>
      </c>
      <c r="L140" s="1">
        <v>96</v>
      </c>
      <c r="M140" t="s">
        <v>9</v>
      </c>
      <c r="N140">
        <v>3.5</v>
      </c>
      <c r="O140" s="1">
        <v>2631</v>
      </c>
      <c r="P140"/>
    </row>
    <row r="141" spans="1:16" ht="14.25" x14ac:dyDescent="0.2">
      <c r="A141" s="2">
        <v>40816</v>
      </c>
      <c r="B141" t="s">
        <v>344</v>
      </c>
      <c r="C141" t="s">
        <v>1</v>
      </c>
      <c r="D141" t="s">
        <v>345</v>
      </c>
      <c r="E141" t="s">
        <v>346</v>
      </c>
      <c r="F141" s="2" t="s">
        <v>2127</v>
      </c>
      <c r="G141" t="s">
        <v>2129</v>
      </c>
      <c r="H141" t="s">
        <v>2162</v>
      </c>
      <c r="I141" s="4">
        <v>19</v>
      </c>
      <c r="J141" s="7">
        <v>9</v>
      </c>
      <c r="K141" s="3">
        <f>Data[[#This Row],[Price]]*Data[[#This Row],[Tickects Count]]</f>
        <v>171</v>
      </c>
      <c r="L141" s="1">
        <v>94</v>
      </c>
      <c r="M141" t="s">
        <v>9</v>
      </c>
      <c r="N141">
        <v>5.8</v>
      </c>
      <c r="O141" s="1">
        <v>380</v>
      </c>
      <c r="P141"/>
    </row>
    <row r="142" spans="1:16" ht="14.25" x14ac:dyDescent="0.2">
      <c r="A142" s="2">
        <v>37377</v>
      </c>
      <c r="B142" t="s">
        <v>347</v>
      </c>
      <c r="C142" t="s">
        <v>1</v>
      </c>
      <c r="D142" t="s">
        <v>348</v>
      </c>
      <c r="E142" t="s">
        <v>348</v>
      </c>
      <c r="F142" s="2" t="s">
        <v>2173</v>
      </c>
      <c r="G142" t="s">
        <v>2120</v>
      </c>
      <c r="H142" t="s">
        <v>2164</v>
      </c>
      <c r="I142" s="4">
        <v>18</v>
      </c>
      <c r="J142" s="7">
        <v>3</v>
      </c>
      <c r="K142" s="3">
        <f>Data[[#This Row],[Price]]*Data[[#This Row],[Tickects Count]]</f>
        <v>54</v>
      </c>
      <c r="L142" s="1">
        <v>89</v>
      </c>
      <c r="M142" t="s">
        <v>3</v>
      </c>
      <c r="N142">
        <v>5.3</v>
      </c>
      <c r="O142" s="1">
        <v>989</v>
      </c>
      <c r="P142"/>
    </row>
    <row r="143" spans="1:16" ht="14.25" x14ac:dyDescent="0.2">
      <c r="A143" s="2">
        <v>41338</v>
      </c>
      <c r="B143" t="s">
        <v>349</v>
      </c>
      <c r="C143" t="s">
        <v>1</v>
      </c>
      <c r="D143" t="s">
        <v>350</v>
      </c>
      <c r="E143" t="s">
        <v>350</v>
      </c>
      <c r="F143" s="2" t="s">
        <v>2126</v>
      </c>
      <c r="G143" t="s">
        <v>2136</v>
      </c>
      <c r="H143" t="s">
        <v>2131</v>
      </c>
      <c r="I143" s="4">
        <v>16</v>
      </c>
      <c r="J143" s="7">
        <v>1</v>
      </c>
      <c r="K143" s="3">
        <f>Data[[#This Row],[Price]]*Data[[#This Row],[Tickects Count]]</f>
        <v>16</v>
      </c>
      <c r="L143" s="1">
        <v>80</v>
      </c>
      <c r="M143" t="s">
        <v>3</v>
      </c>
      <c r="N143">
        <v>4.8</v>
      </c>
      <c r="O143" s="1">
        <v>431</v>
      </c>
      <c r="P143"/>
    </row>
    <row r="144" spans="1:16" ht="14.25" x14ac:dyDescent="0.2">
      <c r="A144" s="2">
        <v>39382</v>
      </c>
      <c r="B144" t="s">
        <v>351</v>
      </c>
      <c r="C144" t="s">
        <v>1</v>
      </c>
      <c r="D144" t="s">
        <v>352</v>
      </c>
      <c r="E144" t="s">
        <v>352</v>
      </c>
      <c r="F144" s="2" t="s">
        <v>2134</v>
      </c>
      <c r="G144" t="s">
        <v>2114</v>
      </c>
      <c r="H144" t="s">
        <v>2149</v>
      </c>
      <c r="I144" s="4">
        <v>9</v>
      </c>
      <c r="J144" s="7">
        <v>9</v>
      </c>
      <c r="K144" s="3">
        <f>Data[[#This Row],[Price]]*Data[[#This Row],[Tickects Count]]</f>
        <v>81</v>
      </c>
      <c r="L144" s="1">
        <v>97</v>
      </c>
      <c r="M144" t="s">
        <v>9</v>
      </c>
      <c r="N144">
        <v>6.6</v>
      </c>
      <c r="O144" s="1">
        <v>22457</v>
      </c>
      <c r="P144"/>
    </row>
    <row r="145" spans="1:16" ht="14.25" x14ac:dyDescent="0.2">
      <c r="A145" s="2">
        <v>41851</v>
      </c>
      <c r="B145" t="s">
        <v>353</v>
      </c>
      <c r="C145" t="s">
        <v>1</v>
      </c>
      <c r="D145" t="s">
        <v>354</v>
      </c>
      <c r="E145" t="s">
        <v>354</v>
      </c>
      <c r="F145" s="2" t="s">
        <v>2121</v>
      </c>
      <c r="G145" t="s">
        <v>2123</v>
      </c>
      <c r="H145" t="s">
        <v>2159</v>
      </c>
      <c r="I145" s="4">
        <v>7</v>
      </c>
      <c r="J145" s="7">
        <v>1</v>
      </c>
      <c r="K145" s="3">
        <f>Data[[#This Row],[Price]]*Data[[#This Row],[Tickects Count]]</f>
        <v>7</v>
      </c>
      <c r="L145" s="1">
        <v>90</v>
      </c>
      <c r="M145" t="s">
        <v>535</v>
      </c>
      <c r="N145">
        <v>6.2</v>
      </c>
      <c r="O145" s="1">
        <v>6023</v>
      </c>
      <c r="P145"/>
    </row>
    <row r="146" spans="1:16" ht="14.25" x14ac:dyDescent="0.2">
      <c r="A146" s="2">
        <v>39216</v>
      </c>
      <c r="B146" t="s">
        <v>355</v>
      </c>
      <c r="C146" t="s">
        <v>1</v>
      </c>
      <c r="D146" t="s">
        <v>356</v>
      </c>
      <c r="E146" t="s">
        <v>357</v>
      </c>
      <c r="F146" s="2" t="s">
        <v>2134</v>
      </c>
      <c r="G146" t="s">
        <v>2120</v>
      </c>
      <c r="H146" t="s">
        <v>2165</v>
      </c>
      <c r="I146" s="4">
        <v>17</v>
      </c>
      <c r="J146" s="7">
        <v>4</v>
      </c>
      <c r="K146" s="3">
        <f>Data[[#This Row],[Price]]*Data[[#This Row],[Tickects Count]]</f>
        <v>68</v>
      </c>
      <c r="L146" s="1">
        <v>90</v>
      </c>
      <c r="M146" t="s">
        <v>3</v>
      </c>
      <c r="N146">
        <v>6.6</v>
      </c>
      <c r="O146" s="1">
        <v>300</v>
      </c>
      <c r="P146"/>
    </row>
    <row r="147" spans="1:16" ht="14.25" x14ac:dyDescent="0.2">
      <c r="A147" s="2">
        <v>43345</v>
      </c>
      <c r="B147" t="s">
        <v>358</v>
      </c>
      <c r="C147" t="s">
        <v>1</v>
      </c>
      <c r="D147" t="s">
        <v>359</v>
      </c>
      <c r="E147" t="s">
        <v>359</v>
      </c>
      <c r="F147" s="2" t="s">
        <v>2155</v>
      </c>
      <c r="G147" t="s">
        <v>2129</v>
      </c>
      <c r="H147" t="s">
        <v>2135</v>
      </c>
      <c r="I147" s="4">
        <v>15</v>
      </c>
      <c r="J147" s="7">
        <v>4</v>
      </c>
      <c r="K147" s="3">
        <f>Data[[#This Row],[Price]]*Data[[#This Row],[Tickects Count]]</f>
        <v>60</v>
      </c>
      <c r="L147" s="1">
        <v>98</v>
      </c>
      <c r="M147" t="s">
        <v>9</v>
      </c>
      <c r="N147">
        <v>5.7</v>
      </c>
      <c r="O147" s="1">
        <v>301</v>
      </c>
      <c r="P147"/>
    </row>
    <row r="148" spans="1:16" ht="14.25" x14ac:dyDescent="0.2">
      <c r="A148" s="2">
        <v>40335</v>
      </c>
      <c r="B148" t="s">
        <v>360</v>
      </c>
      <c r="C148" t="s">
        <v>1</v>
      </c>
      <c r="D148" t="s">
        <v>361</v>
      </c>
      <c r="E148" t="s">
        <v>361</v>
      </c>
      <c r="F148" s="2" t="s">
        <v>2148</v>
      </c>
      <c r="G148" t="s">
        <v>2140</v>
      </c>
      <c r="H148" t="s">
        <v>2137</v>
      </c>
      <c r="I148" s="4">
        <v>13</v>
      </c>
      <c r="J148" s="7">
        <v>3</v>
      </c>
      <c r="K148" s="3">
        <f>Data[[#This Row],[Price]]*Data[[#This Row],[Tickects Count]]</f>
        <v>39</v>
      </c>
      <c r="L148" s="1">
        <v>87</v>
      </c>
      <c r="M148" t="s">
        <v>362</v>
      </c>
      <c r="N148">
        <v>3.9</v>
      </c>
      <c r="O148" s="1">
        <v>60</v>
      </c>
      <c r="P148"/>
    </row>
    <row r="149" spans="1:16" ht="14.25" x14ac:dyDescent="0.2">
      <c r="A149" s="2">
        <v>43069</v>
      </c>
      <c r="B149" t="s">
        <v>363</v>
      </c>
      <c r="C149" t="s">
        <v>1</v>
      </c>
      <c r="D149" t="s">
        <v>364</v>
      </c>
      <c r="E149" t="s">
        <v>364</v>
      </c>
      <c r="F149" s="2" t="s">
        <v>2171</v>
      </c>
      <c r="G149" t="s">
        <v>2147</v>
      </c>
      <c r="H149" t="s">
        <v>2162</v>
      </c>
      <c r="I149" s="4">
        <v>19</v>
      </c>
      <c r="J149" s="7">
        <v>7</v>
      </c>
      <c r="K149" s="3">
        <f>Data[[#This Row],[Price]]*Data[[#This Row],[Tickects Count]]</f>
        <v>133</v>
      </c>
      <c r="L149" s="1">
        <v>106</v>
      </c>
      <c r="M149" t="s">
        <v>558</v>
      </c>
      <c r="N149">
        <v>5.8</v>
      </c>
      <c r="O149" s="1">
        <v>594</v>
      </c>
      <c r="P149"/>
    </row>
    <row r="150" spans="1:16" ht="14.25" x14ac:dyDescent="0.2">
      <c r="A150" s="2">
        <v>39778</v>
      </c>
      <c r="B150" t="s">
        <v>365</v>
      </c>
      <c r="C150" t="s">
        <v>1</v>
      </c>
      <c r="D150" t="s">
        <v>366</v>
      </c>
      <c r="E150" t="s">
        <v>367</v>
      </c>
      <c r="F150" s="2" t="s">
        <v>2157</v>
      </c>
      <c r="G150" t="s">
        <v>2147</v>
      </c>
      <c r="H150" t="s">
        <v>2144</v>
      </c>
      <c r="I150" s="4">
        <v>14</v>
      </c>
      <c r="J150" s="7">
        <v>5</v>
      </c>
      <c r="K150" s="3">
        <f>Data[[#This Row],[Price]]*Data[[#This Row],[Tickects Count]]</f>
        <v>70</v>
      </c>
      <c r="L150" s="1">
        <v>95</v>
      </c>
      <c r="M150" t="s">
        <v>558</v>
      </c>
      <c r="N150">
        <v>7.1</v>
      </c>
      <c r="O150" s="1">
        <v>439</v>
      </c>
      <c r="P150"/>
    </row>
    <row r="151" spans="1:16" ht="14.25" x14ac:dyDescent="0.2">
      <c r="A151" s="2">
        <v>40938</v>
      </c>
      <c r="B151" t="s">
        <v>368</v>
      </c>
      <c r="C151" t="s">
        <v>1</v>
      </c>
      <c r="D151" t="s">
        <v>369</v>
      </c>
      <c r="E151" t="s">
        <v>370</v>
      </c>
      <c r="F151" s="2" t="s">
        <v>2156</v>
      </c>
      <c r="G151" t="s">
        <v>2117</v>
      </c>
      <c r="H151" t="s">
        <v>2162</v>
      </c>
      <c r="I151" s="4">
        <v>6</v>
      </c>
      <c r="J151" s="7">
        <v>4</v>
      </c>
      <c r="K151" s="3">
        <f>Data[[#This Row],[Price]]*Data[[#This Row],[Tickects Count]]</f>
        <v>24</v>
      </c>
      <c r="L151" s="1">
        <v>101</v>
      </c>
      <c r="M151" t="s">
        <v>362</v>
      </c>
      <c r="N151">
        <v>7.8</v>
      </c>
      <c r="O151" s="1">
        <v>2595</v>
      </c>
      <c r="P151"/>
    </row>
    <row r="152" spans="1:16" ht="14.25" x14ac:dyDescent="0.2">
      <c r="A152" s="2">
        <v>43451</v>
      </c>
      <c r="B152" t="s">
        <v>371</v>
      </c>
      <c r="C152" t="s">
        <v>1</v>
      </c>
      <c r="D152" t="s">
        <v>372</v>
      </c>
      <c r="E152" t="s">
        <v>373</v>
      </c>
      <c r="F152" s="2" t="s">
        <v>2155</v>
      </c>
      <c r="G152" t="s">
        <v>2138</v>
      </c>
      <c r="H152" t="s">
        <v>2176</v>
      </c>
      <c r="I152" s="4">
        <v>13</v>
      </c>
      <c r="J152" s="7">
        <v>5</v>
      </c>
      <c r="K152" s="3">
        <f>Data[[#This Row],[Price]]*Data[[#This Row],[Tickects Count]]</f>
        <v>65</v>
      </c>
      <c r="L152" s="1">
        <v>83</v>
      </c>
      <c r="M152" t="s">
        <v>3</v>
      </c>
      <c r="N152">
        <v>4.7</v>
      </c>
      <c r="O152" s="1">
        <v>216</v>
      </c>
      <c r="P152"/>
    </row>
    <row r="153" spans="1:16" ht="14.25" x14ac:dyDescent="0.2">
      <c r="A153" s="2">
        <v>39798</v>
      </c>
      <c r="B153" t="s">
        <v>374</v>
      </c>
      <c r="C153" t="s">
        <v>1</v>
      </c>
      <c r="D153" t="s">
        <v>375</v>
      </c>
      <c r="E153" t="s">
        <v>376</v>
      </c>
      <c r="F153" s="2" t="s">
        <v>2157</v>
      </c>
      <c r="G153" t="s">
        <v>2138</v>
      </c>
      <c r="H153" t="s">
        <v>2125</v>
      </c>
      <c r="I153" s="4">
        <v>12</v>
      </c>
      <c r="J153" s="7">
        <v>2</v>
      </c>
      <c r="K153" s="3">
        <f>Data[[#This Row],[Price]]*Data[[#This Row],[Tickects Count]]</f>
        <v>24</v>
      </c>
      <c r="L153" s="1">
        <v>102</v>
      </c>
      <c r="M153" t="s">
        <v>3</v>
      </c>
      <c r="N153">
        <v>7.1</v>
      </c>
      <c r="O153" s="1">
        <v>139</v>
      </c>
      <c r="P153"/>
    </row>
    <row r="154" spans="1:16" ht="14.25" x14ac:dyDescent="0.2">
      <c r="A154" s="2">
        <v>41813</v>
      </c>
      <c r="B154" t="s">
        <v>377</v>
      </c>
      <c r="C154" t="s">
        <v>1</v>
      </c>
      <c r="D154" t="s">
        <v>228</v>
      </c>
      <c r="E154" t="s">
        <v>378</v>
      </c>
      <c r="F154" s="2" t="s">
        <v>2121</v>
      </c>
      <c r="G154" t="s">
        <v>2140</v>
      </c>
      <c r="H154" t="s">
        <v>2170</v>
      </c>
      <c r="I154" s="4">
        <v>8</v>
      </c>
      <c r="J154" s="7">
        <v>1</v>
      </c>
      <c r="K154" s="3">
        <f>Data[[#This Row],[Price]]*Data[[#This Row],[Tickects Count]]</f>
        <v>8</v>
      </c>
      <c r="L154" s="1">
        <v>105</v>
      </c>
      <c r="M154" t="s">
        <v>3</v>
      </c>
      <c r="N154">
        <v>6.5</v>
      </c>
      <c r="O154" s="1">
        <v>21</v>
      </c>
      <c r="P154"/>
    </row>
    <row r="155" spans="1:16" ht="14.25" x14ac:dyDescent="0.2">
      <c r="A155" s="2">
        <v>43913</v>
      </c>
      <c r="B155" t="s">
        <v>379</v>
      </c>
      <c r="C155" t="s">
        <v>1</v>
      </c>
      <c r="D155" t="s">
        <v>380</v>
      </c>
      <c r="E155" t="s">
        <v>380</v>
      </c>
      <c r="F155" s="2" t="s">
        <v>2150</v>
      </c>
      <c r="G155" t="s">
        <v>2136</v>
      </c>
      <c r="H155" t="s">
        <v>2170</v>
      </c>
      <c r="I155" s="4">
        <v>17</v>
      </c>
      <c r="J155" s="7">
        <v>5</v>
      </c>
      <c r="K155" s="3">
        <f>Data[[#This Row],[Price]]*Data[[#This Row],[Tickects Count]]</f>
        <v>85</v>
      </c>
      <c r="L155" s="1">
        <v>95</v>
      </c>
      <c r="M155" t="s">
        <v>3</v>
      </c>
      <c r="N155">
        <v>7.2</v>
      </c>
      <c r="O155" s="1">
        <v>1249</v>
      </c>
      <c r="P155"/>
    </row>
    <row r="156" spans="1:16" ht="14.25" x14ac:dyDescent="0.2">
      <c r="A156" s="2">
        <v>42270</v>
      </c>
      <c r="B156" t="s">
        <v>381</v>
      </c>
      <c r="C156" t="s">
        <v>1</v>
      </c>
      <c r="D156" t="s">
        <v>382</v>
      </c>
      <c r="E156" t="s">
        <v>383</v>
      </c>
      <c r="F156" s="2" t="s">
        <v>2112</v>
      </c>
      <c r="G156" t="s">
        <v>2129</v>
      </c>
      <c r="H156" t="s">
        <v>2170</v>
      </c>
      <c r="I156" s="4">
        <v>11</v>
      </c>
      <c r="J156" s="7">
        <v>1</v>
      </c>
      <c r="K156" s="3">
        <f>Data[[#This Row],[Price]]*Data[[#This Row],[Tickects Count]]</f>
        <v>11</v>
      </c>
      <c r="L156" s="1">
        <v>90</v>
      </c>
      <c r="M156" t="s">
        <v>9</v>
      </c>
      <c r="N156">
        <v>4.7</v>
      </c>
      <c r="O156" s="1">
        <v>757</v>
      </c>
      <c r="P156"/>
    </row>
    <row r="157" spans="1:16" ht="14.25" x14ac:dyDescent="0.2">
      <c r="A157" s="2">
        <v>44253</v>
      </c>
      <c r="B157" t="s">
        <v>384</v>
      </c>
      <c r="C157" t="s">
        <v>15</v>
      </c>
      <c r="D157" t="s">
        <v>385</v>
      </c>
      <c r="E157" t="s">
        <v>385</v>
      </c>
      <c r="F157" s="2" t="s">
        <v>2172</v>
      </c>
      <c r="G157" t="s">
        <v>2158</v>
      </c>
      <c r="H157" t="s">
        <v>2144</v>
      </c>
      <c r="I157" s="4">
        <v>18</v>
      </c>
      <c r="J157" s="7">
        <v>9</v>
      </c>
      <c r="K157" s="3">
        <f>Data[[#This Row],[Price]]*Data[[#This Row],[Tickects Count]]</f>
        <v>162</v>
      </c>
      <c r="L157" s="1">
        <v>105</v>
      </c>
      <c r="M157" t="s">
        <v>9</v>
      </c>
      <c r="N157">
        <v>8.4</v>
      </c>
      <c r="O157" s="1">
        <v>31</v>
      </c>
      <c r="P157"/>
    </row>
    <row r="158" spans="1:16" ht="14.25" x14ac:dyDescent="0.2">
      <c r="A158" s="2">
        <v>44264</v>
      </c>
      <c r="B158" t="s">
        <v>386</v>
      </c>
      <c r="C158" t="s">
        <v>1</v>
      </c>
      <c r="D158" t="s">
        <v>328</v>
      </c>
      <c r="E158" t="s">
        <v>387</v>
      </c>
      <c r="F158" s="2" t="s">
        <v>2172</v>
      </c>
      <c r="G158" t="s">
        <v>2136</v>
      </c>
      <c r="H158" t="s">
        <v>2122</v>
      </c>
      <c r="I158" s="4">
        <v>4</v>
      </c>
      <c r="J158" s="7">
        <v>10</v>
      </c>
      <c r="K158" s="3">
        <f>Data[[#This Row],[Price]]*Data[[#This Row],[Tickects Count]]</f>
        <v>40</v>
      </c>
      <c r="L158" s="1">
        <v>105</v>
      </c>
      <c r="M158" t="s">
        <v>388</v>
      </c>
      <c r="N158">
        <v>6.4</v>
      </c>
      <c r="O158" s="1">
        <v>55</v>
      </c>
      <c r="P158"/>
    </row>
    <row r="159" spans="1:16" ht="14.25" x14ac:dyDescent="0.2">
      <c r="A159" s="2">
        <v>39755</v>
      </c>
      <c r="B159" t="s">
        <v>389</v>
      </c>
      <c r="C159" t="s">
        <v>1</v>
      </c>
      <c r="D159" t="s">
        <v>390</v>
      </c>
      <c r="E159" t="s">
        <v>390</v>
      </c>
      <c r="F159" s="2" t="s">
        <v>2157</v>
      </c>
      <c r="G159" t="s">
        <v>2147</v>
      </c>
      <c r="H159" t="s">
        <v>2119</v>
      </c>
      <c r="I159" s="4">
        <v>16</v>
      </c>
      <c r="J159" s="7">
        <v>9</v>
      </c>
      <c r="K159" s="3">
        <f>Data[[#This Row],[Price]]*Data[[#This Row],[Tickects Count]]</f>
        <v>144</v>
      </c>
      <c r="L159" s="1">
        <v>92</v>
      </c>
      <c r="M159" t="s">
        <v>9</v>
      </c>
      <c r="N159">
        <v>4.4000000000000004</v>
      </c>
      <c r="O159" s="1">
        <v>662</v>
      </c>
      <c r="P159"/>
    </row>
    <row r="160" spans="1:16" ht="14.25" x14ac:dyDescent="0.2">
      <c r="A160" s="2">
        <v>37877</v>
      </c>
      <c r="B160" t="s">
        <v>391</v>
      </c>
      <c r="C160" t="s">
        <v>1</v>
      </c>
      <c r="D160" t="s">
        <v>392</v>
      </c>
      <c r="E160" t="s">
        <v>393</v>
      </c>
      <c r="F160" s="2" t="s">
        <v>2167</v>
      </c>
      <c r="G160" t="s">
        <v>2129</v>
      </c>
      <c r="H160" t="s">
        <v>2174</v>
      </c>
      <c r="I160" s="4">
        <v>14</v>
      </c>
      <c r="J160" s="7">
        <v>1</v>
      </c>
      <c r="K160" s="3">
        <f>Data[[#This Row],[Price]]*Data[[#This Row],[Tickects Count]]</f>
        <v>14</v>
      </c>
      <c r="L160" s="1">
        <v>98</v>
      </c>
      <c r="M160" t="s">
        <v>3</v>
      </c>
      <c r="N160">
        <v>5.8</v>
      </c>
      <c r="O160" s="1">
        <v>178</v>
      </c>
      <c r="P160"/>
    </row>
    <row r="161" spans="1:16" ht="14.25" x14ac:dyDescent="0.2">
      <c r="A161" s="2">
        <v>44391</v>
      </c>
      <c r="B161" t="s">
        <v>394</v>
      </c>
      <c r="C161" t="s">
        <v>1</v>
      </c>
      <c r="D161" t="s">
        <v>395</v>
      </c>
      <c r="E161" t="s">
        <v>396</v>
      </c>
      <c r="F161" s="2" t="s">
        <v>2172</v>
      </c>
      <c r="G161" t="s">
        <v>2123</v>
      </c>
      <c r="H161" t="s">
        <v>2165</v>
      </c>
      <c r="I161" s="4">
        <v>17</v>
      </c>
      <c r="J161" s="7">
        <v>9</v>
      </c>
      <c r="K161" s="3">
        <f>Data[[#This Row],[Price]]*Data[[#This Row],[Tickects Count]]</f>
        <v>153</v>
      </c>
      <c r="L161" s="1">
        <v>100</v>
      </c>
      <c r="M161" t="s">
        <v>3</v>
      </c>
      <c r="N161">
        <v>6.2</v>
      </c>
      <c r="O161" s="1">
        <v>134</v>
      </c>
      <c r="P161"/>
    </row>
    <row r="162" spans="1:16" ht="14.25" x14ac:dyDescent="0.2">
      <c r="A162" s="2">
        <v>45708</v>
      </c>
      <c r="B162" t="s">
        <v>397</v>
      </c>
      <c r="C162" t="s">
        <v>1</v>
      </c>
      <c r="D162" t="s">
        <v>398</v>
      </c>
      <c r="E162" t="s">
        <v>398</v>
      </c>
      <c r="F162" s="2" t="s">
        <v>2130</v>
      </c>
      <c r="G162" t="s">
        <v>2158</v>
      </c>
      <c r="H162" t="s">
        <v>2113</v>
      </c>
      <c r="I162" s="4">
        <v>19</v>
      </c>
      <c r="J162" s="7">
        <v>8</v>
      </c>
      <c r="K162" s="3">
        <f>Data[[#This Row],[Price]]*Data[[#This Row],[Tickects Count]]</f>
        <v>152</v>
      </c>
      <c r="L162" s="1">
        <v>82</v>
      </c>
      <c r="M162" t="s">
        <v>3</v>
      </c>
      <c r="N162">
        <v>4.9000000000000004</v>
      </c>
      <c r="O162" s="1">
        <v>501</v>
      </c>
      <c r="P162"/>
    </row>
    <row r="163" spans="1:16" ht="14.25" x14ac:dyDescent="0.2">
      <c r="A163" s="2">
        <v>39963</v>
      </c>
      <c r="B163" t="s">
        <v>399</v>
      </c>
      <c r="C163" t="s">
        <v>1</v>
      </c>
      <c r="D163" t="s">
        <v>400</v>
      </c>
      <c r="E163" t="s">
        <v>401</v>
      </c>
      <c r="F163" s="2" t="s">
        <v>2166</v>
      </c>
      <c r="G163" t="s">
        <v>2120</v>
      </c>
      <c r="H163" t="s">
        <v>2162</v>
      </c>
      <c r="I163" s="4">
        <v>9</v>
      </c>
      <c r="J163" s="7">
        <v>7</v>
      </c>
      <c r="K163" s="3">
        <f>Data[[#This Row],[Price]]*Data[[#This Row],[Tickects Count]]</f>
        <v>63</v>
      </c>
      <c r="L163" s="1">
        <v>85</v>
      </c>
      <c r="M163" t="s">
        <v>3</v>
      </c>
      <c r="N163">
        <v>6.1</v>
      </c>
      <c r="O163" s="1">
        <v>525</v>
      </c>
      <c r="P163"/>
    </row>
    <row r="164" spans="1:16" ht="14.25" x14ac:dyDescent="0.2">
      <c r="A164" s="2">
        <v>40937</v>
      </c>
      <c r="B164" t="s">
        <v>402</v>
      </c>
      <c r="C164" t="s">
        <v>15</v>
      </c>
      <c r="D164" t="s">
        <v>403</v>
      </c>
      <c r="E164" t="s">
        <v>403</v>
      </c>
      <c r="F164" s="2" t="s">
        <v>2156</v>
      </c>
      <c r="G164" t="s">
        <v>2117</v>
      </c>
      <c r="H164" t="s">
        <v>2178</v>
      </c>
      <c r="I164" s="4">
        <v>18</v>
      </c>
      <c r="J164" s="7">
        <v>1</v>
      </c>
      <c r="K164" s="3">
        <f>Data[[#This Row],[Price]]*Data[[#This Row],[Tickects Count]]</f>
        <v>18</v>
      </c>
      <c r="L164" s="1">
        <v>90</v>
      </c>
      <c r="M164" t="s">
        <v>558</v>
      </c>
      <c r="N164">
        <v>6.4</v>
      </c>
      <c r="O164" s="1">
        <v>528</v>
      </c>
      <c r="P164"/>
    </row>
    <row r="165" spans="1:16" ht="14.25" x14ac:dyDescent="0.2">
      <c r="A165" s="2">
        <v>36856</v>
      </c>
      <c r="B165" t="s">
        <v>404</v>
      </c>
      <c r="C165" t="s">
        <v>1</v>
      </c>
      <c r="D165" t="s">
        <v>405</v>
      </c>
      <c r="E165" t="s">
        <v>405</v>
      </c>
      <c r="F165" s="2" t="s">
        <v>2132</v>
      </c>
      <c r="G165" t="s">
        <v>2147</v>
      </c>
      <c r="H165" t="s">
        <v>2144</v>
      </c>
      <c r="I165" s="4">
        <v>10</v>
      </c>
      <c r="J165" s="7">
        <v>4</v>
      </c>
      <c r="K165" s="3">
        <f>Data[[#This Row],[Price]]*Data[[#This Row],[Tickects Count]]</f>
        <v>40</v>
      </c>
      <c r="L165" s="1">
        <v>100</v>
      </c>
      <c r="M165" t="s">
        <v>9</v>
      </c>
      <c r="N165">
        <v>5.4</v>
      </c>
      <c r="O165" s="1">
        <v>289</v>
      </c>
      <c r="P165"/>
    </row>
    <row r="166" spans="1:16" ht="14.25" x14ac:dyDescent="0.2">
      <c r="A166" s="2">
        <v>44893</v>
      </c>
      <c r="B166" t="s">
        <v>406</v>
      </c>
      <c r="C166" t="s">
        <v>1</v>
      </c>
      <c r="D166" t="s">
        <v>407</v>
      </c>
      <c r="E166" t="s">
        <v>407</v>
      </c>
      <c r="F166" s="2" t="s">
        <v>2115</v>
      </c>
      <c r="G166" t="s">
        <v>2147</v>
      </c>
      <c r="H166" t="s">
        <v>2139</v>
      </c>
      <c r="I166" s="4">
        <v>14</v>
      </c>
      <c r="J166" s="7">
        <v>7</v>
      </c>
      <c r="K166" s="3">
        <f>Data[[#This Row],[Price]]*Data[[#This Row],[Tickects Count]]</f>
        <v>98</v>
      </c>
      <c r="L166" s="1">
        <v>87</v>
      </c>
      <c r="M166" t="s">
        <v>9</v>
      </c>
      <c r="N166">
        <v>3.6</v>
      </c>
      <c r="O166" s="1">
        <v>586</v>
      </c>
      <c r="P166"/>
    </row>
    <row r="167" spans="1:16" ht="14.25" x14ac:dyDescent="0.2">
      <c r="A167" s="2">
        <v>37590</v>
      </c>
      <c r="B167" t="s">
        <v>408</v>
      </c>
      <c r="C167" t="s">
        <v>1</v>
      </c>
      <c r="D167" t="s">
        <v>409</v>
      </c>
      <c r="E167" t="s">
        <v>410</v>
      </c>
      <c r="F167" s="2" t="s">
        <v>2173</v>
      </c>
      <c r="G167" t="s">
        <v>2147</v>
      </c>
      <c r="H167" t="s">
        <v>2162</v>
      </c>
      <c r="I167" s="4">
        <v>15</v>
      </c>
      <c r="J167" s="7">
        <v>8</v>
      </c>
      <c r="K167" s="3">
        <f>Data[[#This Row],[Price]]*Data[[#This Row],[Tickects Count]]</f>
        <v>120</v>
      </c>
      <c r="L167" s="1">
        <v>237</v>
      </c>
      <c r="M167" t="s">
        <v>1217</v>
      </c>
      <c r="N167">
        <v>8.1999999999999993</v>
      </c>
      <c r="O167" s="1">
        <v>13034</v>
      </c>
      <c r="P167"/>
    </row>
    <row r="168" spans="1:16" ht="14.25" x14ac:dyDescent="0.2">
      <c r="A168" s="2">
        <v>42738</v>
      </c>
      <c r="B168" t="s">
        <v>411</v>
      </c>
      <c r="C168" t="s">
        <v>1</v>
      </c>
      <c r="D168" t="s">
        <v>412</v>
      </c>
      <c r="E168" t="s">
        <v>412</v>
      </c>
      <c r="F168" s="2" t="s">
        <v>2171</v>
      </c>
      <c r="G168" t="s">
        <v>2117</v>
      </c>
      <c r="H168" t="s">
        <v>2119</v>
      </c>
      <c r="I168" s="4">
        <v>13</v>
      </c>
      <c r="J168" s="7">
        <v>2</v>
      </c>
      <c r="K168" s="3">
        <f>Data[[#This Row],[Price]]*Data[[#This Row],[Tickects Count]]</f>
        <v>26</v>
      </c>
      <c r="L168" s="1">
        <v>80</v>
      </c>
      <c r="M168" t="s">
        <v>3</v>
      </c>
      <c r="N168">
        <v>4.2</v>
      </c>
      <c r="O168" s="1">
        <v>57</v>
      </c>
      <c r="P168"/>
    </row>
    <row r="169" spans="1:16" ht="14.25" x14ac:dyDescent="0.2">
      <c r="A169" s="2">
        <v>41718</v>
      </c>
      <c r="B169" t="s">
        <v>413</v>
      </c>
      <c r="C169" t="s">
        <v>1</v>
      </c>
      <c r="D169" t="s">
        <v>414</v>
      </c>
      <c r="E169" t="s">
        <v>415</v>
      </c>
      <c r="F169" s="2" t="s">
        <v>2121</v>
      </c>
      <c r="G169" t="s">
        <v>2136</v>
      </c>
      <c r="H169" t="s">
        <v>2113</v>
      </c>
      <c r="I169" s="4">
        <v>18</v>
      </c>
      <c r="J169" s="7">
        <v>5</v>
      </c>
      <c r="K169" s="3">
        <f>Data[[#This Row],[Price]]*Data[[#This Row],[Tickects Count]]</f>
        <v>90</v>
      </c>
      <c r="L169" s="1">
        <v>107</v>
      </c>
      <c r="M169" t="s">
        <v>284</v>
      </c>
      <c r="N169">
        <v>4.7</v>
      </c>
      <c r="O169" s="1">
        <v>11</v>
      </c>
      <c r="P169"/>
    </row>
    <row r="170" spans="1:16" ht="14.25" x14ac:dyDescent="0.2">
      <c r="A170" s="2">
        <v>45355</v>
      </c>
      <c r="B170" t="s">
        <v>416</v>
      </c>
      <c r="C170" t="s">
        <v>15</v>
      </c>
      <c r="D170" t="s">
        <v>417</v>
      </c>
      <c r="E170" t="s">
        <v>417</v>
      </c>
      <c r="F170" s="2" t="s">
        <v>2161</v>
      </c>
      <c r="G170" t="s">
        <v>2136</v>
      </c>
      <c r="H170" t="s">
        <v>2152</v>
      </c>
      <c r="I170" s="4">
        <v>16</v>
      </c>
      <c r="J170" s="7">
        <v>2</v>
      </c>
      <c r="K170" s="3">
        <f>Data[[#This Row],[Price]]*Data[[#This Row],[Tickects Count]]</f>
        <v>32</v>
      </c>
      <c r="L170" s="1">
        <v>97</v>
      </c>
      <c r="M170" t="s">
        <v>3</v>
      </c>
      <c r="N170">
        <v>6.2</v>
      </c>
      <c r="O170" s="1">
        <v>75</v>
      </c>
      <c r="P170"/>
    </row>
    <row r="171" spans="1:16" ht="14.25" x14ac:dyDescent="0.2">
      <c r="A171" s="2">
        <v>45642</v>
      </c>
      <c r="B171" t="s">
        <v>418</v>
      </c>
      <c r="C171" t="s">
        <v>1</v>
      </c>
      <c r="D171" t="s">
        <v>419</v>
      </c>
      <c r="E171" t="s">
        <v>419</v>
      </c>
      <c r="F171" s="2" t="s">
        <v>2161</v>
      </c>
      <c r="G171" t="s">
        <v>2138</v>
      </c>
      <c r="H171" t="s">
        <v>2125</v>
      </c>
      <c r="I171" s="4">
        <v>18</v>
      </c>
      <c r="J171" s="7">
        <v>8</v>
      </c>
      <c r="K171" s="3">
        <f>Data[[#This Row],[Price]]*Data[[#This Row],[Tickects Count]]</f>
        <v>144</v>
      </c>
      <c r="L171" s="1">
        <v>85</v>
      </c>
      <c r="M171" t="s">
        <v>9</v>
      </c>
      <c r="N171">
        <v>3.3</v>
      </c>
      <c r="O171" s="1">
        <v>513</v>
      </c>
      <c r="P171"/>
    </row>
    <row r="172" spans="1:16" ht="14.25" x14ac:dyDescent="0.2">
      <c r="A172" s="2">
        <v>45642</v>
      </c>
      <c r="B172" t="s">
        <v>420</v>
      </c>
      <c r="C172" t="s">
        <v>15</v>
      </c>
      <c r="D172" t="s">
        <v>421</v>
      </c>
      <c r="E172" t="s">
        <v>421</v>
      </c>
      <c r="F172" s="2" t="s">
        <v>2161</v>
      </c>
      <c r="G172" t="s">
        <v>2138</v>
      </c>
      <c r="H172" t="s">
        <v>2125</v>
      </c>
      <c r="I172" s="4">
        <v>6</v>
      </c>
      <c r="J172" s="7">
        <v>6</v>
      </c>
      <c r="K172" s="3">
        <f>Data[[#This Row],[Price]]*Data[[#This Row],[Tickects Count]]</f>
        <v>36</v>
      </c>
      <c r="L172" s="1">
        <v>90</v>
      </c>
      <c r="M172" t="s">
        <v>9</v>
      </c>
      <c r="N172">
        <v>5.9</v>
      </c>
      <c r="O172" s="1">
        <v>399</v>
      </c>
      <c r="P172"/>
    </row>
    <row r="173" spans="1:16" ht="14.25" x14ac:dyDescent="0.2">
      <c r="A173" s="2">
        <v>43981</v>
      </c>
      <c r="B173" t="s">
        <v>422</v>
      </c>
      <c r="C173" t="s">
        <v>1</v>
      </c>
      <c r="D173" t="s">
        <v>423</v>
      </c>
      <c r="E173" t="s">
        <v>423</v>
      </c>
      <c r="F173" s="2" t="s">
        <v>2150</v>
      </c>
      <c r="G173" t="s">
        <v>2120</v>
      </c>
      <c r="H173" t="s">
        <v>2162</v>
      </c>
      <c r="I173" s="4">
        <v>5</v>
      </c>
      <c r="J173" s="7">
        <v>10</v>
      </c>
      <c r="K173" s="3">
        <f>Data[[#This Row],[Price]]*Data[[#This Row],[Tickects Count]]</f>
        <v>50</v>
      </c>
      <c r="L173" s="1">
        <v>95</v>
      </c>
      <c r="M173" t="s">
        <v>9</v>
      </c>
      <c r="N173">
        <v>4.0999999999999996</v>
      </c>
      <c r="O173" s="1">
        <v>314</v>
      </c>
      <c r="P173"/>
    </row>
    <row r="174" spans="1:16" ht="14.25" x14ac:dyDescent="0.2">
      <c r="A174" s="2">
        <v>39264</v>
      </c>
      <c r="B174" t="s">
        <v>424</v>
      </c>
      <c r="C174" t="s">
        <v>1</v>
      </c>
      <c r="D174" t="s">
        <v>291</v>
      </c>
      <c r="E174" t="s">
        <v>425</v>
      </c>
      <c r="F174" s="2" t="s">
        <v>2134</v>
      </c>
      <c r="G174" t="s">
        <v>2123</v>
      </c>
      <c r="H174" t="s">
        <v>2164</v>
      </c>
      <c r="I174" s="4">
        <v>7</v>
      </c>
      <c r="J174" s="7">
        <v>3</v>
      </c>
      <c r="K174" s="3">
        <f>Data[[#This Row],[Price]]*Data[[#This Row],[Tickects Count]]</f>
        <v>21</v>
      </c>
      <c r="L174" s="1">
        <v>80</v>
      </c>
      <c r="M174" t="s">
        <v>9</v>
      </c>
      <c r="N174">
        <v>6</v>
      </c>
      <c r="O174" s="1">
        <v>50</v>
      </c>
      <c r="P174"/>
    </row>
    <row r="175" spans="1:16" ht="14.25" x14ac:dyDescent="0.2">
      <c r="A175" s="2">
        <v>44284</v>
      </c>
      <c r="B175" t="s">
        <v>426</v>
      </c>
      <c r="C175" t="s">
        <v>1</v>
      </c>
      <c r="D175" t="s">
        <v>427</v>
      </c>
      <c r="E175" t="s">
        <v>428</v>
      </c>
      <c r="F175" s="2" t="s">
        <v>2172</v>
      </c>
      <c r="G175" t="s">
        <v>2136</v>
      </c>
      <c r="H175" t="s">
        <v>2178</v>
      </c>
      <c r="I175" s="4">
        <v>18</v>
      </c>
      <c r="J175" s="7">
        <v>4</v>
      </c>
      <c r="K175" s="3">
        <f>Data[[#This Row],[Price]]*Data[[#This Row],[Tickects Count]]</f>
        <v>72</v>
      </c>
      <c r="L175" s="1">
        <v>90</v>
      </c>
      <c r="M175" t="s">
        <v>3</v>
      </c>
      <c r="N175">
        <v>6.4</v>
      </c>
      <c r="O175" s="1">
        <v>72</v>
      </c>
      <c r="P175"/>
    </row>
    <row r="176" spans="1:16" ht="14.25" x14ac:dyDescent="0.2">
      <c r="A176" s="2">
        <v>39783</v>
      </c>
      <c r="B176" t="s">
        <v>429</v>
      </c>
      <c r="C176" t="s">
        <v>1</v>
      </c>
      <c r="D176" t="s">
        <v>184</v>
      </c>
      <c r="E176" t="s">
        <v>184</v>
      </c>
      <c r="F176" s="2" t="s">
        <v>2157</v>
      </c>
      <c r="G176" t="s">
        <v>2138</v>
      </c>
      <c r="H176" t="s">
        <v>2164</v>
      </c>
      <c r="I176" s="4">
        <v>11</v>
      </c>
      <c r="J176" s="7">
        <v>1</v>
      </c>
      <c r="K176" s="3">
        <f>Data[[#This Row],[Price]]*Data[[#This Row],[Tickects Count]]</f>
        <v>11</v>
      </c>
      <c r="L176" s="1">
        <v>97</v>
      </c>
      <c r="M176" t="s">
        <v>9</v>
      </c>
      <c r="N176">
        <v>6.5</v>
      </c>
      <c r="O176" s="1">
        <v>6083</v>
      </c>
      <c r="P176"/>
    </row>
    <row r="177" spans="1:16" ht="14.25" x14ac:dyDescent="0.2">
      <c r="A177" s="2">
        <v>41009</v>
      </c>
      <c r="B177" t="s">
        <v>430</v>
      </c>
      <c r="C177" t="s">
        <v>1</v>
      </c>
      <c r="D177" t="s">
        <v>431</v>
      </c>
      <c r="E177" t="s">
        <v>431</v>
      </c>
      <c r="F177" s="2" t="s">
        <v>2156</v>
      </c>
      <c r="G177" t="s">
        <v>2160</v>
      </c>
      <c r="H177" t="s">
        <v>2169</v>
      </c>
      <c r="I177" s="4">
        <v>2</v>
      </c>
      <c r="J177" s="7">
        <v>9</v>
      </c>
      <c r="K177" s="3">
        <f>Data[[#This Row],[Price]]*Data[[#This Row],[Tickects Count]]</f>
        <v>18</v>
      </c>
      <c r="L177" s="1">
        <v>194</v>
      </c>
      <c r="M177" t="s">
        <v>284</v>
      </c>
      <c r="N177">
        <v>4.3</v>
      </c>
      <c r="O177" s="1">
        <v>46</v>
      </c>
      <c r="P177"/>
    </row>
    <row r="178" spans="1:16" ht="14.25" x14ac:dyDescent="0.2">
      <c r="A178" s="2">
        <v>44414</v>
      </c>
      <c r="B178" t="s">
        <v>432</v>
      </c>
      <c r="C178" t="s">
        <v>1</v>
      </c>
      <c r="D178" t="s">
        <v>433</v>
      </c>
      <c r="E178" t="s">
        <v>434</v>
      </c>
      <c r="F178" s="2" t="s">
        <v>2172</v>
      </c>
      <c r="G178" t="s">
        <v>2111</v>
      </c>
      <c r="H178" t="s">
        <v>2137</v>
      </c>
      <c r="I178" s="4">
        <v>13</v>
      </c>
      <c r="J178" s="7">
        <v>1</v>
      </c>
      <c r="K178" s="3">
        <f>Data[[#This Row],[Price]]*Data[[#This Row],[Tickects Count]]</f>
        <v>13</v>
      </c>
      <c r="L178" s="1">
        <v>85</v>
      </c>
      <c r="M178" t="s">
        <v>3</v>
      </c>
      <c r="N178">
        <v>7.1</v>
      </c>
      <c r="O178" s="1">
        <v>39</v>
      </c>
      <c r="P178"/>
    </row>
    <row r="179" spans="1:16" ht="14.25" x14ac:dyDescent="0.2">
      <c r="A179" s="2">
        <v>39227</v>
      </c>
      <c r="B179" t="s">
        <v>435</v>
      </c>
      <c r="C179" t="s">
        <v>1</v>
      </c>
      <c r="D179" t="s">
        <v>436</v>
      </c>
      <c r="E179" t="s">
        <v>437</v>
      </c>
      <c r="F179" s="2" t="s">
        <v>2134</v>
      </c>
      <c r="G179" t="s">
        <v>2120</v>
      </c>
      <c r="H179" t="s">
        <v>2168</v>
      </c>
      <c r="I179" s="4">
        <v>11</v>
      </c>
      <c r="J179" s="7">
        <v>8</v>
      </c>
      <c r="K179" s="3">
        <f>Data[[#This Row],[Price]]*Data[[#This Row],[Tickects Count]]</f>
        <v>88</v>
      </c>
      <c r="L179" s="1">
        <v>83</v>
      </c>
      <c r="M179" t="s">
        <v>9</v>
      </c>
      <c r="N179">
        <v>7</v>
      </c>
      <c r="O179" s="1">
        <v>5126</v>
      </c>
      <c r="P179"/>
    </row>
    <row r="180" spans="1:16" ht="14.25" x14ac:dyDescent="0.2">
      <c r="A180" s="2">
        <v>44068</v>
      </c>
      <c r="B180" t="s">
        <v>438</v>
      </c>
      <c r="C180" t="s">
        <v>1</v>
      </c>
      <c r="D180" t="s">
        <v>439</v>
      </c>
      <c r="E180" t="s">
        <v>439</v>
      </c>
      <c r="F180" s="2" t="s">
        <v>2150</v>
      </c>
      <c r="G180" t="s">
        <v>2111</v>
      </c>
      <c r="H180" t="s">
        <v>2168</v>
      </c>
      <c r="I180" s="4">
        <v>16</v>
      </c>
      <c r="J180" s="7">
        <v>5</v>
      </c>
      <c r="K180" s="3">
        <f>Data[[#This Row],[Price]]*Data[[#This Row],[Tickects Count]]</f>
        <v>80</v>
      </c>
      <c r="L180" s="1">
        <v>90</v>
      </c>
      <c r="M180" t="s">
        <v>3</v>
      </c>
      <c r="N180">
        <v>5.6</v>
      </c>
      <c r="O180" s="1">
        <v>12</v>
      </c>
      <c r="P180"/>
    </row>
    <row r="181" spans="1:16" ht="14.25" x14ac:dyDescent="0.2">
      <c r="A181" s="2">
        <v>40567</v>
      </c>
      <c r="B181" t="s">
        <v>440</v>
      </c>
      <c r="C181" t="s">
        <v>1</v>
      </c>
      <c r="D181" t="s">
        <v>441</v>
      </c>
      <c r="E181" t="s">
        <v>442</v>
      </c>
      <c r="F181" s="2" t="s">
        <v>2127</v>
      </c>
      <c r="G181" t="s">
        <v>2117</v>
      </c>
      <c r="H181" t="s">
        <v>2154</v>
      </c>
      <c r="I181" s="4">
        <v>12</v>
      </c>
      <c r="J181" s="7">
        <v>5</v>
      </c>
      <c r="K181" s="3">
        <f>Data[[#This Row],[Price]]*Data[[#This Row],[Tickects Count]]</f>
        <v>60</v>
      </c>
      <c r="L181" s="1">
        <v>98</v>
      </c>
      <c r="M181" t="s">
        <v>1217</v>
      </c>
      <c r="N181">
        <v>6.9</v>
      </c>
      <c r="O181" s="1">
        <v>22</v>
      </c>
      <c r="P181"/>
    </row>
    <row r="182" spans="1:16" ht="14.25" x14ac:dyDescent="0.2">
      <c r="A182" s="2">
        <v>44883</v>
      </c>
      <c r="B182" t="s">
        <v>443</v>
      </c>
      <c r="C182" t="s">
        <v>1</v>
      </c>
      <c r="D182" t="s">
        <v>444</v>
      </c>
      <c r="E182" t="s">
        <v>444</v>
      </c>
      <c r="F182" s="2" t="s">
        <v>2115</v>
      </c>
      <c r="G182" t="s">
        <v>2147</v>
      </c>
      <c r="H182" t="s">
        <v>2116</v>
      </c>
      <c r="I182" s="4">
        <v>7</v>
      </c>
      <c r="J182" s="7">
        <v>6</v>
      </c>
      <c r="K182" s="3">
        <f>Data[[#This Row],[Price]]*Data[[#This Row],[Tickects Count]]</f>
        <v>42</v>
      </c>
      <c r="L182" s="1">
        <v>109</v>
      </c>
      <c r="M182" t="s">
        <v>535</v>
      </c>
      <c r="N182">
        <v>7.6</v>
      </c>
      <c r="O182" s="1">
        <v>2239</v>
      </c>
      <c r="P182"/>
    </row>
    <row r="183" spans="1:16" ht="14.25" x14ac:dyDescent="0.2">
      <c r="A183" s="2">
        <v>36685</v>
      </c>
      <c r="B183" t="s">
        <v>445</v>
      </c>
      <c r="C183" t="s">
        <v>1</v>
      </c>
      <c r="D183" t="s">
        <v>446</v>
      </c>
      <c r="E183" t="s">
        <v>447</v>
      </c>
      <c r="F183" s="2" t="s">
        <v>2132</v>
      </c>
      <c r="G183" t="s">
        <v>2140</v>
      </c>
      <c r="H183" t="s">
        <v>2133</v>
      </c>
      <c r="I183" s="4">
        <v>12</v>
      </c>
      <c r="J183" s="7">
        <v>6</v>
      </c>
      <c r="K183" s="3">
        <f>Data[[#This Row],[Price]]*Data[[#This Row],[Tickects Count]]</f>
        <v>72</v>
      </c>
      <c r="L183" s="1">
        <v>85</v>
      </c>
      <c r="M183" t="s">
        <v>9</v>
      </c>
      <c r="N183">
        <v>5.6</v>
      </c>
      <c r="O183" s="1">
        <v>1840</v>
      </c>
      <c r="P183"/>
    </row>
    <row r="184" spans="1:16" ht="14.25" x14ac:dyDescent="0.2">
      <c r="A184" s="2">
        <v>39767</v>
      </c>
      <c r="B184" t="s">
        <v>448</v>
      </c>
      <c r="C184" t="s">
        <v>15</v>
      </c>
      <c r="D184" t="s">
        <v>449</v>
      </c>
      <c r="E184" t="s">
        <v>449</v>
      </c>
      <c r="F184" s="2" t="s">
        <v>2157</v>
      </c>
      <c r="G184" t="s">
        <v>2147</v>
      </c>
      <c r="H184" t="s">
        <v>2110</v>
      </c>
      <c r="I184" s="4">
        <v>14</v>
      </c>
      <c r="J184" s="7">
        <v>7</v>
      </c>
      <c r="K184" s="3">
        <f>Data[[#This Row],[Price]]*Data[[#This Row],[Tickects Count]]</f>
        <v>98</v>
      </c>
      <c r="L184" s="1">
        <v>85</v>
      </c>
      <c r="M184" t="s">
        <v>9</v>
      </c>
      <c r="N184">
        <v>5.9</v>
      </c>
      <c r="O184" s="1">
        <v>541</v>
      </c>
      <c r="P184"/>
    </row>
    <row r="185" spans="1:16" ht="14.25" x14ac:dyDescent="0.2">
      <c r="A185" s="2">
        <v>41979</v>
      </c>
      <c r="B185" t="s">
        <v>450</v>
      </c>
      <c r="C185" t="s">
        <v>1</v>
      </c>
      <c r="D185" t="s">
        <v>451</v>
      </c>
      <c r="E185" t="s">
        <v>452</v>
      </c>
      <c r="F185" s="2" t="s">
        <v>2121</v>
      </c>
      <c r="G185" t="s">
        <v>2138</v>
      </c>
      <c r="H185" t="s">
        <v>2137</v>
      </c>
      <c r="I185" s="4">
        <v>4</v>
      </c>
      <c r="J185" s="7">
        <v>1</v>
      </c>
      <c r="K185" s="3">
        <f>Data[[#This Row],[Price]]*Data[[#This Row],[Tickects Count]]</f>
        <v>4</v>
      </c>
      <c r="L185" s="1">
        <v>82</v>
      </c>
      <c r="M185" t="s">
        <v>3</v>
      </c>
      <c r="N185">
        <v>7.3</v>
      </c>
      <c r="O185" s="1">
        <v>1109</v>
      </c>
      <c r="P185"/>
    </row>
    <row r="186" spans="1:16" ht="14.25" x14ac:dyDescent="0.2">
      <c r="A186" s="2">
        <v>42893</v>
      </c>
      <c r="B186" t="s">
        <v>453</v>
      </c>
      <c r="C186" t="s">
        <v>1</v>
      </c>
      <c r="D186" t="s">
        <v>454</v>
      </c>
      <c r="E186" t="s">
        <v>455</v>
      </c>
      <c r="F186" s="2" t="s">
        <v>2171</v>
      </c>
      <c r="G186" t="s">
        <v>2140</v>
      </c>
      <c r="H186" t="s">
        <v>2141</v>
      </c>
      <c r="I186" s="4">
        <v>18</v>
      </c>
      <c r="J186" s="7">
        <v>9</v>
      </c>
      <c r="K186" s="3">
        <f>Data[[#This Row],[Price]]*Data[[#This Row],[Tickects Count]]</f>
        <v>162</v>
      </c>
      <c r="L186" s="1">
        <v>101</v>
      </c>
      <c r="M186" t="s">
        <v>9</v>
      </c>
      <c r="N186">
        <v>7.8</v>
      </c>
      <c r="O186" s="1">
        <v>841</v>
      </c>
      <c r="P186"/>
    </row>
    <row r="187" spans="1:16" ht="14.25" x14ac:dyDescent="0.2">
      <c r="A187" s="2">
        <v>39611</v>
      </c>
      <c r="B187" t="s">
        <v>456</v>
      </c>
      <c r="C187" t="s">
        <v>1</v>
      </c>
      <c r="D187" t="s">
        <v>457</v>
      </c>
      <c r="E187" t="s">
        <v>457</v>
      </c>
      <c r="F187" s="2" t="s">
        <v>2157</v>
      </c>
      <c r="G187" t="s">
        <v>2140</v>
      </c>
      <c r="H187" t="s">
        <v>2146</v>
      </c>
      <c r="I187" s="4">
        <v>8</v>
      </c>
      <c r="J187" s="7">
        <v>4</v>
      </c>
      <c r="K187" s="3">
        <f>Data[[#This Row],[Price]]*Data[[#This Row],[Tickects Count]]</f>
        <v>32</v>
      </c>
      <c r="L187" s="1">
        <v>108</v>
      </c>
      <c r="M187" t="s">
        <v>9</v>
      </c>
      <c r="N187">
        <v>5.7</v>
      </c>
      <c r="O187" s="1">
        <v>443</v>
      </c>
      <c r="P187"/>
    </row>
    <row r="188" spans="1:16" ht="14.25" x14ac:dyDescent="0.2">
      <c r="A188" s="2">
        <v>41853</v>
      </c>
      <c r="B188" t="s">
        <v>458</v>
      </c>
      <c r="C188" t="s">
        <v>1</v>
      </c>
      <c r="D188" t="s">
        <v>459</v>
      </c>
      <c r="E188" t="s">
        <v>460</v>
      </c>
      <c r="F188" s="2" t="s">
        <v>2121</v>
      </c>
      <c r="G188" t="s">
        <v>2111</v>
      </c>
      <c r="H188" t="s">
        <v>2135</v>
      </c>
      <c r="I188" s="4">
        <v>19</v>
      </c>
      <c r="J188" s="7">
        <v>7</v>
      </c>
      <c r="K188" s="3">
        <f>Data[[#This Row],[Price]]*Data[[#This Row],[Tickects Count]]</f>
        <v>133</v>
      </c>
      <c r="L188" s="1">
        <v>89</v>
      </c>
      <c r="M188" t="s">
        <v>9</v>
      </c>
      <c r="N188">
        <v>6.3</v>
      </c>
      <c r="O188" s="1">
        <v>876</v>
      </c>
      <c r="P188"/>
    </row>
    <row r="189" spans="1:16" ht="14.25" x14ac:dyDescent="0.2">
      <c r="A189" s="2">
        <v>38815</v>
      </c>
      <c r="B189" t="s">
        <v>461</v>
      </c>
      <c r="C189" t="s">
        <v>1</v>
      </c>
      <c r="D189" t="s">
        <v>462</v>
      </c>
      <c r="E189" t="s">
        <v>463</v>
      </c>
      <c r="F189" s="2" t="s">
        <v>2177</v>
      </c>
      <c r="G189" t="s">
        <v>2160</v>
      </c>
      <c r="H189" t="s">
        <v>2133</v>
      </c>
      <c r="I189" s="4">
        <v>10</v>
      </c>
      <c r="J189" s="7">
        <v>2</v>
      </c>
      <c r="K189" s="3">
        <f>Data[[#This Row],[Price]]*Data[[#This Row],[Tickects Count]]</f>
        <v>20</v>
      </c>
      <c r="L189" s="1">
        <v>113</v>
      </c>
      <c r="M189" t="s">
        <v>9</v>
      </c>
      <c r="N189">
        <v>7.6</v>
      </c>
      <c r="O189" s="1">
        <v>10251</v>
      </c>
      <c r="P189"/>
    </row>
    <row r="190" spans="1:16" ht="14.25" x14ac:dyDescent="0.2">
      <c r="A190" s="2">
        <v>44422</v>
      </c>
      <c r="B190" t="s">
        <v>464</v>
      </c>
      <c r="C190" t="s">
        <v>1</v>
      </c>
      <c r="D190" t="s">
        <v>465</v>
      </c>
      <c r="E190" t="s">
        <v>465</v>
      </c>
      <c r="F190" s="2" t="s">
        <v>2172</v>
      </c>
      <c r="G190" t="s">
        <v>2111</v>
      </c>
      <c r="H190" t="s">
        <v>2165</v>
      </c>
      <c r="I190" s="4">
        <v>7</v>
      </c>
      <c r="J190" s="7">
        <v>9</v>
      </c>
      <c r="K190" s="3">
        <f>Data[[#This Row],[Price]]*Data[[#This Row],[Tickects Count]]</f>
        <v>63</v>
      </c>
      <c r="L190" s="1">
        <v>93</v>
      </c>
      <c r="M190" t="s">
        <v>362</v>
      </c>
      <c r="N190">
        <v>5.6</v>
      </c>
      <c r="O190" s="1">
        <v>217</v>
      </c>
      <c r="P190"/>
    </row>
    <row r="191" spans="1:16" ht="14.25" x14ac:dyDescent="0.2">
      <c r="A191" s="2">
        <v>44026</v>
      </c>
      <c r="B191" t="s">
        <v>466</v>
      </c>
      <c r="C191" t="s">
        <v>15</v>
      </c>
      <c r="D191" t="s">
        <v>467</v>
      </c>
      <c r="E191" t="s">
        <v>467</v>
      </c>
      <c r="F191" s="2" t="s">
        <v>2150</v>
      </c>
      <c r="G191" t="s">
        <v>2123</v>
      </c>
      <c r="H191" t="s">
        <v>2165</v>
      </c>
      <c r="I191" s="4">
        <v>8</v>
      </c>
      <c r="J191" s="7">
        <v>4</v>
      </c>
      <c r="K191" s="3">
        <f>Data[[#This Row],[Price]]*Data[[#This Row],[Tickects Count]]</f>
        <v>32</v>
      </c>
      <c r="L191" s="1">
        <v>95</v>
      </c>
      <c r="M191" t="s">
        <v>3</v>
      </c>
      <c r="N191">
        <v>5.0999999999999996</v>
      </c>
      <c r="O191" s="1">
        <v>259</v>
      </c>
      <c r="P191"/>
    </row>
    <row r="192" spans="1:16" ht="14.25" x14ac:dyDescent="0.2">
      <c r="A192" s="2">
        <v>42325</v>
      </c>
      <c r="B192" t="s">
        <v>468</v>
      </c>
      <c r="C192" t="s">
        <v>1</v>
      </c>
      <c r="D192" t="s">
        <v>469</v>
      </c>
      <c r="E192" t="s">
        <v>469</v>
      </c>
      <c r="F192" s="2" t="s">
        <v>2112</v>
      </c>
      <c r="G192" t="s">
        <v>2147</v>
      </c>
      <c r="H192" t="s">
        <v>2176</v>
      </c>
      <c r="I192" s="4">
        <v>15</v>
      </c>
      <c r="J192" s="7">
        <v>9</v>
      </c>
      <c r="K192" s="3">
        <f>Data[[#This Row],[Price]]*Data[[#This Row],[Tickects Count]]</f>
        <v>135</v>
      </c>
      <c r="L192" s="1">
        <v>114</v>
      </c>
      <c r="M192" t="s">
        <v>151</v>
      </c>
      <c r="N192">
        <v>6.2</v>
      </c>
      <c r="O192" s="1">
        <v>11</v>
      </c>
      <c r="P192"/>
    </row>
    <row r="193" spans="1:16" ht="14.25" x14ac:dyDescent="0.2">
      <c r="A193" s="2">
        <v>42092</v>
      </c>
      <c r="B193" t="s">
        <v>470</v>
      </c>
      <c r="C193" t="s">
        <v>1</v>
      </c>
      <c r="D193" t="s">
        <v>5</v>
      </c>
      <c r="E193" t="s">
        <v>5</v>
      </c>
      <c r="F193" s="2" t="s">
        <v>2112</v>
      </c>
      <c r="G193" t="s">
        <v>2136</v>
      </c>
      <c r="H193" t="s">
        <v>2178</v>
      </c>
      <c r="I193" s="4">
        <v>11</v>
      </c>
      <c r="J193" s="7">
        <v>10</v>
      </c>
      <c r="K193" s="3">
        <f>Data[[#This Row],[Price]]*Data[[#This Row],[Tickects Count]]</f>
        <v>110</v>
      </c>
      <c r="L193" s="1">
        <v>105</v>
      </c>
      <c r="M193" t="s">
        <v>9</v>
      </c>
      <c r="N193">
        <v>6.2</v>
      </c>
      <c r="O193" s="1">
        <v>394</v>
      </c>
      <c r="P193"/>
    </row>
    <row r="194" spans="1:16" ht="14.25" x14ac:dyDescent="0.2">
      <c r="A194" s="2">
        <v>39249</v>
      </c>
      <c r="B194" t="s">
        <v>471</v>
      </c>
      <c r="C194" t="s">
        <v>1</v>
      </c>
      <c r="D194" t="s">
        <v>472</v>
      </c>
      <c r="E194" t="s">
        <v>472</v>
      </c>
      <c r="F194" s="2" t="s">
        <v>2134</v>
      </c>
      <c r="G194" t="s">
        <v>2140</v>
      </c>
      <c r="H194" t="s">
        <v>2125</v>
      </c>
      <c r="I194" s="4">
        <v>5</v>
      </c>
      <c r="J194" s="7">
        <v>9</v>
      </c>
      <c r="K194" s="3">
        <f>Data[[#This Row],[Price]]*Data[[#This Row],[Tickects Count]]</f>
        <v>45</v>
      </c>
      <c r="L194" s="1">
        <v>80</v>
      </c>
      <c r="M194" t="s">
        <v>151</v>
      </c>
      <c r="N194">
        <v>8.3000000000000007</v>
      </c>
      <c r="O194" s="1">
        <v>10</v>
      </c>
      <c r="P194"/>
    </row>
    <row r="195" spans="1:16" ht="14.25" x14ac:dyDescent="0.2">
      <c r="A195" s="2">
        <v>38807</v>
      </c>
      <c r="B195" t="s">
        <v>473</v>
      </c>
      <c r="C195" t="s">
        <v>1</v>
      </c>
      <c r="D195" t="s">
        <v>474</v>
      </c>
      <c r="E195" t="s">
        <v>474</v>
      </c>
      <c r="F195" s="2" t="s">
        <v>2177</v>
      </c>
      <c r="G195" t="s">
        <v>2136</v>
      </c>
      <c r="H195" t="s">
        <v>2159</v>
      </c>
      <c r="I195" s="4">
        <v>17</v>
      </c>
      <c r="J195" s="7">
        <v>2</v>
      </c>
      <c r="K195" s="3">
        <f>Data[[#This Row],[Price]]*Data[[#This Row],[Tickects Count]]</f>
        <v>34</v>
      </c>
      <c r="L195" s="1">
        <v>90</v>
      </c>
      <c r="M195" t="s">
        <v>558</v>
      </c>
      <c r="N195">
        <v>8</v>
      </c>
      <c r="O195" s="1">
        <v>95</v>
      </c>
      <c r="P195"/>
    </row>
    <row r="196" spans="1:16" ht="14.25" x14ac:dyDescent="0.2">
      <c r="A196" s="2">
        <v>44584</v>
      </c>
      <c r="B196" t="s">
        <v>475</v>
      </c>
      <c r="C196" t="s">
        <v>15</v>
      </c>
      <c r="D196" t="s">
        <v>476</v>
      </c>
      <c r="E196" t="s">
        <v>476</v>
      </c>
      <c r="F196" s="2" t="s">
        <v>2115</v>
      </c>
      <c r="G196" t="s">
        <v>2117</v>
      </c>
      <c r="H196" t="s">
        <v>2170</v>
      </c>
      <c r="I196" s="4">
        <v>20</v>
      </c>
      <c r="J196" s="7">
        <v>2</v>
      </c>
      <c r="K196" s="3">
        <f>Data[[#This Row],[Price]]*Data[[#This Row],[Tickects Count]]</f>
        <v>40</v>
      </c>
      <c r="L196" s="1">
        <v>110</v>
      </c>
      <c r="M196" t="s">
        <v>9</v>
      </c>
      <c r="N196">
        <v>6.6</v>
      </c>
      <c r="O196" s="1">
        <v>233</v>
      </c>
      <c r="P196"/>
    </row>
    <row r="197" spans="1:16" ht="14.25" x14ac:dyDescent="0.2">
      <c r="A197" s="2">
        <v>38550</v>
      </c>
      <c r="B197" t="s">
        <v>477</v>
      </c>
      <c r="C197" t="s">
        <v>15</v>
      </c>
      <c r="D197" t="s">
        <v>250</v>
      </c>
      <c r="E197" t="s">
        <v>250</v>
      </c>
      <c r="F197" s="2" t="s">
        <v>2145</v>
      </c>
      <c r="G197" t="s">
        <v>2123</v>
      </c>
      <c r="H197" t="s">
        <v>2176</v>
      </c>
      <c r="I197" s="4">
        <v>11</v>
      </c>
      <c r="J197" s="7">
        <v>5</v>
      </c>
      <c r="K197" s="3">
        <f>Data[[#This Row],[Price]]*Data[[#This Row],[Tickects Count]]</f>
        <v>55</v>
      </c>
      <c r="L197" s="1">
        <v>100</v>
      </c>
      <c r="M197" t="s">
        <v>3</v>
      </c>
      <c r="N197">
        <v>5.3</v>
      </c>
      <c r="O197" s="1">
        <v>305</v>
      </c>
      <c r="P197"/>
    </row>
    <row r="198" spans="1:16" ht="14.25" x14ac:dyDescent="0.2">
      <c r="A198" s="2">
        <v>41022</v>
      </c>
      <c r="B198" t="s">
        <v>478</v>
      </c>
      <c r="C198" t="s">
        <v>1</v>
      </c>
      <c r="D198" t="s">
        <v>479</v>
      </c>
      <c r="E198" t="s">
        <v>479</v>
      </c>
      <c r="F198" s="2" t="s">
        <v>2156</v>
      </c>
      <c r="G198" t="s">
        <v>2160</v>
      </c>
      <c r="H198" t="s">
        <v>2170</v>
      </c>
      <c r="I198" s="4">
        <v>20</v>
      </c>
      <c r="J198" s="7">
        <v>9</v>
      </c>
      <c r="K198" s="3">
        <f>Data[[#This Row],[Price]]*Data[[#This Row],[Tickects Count]]</f>
        <v>180</v>
      </c>
      <c r="L198" s="1">
        <v>87</v>
      </c>
      <c r="M198" t="s">
        <v>9</v>
      </c>
      <c r="N198">
        <v>2.9</v>
      </c>
      <c r="O198" s="1">
        <v>297</v>
      </c>
      <c r="P198"/>
    </row>
    <row r="199" spans="1:16" ht="14.25" x14ac:dyDescent="0.2">
      <c r="A199" s="2">
        <v>38876</v>
      </c>
      <c r="B199" t="s">
        <v>480</v>
      </c>
      <c r="C199" t="s">
        <v>1</v>
      </c>
      <c r="D199" t="s">
        <v>481</v>
      </c>
      <c r="E199" t="s">
        <v>481</v>
      </c>
      <c r="F199" s="2" t="s">
        <v>2177</v>
      </c>
      <c r="G199" t="s">
        <v>2140</v>
      </c>
      <c r="H199" t="s">
        <v>2133</v>
      </c>
      <c r="I199" s="4">
        <v>14</v>
      </c>
      <c r="J199" s="7">
        <v>8</v>
      </c>
      <c r="K199" s="3">
        <f>Data[[#This Row],[Price]]*Data[[#This Row],[Tickects Count]]</f>
        <v>112</v>
      </c>
      <c r="L199" s="1">
        <v>101</v>
      </c>
      <c r="M199" t="s">
        <v>803</v>
      </c>
      <c r="N199">
        <v>5.8</v>
      </c>
      <c r="O199" s="1">
        <v>159524</v>
      </c>
      <c r="P199"/>
    </row>
    <row r="200" spans="1:16" ht="14.25" x14ac:dyDescent="0.2">
      <c r="A200" s="2">
        <v>37532</v>
      </c>
      <c r="B200" t="s">
        <v>482</v>
      </c>
      <c r="C200" t="s">
        <v>1</v>
      </c>
      <c r="D200" t="s">
        <v>483</v>
      </c>
      <c r="E200" t="s">
        <v>484</v>
      </c>
      <c r="F200" s="2" t="s">
        <v>2173</v>
      </c>
      <c r="G200" t="s">
        <v>2114</v>
      </c>
      <c r="H200" t="s">
        <v>2119</v>
      </c>
      <c r="I200" s="4">
        <v>7</v>
      </c>
      <c r="J200" s="7">
        <v>4</v>
      </c>
      <c r="K200" s="3">
        <f>Data[[#This Row],[Price]]*Data[[#This Row],[Tickects Count]]</f>
        <v>28</v>
      </c>
      <c r="L200" s="1">
        <v>90</v>
      </c>
      <c r="M200" t="s">
        <v>1217</v>
      </c>
      <c r="N200">
        <v>5.7</v>
      </c>
      <c r="O200" s="1">
        <v>74</v>
      </c>
      <c r="P200"/>
    </row>
    <row r="201" spans="1:16" ht="14.25" x14ac:dyDescent="0.2">
      <c r="A201" s="2">
        <v>44032</v>
      </c>
      <c r="B201" t="s">
        <v>485</v>
      </c>
      <c r="C201" t="s">
        <v>1</v>
      </c>
      <c r="D201" t="s">
        <v>486</v>
      </c>
      <c r="E201" t="s">
        <v>486</v>
      </c>
      <c r="F201" s="2" t="s">
        <v>2150</v>
      </c>
      <c r="G201" t="s">
        <v>2123</v>
      </c>
      <c r="H201" t="s">
        <v>2113</v>
      </c>
      <c r="I201" s="4">
        <v>4</v>
      </c>
      <c r="J201" s="7">
        <v>6</v>
      </c>
      <c r="K201" s="3">
        <f>Data[[#This Row],[Price]]*Data[[#This Row],[Tickects Count]]</f>
        <v>24</v>
      </c>
      <c r="L201" s="1">
        <v>95</v>
      </c>
      <c r="M201" t="s">
        <v>9</v>
      </c>
      <c r="N201">
        <v>5</v>
      </c>
      <c r="O201" s="1">
        <v>15</v>
      </c>
      <c r="P201"/>
    </row>
    <row r="202" spans="1:16" ht="14.25" x14ac:dyDescent="0.2">
      <c r="A202" s="2">
        <v>38136</v>
      </c>
      <c r="B202" t="s">
        <v>487</v>
      </c>
      <c r="C202" t="s">
        <v>1</v>
      </c>
      <c r="D202" t="s">
        <v>488</v>
      </c>
      <c r="E202" t="s">
        <v>489</v>
      </c>
      <c r="F202" s="2" t="s">
        <v>2118</v>
      </c>
      <c r="G202" t="s">
        <v>2120</v>
      </c>
      <c r="H202" t="s">
        <v>2178</v>
      </c>
      <c r="I202" s="4">
        <v>1</v>
      </c>
      <c r="J202" s="7">
        <v>1</v>
      </c>
      <c r="K202" s="3">
        <f>Data[[#This Row],[Price]]*Data[[#This Row],[Tickects Count]]</f>
        <v>1</v>
      </c>
      <c r="L202" s="1">
        <v>96</v>
      </c>
      <c r="M202" t="s">
        <v>3</v>
      </c>
      <c r="N202">
        <v>5.3</v>
      </c>
      <c r="O202" s="1">
        <v>59</v>
      </c>
      <c r="P202"/>
    </row>
    <row r="203" spans="1:16" ht="14.25" x14ac:dyDescent="0.2">
      <c r="A203" s="2">
        <v>45025</v>
      </c>
      <c r="B203" t="s">
        <v>490</v>
      </c>
      <c r="C203" t="s">
        <v>1</v>
      </c>
      <c r="D203" t="s">
        <v>491</v>
      </c>
      <c r="E203" t="s">
        <v>491</v>
      </c>
      <c r="F203" s="2" t="s">
        <v>2153</v>
      </c>
      <c r="G203" t="s">
        <v>2160</v>
      </c>
      <c r="H203" t="s">
        <v>2122</v>
      </c>
      <c r="I203" s="4">
        <v>8</v>
      </c>
      <c r="J203" s="7">
        <v>1</v>
      </c>
      <c r="K203" s="3">
        <f>Data[[#This Row],[Price]]*Data[[#This Row],[Tickects Count]]</f>
        <v>8</v>
      </c>
      <c r="L203" s="1">
        <v>97</v>
      </c>
      <c r="M203" t="s">
        <v>3</v>
      </c>
      <c r="N203">
        <v>5.0999999999999996</v>
      </c>
      <c r="O203" s="1">
        <v>45</v>
      </c>
      <c r="P203"/>
    </row>
    <row r="204" spans="1:16" ht="14.25" x14ac:dyDescent="0.2">
      <c r="A204" s="2">
        <v>38244</v>
      </c>
      <c r="B204" t="s">
        <v>492</v>
      </c>
      <c r="C204" t="s">
        <v>1</v>
      </c>
      <c r="D204" t="s">
        <v>493</v>
      </c>
      <c r="E204" t="s">
        <v>493</v>
      </c>
      <c r="F204" s="2" t="s">
        <v>2118</v>
      </c>
      <c r="G204" t="s">
        <v>2129</v>
      </c>
      <c r="H204" t="s">
        <v>2165</v>
      </c>
      <c r="I204" s="4">
        <v>8</v>
      </c>
      <c r="J204" s="7">
        <v>2</v>
      </c>
      <c r="K204" s="3">
        <f>Data[[#This Row],[Price]]*Data[[#This Row],[Tickects Count]]</f>
        <v>16</v>
      </c>
      <c r="L204" s="1">
        <v>101</v>
      </c>
      <c r="M204" t="s">
        <v>535</v>
      </c>
      <c r="N204">
        <v>6.2</v>
      </c>
      <c r="O204" s="1">
        <v>626</v>
      </c>
      <c r="P204"/>
    </row>
    <row r="205" spans="1:16" ht="14.25" x14ac:dyDescent="0.2">
      <c r="A205" s="2">
        <v>41622</v>
      </c>
      <c r="B205" t="s">
        <v>494</v>
      </c>
      <c r="C205" t="s">
        <v>1</v>
      </c>
      <c r="D205" t="s">
        <v>495</v>
      </c>
      <c r="E205" t="s">
        <v>495</v>
      </c>
      <c r="F205" s="2" t="s">
        <v>2126</v>
      </c>
      <c r="G205" t="s">
        <v>2138</v>
      </c>
      <c r="H205" t="s">
        <v>2165</v>
      </c>
      <c r="I205" s="4">
        <v>10</v>
      </c>
      <c r="J205" s="7">
        <v>9</v>
      </c>
      <c r="K205" s="3">
        <f>Data[[#This Row],[Price]]*Data[[#This Row],[Tickects Count]]</f>
        <v>90</v>
      </c>
      <c r="L205" s="1">
        <v>100</v>
      </c>
      <c r="M205" t="s">
        <v>803</v>
      </c>
      <c r="N205">
        <v>4.8</v>
      </c>
      <c r="O205" s="1">
        <v>79290</v>
      </c>
      <c r="P205"/>
    </row>
    <row r="206" spans="1:16" ht="14.25" x14ac:dyDescent="0.2">
      <c r="A206" s="2">
        <v>37154</v>
      </c>
      <c r="B206" t="s">
        <v>496</v>
      </c>
      <c r="C206" t="s">
        <v>1</v>
      </c>
      <c r="D206" t="s">
        <v>131</v>
      </c>
      <c r="E206" t="s">
        <v>131</v>
      </c>
      <c r="F206" s="2" t="s">
        <v>2124</v>
      </c>
      <c r="G206" t="s">
        <v>2129</v>
      </c>
      <c r="H206" t="s">
        <v>2113</v>
      </c>
      <c r="I206" s="4">
        <v>9</v>
      </c>
      <c r="J206" s="7">
        <v>8</v>
      </c>
      <c r="K206" s="3">
        <f>Data[[#This Row],[Price]]*Data[[#This Row],[Tickects Count]]</f>
        <v>72</v>
      </c>
      <c r="L206" s="1">
        <v>73</v>
      </c>
      <c r="M206" t="s">
        <v>9</v>
      </c>
      <c r="N206">
        <v>7.2</v>
      </c>
      <c r="O206" s="1">
        <v>108</v>
      </c>
      <c r="P206"/>
    </row>
    <row r="207" spans="1:16" ht="14.25" x14ac:dyDescent="0.2">
      <c r="A207" s="2">
        <v>41961</v>
      </c>
      <c r="B207" t="s">
        <v>497</v>
      </c>
      <c r="C207" t="s">
        <v>1</v>
      </c>
      <c r="D207" t="s">
        <v>498</v>
      </c>
      <c r="E207" t="s">
        <v>499</v>
      </c>
      <c r="F207" s="2" t="s">
        <v>2121</v>
      </c>
      <c r="G207" t="s">
        <v>2147</v>
      </c>
      <c r="H207" t="s">
        <v>2116</v>
      </c>
      <c r="I207" s="4">
        <v>2</v>
      </c>
      <c r="J207" s="7">
        <v>5</v>
      </c>
      <c r="K207" s="3">
        <f>Data[[#This Row],[Price]]*Data[[#This Row],[Tickects Count]]</f>
        <v>10</v>
      </c>
      <c r="L207" s="1">
        <v>81</v>
      </c>
      <c r="M207" t="s">
        <v>9</v>
      </c>
      <c r="N207">
        <v>5.9</v>
      </c>
      <c r="O207" s="1">
        <v>170</v>
      </c>
      <c r="P207"/>
    </row>
    <row r="208" spans="1:16" ht="14.25" x14ac:dyDescent="0.2">
      <c r="A208" s="2">
        <v>39848</v>
      </c>
      <c r="B208" t="s">
        <v>500</v>
      </c>
      <c r="C208" t="s">
        <v>1</v>
      </c>
      <c r="D208" t="s">
        <v>501</v>
      </c>
      <c r="E208" t="s">
        <v>502</v>
      </c>
      <c r="F208" s="2" t="s">
        <v>2166</v>
      </c>
      <c r="G208" t="s">
        <v>2158</v>
      </c>
      <c r="H208" t="s">
        <v>2152</v>
      </c>
      <c r="I208" s="4">
        <v>12</v>
      </c>
      <c r="J208" s="7">
        <v>8</v>
      </c>
      <c r="K208" s="3">
        <f>Data[[#This Row],[Price]]*Data[[#This Row],[Tickects Count]]</f>
        <v>96</v>
      </c>
      <c r="L208" s="1">
        <v>90</v>
      </c>
      <c r="M208" t="s">
        <v>3</v>
      </c>
      <c r="N208">
        <v>6.1</v>
      </c>
      <c r="O208" s="1">
        <v>286</v>
      </c>
      <c r="P208"/>
    </row>
    <row r="209" spans="1:16" ht="14.25" x14ac:dyDescent="0.2">
      <c r="A209" s="2">
        <v>39731</v>
      </c>
      <c r="B209" t="s">
        <v>503</v>
      </c>
      <c r="C209" t="s">
        <v>1</v>
      </c>
      <c r="D209" t="s">
        <v>504</v>
      </c>
      <c r="E209" t="s">
        <v>504</v>
      </c>
      <c r="F209" s="2" t="s">
        <v>2157</v>
      </c>
      <c r="G209" t="s">
        <v>2114</v>
      </c>
      <c r="H209" t="s">
        <v>2169</v>
      </c>
      <c r="I209" s="4">
        <v>10</v>
      </c>
      <c r="J209" s="7">
        <v>7</v>
      </c>
      <c r="K209" s="3">
        <f>Data[[#This Row],[Price]]*Data[[#This Row],[Tickects Count]]</f>
        <v>70</v>
      </c>
      <c r="L209" s="1">
        <v>60</v>
      </c>
      <c r="M209" t="s">
        <v>9</v>
      </c>
      <c r="N209">
        <v>4.3</v>
      </c>
      <c r="O209" s="1">
        <v>12</v>
      </c>
      <c r="P209"/>
    </row>
    <row r="210" spans="1:16" ht="14.25" x14ac:dyDescent="0.2">
      <c r="A210" s="2">
        <v>40152</v>
      </c>
      <c r="B210" t="s">
        <v>505</v>
      </c>
      <c r="C210" t="s">
        <v>1</v>
      </c>
      <c r="D210" t="s">
        <v>506</v>
      </c>
      <c r="E210" t="s">
        <v>507</v>
      </c>
      <c r="F210" s="2" t="s">
        <v>2166</v>
      </c>
      <c r="G210" t="s">
        <v>2138</v>
      </c>
      <c r="H210" t="s">
        <v>2131</v>
      </c>
      <c r="I210" s="4">
        <v>20</v>
      </c>
      <c r="J210" s="7">
        <v>5</v>
      </c>
      <c r="K210" s="3">
        <f>Data[[#This Row],[Price]]*Data[[#This Row],[Tickects Count]]</f>
        <v>100</v>
      </c>
      <c r="L210" s="1">
        <v>105</v>
      </c>
      <c r="M210" t="s">
        <v>9</v>
      </c>
      <c r="N210">
        <v>5.4</v>
      </c>
      <c r="O210" s="1">
        <v>21</v>
      </c>
      <c r="P210"/>
    </row>
    <row r="211" spans="1:16" ht="14.25" x14ac:dyDescent="0.2">
      <c r="A211" s="2">
        <v>44648</v>
      </c>
      <c r="B211" t="s">
        <v>508</v>
      </c>
      <c r="C211" t="s">
        <v>1</v>
      </c>
      <c r="D211" t="s">
        <v>509</v>
      </c>
      <c r="E211" t="s">
        <v>510</v>
      </c>
      <c r="F211" s="2" t="s">
        <v>2115</v>
      </c>
      <c r="G211" t="s">
        <v>2136</v>
      </c>
      <c r="H211" t="s">
        <v>2139</v>
      </c>
      <c r="I211" s="4">
        <v>16</v>
      </c>
      <c r="J211" s="7">
        <v>9</v>
      </c>
      <c r="K211" s="3">
        <f>Data[[#This Row],[Price]]*Data[[#This Row],[Tickects Count]]</f>
        <v>144</v>
      </c>
      <c r="L211" s="1">
        <v>75</v>
      </c>
      <c r="M211" t="s">
        <v>3</v>
      </c>
      <c r="N211">
        <v>5.6</v>
      </c>
      <c r="O211" s="1">
        <v>126</v>
      </c>
      <c r="P211"/>
    </row>
    <row r="212" spans="1:16" ht="14.25" x14ac:dyDescent="0.2">
      <c r="A212" s="2">
        <v>41314</v>
      </c>
      <c r="B212" t="s">
        <v>511</v>
      </c>
      <c r="C212" t="s">
        <v>1</v>
      </c>
      <c r="D212" t="s">
        <v>512</v>
      </c>
      <c r="E212" t="s">
        <v>513</v>
      </c>
      <c r="F212" s="2" t="s">
        <v>2126</v>
      </c>
      <c r="G212" t="s">
        <v>2158</v>
      </c>
      <c r="H212" t="s">
        <v>2122</v>
      </c>
      <c r="I212" s="4">
        <v>4</v>
      </c>
      <c r="J212" s="7">
        <v>1</v>
      </c>
      <c r="K212" s="3">
        <f>Data[[#This Row],[Price]]*Data[[#This Row],[Tickects Count]]</f>
        <v>4</v>
      </c>
      <c r="L212" s="1">
        <v>95</v>
      </c>
      <c r="M212" t="s">
        <v>3</v>
      </c>
      <c r="N212">
        <v>5.7</v>
      </c>
      <c r="O212" s="1">
        <v>52</v>
      </c>
      <c r="P212"/>
    </row>
    <row r="213" spans="1:16" ht="14.25" x14ac:dyDescent="0.2">
      <c r="A213" s="2">
        <v>40332</v>
      </c>
      <c r="B213" t="s">
        <v>514</v>
      </c>
      <c r="C213" t="s">
        <v>1</v>
      </c>
      <c r="D213" t="s">
        <v>5</v>
      </c>
      <c r="E213" t="s">
        <v>5</v>
      </c>
      <c r="F213" s="2" t="s">
        <v>2148</v>
      </c>
      <c r="G213" t="s">
        <v>2140</v>
      </c>
      <c r="H213" t="s">
        <v>2119</v>
      </c>
      <c r="I213" s="4">
        <v>11</v>
      </c>
      <c r="J213" s="7">
        <v>1</v>
      </c>
      <c r="K213" s="3">
        <f>Data[[#This Row],[Price]]*Data[[#This Row],[Tickects Count]]</f>
        <v>11</v>
      </c>
      <c r="L213" s="1">
        <v>116</v>
      </c>
      <c r="M213" t="s">
        <v>9</v>
      </c>
      <c r="N213">
        <v>6.4</v>
      </c>
      <c r="O213" s="1">
        <v>27181</v>
      </c>
      <c r="P213"/>
    </row>
    <row r="214" spans="1:16" ht="14.25" x14ac:dyDescent="0.2">
      <c r="A214" s="2">
        <v>40307</v>
      </c>
      <c r="B214" t="s">
        <v>515</v>
      </c>
      <c r="C214" t="s">
        <v>15</v>
      </c>
      <c r="D214" t="s">
        <v>516</v>
      </c>
      <c r="E214" t="s">
        <v>516</v>
      </c>
      <c r="F214" s="2" t="s">
        <v>2148</v>
      </c>
      <c r="G214" t="s">
        <v>2120</v>
      </c>
      <c r="H214" t="s">
        <v>2122</v>
      </c>
      <c r="I214" s="4">
        <v>9</v>
      </c>
      <c r="J214" s="7">
        <v>7</v>
      </c>
      <c r="K214" s="3">
        <f>Data[[#This Row],[Price]]*Data[[#This Row],[Tickects Count]]</f>
        <v>63</v>
      </c>
      <c r="L214" s="1">
        <v>50</v>
      </c>
      <c r="M214" t="s">
        <v>9</v>
      </c>
      <c r="N214">
        <v>7.4</v>
      </c>
      <c r="O214" s="1">
        <v>105</v>
      </c>
      <c r="P214"/>
    </row>
    <row r="215" spans="1:16" ht="14.25" x14ac:dyDescent="0.2">
      <c r="A215" s="2">
        <v>38948</v>
      </c>
      <c r="B215" t="s">
        <v>517</v>
      </c>
      <c r="C215" t="s">
        <v>1</v>
      </c>
      <c r="D215" t="s">
        <v>518</v>
      </c>
      <c r="E215" t="s">
        <v>519</v>
      </c>
      <c r="F215" s="2" t="s">
        <v>2177</v>
      </c>
      <c r="G215" t="s">
        <v>2111</v>
      </c>
      <c r="H215" t="s">
        <v>2142</v>
      </c>
      <c r="I215" s="4">
        <v>20</v>
      </c>
      <c r="J215" s="7">
        <v>5</v>
      </c>
      <c r="K215" s="3">
        <f>Data[[#This Row],[Price]]*Data[[#This Row],[Tickects Count]]</f>
        <v>100</v>
      </c>
      <c r="L215" s="1">
        <v>85</v>
      </c>
      <c r="M215" t="s">
        <v>9</v>
      </c>
      <c r="N215">
        <v>6.4</v>
      </c>
      <c r="O215" s="1">
        <v>716</v>
      </c>
      <c r="P215"/>
    </row>
    <row r="216" spans="1:16" ht="14.25" x14ac:dyDescent="0.2">
      <c r="A216" s="2">
        <v>41745</v>
      </c>
      <c r="B216" t="s">
        <v>520</v>
      </c>
      <c r="C216" t="s">
        <v>15</v>
      </c>
      <c r="D216" t="s">
        <v>521</v>
      </c>
      <c r="E216" t="s">
        <v>521</v>
      </c>
      <c r="F216" s="2" t="s">
        <v>2121</v>
      </c>
      <c r="G216" t="s">
        <v>2160</v>
      </c>
      <c r="H216" t="s">
        <v>2125</v>
      </c>
      <c r="I216" s="4">
        <v>10</v>
      </c>
      <c r="J216" s="7">
        <v>3</v>
      </c>
      <c r="K216" s="3">
        <f>Data[[#This Row],[Price]]*Data[[#This Row],[Tickects Count]]</f>
        <v>30</v>
      </c>
      <c r="L216" s="1">
        <v>82</v>
      </c>
      <c r="M216" t="s">
        <v>9</v>
      </c>
      <c r="N216">
        <v>6.9</v>
      </c>
      <c r="O216" s="1">
        <v>416</v>
      </c>
      <c r="P216"/>
    </row>
    <row r="217" spans="1:16" ht="14.25" x14ac:dyDescent="0.2">
      <c r="A217" s="2">
        <v>39780</v>
      </c>
      <c r="B217" t="s">
        <v>522</v>
      </c>
      <c r="C217" t="s">
        <v>15</v>
      </c>
      <c r="D217" t="s">
        <v>523</v>
      </c>
      <c r="E217" t="s">
        <v>523</v>
      </c>
      <c r="F217" s="2" t="s">
        <v>2157</v>
      </c>
      <c r="G217" t="s">
        <v>2147</v>
      </c>
      <c r="H217" t="s">
        <v>2139</v>
      </c>
      <c r="I217" s="4">
        <v>15</v>
      </c>
      <c r="J217" s="7">
        <v>10</v>
      </c>
      <c r="K217" s="3">
        <f>Data[[#This Row],[Price]]*Data[[#This Row],[Tickects Count]]</f>
        <v>150</v>
      </c>
      <c r="L217" s="1">
        <v>100</v>
      </c>
      <c r="M217" t="s">
        <v>1217</v>
      </c>
      <c r="N217">
        <v>4.5999999999999996</v>
      </c>
      <c r="O217" s="1">
        <v>247</v>
      </c>
      <c r="P217"/>
    </row>
    <row r="218" spans="1:16" ht="14.25" x14ac:dyDescent="0.2">
      <c r="A218" s="2">
        <v>38355</v>
      </c>
      <c r="B218" t="s">
        <v>524</v>
      </c>
      <c r="C218" t="s">
        <v>1</v>
      </c>
      <c r="D218" t="s">
        <v>525</v>
      </c>
      <c r="E218" t="s">
        <v>526</v>
      </c>
      <c r="F218" s="2" t="s">
        <v>2145</v>
      </c>
      <c r="G218" t="s">
        <v>2117</v>
      </c>
      <c r="H218" t="s">
        <v>2119</v>
      </c>
      <c r="I218" s="4">
        <v>9</v>
      </c>
      <c r="J218" s="7">
        <v>1</v>
      </c>
      <c r="K218" s="3">
        <f>Data[[#This Row],[Price]]*Data[[#This Row],[Tickects Count]]</f>
        <v>9</v>
      </c>
      <c r="L218" s="1">
        <v>89</v>
      </c>
      <c r="M218" t="s">
        <v>3</v>
      </c>
      <c r="N218">
        <v>6</v>
      </c>
      <c r="O218" s="1">
        <v>60</v>
      </c>
      <c r="P218"/>
    </row>
    <row r="219" spans="1:16" ht="14.25" x14ac:dyDescent="0.2">
      <c r="A219" s="2">
        <v>38136</v>
      </c>
      <c r="B219" t="s">
        <v>527</v>
      </c>
      <c r="C219" t="s">
        <v>1</v>
      </c>
      <c r="D219" t="s">
        <v>528</v>
      </c>
      <c r="E219" t="s">
        <v>529</v>
      </c>
      <c r="F219" s="2" t="s">
        <v>2118</v>
      </c>
      <c r="G219" t="s">
        <v>2120</v>
      </c>
      <c r="H219" t="s">
        <v>2178</v>
      </c>
      <c r="I219" s="4">
        <v>19</v>
      </c>
      <c r="J219" s="7">
        <v>3</v>
      </c>
      <c r="K219" s="3">
        <f>Data[[#This Row],[Price]]*Data[[#This Row],[Tickects Count]]</f>
        <v>57</v>
      </c>
      <c r="L219" s="1">
        <v>100</v>
      </c>
      <c r="M219" t="s">
        <v>535</v>
      </c>
      <c r="N219">
        <v>7.4</v>
      </c>
      <c r="O219" s="1">
        <v>313</v>
      </c>
      <c r="P219"/>
    </row>
    <row r="220" spans="1:16" ht="14.25" x14ac:dyDescent="0.2">
      <c r="A220" s="2">
        <v>45052</v>
      </c>
      <c r="B220" t="s">
        <v>530</v>
      </c>
      <c r="C220" t="s">
        <v>1</v>
      </c>
      <c r="D220" t="s">
        <v>531</v>
      </c>
      <c r="E220" t="s">
        <v>531</v>
      </c>
      <c r="F220" s="2" t="s">
        <v>2153</v>
      </c>
      <c r="G220" t="s">
        <v>2120</v>
      </c>
      <c r="H220" t="s">
        <v>2137</v>
      </c>
      <c r="I220" s="4">
        <v>10</v>
      </c>
      <c r="J220" s="7">
        <v>5</v>
      </c>
      <c r="K220" s="3">
        <f>Data[[#This Row],[Price]]*Data[[#This Row],[Tickects Count]]</f>
        <v>50</v>
      </c>
      <c r="L220" s="1">
        <v>142</v>
      </c>
      <c r="M220" t="s">
        <v>1217</v>
      </c>
      <c r="N220">
        <v>6.7</v>
      </c>
      <c r="O220" s="1">
        <v>41927</v>
      </c>
      <c r="P220"/>
    </row>
    <row r="221" spans="1:16" ht="14.25" x14ac:dyDescent="0.2">
      <c r="A221" s="2">
        <v>43179</v>
      </c>
      <c r="B221" t="s">
        <v>532</v>
      </c>
      <c r="C221" t="s">
        <v>1</v>
      </c>
      <c r="D221" t="s">
        <v>533</v>
      </c>
      <c r="E221" t="s">
        <v>534</v>
      </c>
      <c r="F221" s="2" t="s">
        <v>2155</v>
      </c>
      <c r="G221" t="s">
        <v>2136</v>
      </c>
      <c r="H221" t="s">
        <v>2113</v>
      </c>
      <c r="I221" s="4">
        <v>7</v>
      </c>
      <c r="J221" s="7">
        <v>9</v>
      </c>
      <c r="K221" s="3">
        <f>Data[[#This Row],[Price]]*Data[[#This Row],[Tickects Count]]</f>
        <v>63</v>
      </c>
      <c r="L221" s="1">
        <v>106</v>
      </c>
      <c r="M221" t="s">
        <v>535</v>
      </c>
      <c r="N221">
        <v>7.2</v>
      </c>
      <c r="O221" s="1">
        <v>46</v>
      </c>
      <c r="P221"/>
    </row>
    <row r="222" spans="1:16" ht="14.25" x14ac:dyDescent="0.2">
      <c r="A222" s="2">
        <v>41589</v>
      </c>
      <c r="B222" t="s">
        <v>536</v>
      </c>
      <c r="C222" t="s">
        <v>1</v>
      </c>
      <c r="D222" t="s">
        <v>537</v>
      </c>
      <c r="E222" t="s">
        <v>538</v>
      </c>
      <c r="F222" s="2" t="s">
        <v>2126</v>
      </c>
      <c r="G222" t="s">
        <v>2147</v>
      </c>
      <c r="H222" t="s">
        <v>2175</v>
      </c>
      <c r="I222" s="4">
        <v>13</v>
      </c>
      <c r="J222" s="7">
        <v>1</v>
      </c>
      <c r="K222" s="3">
        <f>Data[[#This Row],[Price]]*Data[[#This Row],[Tickects Count]]</f>
        <v>13</v>
      </c>
      <c r="L222" s="1">
        <v>100</v>
      </c>
      <c r="M222" t="s">
        <v>9</v>
      </c>
      <c r="N222">
        <v>7</v>
      </c>
      <c r="O222" s="1">
        <v>2727</v>
      </c>
      <c r="P222"/>
    </row>
    <row r="223" spans="1:16" ht="14.25" x14ac:dyDescent="0.2">
      <c r="A223" s="2">
        <v>38445</v>
      </c>
      <c r="B223" t="s">
        <v>539</v>
      </c>
      <c r="C223" t="s">
        <v>1</v>
      </c>
      <c r="D223" t="s">
        <v>540</v>
      </c>
      <c r="E223" t="s">
        <v>540</v>
      </c>
      <c r="F223" s="2" t="s">
        <v>2145</v>
      </c>
      <c r="G223" t="s">
        <v>2160</v>
      </c>
      <c r="H223" t="s">
        <v>2119</v>
      </c>
      <c r="I223" s="4">
        <v>20</v>
      </c>
      <c r="J223" s="7">
        <v>4</v>
      </c>
      <c r="K223" s="3">
        <f>Data[[#This Row],[Price]]*Data[[#This Row],[Tickects Count]]</f>
        <v>80</v>
      </c>
      <c r="L223" s="1">
        <v>83</v>
      </c>
      <c r="M223" t="s">
        <v>3</v>
      </c>
      <c r="N223">
        <v>6.9</v>
      </c>
      <c r="O223" s="1">
        <v>11</v>
      </c>
      <c r="P223"/>
    </row>
    <row r="224" spans="1:16" ht="14.25" x14ac:dyDescent="0.2">
      <c r="A224" s="2">
        <v>36696</v>
      </c>
      <c r="B224" t="s">
        <v>541</v>
      </c>
      <c r="C224" t="s">
        <v>15</v>
      </c>
      <c r="D224" t="s">
        <v>542</v>
      </c>
      <c r="E224" t="s">
        <v>543</v>
      </c>
      <c r="F224" s="2" t="s">
        <v>2132</v>
      </c>
      <c r="G224" t="s">
        <v>2140</v>
      </c>
      <c r="H224" t="s">
        <v>2142</v>
      </c>
      <c r="I224" s="4">
        <v>16</v>
      </c>
      <c r="J224" s="7">
        <v>1</v>
      </c>
      <c r="K224" s="3">
        <f>Data[[#This Row],[Price]]*Data[[#This Row],[Tickects Count]]</f>
        <v>16</v>
      </c>
      <c r="L224" s="1">
        <v>55</v>
      </c>
      <c r="M224" t="s">
        <v>151</v>
      </c>
      <c r="N224">
        <v>6.6</v>
      </c>
      <c r="O224" s="1">
        <v>54</v>
      </c>
      <c r="P224"/>
    </row>
    <row r="225" spans="1:16" ht="14.25" x14ac:dyDescent="0.2">
      <c r="A225" s="2">
        <v>37006</v>
      </c>
      <c r="B225" t="s">
        <v>544</v>
      </c>
      <c r="C225" t="s">
        <v>15</v>
      </c>
      <c r="D225" t="s">
        <v>545</v>
      </c>
      <c r="E225" t="s">
        <v>546</v>
      </c>
      <c r="F225" s="2" t="s">
        <v>2124</v>
      </c>
      <c r="G225" t="s">
        <v>2160</v>
      </c>
      <c r="H225" t="s">
        <v>2168</v>
      </c>
      <c r="I225" s="4">
        <v>12</v>
      </c>
      <c r="J225" s="7">
        <v>10</v>
      </c>
      <c r="K225" s="3">
        <f>Data[[#This Row],[Price]]*Data[[#This Row],[Tickects Count]]</f>
        <v>120</v>
      </c>
      <c r="L225" s="1">
        <v>66</v>
      </c>
      <c r="M225" t="s">
        <v>3</v>
      </c>
      <c r="N225">
        <v>6.3</v>
      </c>
      <c r="O225" s="1">
        <v>133</v>
      </c>
      <c r="P225"/>
    </row>
    <row r="226" spans="1:16" ht="14.25" x14ac:dyDescent="0.2">
      <c r="A226" s="2">
        <v>37080</v>
      </c>
      <c r="B226" t="s">
        <v>547</v>
      </c>
      <c r="C226" t="s">
        <v>15</v>
      </c>
      <c r="D226" t="s">
        <v>548</v>
      </c>
      <c r="E226" t="s">
        <v>549</v>
      </c>
      <c r="F226" s="2" t="s">
        <v>2124</v>
      </c>
      <c r="G226" t="s">
        <v>2123</v>
      </c>
      <c r="H226" t="s">
        <v>2133</v>
      </c>
      <c r="I226" s="4">
        <v>7</v>
      </c>
      <c r="J226" s="7">
        <v>2</v>
      </c>
      <c r="K226" s="3">
        <f>Data[[#This Row],[Price]]*Data[[#This Row],[Tickects Count]]</f>
        <v>14</v>
      </c>
      <c r="L226" s="1">
        <v>90</v>
      </c>
      <c r="M226" t="s">
        <v>3</v>
      </c>
      <c r="N226">
        <v>6.4</v>
      </c>
      <c r="O226" s="1">
        <v>27</v>
      </c>
      <c r="P226"/>
    </row>
    <row r="227" spans="1:16" ht="14.25" x14ac:dyDescent="0.2">
      <c r="A227" s="2">
        <v>40079</v>
      </c>
      <c r="B227" t="s">
        <v>550</v>
      </c>
      <c r="C227" t="s">
        <v>15</v>
      </c>
      <c r="D227" t="s">
        <v>551</v>
      </c>
      <c r="E227" t="s">
        <v>551</v>
      </c>
      <c r="F227" s="2" t="s">
        <v>2166</v>
      </c>
      <c r="G227" t="s">
        <v>2129</v>
      </c>
      <c r="H227" t="s">
        <v>2170</v>
      </c>
      <c r="I227" s="4">
        <v>19</v>
      </c>
      <c r="J227" s="7">
        <v>2</v>
      </c>
      <c r="K227" s="3">
        <f>Data[[#This Row],[Price]]*Data[[#This Row],[Tickects Count]]</f>
        <v>38</v>
      </c>
      <c r="L227" s="1">
        <v>90</v>
      </c>
      <c r="M227" t="s">
        <v>3</v>
      </c>
      <c r="N227">
        <v>8.4</v>
      </c>
      <c r="O227" s="1">
        <v>55</v>
      </c>
      <c r="P227"/>
    </row>
    <row r="228" spans="1:16" ht="14.25" x14ac:dyDescent="0.2">
      <c r="A228" s="2">
        <v>45796</v>
      </c>
      <c r="B228" t="s">
        <v>552</v>
      </c>
      <c r="C228" t="s">
        <v>1</v>
      </c>
      <c r="D228" t="s">
        <v>553</v>
      </c>
      <c r="E228" t="s">
        <v>554</v>
      </c>
      <c r="F228" s="2" t="s">
        <v>2130</v>
      </c>
      <c r="G228" t="s">
        <v>2120</v>
      </c>
      <c r="H228" t="s">
        <v>2142</v>
      </c>
      <c r="I228" s="4">
        <v>1</v>
      </c>
      <c r="J228" s="7">
        <v>8</v>
      </c>
      <c r="K228" s="3">
        <f>Data[[#This Row],[Price]]*Data[[#This Row],[Tickects Count]]</f>
        <v>8</v>
      </c>
      <c r="L228" s="1">
        <v>68</v>
      </c>
      <c r="M228" t="s">
        <v>3</v>
      </c>
      <c r="N228">
        <v>6.1</v>
      </c>
      <c r="O228" s="1">
        <v>64</v>
      </c>
      <c r="P228"/>
    </row>
    <row r="229" spans="1:16" ht="14.25" x14ac:dyDescent="0.2">
      <c r="A229" s="2">
        <v>43867</v>
      </c>
      <c r="B229" t="s">
        <v>555</v>
      </c>
      <c r="C229" t="s">
        <v>1</v>
      </c>
      <c r="D229" t="s">
        <v>556</v>
      </c>
      <c r="E229" t="s">
        <v>557</v>
      </c>
      <c r="F229" s="2" t="s">
        <v>2150</v>
      </c>
      <c r="G229" t="s">
        <v>2158</v>
      </c>
      <c r="H229" t="s">
        <v>2137</v>
      </c>
      <c r="I229" s="4">
        <v>13</v>
      </c>
      <c r="J229" s="7">
        <v>7</v>
      </c>
      <c r="K229" s="3">
        <f>Data[[#This Row],[Price]]*Data[[#This Row],[Tickects Count]]</f>
        <v>91</v>
      </c>
      <c r="L229" s="1">
        <v>102</v>
      </c>
      <c r="M229" t="s">
        <v>558</v>
      </c>
      <c r="N229">
        <v>6.5</v>
      </c>
      <c r="O229" s="1">
        <v>35</v>
      </c>
      <c r="P229"/>
    </row>
    <row r="230" spans="1:16" ht="14.25" x14ac:dyDescent="0.2">
      <c r="A230" s="2">
        <v>41560</v>
      </c>
      <c r="B230" t="s">
        <v>559</v>
      </c>
      <c r="C230" t="s">
        <v>15</v>
      </c>
      <c r="D230" t="s">
        <v>5</v>
      </c>
      <c r="E230" t="s">
        <v>560</v>
      </c>
      <c r="F230" s="2" t="s">
        <v>2126</v>
      </c>
      <c r="G230" t="s">
        <v>2114</v>
      </c>
      <c r="H230" t="s">
        <v>2174</v>
      </c>
      <c r="I230" s="4">
        <v>16</v>
      </c>
      <c r="J230" s="7">
        <v>6</v>
      </c>
      <c r="K230" s="3">
        <f>Data[[#This Row],[Price]]*Data[[#This Row],[Tickects Count]]</f>
        <v>96</v>
      </c>
      <c r="L230" s="1">
        <v>141</v>
      </c>
      <c r="M230" t="s">
        <v>561</v>
      </c>
      <c r="N230">
        <v>8.4</v>
      </c>
      <c r="O230" s="1">
        <v>45</v>
      </c>
      <c r="P230"/>
    </row>
    <row r="231" spans="1:16" ht="14.25" x14ac:dyDescent="0.2">
      <c r="A231" s="2">
        <v>39693</v>
      </c>
      <c r="B231" t="s">
        <v>562</v>
      </c>
      <c r="C231" t="s">
        <v>1</v>
      </c>
      <c r="D231" t="s">
        <v>563</v>
      </c>
      <c r="E231" t="s">
        <v>564</v>
      </c>
      <c r="F231" s="2" t="s">
        <v>2157</v>
      </c>
      <c r="G231" t="s">
        <v>2129</v>
      </c>
      <c r="H231" t="s">
        <v>2135</v>
      </c>
      <c r="I231" s="4">
        <v>13</v>
      </c>
      <c r="J231" s="7">
        <v>1</v>
      </c>
      <c r="K231" s="3">
        <f>Data[[#This Row],[Price]]*Data[[#This Row],[Tickects Count]]</f>
        <v>13</v>
      </c>
      <c r="L231" s="1">
        <v>71</v>
      </c>
      <c r="M231" t="s">
        <v>259</v>
      </c>
      <c r="N231">
        <v>6.5</v>
      </c>
      <c r="O231" s="1">
        <v>22</v>
      </c>
      <c r="P231"/>
    </row>
    <row r="232" spans="1:16" ht="14.25" x14ac:dyDescent="0.2">
      <c r="A232" s="2">
        <v>37174</v>
      </c>
      <c r="B232" t="s">
        <v>565</v>
      </c>
      <c r="C232" t="s">
        <v>15</v>
      </c>
      <c r="D232" t="s">
        <v>261</v>
      </c>
      <c r="E232" t="s">
        <v>261</v>
      </c>
      <c r="F232" s="2" t="s">
        <v>2124</v>
      </c>
      <c r="G232" t="s">
        <v>2114</v>
      </c>
      <c r="H232" t="s">
        <v>2169</v>
      </c>
      <c r="I232" s="4">
        <v>4</v>
      </c>
      <c r="J232" s="7">
        <v>9</v>
      </c>
      <c r="K232" s="3">
        <f>Data[[#This Row],[Price]]*Data[[#This Row],[Tickects Count]]</f>
        <v>36</v>
      </c>
      <c r="L232" s="1">
        <v>62</v>
      </c>
      <c r="M232" t="s">
        <v>284</v>
      </c>
      <c r="N232">
        <v>6.4</v>
      </c>
      <c r="O232" s="1">
        <v>20</v>
      </c>
      <c r="P232"/>
    </row>
    <row r="233" spans="1:16" ht="14.25" x14ac:dyDescent="0.2">
      <c r="A233" s="2">
        <v>43601</v>
      </c>
      <c r="B233" t="s">
        <v>566</v>
      </c>
      <c r="C233" t="s">
        <v>1</v>
      </c>
      <c r="D233" t="s">
        <v>567</v>
      </c>
      <c r="E233" t="s">
        <v>568</v>
      </c>
      <c r="F233" s="2" t="s">
        <v>2143</v>
      </c>
      <c r="G233" t="s">
        <v>2120</v>
      </c>
      <c r="H233" t="s">
        <v>2125</v>
      </c>
      <c r="I233" s="4">
        <v>16</v>
      </c>
      <c r="J233" s="7">
        <v>9</v>
      </c>
      <c r="K233" s="3">
        <f>Data[[#This Row],[Price]]*Data[[#This Row],[Tickects Count]]</f>
        <v>144</v>
      </c>
      <c r="L233" s="1">
        <v>99</v>
      </c>
      <c r="M233" t="s">
        <v>9</v>
      </c>
      <c r="N233">
        <v>8</v>
      </c>
      <c r="O233" s="1">
        <v>105</v>
      </c>
      <c r="P233"/>
    </row>
    <row r="234" spans="1:16" ht="14.25" x14ac:dyDescent="0.2">
      <c r="A234" s="2">
        <v>43782</v>
      </c>
      <c r="B234" t="s">
        <v>569</v>
      </c>
      <c r="C234" t="s">
        <v>1</v>
      </c>
      <c r="D234" t="s">
        <v>570</v>
      </c>
      <c r="E234" t="s">
        <v>571</v>
      </c>
      <c r="F234" s="2" t="s">
        <v>2143</v>
      </c>
      <c r="G234" t="s">
        <v>2147</v>
      </c>
      <c r="H234" t="s">
        <v>2174</v>
      </c>
      <c r="I234" s="4">
        <v>8</v>
      </c>
      <c r="J234" s="7">
        <v>7</v>
      </c>
      <c r="K234" s="3">
        <f>Data[[#This Row],[Price]]*Data[[#This Row],[Tickects Count]]</f>
        <v>56</v>
      </c>
      <c r="L234" s="1">
        <v>49</v>
      </c>
      <c r="M234" t="s">
        <v>3</v>
      </c>
      <c r="N234">
        <v>7</v>
      </c>
      <c r="O234" s="1">
        <v>24</v>
      </c>
      <c r="P234"/>
    </row>
    <row r="235" spans="1:16" ht="14.25" x14ac:dyDescent="0.2">
      <c r="A235" s="2">
        <v>38914</v>
      </c>
      <c r="B235" t="s">
        <v>572</v>
      </c>
      <c r="C235" t="s">
        <v>1</v>
      </c>
      <c r="D235" t="s">
        <v>573</v>
      </c>
      <c r="E235" t="s">
        <v>574</v>
      </c>
      <c r="F235" s="2" t="s">
        <v>2177</v>
      </c>
      <c r="G235" t="s">
        <v>2123</v>
      </c>
      <c r="H235" t="s">
        <v>2125</v>
      </c>
      <c r="I235" s="4">
        <v>9</v>
      </c>
      <c r="J235" s="7">
        <v>1</v>
      </c>
      <c r="K235" s="3">
        <f>Data[[#This Row],[Price]]*Data[[#This Row],[Tickects Count]]</f>
        <v>9</v>
      </c>
      <c r="L235" s="1">
        <v>68</v>
      </c>
      <c r="M235" t="s">
        <v>9</v>
      </c>
      <c r="N235">
        <v>5.6</v>
      </c>
      <c r="O235" s="1">
        <v>26</v>
      </c>
      <c r="P235"/>
    </row>
    <row r="236" spans="1:16" ht="14.25" x14ac:dyDescent="0.2">
      <c r="A236" s="2">
        <v>41996</v>
      </c>
      <c r="B236" t="s">
        <v>575</v>
      </c>
      <c r="C236" t="s">
        <v>1</v>
      </c>
      <c r="D236" t="s">
        <v>576</v>
      </c>
      <c r="E236" t="s">
        <v>576</v>
      </c>
      <c r="F236" s="2" t="s">
        <v>2121</v>
      </c>
      <c r="G236" t="s">
        <v>2138</v>
      </c>
      <c r="H236" t="s">
        <v>2170</v>
      </c>
      <c r="I236" s="4">
        <v>8</v>
      </c>
      <c r="J236" s="7">
        <v>9</v>
      </c>
      <c r="K236" s="3">
        <f>Data[[#This Row],[Price]]*Data[[#This Row],[Tickects Count]]</f>
        <v>72</v>
      </c>
      <c r="L236" s="1">
        <v>96</v>
      </c>
      <c r="M236" t="s">
        <v>3</v>
      </c>
      <c r="N236">
        <v>6.4</v>
      </c>
      <c r="O236" s="1">
        <v>12</v>
      </c>
      <c r="P236"/>
    </row>
    <row r="237" spans="1:16" ht="14.25" x14ac:dyDescent="0.2">
      <c r="A237" s="2">
        <v>36749</v>
      </c>
      <c r="B237" t="s">
        <v>577</v>
      </c>
      <c r="C237" t="s">
        <v>1</v>
      </c>
      <c r="D237" t="s">
        <v>578</v>
      </c>
      <c r="E237" t="s">
        <v>579</v>
      </c>
      <c r="F237" s="2" t="s">
        <v>2132</v>
      </c>
      <c r="G237" t="s">
        <v>2111</v>
      </c>
      <c r="H237" t="s">
        <v>2175</v>
      </c>
      <c r="I237" s="4">
        <v>11</v>
      </c>
      <c r="J237" s="7">
        <v>2</v>
      </c>
      <c r="K237" s="3">
        <f>Data[[#This Row],[Price]]*Data[[#This Row],[Tickects Count]]</f>
        <v>22</v>
      </c>
      <c r="L237" s="1">
        <v>128</v>
      </c>
      <c r="M237" t="s">
        <v>3</v>
      </c>
      <c r="N237">
        <v>7.2</v>
      </c>
      <c r="O237" s="1">
        <v>487</v>
      </c>
      <c r="P237"/>
    </row>
    <row r="238" spans="1:16" ht="14.25" x14ac:dyDescent="0.2">
      <c r="A238" s="2">
        <v>43099</v>
      </c>
      <c r="B238" t="s">
        <v>580</v>
      </c>
      <c r="C238" t="s">
        <v>15</v>
      </c>
      <c r="D238" t="s">
        <v>573</v>
      </c>
      <c r="E238" t="s">
        <v>573</v>
      </c>
      <c r="F238" s="2" t="s">
        <v>2171</v>
      </c>
      <c r="G238" t="s">
        <v>2138</v>
      </c>
      <c r="H238" t="s">
        <v>2162</v>
      </c>
      <c r="I238" s="4">
        <v>11</v>
      </c>
      <c r="J238" s="7">
        <v>1</v>
      </c>
      <c r="K238" s="3">
        <f>Data[[#This Row],[Price]]*Data[[#This Row],[Tickects Count]]</f>
        <v>11</v>
      </c>
      <c r="L238" s="1">
        <v>101</v>
      </c>
      <c r="M238" t="s">
        <v>3</v>
      </c>
      <c r="N238">
        <v>7.1</v>
      </c>
      <c r="O238" s="1">
        <v>473</v>
      </c>
      <c r="P238"/>
    </row>
    <row r="239" spans="1:16" ht="14.25" x14ac:dyDescent="0.2">
      <c r="A239" s="2">
        <v>37160</v>
      </c>
      <c r="B239" t="s">
        <v>581</v>
      </c>
      <c r="C239" t="s">
        <v>1</v>
      </c>
      <c r="D239" t="s">
        <v>582</v>
      </c>
      <c r="E239" t="s">
        <v>582</v>
      </c>
      <c r="F239" s="2" t="s">
        <v>2124</v>
      </c>
      <c r="G239" t="s">
        <v>2129</v>
      </c>
      <c r="H239" t="s">
        <v>2144</v>
      </c>
      <c r="I239" s="4">
        <v>19</v>
      </c>
      <c r="J239" s="7">
        <v>4</v>
      </c>
      <c r="K239" s="3">
        <f>Data[[#This Row],[Price]]*Data[[#This Row],[Tickects Count]]</f>
        <v>76</v>
      </c>
      <c r="L239" s="1">
        <v>92</v>
      </c>
      <c r="M239" t="s">
        <v>9</v>
      </c>
      <c r="N239">
        <v>4.0999999999999996</v>
      </c>
      <c r="O239" s="1">
        <v>112</v>
      </c>
      <c r="P239"/>
    </row>
    <row r="240" spans="1:16" ht="14.25" x14ac:dyDescent="0.2">
      <c r="A240" s="2">
        <v>38394</v>
      </c>
      <c r="B240" t="s">
        <v>583</v>
      </c>
      <c r="C240" t="s">
        <v>15</v>
      </c>
      <c r="D240" t="s">
        <v>584</v>
      </c>
      <c r="E240" t="s">
        <v>584</v>
      </c>
      <c r="F240" s="2" t="s">
        <v>2145</v>
      </c>
      <c r="G240" t="s">
        <v>2158</v>
      </c>
      <c r="H240" t="s">
        <v>2175</v>
      </c>
      <c r="I240" s="4">
        <v>3</v>
      </c>
      <c r="J240" s="7">
        <v>7</v>
      </c>
      <c r="K240" s="3">
        <f>Data[[#This Row],[Price]]*Data[[#This Row],[Tickects Count]]</f>
        <v>21</v>
      </c>
      <c r="L240" s="1">
        <v>25</v>
      </c>
      <c r="M240" t="s">
        <v>3</v>
      </c>
      <c r="N240">
        <v>7.6</v>
      </c>
      <c r="O240" s="1">
        <v>504</v>
      </c>
      <c r="P240"/>
    </row>
    <row r="241" spans="1:16" ht="14.25" x14ac:dyDescent="0.2">
      <c r="A241" s="2">
        <v>42538</v>
      </c>
      <c r="B241" t="s">
        <v>585</v>
      </c>
      <c r="C241" t="s">
        <v>1</v>
      </c>
      <c r="D241" t="s">
        <v>586</v>
      </c>
      <c r="E241" t="s">
        <v>586</v>
      </c>
      <c r="F241" s="2" t="s">
        <v>2163</v>
      </c>
      <c r="G241" t="s">
        <v>2140</v>
      </c>
      <c r="H241" t="s">
        <v>2176</v>
      </c>
      <c r="I241" s="4">
        <v>7</v>
      </c>
      <c r="J241" s="7">
        <v>1</v>
      </c>
      <c r="K241" s="3">
        <f>Data[[#This Row],[Price]]*Data[[#This Row],[Tickects Count]]</f>
        <v>7</v>
      </c>
      <c r="L241" s="1">
        <v>63</v>
      </c>
      <c r="M241" t="s">
        <v>284</v>
      </c>
      <c r="N241">
        <v>7.8</v>
      </c>
      <c r="O241" s="1">
        <v>20</v>
      </c>
      <c r="P241"/>
    </row>
    <row r="242" spans="1:16" ht="14.25" x14ac:dyDescent="0.2">
      <c r="A242" s="2">
        <v>37965</v>
      </c>
      <c r="B242" t="s">
        <v>587</v>
      </c>
      <c r="C242" t="s">
        <v>1</v>
      </c>
      <c r="D242" t="s">
        <v>588</v>
      </c>
      <c r="E242" t="s">
        <v>589</v>
      </c>
      <c r="F242" s="2" t="s">
        <v>2167</v>
      </c>
      <c r="G242" t="s">
        <v>2138</v>
      </c>
      <c r="H242" t="s">
        <v>2169</v>
      </c>
      <c r="I242" s="4">
        <v>4</v>
      </c>
      <c r="J242" s="7">
        <v>8</v>
      </c>
      <c r="K242" s="3">
        <f>Data[[#This Row],[Price]]*Data[[#This Row],[Tickects Count]]</f>
        <v>32</v>
      </c>
      <c r="L242" s="1">
        <v>64</v>
      </c>
      <c r="M242" t="s">
        <v>284</v>
      </c>
      <c r="N242">
        <v>7.6</v>
      </c>
      <c r="O242" s="1">
        <v>10</v>
      </c>
      <c r="P242"/>
    </row>
    <row r="243" spans="1:16" ht="14.25" x14ac:dyDescent="0.2">
      <c r="A243" s="2">
        <v>44704</v>
      </c>
      <c r="B243" t="s">
        <v>590</v>
      </c>
      <c r="C243" t="s">
        <v>1</v>
      </c>
      <c r="D243" t="s">
        <v>591</v>
      </c>
      <c r="E243" t="s">
        <v>592</v>
      </c>
      <c r="F243" s="2" t="s">
        <v>2115</v>
      </c>
      <c r="G243" t="s">
        <v>2120</v>
      </c>
      <c r="H243" t="s">
        <v>2170</v>
      </c>
      <c r="I243" s="4">
        <v>16</v>
      </c>
      <c r="J243" s="7">
        <v>9</v>
      </c>
      <c r="K243" s="3">
        <f>Data[[#This Row],[Price]]*Data[[#This Row],[Tickects Count]]</f>
        <v>144</v>
      </c>
      <c r="L243" s="1">
        <v>91</v>
      </c>
      <c r="M243" t="s">
        <v>9</v>
      </c>
      <c r="N243">
        <v>7.3</v>
      </c>
      <c r="O243" s="1">
        <v>4596</v>
      </c>
      <c r="P243"/>
    </row>
    <row r="244" spans="1:16" ht="14.25" x14ac:dyDescent="0.2">
      <c r="A244" s="2">
        <v>44741</v>
      </c>
      <c r="B244" t="s">
        <v>593</v>
      </c>
      <c r="C244" t="s">
        <v>1</v>
      </c>
      <c r="D244" t="s">
        <v>594</v>
      </c>
      <c r="E244" t="s">
        <v>594</v>
      </c>
      <c r="F244" s="2" t="s">
        <v>2115</v>
      </c>
      <c r="G244" t="s">
        <v>2140</v>
      </c>
      <c r="H244" t="s">
        <v>2178</v>
      </c>
      <c r="I244" s="4">
        <v>13</v>
      </c>
      <c r="J244" s="7">
        <v>6</v>
      </c>
      <c r="K244" s="3">
        <f>Data[[#This Row],[Price]]*Data[[#This Row],[Tickects Count]]</f>
        <v>78</v>
      </c>
      <c r="L244" s="1">
        <v>75</v>
      </c>
      <c r="M244" t="s">
        <v>913</v>
      </c>
      <c r="N244">
        <v>6.6</v>
      </c>
      <c r="O244" s="1">
        <v>50</v>
      </c>
      <c r="P244"/>
    </row>
    <row r="245" spans="1:16" ht="14.25" x14ac:dyDescent="0.2">
      <c r="A245" s="2">
        <v>39486</v>
      </c>
      <c r="B245" t="s">
        <v>595</v>
      </c>
      <c r="C245" t="s">
        <v>1</v>
      </c>
      <c r="D245" t="s">
        <v>596</v>
      </c>
      <c r="E245" t="s">
        <v>597</v>
      </c>
      <c r="F245" s="2" t="s">
        <v>2157</v>
      </c>
      <c r="G245" t="s">
        <v>2158</v>
      </c>
      <c r="H245" t="s">
        <v>2133</v>
      </c>
      <c r="I245" s="4">
        <v>6</v>
      </c>
      <c r="J245" s="7">
        <v>3</v>
      </c>
      <c r="K245" s="3">
        <f>Data[[#This Row],[Price]]*Data[[#This Row],[Tickects Count]]</f>
        <v>18</v>
      </c>
      <c r="L245" s="1">
        <v>92</v>
      </c>
      <c r="M245" t="s">
        <v>362</v>
      </c>
      <c r="N245">
        <v>6.7</v>
      </c>
      <c r="O245" s="1">
        <v>846</v>
      </c>
      <c r="P245"/>
    </row>
    <row r="246" spans="1:16" ht="14.25" x14ac:dyDescent="0.2">
      <c r="A246" s="2">
        <v>38114</v>
      </c>
      <c r="B246" t="s">
        <v>598</v>
      </c>
      <c r="C246" t="s">
        <v>1</v>
      </c>
      <c r="D246" t="s">
        <v>599</v>
      </c>
      <c r="E246" t="s">
        <v>600</v>
      </c>
      <c r="F246" s="2" t="s">
        <v>2118</v>
      </c>
      <c r="G246" t="s">
        <v>2120</v>
      </c>
      <c r="H246" t="s">
        <v>2141</v>
      </c>
      <c r="I246" s="4">
        <v>9</v>
      </c>
      <c r="J246" s="7">
        <v>9</v>
      </c>
      <c r="K246" s="3">
        <f>Data[[#This Row],[Price]]*Data[[#This Row],[Tickects Count]]</f>
        <v>81</v>
      </c>
      <c r="L246" s="1">
        <v>107</v>
      </c>
      <c r="M246" t="s">
        <v>3</v>
      </c>
      <c r="N246">
        <v>5.6</v>
      </c>
      <c r="O246" s="1">
        <v>129</v>
      </c>
      <c r="P246"/>
    </row>
    <row r="247" spans="1:16" ht="14.25" x14ac:dyDescent="0.2">
      <c r="A247" s="2">
        <v>44143</v>
      </c>
      <c r="B247" t="s">
        <v>601</v>
      </c>
      <c r="C247" t="s">
        <v>15</v>
      </c>
      <c r="D247" t="s">
        <v>551</v>
      </c>
      <c r="E247" t="s">
        <v>551</v>
      </c>
      <c r="F247" s="2" t="s">
        <v>2150</v>
      </c>
      <c r="G247" t="s">
        <v>2147</v>
      </c>
      <c r="H247" t="s">
        <v>2133</v>
      </c>
      <c r="I247" s="4">
        <v>15</v>
      </c>
      <c r="J247" s="7">
        <v>2</v>
      </c>
      <c r="K247" s="3">
        <f>Data[[#This Row],[Price]]*Data[[#This Row],[Tickects Count]]</f>
        <v>30</v>
      </c>
      <c r="L247" s="1">
        <v>94</v>
      </c>
      <c r="M247" t="s">
        <v>3</v>
      </c>
      <c r="N247">
        <v>6.9</v>
      </c>
      <c r="O247" s="1">
        <v>517</v>
      </c>
      <c r="P247"/>
    </row>
    <row r="248" spans="1:16" ht="14.25" x14ac:dyDescent="0.2">
      <c r="A248" s="2">
        <v>45266</v>
      </c>
      <c r="B248" t="s">
        <v>602</v>
      </c>
      <c r="C248" t="s">
        <v>15</v>
      </c>
      <c r="D248" t="s">
        <v>603</v>
      </c>
      <c r="E248" t="s">
        <v>603</v>
      </c>
      <c r="F248" s="2" t="s">
        <v>2153</v>
      </c>
      <c r="G248" t="s">
        <v>2138</v>
      </c>
      <c r="H248" t="s">
        <v>2137</v>
      </c>
      <c r="I248" s="4">
        <v>11</v>
      </c>
      <c r="J248" s="7">
        <v>4</v>
      </c>
      <c r="K248" s="3">
        <f>Data[[#This Row],[Price]]*Data[[#This Row],[Tickects Count]]</f>
        <v>44</v>
      </c>
      <c r="L248" s="1">
        <v>90</v>
      </c>
      <c r="M248" t="s">
        <v>1217</v>
      </c>
      <c r="N248">
        <v>6.2</v>
      </c>
      <c r="O248" s="1">
        <v>72</v>
      </c>
      <c r="P248"/>
    </row>
    <row r="249" spans="1:16" ht="14.25" x14ac:dyDescent="0.2">
      <c r="A249" s="2">
        <v>37228</v>
      </c>
      <c r="B249" t="s">
        <v>604</v>
      </c>
      <c r="C249" t="s">
        <v>15</v>
      </c>
      <c r="D249" t="s">
        <v>42</v>
      </c>
      <c r="E249" t="s">
        <v>605</v>
      </c>
      <c r="F249" s="2" t="s">
        <v>2124</v>
      </c>
      <c r="G249" t="s">
        <v>2138</v>
      </c>
      <c r="H249" t="s">
        <v>2119</v>
      </c>
      <c r="I249" s="4">
        <v>13</v>
      </c>
      <c r="J249" s="7">
        <v>5</v>
      </c>
      <c r="K249" s="3">
        <f>Data[[#This Row],[Price]]*Data[[#This Row],[Tickects Count]]</f>
        <v>65</v>
      </c>
      <c r="L249" s="1">
        <v>81</v>
      </c>
      <c r="M249" t="s">
        <v>558</v>
      </c>
      <c r="N249">
        <v>6.6</v>
      </c>
      <c r="O249" s="1">
        <v>74</v>
      </c>
      <c r="P249"/>
    </row>
    <row r="250" spans="1:16" ht="14.25" x14ac:dyDescent="0.2">
      <c r="A250" s="2">
        <v>37301</v>
      </c>
      <c r="B250" t="s">
        <v>606</v>
      </c>
      <c r="C250" t="s">
        <v>1</v>
      </c>
      <c r="D250" t="s">
        <v>607</v>
      </c>
      <c r="E250" t="s">
        <v>607</v>
      </c>
      <c r="F250" s="2" t="s">
        <v>2173</v>
      </c>
      <c r="G250" t="s">
        <v>2158</v>
      </c>
      <c r="H250" t="s">
        <v>2165</v>
      </c>
      <c r="I250" s="4">
        <v>9</v>
      </c>
      <c r="J250" s="7">
        <v>10</v>
      </c>
      <c r="K250" s="3">
        <f>Data[[#This Row],[Price]]*Data[[#This Row],[Tickects Count]]</f>
        <v>90</v>
      </c>
      <c r="L250" s="1">
        <v>116</v>
      </c>
      <c r="M250" t="s">
        <v>284</v>
      </c>
      <c r="N250">
        <v>6.4</v>
      </c>
      <c r="O250" s="1">
        <v>17</v>
      </c>
      <c r="P250"/>
    </row>
    <row r="251" spans="1:16" ht="14.25" x14ac:dyDescent="0.2">
      <c r="A251" s="2">
        <v>45344</v>
      </c>
      <c r="B251" t="s">
        <v>608</v>
      </c>
      <c r="C251" t="s">
        <v>1</v>
      </c>
      <c r="D251" t="s">
        <v>609</v>
      </c>
      <c r="E251" t="s">
        <v>610</v>
      </c>
      <c r="F251" s="2" t="s">
        <v>2161</v>
      </c>
      <c r="G251" t="s">
        <v>2158</v>
      </c>
      <c r="H251" t="s">
        <v>2128</v>
      </c>
      <c r="I251" s="4">
        <v>13</v>
      </c>
      <c r="J251" s="7">
        <v>4</v>
      </c>
      <c r="K251" s="3">
        <f>Data[[#This Row],[Price]]*Data[[#This Row],[Tickects Count]]</f>
        <v>52</v>
      </c>
      <c r="L251" s="1">
        <v>95</v>
      </c>
      <c r="M251" t="s">
        <v>9</v>
      </c>
      <c r="N251">
        <v>6</v>
      </c>
      <c r="O251" s="1">
        <v>13</v>
      </c>
      <c r="P251"/>
    </row>
    <row r="252" spans="1:16" ht="14.25" x14ac:dyDescent="0.2">
      <c r="A252" s="2">
        <v>39995</v>
      </c>
      <c r="B252" t="s">
        <v>611</v>
      </c>
      <c r="C252" t="s">
        <v>1</v>
      </c>
      <c r="D252" t="s">
        <v>612</v>
      </c>
      <c r="E252" t="s">
        <v>613</v>
      </c>
      <c r="F252" s="2" t="s">
        <v>2166</v>
      </c>
      <c r="G252" t="s">
        <v>2123</v>
      </c>
      <c r="H252" t="s">
        <v>2164</v>
      </c>
      <c r="I252" s="4">
        <v>18</v>
      </c>
      <c r="J252" s="7">
        <v>3</v>
      </c>
      <c r="K252" s="3">
        <f>Data[[#This Row],[Price]]*Data[[#This Row],[Tickects Count]]</f>
        <v>54</v>
      </c>
      <c r="L252" s="1">
        <v>96</v>
      </c>
      <c r="M252" t="s">
        <v>1217</v>
      </c>
      <c r="N252">
        <v>4.5999999999999996</v>
      </c>
      <c r="O252" s="1">
        <v>28</v>
      </c>
      <c r="P252"/>
    </row>
    <row r="253" spans="1:16" ht="14.25" x14ac:dyDescent="0.2">
      <c r="A253" s="2">
        <v>40716</v>
      </c>
      <c r="B253" t="s">
        <v>614</v>
      </c>
      <c r="C253" t="s">
        <v>1</v>
      </c>
      <c r="D253" t="s">
        <v>615</v>
      </c>
      <c r="E253" t="s">
        <v>616</v>
      </c>
      <c r="F253" s="2" t="s">
        <v>2127</v>
      </c>
      <c r="G253" t="s">
        <v>2140</v>
      </c>
      <c r="H253" t="s">
        <v>2128</v>
      </c>
      <c r="I253" s="4">
        <v>19</v>
      </c>
      <c r="J253" s="7">
        <v>4</v>
      </c>
      <c r="K253" s="3">
        <f>Data[[#This Row],[Price]]*Data[[#This Row],[Tickects Count]]</f>
        <v>76</v>
      </c>
      <c r="L253" s="1">
        <v>82</v>
      </c>
      <c r="M253" t="s">
        <v>3</v>
      </c>
      <c r="N253">
        <v>5.7</v>
      </c>
      <c r="O253" s="1">
        <v>32</v>
      </c>
      <c r="P253"/>
    </row>
    <row r="254" spans="1:16" ht="14.25" x14ac:dyDescent="0.2">
      <c r="A254" s="2">
        <v>37897</v>
      </c>
      <c r="B254" t="s">
        <v>617</v>
      </c>
      <c r="C254" t="s">
        <v>1</v>
      </c>
      <c r="D254" t="s">
        <v>618</v>
      </c>
      <c r="E254" t="s">
        <v>618</v>
      </c>
      <c r="F254" s="2" t="s">
        <v>2167</v>
      </c>
      <c r="G254" t="s">
        <v>2114</v>
      </c>
      <c r="H254" t="s">
        <v>2119</v>
      </c>
      <c r="I254" s="4">
        <v>7</v>
      </c>
      <c r="J254" s="7">
        <v>6</v>
      </c>
      <c r="K254" s="3">
        <f>Data[[#This Row],[Price]]*Data[[#This Row],[Tickects Count]]</f>
        <v>42</v>
      </c>
      <c r="L254" s="1">
        <v>104</v>
      </c>
      <c r="M254" t="s">
        <v>9</v>
      </c>
      <c r="N254">
        <v>5.0999999999999996</v>
      </c>
      <c r="O254" s="1">
        <v>16750</v>
      </c>
      <c r="P254"/>
    </row>
    <row r="255" spans="1:16" ht="14.25" x14ac:dyDescent="0.2">
      <c r="A255" s="2">
        <v>45315</v>
      </c>
      <c r="B255" t="s">
        <v>619</v>
      </c>
      <c r="C255" t="s">
        <v>1</v>
      </c>
      <c r="D255" t="s">
        <v>620</v>
      </c>
      <c r="E255" t="s">
        <v>621</v>
      </c>
      <c r="F255" s="2" t="s">
        <v>2161</v>
      </c>
      <c r="G255" t="s">
        <v>2117</v>
      </c>
      <c r="H255" t="s">
        <v>2154</v>
      </c>
      <c r="I255" s="4">
        <v>4</v>
      </c>
      <c r="J255" s="7">
        <v>9</v>
      </c>
      <c r="K255" s="3">
        <f>Data[[#This Row],[Price]]*Data[[#This Row],[Tickects Count]]</f>
        <v>36</v>
      </c>
      <c r="L255" s="1">
        <v>80</v>
      </c>
      <c r="M255" t="s">
        <v>9</v>
      </c>
      <c r="N255">
        <v>4.7</v>
      </c>
      <c r="O255" s="1">
        <v>190</v>
      </c>
      <c r="P255"/>
    </row>
    <row r="256" spans="1:16" ht="14.25" x14ac:dyDescent="0.2">
      <c r="A256" s="2">
        <v>40454</v>
      </c>
      <c r="B256" t="s">
        <v>622</v>
      </c>
      <c r="C256" t="s">
        <v>1</v>
      </c>
      <c r="D256" t="s">
        <v>623</v>
      </c>
      <c r="E256" t="s">
        <v>623</v>
      </c>
      <c r="F256" s="2" t="s">
        <v>2148</v>
      </c>
      <c r="G256" t="s">
        <v>2114</v>
      </c>
      <c r="H256" t="s">
        <v>2119</v>
      </c>
      <c r="I256" s="4">
        <v>11</v>
      </c>
      <c r="J256" s="7">
        <v>8</v>
      </c>
      <c r="K256" s="3">
        <f>Data[[#This Row],[Price]]*Data[[#This Row],[Tickects Count]]</f>
        <v>88</v>
      </c>
      <c r="L256" s="1">
        <v>90</v>
      </c>
      <c r="M256" t="s">
        <v>3</v>
      </c>
      <c r="N256">
        <v>7.3</v>
      </c>
      <c r="O256" s="1">
        <v>53</v>
      </c>
      <c r="P256"/>
    </row>
    <row r="257" spans="1:16" ht="14.25" x14ac:dyDescent="0.2">
      <c r="A257" s="2">
        <v>39953</v>
      </c>
      <c r="B257" t="s">
        <v>624</v>
      </c>
      <c r="C257" t="s">
        <v>625</v>
      </c>
      <c r="D257" t="s">
        <v>626</v>
      </c>
      <c r="E257" t="s">
        <v>626</v>
      </c>
      <c r="F257" s="2" t="s">
        <v>2166</v>
      </c>
      <c r="G257" t="s">
        <v>2120</v>
      </c>
      <c r="H257" t="s">
        <v>2113</v>
      </c>
      <c r="I257" s="4">
        <v>16</v>
      </c>
      <c r="J257" s="7">
        <v>10</v>
      </c>
      <c r="K257" s="3">
        <f>Data[[#This Row],[Price]]*Data[[#This Row],[Tickects Count]]</f>
        <v>160</v>
      </c>
      <c r="L257" s="1">
        <v>90</v>
      </c>
      <c r="M257" t="s">
        <v>151</v>
      </c>
      <c r="N257">
        <v>7.8</v>
      </c>
      <c r="O257" s="1">
        <v>13</v>
      </c>
      <c r="P257"/>
    </row>
    <row r="258" spans="1:16" ht="14.25" x14ac:dyDescent="0.2">
      <c r="A258" s="2">
        <v>41103</v>
      </c>
      <c r="B258" t="s">
        <v>627</v>
      </c>
      <c r="C258" t="s">
        <v>1</v>
      </c>
      <c r="D258" t="s">
        <v>628</v>
      </c>
      <c r="E258" t="s">
        <v>628</v>
      </c>
      <c r="F258" s="2" t="s">
        <v>2156</v>
      </c>
      <c r="G258" t="s">
        <v>2123</v>
      </c>
      <c r="H258" t="s">
        <v>2174</v>
      </c>
      <c r="I258" s="4">
        <v>19</v>
      </c>
      <c r="J258" s="7">
        <v>8</v>
      </c>
      <c r="K258" s="3">
        <f>Data[[#This Row],[Price]]*Data[[#This Row],[Tickects Count]]</f>
        <v>152</v>
      </c>
      <c r="L258" s="1">
        <v>97</v>
      </c>
      <c r="M258" t="s">
        <v>9</v>
      </c>
      <c r="N258">
        <v>6.5</v>
      </c>
      <c r="O258" s="1">
        <v>61008</v>
      </c>
      <c r="P258"/>
    </row>
    <row r="259" spans="1:16" ht="14.25" x14ac:dyDescent="0.2">
      <c r="A259" s="2">
        <v>42294</v>
      </c>
      <c r="B259" t="s">
        <v>629</v>
      </c>
      <c r="C259" t="s">
        <v>1</v>
      </c>
      <c r="D259" t="s">
        <v>630</v>
      </c>
      <c r="E259" t="s">
        <v>630</v>
      </c>
      <c r="F259" s="2" t="s">
        <v>2112</v>
      </c>
      <c r="G259" t="s">
        <v>2114</v>
      </c>
      <c r="H259" t="s">
        <v>2176</v>
      </c>
      <c r="I259" s="4">
        <v>16</v>
      </c>
      <c r="J259" s="7">
        <v>7</v>
      </c>
      <c r="K259" s="3">
        <f>Data[[#This Row],[Price]]*Data[[#This Row],[Tickects Count]]</f>
        <v>112</v>
      </c>
      <c r="L259" s="1">
        <v>82</v>
      </c>
      <c r="M259" t="s">
        <v>3</v>
      </c>
      <c r="N259">
        <v>7.1</v>
      </c>
      <c r="O259" s="1">
        <v>758</v>
      </c>
      <c r="P259"/>
    </row>
    <row r="260" spans="1:16" ht="14.25" x14ac:dyDescent="0.2">
      <c r="A260" s="2">
        <v>41114</v>
      </c>
      <c r="B260" t="s">
        <v>631</v>
      </c>
      <c r="C260" t="s">
        <v>1</v>
      </c>
      <c r="D260" t="s">
        <v>632</v>
      </c>
      <c r="E260" t="s">
        <v>632</v>
      </c>
      <c r="F260" s="2" t="s">
        <v>2156</v>
      </c>
      <c r="G260" t="s">
        <v>2123</v>
      </c>
      <c r="H260" t="s">
        <v>2154</v>
      </c>
      <c r="I260" s="4">
        <v>9</v>
      </c>
      <c r="J260" s="7">
        <v>3</v>
      </c>
      <c r="K260" s="3">
        <f>Data[[#This Row],[Price]]*Data[[#This Row],[Tickects Count]]</f>
        <v>27</v>
      </c>
      <c r="L260" s="1">
        <v>88</v>
      </c>
      <c r="M260" t="s">
        <v>3</v>
      </c>
      <c r="N260">
        <v>6.5</v>
      </c>
      <c r="O260" s="1">
        <v>11</v>
      </c>
      <c r="P260"/>
    </row>
    <row r="261" spans="1:16" ht="14.25" x14ac:dyDescent="0.2">
      <c r="A261" s="2">
        <v>40107</v>
      </c>
      <c r="B261" t="s">
        <v>633</v>
      </c>
      <c r="C261" t="s">
        <v>1</v>
      </c>
      <c r="D261" t="s">
        <v>634</v>
      </c>
      <c r="E261" t="s">
        <v>635</v>
      </c>
      <c r="F261" s="2" t="s">
        <v>2166</v>
      </c>
      <c r="G261" t="s">
        <v>2114</v>
      </c>
      <c r="H261" t="s">
        <v>2151</v>
      </c>
      <c r="I261" s="4">
        <v>13</v>
      </c>
      <c r="J261" s="7">
        <v>8</v>
      </c>
      <c r="K261" s="3">
        <f>Data[[#This Row],[Price]]*Data[[#This Row],[Tickects Count]]</f>
        <v>104</v>
      </c>
      <c r="L261" s="1">
        <v>98</v>
      </c>
      <c r="M261" t="s">
        <v>3</v>
      </c>
      <c r="N261">
        <v>4.7</v>
      </c>
      <c r="O261" s="1">
        <v>171</v>
      </c>
      <c r="P261"/>
    </row>
    <row r="262" spans="1:16" ht="14.25" x14ac:dyDescent="0.2">
      <c r="A262" s="2">
        <v>40612</v>
      </c>
      <c r="B262" t="s">
        <v>636</v>
      </c>
      <c r="C262" t="s">
        <v>15</v>
      </c>
      <c r="D262" t="s">
        <v>5</v>
      </c>
      <c r="E262" t="s">
        <v>5</v>
      </c>
      <c r="F262" s="2" t="s">
        <v>2127</v>
      </c>
      <c r="G262" t="s">
        <v>2136</v>
      </c>
      <c r="H262" t="s">
        <v>2169</v>
      </c>
      <c r="I262" s="4">
        <v>11</v>
      </c>
      <c r="J262" s="7">
        <v>6</v>
      </c>
      <c r="K262" s="3">
        <f>Data[[#This Row],[Price]]*Data[[#This Row],[Tickects Count]]</f>
        <v>66</v>
      </c>
      <c r="L262" s="1">
        <v>156</v>
      </c>
      <c r="M262" t="s">
        <v>9</v>
      </c>
      <c r="N262">
        <v>7.3</v>
      </c>
      <c r="O262" s="1">
        <v>35</v>
      </c>
      <c r="P262"/>
    </row>
    <row r="263" spans="1:16" ht="14.25" x14ac:dyDescent="0.2">
      <c r="A263" s="2">
        <v>38350</v>
      </c>
      <c r="B263" t="s">
        <v>637</v>
      </c>
      <c r="C263" t="s">
        <v>1</v>
      </c>
      <c r="D263" t="s">
        <v>20</v>
      </c>
      <c r="E263" t="s">
        <v>638</v>
      </c>
      <c r="F263" s="2" t="s">
        <v>2118</v>
      </c>
      <c r="G263" t="s">
        <v>2138</v>
      </c>
      <c r="H263" t="s">
        <v>2178</v>
      </c>
      <c r="I263" s="4">
        <v>20</v>
      </c>
      <c r="J263" s="7">
        <v>2</v>
      </c>
      <c r="K263" s="3">
        <f>Data[[#This Row],[Price]]*Data[[#This Row],[Tickects Count]]</f>
        <v>40</v>
      </c>
      <c r="L263" s="1">
        <v>98</v>
      </c>
      <c r="M263" t="s">
        <v>9</v>
      </c>
      <c r="N263">
        <v>5.8</v>
      </c>
      <c r="O263" s="1">
        <v>534</v>
      </c>
      <c r="P263"/>
    </row>
    <row r="264" spans="1:16" ht="14.25" x14ac:dyDescent="0.2">
      <c r="A264" s="2">
        <v>43695</v>
      </c>
      <c r="B264" t="s">
        <v>639</v>
      </c>
      <c r="C264" t="s">
        <v>1</v>
      </c>
      <c r="D264" t="s">
        <v>640</v>
      </c>
      <c r="E264" t="s">
        <v>641</v>
      </c>
      <c r="F264" s="2" t="s">
        <v>2143</v>
      </c>
      <c r="G264" t="s">
        <v>2111</v>
      </c>
      <c r="H264" t="s">
        <v>2116</v>
      </c>
      <c r="I264" s="4">
        <v>16</v>
      </c>
      <c r="J264" s="7">
        <v>10</v>
      </c>
      <c r="K264" s="3">
        <f>Data[[#This Row],[Price]]*Data[[#This Row],[Tickects Count]]</f>
        <v>160</v>
      </c>
      <c r="L264" s="1">
        <v>90</v>
      </c>
      <c r="M264" t="s">
        <v>9</v>
      </c>
      <c r="N264">
        <v>6.2</v>
      </c>
      <c r="O264" s="1">
        <v>335</v>
      </c>
      <c r="P264"/>
    </row>
    <row r="265" spans="1:16" ht="14.25" x14ac:dyDescent="0.2">
      <c r="A265" s="2">
        <v>41973</v>
      </c>
      <c r="B265" t="s">
        <v>642</v>
      </c>
      <c r="C265" t="s">
        <v>1</v>
      </c>
      <c r="D265" t="s">
        <v>643</v>
      </c>
      <c r="E265" t="s">
        <v>644</v>
      </c>
      <c r="F265" s="2" t="s">
        <v>2121</v>
      </c>
      <c r="G265" t="s">
        <v>2147</v>
      </c>
      <c r="H265" t="s">
        <v>2162</v>
      </c>
      <c r="I265" s="4">
        <v>16</v>
      </c>
      <c r="J265" s="7">
        <v>6</v>
      </c>
      <c r="K265" s="3">
        <f>Data[[#This Row],[Price]]*Data[[#This Row],[Tickects Count]]</f>
        <v>96</v>
      </c>
      <c r="L265" s="1">
        <v>95</v>
      </c>
      <c r="M265" t="s">
        <v>9</v>
      </c>
      <c r="N265">
        <v>7.2</v>
      </c>
      <c r="O265" s="1">
        <v>470</v>
      </c>
      <c r="P265"/>
    </row>
    <row r="266" spans="1:16" ht="14.25" x14ac:dyDescent="0.2">
      <c r="A266" s="2">
        <v>38932</v>
      </c>
      <c r="B266" t="s">
        <v>645</v>
      </c>
      <c r="C266" t="s">
        <v>1</v>
      </c>
      <c r="D266" t="s">
        <v>646</v>
      </c>
      <c r="E266" t="s">
        <v>646</v>
      </c>
      <c r="F266" s="2" t="s">
        <v>2177</v>
      </c>
      <c r="G266" t="s">
        <v>2111</v>
      </c>
      <c r="H266" t="s">
        <v>2119</v>
      </c>
      <c r="I266" s="4">
        <v>8</v>
      </c>
      <c r="J266" s="7">
        <v>10</v>
      </c>
      <c r="K266" s="3">
        <f>Data[[#This Row],[Price]]*Data[[#This Row],[Tickects Count]]</f>
        <v>80</v>
      </c>
      <c r="L266" s="1">
        <v>93</v>
      </c>
      <c r="M266" t="s">
        <v>3</v>
      </c>
      <c r="N266">
        <v>4.7</v>
      </c>
      <c r="O266" s="1">
        <v>70</v>
      </c>
      <c r="P266"/>
    </row>
    <row r="267" spans="1:16" ht="14.25" x14ac:dyDescent="0.2">
      <c r="A267" s="2">
        <v>38839</v>
      </c>
      <c r="B267" t="s">
        <v>647</v>
      </c>
      <c r="C267" t="s">
        <v>625</v>
      </c>
      <c r="D267" t="s">
        <v>648</v>
      </c>
      <c r="E267" t="s">
        <v>648</v>
      </c>
      <c r="F267" s="2" t="s">
        <v>2177</v>
      </c>
      <c r="G267" t="s">
        <v>2120</v>
      </c>
      <c r="H267" t="s">
        <v>2135</v>
      </c>
      <c r="I267" s="4">
        <v>11</v>
      </c>
      <c r="J267" s="7">
        <v>9</v>
      </c>
      <c r="K267" s="3">
        <f>Data[[#This Row],[Price]]*Data[[#This Row],[Tickects Count]]</f>
        <v>99</v>
      </c>
      <c r="L267" s="1">
        <v>60</v>
      </c>
      <c r="M267" t="s">
        <v>151</v>
      </c>
      <c r="N267">
        <v>7.5</v>
      </c>
      <c r="O267" s="1">
        <v>10</v>
      </c>
      <c r="P267"/>
    </row>
    <row r="268" spans="1:16" ht="14.25" x14ac:dyDescent="0.2">
      <c r="A268" s="2">
        <v>37450</v>
      </c>
      <c r="B268" t="s">
        <v>649</v>
      </c>
      <c r="C268" t="s">
        <v>15</v>
      </c>
      <c r="D268" t="s">
        <v>650</v>
      </c>
      <c r="E268" t="s">
        <v>650</v>
      </c>
      <c r="F268" s="2" t="s">
        <v>2173</v>
      </c>
      <c r="G268" t="s">
        <v>2123</v>
      </c>
      <c r="H268" t="s">
        <v>2174</v>
      </c>
      <c r="I268" s="4">
        <v>18</v>
      </c>
      <c r="J268" s="7">
        <v>7</v>
      </c>
      <c r="K268" s="3">
        <f>Data[[#This Row],[Price]]*Data[[#This Row],[Tickects Count]]</f>
        <v>126</v>
      </c>
      <c r="L268" s="1">
        <v>90</v>
      </c>
      <c r="M268" t="s">
        <v>151</v>
      </c>
      <c r="N268">
        <v>6.9</v>
      </c>
      <c r="O268" s="1">
        <v>23</v>
      </c>
      <c r="P268"/>
    </row>
    <row r="269" spans="1:16" ht="14.25" x14ac:dyDescent="0.2">
      <c r="A269" s="2">
        <v>37588</v>
      </c>
      <c r="B269" t="s">
        <v>651</v>
      </c>
      <c r="C269" t="s">
        <v>1</v>
      </c>
      <c r="D269" t="s">
        <v>652</v>
      </c>
      <c r="E269" t="s">
        <v>653</v>
      </c>
      <c r="F269" s="2" t="s">
        <v>2173</v>
      </c>
      <c r="G269" t="s">
        <v>2147</v>
      </c>
      <c r="H269" t="s">
        <v>2139</v>
      </c>
      <c r="I269" s="4">
        <v>7</v>
      </c>
      <c r="J269" s="7">
        <v>6</v>
      </c>
      <c r="K269" s="3">
        <f>Data[[#This Row],[Price]]*Data[[#This Row],[Tickects Count]]</f>
        <v>42</v>
      </c>
      <c r="L269" s="1">
        <v>93</v>
      </c>
      <c r="M269" t="s">
        <v>3</v>
      </c>
      <c r="N269">
        <v>5.8</v>
      </c>
      <c r="O269" s="1">
        <v>34</v>
      </c>
      <c r="P269"/>
    </row>
    <row r="270" spans="1:16" ht="14.25" x14ac:dyDescent="0.2">
      <c r="A270" s="2">
        <v>44113</v>
      </c>
      <c r="B270" t="s">
        <v>654</v>
      </c>
      <c r="C270" t="s">
        <v>15</v>
      </c>
      <c r="D270" t="s">
        <v>655</v>
      </c>
      <c r="E270" t="s">
        <v>655</v>
      </c>
      <c r="F270" s="2" t="s">
        <v>2150</v>
      </c>
      <c r="G270" t="s">
        <v>2114</v>
      </c>
      <c r="H270" t="s">
        <v>2122</v>
      </c>
      <c r="I270" s="4">
        <v>14</v>
      </c>
      <c r="J270" s="7">
        <v>10</v>
      </c>
      <c r="K270" s="3">
        <f>Data[[#This Row],[Price]]*Data[[#This Row],[Tickects Count]]</f>
        <v>140</v>
      </c>
      <c r="L270" s="1">
        <v>120</v>
      </c>
      <c r="M270" t="s">
        <v>9</v>
      </c>
      <c r="N270">
        <v>8.5</v>
      </c>
      <c r="O270" s="1">
        <v>37</v>
      </c>
      <c r="P270"/>
    </row>
    <row r="271" spans="1:16" ht="14.25" x14ac:dyDescent="0.2">
      <c r="A271" s="2">
        <v>44009</v>
      </c>
      <c r="B271" t="s">
        <v>656</v>
      </c>
      <c r="C271" t="s">
        <v>1</v>
      </c>
      <c r="D271" t="s">
        <v>657</v>
      </c>
      <c r="E271" t="s">
        <v>657</v>
      </c>
      <c r="F271" s="2" t="s">
        <v>2150</v>
      </c>
      <c r="G271" t="s">
        <v>2140</v>
      </c>
      <c r="H271" t="s">
        <v>2149</v>
      </c>
      <c r="I271" s="4">
        <v>5</v>
      </c>
      <c r="J271" s="7">
        <v>7</v>
      </c>
      <c r="K271" s="3">
        <f>Data[[#This Row],[Price]]*Data[[#This Row],[Tickects Count]]</f>
        <v>35</v>
      </c>
      <c r="L271" s="1">
        <v>143</v>
      </c>
      <c r="M271" t="s">
        <v>9</v>
      </c>
      <c r="N271">
        <v>7.8</v>
      </c>
      <c r="O271" s="1">
        <v>1625</v>
      </c>
      <c r="P271"/>
    </row>
    <row r="272" spans="1:16" ht="14.25" x14ac:dyDescent="0.2">
      <c r="A272" s="2">
        <v>45125</v>
      </c>
      <c r="B272" t="s">
        <v>658</v>
      </c>
      <c r="C272" t="s">
        <v>1</v>
      </c>
      <c r="D272" t="s">
        <v>659</v>
      </c>
      <c r="E272" t="s">
        <v>659</v>
      </c>
      <c r="F272" s="2" t="s">
        <v>2153</v>
      </c>
      <c r="G272" t="s">
        <v>2123</v>
      </c>
      <c r="H272" t="s">
        <v>2116</v>
      </c>
      <c r="I272" s="4">
        <v>17</v>
      </c>
      <c r="J272" s="7">
        <v>9</v>
      </c>
      <c r="K272" s="3">
        <f>Data[[#This Row],[Price]]*Data[[#This Row],[Tickects Count]]</f>
        <v>153</v>
      </c>
      <c r="L272" s="1">
        <v>95</v>
      </c>
      <c r="M272" t="s">
        <v>3</v>
      </c>
      <c r="N272">
        <v>7.6</v>
      </c>
      <c r="O272" s="1">
        <v>12</v>
      </c>
      <c r="P272"/>
    </row>
    <row r="273" spans="1:16" ht="14.25" x14ac:dyDescent="0.2">
      <c r="A273" s="2">
        <v>43085</v>
      </c>
      <c r="B273" t="s">
        <v>660</v>
      </c>
      <c r="C273" t="s">
        <v>1</v>
      </c>
      <c r="D273" t="s">
        <v>661</v>
      </c>
      <c r="E273" t="s">
        <v>661</v>
      </c>
      <c r="F273" s="2" t="s">
        <v>2171</v>
      </c>
      <c r="G273" t="s">
        <v>2138</v>
      </c>
      <c r="H273" t="s">
        <v>2125</v>
      </c>
      <c r="I273" s="4">
        <v>11</v>
      </c>
      <c r="J273" s="7">
        <v>6</v>
      </c>
      <c r="K273" s="3">
        <f>Data[[#This Row],[Price]]*Data[[#This Row],[Tickects Count]]</f>
        <v>66</v>
      </c>
      <c r="L273" s="1">
        <v>59</v>
      </c>
      <c r="M273" t="s">
        <v>151</v>
      </c>
      <c r="N273">
        <v>7.6</v>
      </c>
      <c r="O273" s="1">
        <v>107</v>
      </c>
      <c r="P273"/>
    </row>
    <row r="274" spans="1:16" ht="14.25" x14ac:dyDescent="0.2">
      <c r="A274" s="2">
        <v>37507</v>
      </c>
      <c r="B274" t="s">
        <v>662</v>
      </c>
      <c r="C274" t="s">
        <v>1</v>
      </c>
      <c r="D274" t="s">
        <v>663</v>
      </c>
      <c r="E274" t="s">
        <v>663</v>
      </c>
      <c r="F274" s="2" t="s">
        <v>2173</v>
      </c>
      <c r="G274" t="s">
        <v>2129</v>
      </c>
      <c r="H274" t="s">
        <v>2133</v>
      </c>
      <c r="I274" s="4">
        <v>14</v>
      </c>
      <c r="J274" s="7">
        <v>6</v>
      </c>
      <c r="K274" s="3">
        <f>Data[[#This Row],[Price]]*Data[[#This Row],[Tickects Count]]</f>
        <v>84</v>
      </c>
      <c r="L274" s="1">
        <v>55</v>
      </c>
      <c r="M274" t="s">
        <v>259</v>
      </c>
      <c r="N274">
        <v>5.8</v>
      </c>
      <c r="O274" s="1">
        <v>24</v>
      </c>
      <c r="P274"/>
    </row>
    <row r="275" spans="1:16" ht="14.25" x14ac:dyDescent="0.2">
      <c r="A275" s="2">
        <v>39911</v>
      </c>
      <c r="B275" t="s">
        <v>664</v>
      </c>
      <c r="C275" t="s">
        <v>1</v>
      </c>
      <c r="D275" t="s">
        <v>665</v>
      </c>
      <c r="E275" t="s">
        <v>665</v>
      </c>
      <c r="F275" s="2" t="s">
        <v>2166</v>
      </c>
      <c r="G275" t="s">
        <v>2160</v>
      </c>
      <c r="H275" t="s">
        <v>2133</v>
      </c>
      <c r="I275" s="4">
        <v>1</v>
      </c>
      <c r="J275" s="7">
        <v>3</v>
      </c>
      <c r="K275" s="3">
        <f>Data[[#This Row],[Price]]*Data[[#This Row],[Tickects Count]]</f>
        <v>3</v>
      </c>
      <c r="L275" s="1">
        <v>88</v>
      </c>
      <c r="M275" t="s">
        <v>151</v>
      </c>
      <c r="N275">
        <v>5.7</v>
      </c>
      <c r="O275" s="1">
        <v>87</v>
      </c>
      <c r="P275"/>
    </row>
    <row r="276" spans="1:16" ht="14.25" x14ac:dyDescent="0.2">
      <c r="A276" s="2">
        <v>45441</v>
      </c>
      <c r="B276" t="s">
        <v>666</v>
      </c>
      <c r="C276" t="s">
        <v>1</v>
      </c>
      <c r="D276" t="s">
        <v>667</v>
      </c>
      <c r="E276" t="s">
        <v>667</v>
      </c>
      <c r="F276" s="2" t="s">
        <v>2161</v>
      </c>
      <c r="G276" t="s">
        <v>2120</v>
      </c>
      <c r="H276" t="s">
        <v>2178</v>
      </c>
      <c r="I276" s="4">
        <v>4</v>
      </c>
      <c r="J276" s="7">
        <v>10</v>
      </c>
      <c r="K276" s="3">
        <f>Data[[#This Row],[Price]]*Data[[#This Row],[Tickects Count]]</f>
        <v>40</v>
      </c>
      <c r="L276" s="1">
        <v>90</v>
      </c>
      <c r="M276" t="s">
        <v>9</v>
      </c>
      <c r="N276">
        <v>4.5</v>
      </c>
      <c r="O276" s="1">
        <v>62</v>
      </c>
      <c r="P276"/>
    </row>
    <row r="277" spans="1:16" ht="14.25" x14ac:dyDescent="0.2">
      <c r="A277" s="2">
        <v>40623</v>
      </c>
      <c r="B277" t="s">
        <v>668</v>
      </c>
      <c r="C277" t="s">
        <v>1</v>
      </c>
      <c r="D277" t="s">
        <v>669</v>
      </c>
      <c r="E277" t="s">
        <v>670</v>
      </c>
      <c r="F277" s="2" t="s">
        <v>2127</v>
      </c>
      <c r="G277" t="s">
        <v>2136</v>
      </c>
      <c r="H277" t="s">
        <v>2151</v>
      </c>
      <c r="I277" s="4">
        <v>7</v>
      </c>
      <c r="J277" s="7">
        <v>4</v>
      </c>
      <c r="K277" s="3">
        <f>Data[[#This Row],[Price]]*Data[[#This Row],[Tickects Count]]</f>
        <v>28</v>
      </c>
      <c r="L277" s="1">
        <v>85</v>
      </c>
      <c r="M277" t="s">
        <v>3</v>
      </c>
      <c r="N277">
        <v>6.5</v>
      </c>
      <c r="O277" s="1">
        <v>540</v>
      </c>
      <c r="P277"/>
    </row>
    <row r="278" spans="1:16" ht="14.25" x14ac:dyDescent="0.2">
      <c r="A278" s="2">
        <v>44916</v>
      </c>
      <c r="B278" t="s">
        <v>671</v>
      </c>
      <c r="C278" t="s">
        <v>1</v>
      </c>
      <c r="D278" t="s">
        <v>672</v>
      </c>
      <c r="E278" t="s">
        <v>673</v>
      </c>
      <c r="F278" s="2" t="s">
        <v>2115</v>
      </c>
      <c r="G278" t="s">
        <v>2138</v>
      </c>
      <c r="H278" t="s">
        <v>2151</v>
      </c>
      <c r="I278" s="4">
        <v>10</v>
      </c>
      <c r="J278" s="7">
        <v>4</v>
      </c>
      <c r="K278" s="3">
        <f>Data[[#This Row],[Price]]*Data[[#This Row],[Tickects Count]]</f>
        <v>40</v>
      </c>
      <c r="L278" s="1">
        <v>112</v>
      </c>
      <c r="M278" t="s">
        <v>3</v>
      </c>
      <c r="N278">
        <v>7.1</v>
      </c>
      <c r="O278" s="1">
        <v>456</v>
      </c>
      <c r="P278"/>
    </row>
    <row r="279" spans="1:16" ht="14.25" x14ac:dyDescent="0.2">
      <c r="A279" s="2">
        <v>37108</v>
      </c>
      <c r="B279" t="s">
        <v>674</v>
      </c>
      <c r="C279" t="s">
        <v>15</v>
      </c>
      <c r="D279" t="s">
        <v>131</v>
      </c>
      <c r="E279" t="s">
        <v>131</v>
      </c>
      <c r="F279" s="2" t="s">
        <v>2124</v>
      </c>
      <c r="G279" t="s">
        <v>2111</v>
      </c>
      <c r="H279" t="s">
        <v>2131</v>
      </c>
      <c r="I279" s="4">
        <v>8</v>
      </c>
      <c r="J279" s="7">
        <v>7</v>
      </c>
      <c r="K279" s="3">
        <f>Data[[#This Row],[Price]]*Data[[#This Row],[Tickects Count]]</f>
        <v>56</v>
      </c>
      <c r="L279" s="1">
        <v>45</v>
      </c>
      <c r="M279" t="s">
        <v>675</v>
      </c>
      <c r="N279">
        <v>4.2</v>
      </c>
      <c r="O279" s="1">
        <v>32</v>
      </c>
      <c r="P279"/>
    </row>
    <row r="280" spans="1:16" ht="14.25" x14ac:dyDescent="0.2">
      <c r="A280" s="2">
        <v>40249</v>
      </c>
      <c r="B280" t="s">
        <v>676</v>
      </c>
      <c r="C280" t="s">
        <v>1</v>
      </c>
      <c r="D280" t="s">
        <v>677</v>
      </c>
      <c r="E280" t="s">
        <v>677</v>
      </c>
      <c r="F280" s="2" t="s">
        <v>2148</v>
      </c>
      <c r="G280" t="s">
        <v>2136</v>
      </c>
      <c r="H280" t="s">
        <v>2146</v>
      </c>
      <c r="I280" s="4">
        <v>17</v>
      </c>
      <c r="J280" s="7">
        <v>1</v>
      </c>
      <c r="K280" s="3">
        <f>Data[[#This Row],[Price]]*Data[[#This Row],[Tickects Count]]</f>
        <v>17</v>
      </c>
      <c r="L280" s="1">
        <v>91</v>
      </c>
      <c r="M280" t="s">
        <v>3</v>
      </c>
      <c r="N280">
        <v>6.5</v>
      </c>
      <c r="O280" s="1">
        <v>2895</v>
      </c>
      <c r="P280"/>
    </row>
    <row r="281" spans="1:16" ht="14.25" x14ac:dyDescent="0.2">
      <c r="A281" s="2">
        <v>40396</v>
      </c>
      <c r="B281" t="s">
        <v>678</v>
      </c>
      <c r="C281" t="s">
        <v>1</v>
      </c>
      <c r="D281" t="s">
        <v>679</v>
      </c>
      <c r="E281" t="s">
        <v>680</v>
      </c>
      <c r="F281" s="2" t="s">
        <v>2148</v>
      </c>
      <c r="G281" t="s">
        <v>2111</v>
      </c>
      <c r="H281" t="s">
        <v>2137</v>
      </c>
      <c r="I281" s="4">
        <v>17</v>
      </c>
      <c r="J281" s="7">
        <v>2</v>
      </c>
      <c r="K281" s="3">
        <f>Data[[#This Row],[Price]]*Data[[#This Row],[Tickects Count]]</f>
        <v>34</v>
      </c>
      <c r="L281" s="1">
        <v>72</v>
      </c>
      <c r="M281" t="s">
        <v>388</v>
      </c>
      <c r="N281">
        <v>5.0999999999999996</v>
      </c>
      <c r="O281" s="1">
        <v>18</v>
      </c>
      <c r="P281"/>
    </row>
    <row r="282" spans="1:16" ht="14.25" x14ac:dyDescent="0.2">
      <c r="A282" s="2">
        <v>36904</v>
      </c>
      <c r="B282" t="s">
        <v>681</v>
      </c>
      <c r="C282" t="s">
        <v>1</v>
      </c>
      <c r="D282" t="s">
        <v>682</v>
      </c>
      <c r="E282" t="s">
        <v>682</v>
      </c>
      <c r="F282" s="2" t="s">
        <v>2124</v>
      </c>
      <c r="G282" t="s">
        <v>2117</v>
      </c>
      <c r="H282" t="s">
        <v>2174</v>
      </c>
      <c r="I282" s="4">
        <v>5</v>
      </c>
      <c r="J282" s="7">
        <v>4</v>
      </c>
      <c r="K282" s="3">
        <f>Data[[#This Row],[Price]]*Data[[#This Row],[Tickects Count]]</f>
        <v>20</v>
      </c>
      <c r="L282" s="1">
        <v>115</v>
      </c>
      <c r="M282" t="s">
        <v>3</v>
      </c>
      <c r="N282">
        <v>5.8</v>
      </c>
      <c r="O282" s="1">
        <v>31</v>
      </c>
      <c r="P282"/>
    </row>
    <row r="283" spans="1:16" ht="14.25" x14ac:dyDescent="0.2">
      <c r="A283" s="2">
        <v>41658</v>
      </c>
      <c r="B283" t="s">
        <v>683</v>
      </c>
      <c r="C283" t="s">
        <v>1</v>
      </c>
      <c r="D283" t="s">
        <v>228</v>
      </c>
      <c r="E283" t="s">
        <v>228</v>
      </c>
      <c r="F283" s="2" t="s">
        <v>2121</v>
      </c>
      <c r="G283" t="s">
        <v>2117</v>
      </c>
      <c r="H283" t="s">
        <v>2142</v>
      </c>
      <c r="I283" s="4">
        <v>16</v>
      </c>
      <c r="J283" s="7">
        <v>6</v>
      </c>
      <c r="K283" s="3">
        <f>Data[[#This Row],[Price]]*Data[[#This Row],[Tickects Count]]</f>
        <v>96</v>
      </c>
      <c r="L283" s="1">
        <v>93</v>
      </c>
      <c r="M283" t="s">
        <v>9</v>
      </c>
      <c r="N283">
        <v>5.6</v>
      </c>
      <c r="O283" s="1">
        <v>187</v>
      </c>
      <c r="P283"/>
    </row>
    <row r="284" spans="1:16" ht="14.25" x14ac:dyDescent="0.2">
      <c r="A284" s="2">
        <v>43887</v>
      </c>
      <c r="B284" t="s">
        <v>684</v>
      </c>
      <c r="C284" t="s">
        <v>1</v>
      </c>
      <c r="D284" t="s">
        <v>685</v>
      </c>
      <c r="E284" t="s">
        <v>686</v>
      </c>
      <c r="F284" s="2" t="s">
        <v>2150</v>
      </c>
      <c r="G284" t="s">
        <v>2158</v>
      </c>
      <c r="H284" t="s">
        <v>2144</v>
      </c>
      <c r="I284" s="4">
        <v>15</v>
      </c>
      <c r="J284" s="7">
        <v>7</v>
      </c>
      <c r="K284" s="3">
        <f>Data[[#This Row],[Price]]*Data[[#This Row],[Tickects Count]]</f>
        <v>105</v>
      </c>
      <c r="L284" s="1">
        <v>103</v>
      </c>
      <c r="M284" t="s">
        <v>9</v>
      </c>
      <c r="N284">
        <v>6.5</v>
      </c>
      <c r="O284" s="1">
        <v>2587</v>
      </c>
      <c r="P284"/>
    </row>
    <row r="285" spans="1:16" ht="14.25" x14ac:dyDescent="0.2">
      <c r="A285" s="2">
        <v>40254</v>
      </c>
      <c r="B285" t="s">
        <v>687</v>
      </c>
      <c r="C285" t="s">
        <v>1</v>
      </c>
      <c r="D285" t="s">
        <v>184</v>
      </c>
      <c r="E285" t="s">
        <v>688</v>
      </c>
      <c r="F285" s="2" t="s">
        <v>2148</v>
      </c>
      <c r="G285" t="s">
        <v>2136</v>
      </c>
      <c r="H285" t="s">
        <v>2176</v>
      </c>
      <c r="I285" s="4">
        <v>12</v>
      </c>
      <c r="J285" s="7">
        <v>4</v>
      </c>
      <c r="K285" s="3">
        <f>Data[[#This Row],[Price]]*Data[[#This Row],[Tickects Count]]</f>
        <v>48</v>
      </c>
      <c r="L285" s="1">
        <v>104</v>
      </c>
      <c r="M285" t="s">
        <v>1217</v>
      </c>
      <c r="N285">
        <v>6.3</v>
      </c>
      <c r="O285" s="1">
        <v>132</v>
      </c>
      <c r="P285"/>
    </row>
    <row r="286" spans="1:16" ht="14.25" x14ac:dyDescent="0.2">
      <c r="A286" s="2">
        <v>42680</v>
      </c>
      <c r="B286" t="s">
        <v>689</v>
      </c>
      <c r="C286" t="s">
        <v>1</v>
      </c>
      <c r="D286" t="s">
        <v>78</v>
      </c>
      <c r="E286" t="s">
        <v>690</v>
      </c>
      <c r="F286" s="2" t="s">
        <v>2163</v>
      </c>
      <c r="G286" t="s">
        <v>2147</v>
      </c>
      <c r="H286" t="s">
        <v>2137</v>
      </c>
      <c r="I286" s="4">
        <v>16</v>
      </c>
      <c r="J286" s="7">
        <v>2</v>
      </c>
      <c r="K286" s="3">
        <f>Data[[#This Row],[Price]]*Data[[#This Row],[Tickects Count]]</f>
        <v>32</v>
      </c>
      <c r="L286" s="1">
        <v>106</v>
      </c>
      <c r="M286" t="s">
        <v>3</v>
      </c>
      <c r="N286">
        <v>6.5</v>
      </c>
      <c r="O286" s="1">
        <v>342</v>
      </c>
      <c r="P286"/>
    </row>
    <row r="287" spans="1:16" ht="14.25" x14ac:dyDescent="0.2">
      <c r="A287" s="2">
        <v>41227</v>
      </c>
      <c r="B287" t="s">
        <v>691</v>
      </c>
      <c r="C287" t="s">
        <v>1</v>
      </c>
      <c r="D287" t="s">
        <v>51</v>
      </c>
      <c r="E287" t="s">
        <v>692</v>
      </c>
      <c r="F287" s="2" t="s">
        <v>2156</v>
      </c>
      <c r="G287" t="s">
        <v>2147</v>
      </c>
      <c r="H287" t="s">
        <v>2165</v>
      </c>
      <c r="I287" s="4">
        <v>17</v>
      </c>
      <c r="J287" s="7">
        <v>4</v>
      </c>
      <c r="K287" s="3">
        <f>Data[[#This Row],[Price]]*Data[[#This Row],[Tickects Count]]</f>
        <v>68</v>
      </c>
      <c r="L287" s="1">
        <v>104</v>
      </c>
      <c r="M287" t="s">
        <v>3</v>
      </c>
      <c r="N287">
        <v>5.3</v>
      </c>
      <c r="O287" s="1">
        <v>372</v>
      </c>
      <c r="P287"/>
    </row>
    <row r="288" spans="1:16" ht="14.25" x14ac:dyDescent="0.2">
      <c r="A288" s="2">
        <v>43538</v>
      </c>
      <c r="B288" t="s">
        <v>693</v>
      </c>
      <c r="C288" t="s">
        <v>15</v>
      </c>
      <c r="D288" t="s">
        <v>694</v>
      </c>
      <c r="E288" t="s">
        <v>694</v>
      </c>
      <c r="F288" s="2" t="s">
        <v>2143</v>
      </c>
      <c r="G288" t="s">
        <v>2136</v>
      </c>
      <c r="H288" t="s">
        <v>2165</v>
      </c>
      <c r="I288" s="4">
        <v>12</v>
      </c>
      <c r="J288" s="7">
        <v>2</v>
      </c>
      <c r="K288" s="3">
        <f>Data[[#This Row],[Price]]*Data[[#This Row],[Tickects Count]]</f>
        <v>24</v>
      </c>
      <c r="L288" s="1">
        <v>23</v>
      </c>
      <c r="M288" t="s">
        <v>9</v>
      </c>
      <c r="N288">
        <v>7.6</v>
      </c>
      <c r="O288" s="1">
        <v>254</v>
      </c>
      <c r="P288"/>
    </row>
    <row r="289" spans="1:16" ht="14.25" x14ac:dyDescent="0.2">
      <c r="A289" s="2">
        <v>40114</v>
      </c>
      <c r="B289" t="s">
        <v>695</v>
      </c>
      <c r="C289" t="s">
        <v>15</v>
      </c>
      <c r="D289" t="s">
        <v>696</v>
      </c>
      <c r="E289" t="s">
        <v>696</v>
      </c>
      <c r="F289" s="2" t="s">
        <v>2166</v>
      </c>
      <c r="G289" t="s">
        <v>2114</v>
      </c>
      <c r="H289" t="s">
        <v>2139</v>
      </c>
      <c r="I289" s="4">
        <v>6</v>
      </c>
      <c r="J289" s="7">
        <v>7</v>
      </c>
      <c r="K289" s="3">
        <f>Data[[#This Row],[Price]]*Data[[#This Row],[Tickects Count]]</f>
        <v>42</v>
      </c>
      <c r="L289" s="1">
        <v>50</v>
      </c>
      <c r="M289" t="s">
        <v>9</v>
      </c>
      <c r="N289">
        <v>7.5</v>
      </c>
      <c r="O289" s="1">
        <v>84</v>
      </c>
      <c r="P289"/>
    </row>
    <row r="290" spans="1:16" ht="14.25" x14ac:dyDescent="0.2">
      <c r="A290" s="2">
        <v>45111</v>
      </c>
      <c r="B290" t="s">
        <v>697</v>
      </c>
      <c r="C290" t="s">
        <v>15</v>
      </c>
      <c r="D290" t="s">
        <v>698</v>
      </c>
      <c r="E290" t="s">
        <v>698</v>
      </c>
      <c r="F290" s="2" t="s">
        <v>2153</v>
      </c>
      <c r="G290" t="s">
        <v>2123</v>
      </c>
      <c r="H290" t="s">
        <v>2152</v>
      </c>
      <c r="I290" s="4">
        <v>9</v>
      </c>
      <c r="J290" s="7">
        <v>1</v>
      </c>
      <c r="K290" s="3">
        <f>Data[[#This Row],[Price]]*Data[[#This Row],[Tickects Count]]</f>
        <v>9</v>
      </c>
      <c r="L290" s="1">
        <v>90</v>
      </c>
      <c r="M290" t="s">
        <v>3</v>
      </c>
      <c r="N290">
        <v>5</v>
      </c>
      <c r="O290" s="1">
        <v>56</v>
      </c>
      <c r="P290"/>
    </row>
    <row r="291" spans="1:16" ht="14.25" x14ac:dyDescent="0.2">
      <c r="A291" s="2">
        <v>45465</v>
      </c>
      <c r="B291" t="s">
        <v>699</v>
      </c>
      <c r="C291" t="s">
        <v>15</v>
      </c>
      <c r="D291" t="s">
        <v>700</v>
      </c>
      <c r="E291" t="s">
        <v>701</v>
      </c>
      <c r="F291" s="2" t="s">
        <v>2161</v>
      </c>
      <c r="G291" t="s">
        <v>2140</v>
      </c>
      <c r="H291" t="s">
        <v>2128</v>
      </c>
      <c r="I291" s="4">
        <v>20</v>
      </c>
      <c r="J291" s="7">
        <v>2</v>
      </c>
      <c r="K291" s="3">
        <f>Data[[#This Row],[Price]]*Data[[#This Row],[Tickects Count]]</f>
        <v>40</v>
      </c>
      <c r="L291" s="1">
        <v>88</v>
      </c>
      <c r="M291" t="s">
        <v>3</v>
      </c>
      <c r="N291">
        <v>7.1</v>
      </c>
      <c r="O291" s="1">
        <v>173</v>
      </c>
      <c r="P291"/>
    </row>
    <row r="292" spans="1:16" ht="14.25" x14ac:dyDescent="0.2">
      <c r="A292" s="2">
        <v>43855</v>
      </c>
      <c r="B292" t="s">
        <v>702</v>
      </c>
      <c r="C292" t="s">
        <v>1</v>
      </c>
      <c r="D292" t="s">
        <v>42</v>
      </c>
      <c r="E292" t="s">
        <v>42</v>
      </c>
      <c r="F292" s="2" t="s">
        <v>2150</v>
      </c>
      <c r="G292" t="s">
        <v>2117</v>
      </c>
      <c r="H292" t="s">
        <v>2168</v>
      </c>
      <c r="I292" s="4">
        <v>13</v>
      </c>
      <c r="J292" s="7">
        <v>4</v>
      </c>
      <c r="K292" s="3">
        <f>Data[[#This Row],[Price]]*Data[[#This Row],[Tickects Count]]</f>
        <v>52</v>
      </c>
      <c r="L292" s="1">
        <v>95</v>
      </c>
      <c r="M292" t="s">
        <v>3</v>
      </c>
      <c r="N292">
        <v>6.3</v>
      </c>
      <c r="O292" s="1">
        <v>85</v>
      </c>
      <c r="P292"/>
    </row>
    <row r="293" spans="1:16" ht="14.25" x14ac:dyDescent="0.2">
      <c r="A293" s="2">
        <v>40190</v>
      </c>
      <c r="B293" t="s">
        <v>703</v>
      </c>
      <c r="C293" t="s">
        <v>1</v>
      </c>
      <c r="D293" t="s">
        <v>704</v>
      </c>
      <c r="E293" t="s">
        <v>705</v>
      </c>
      <c r="F293" s="2" t="s">
        <v>2148</v>
      </c>
      <c r="G293" t="s">
        <v>2117</v>
      </c>
      <c r="H293" t="s">
        <v>2146</v>
      </c>
      <c r="I293" s="4">
        <v>12</v>
      </c>
      <c r="J293" s="7">
        <v>8</v>
      </c>
      <c r="K293" s="3">
        <f>Data[[#This Row],[Price]]*Data[[#This Row],[Tickects Count]]</f>
        <v>96</v>
      </c>
      <c r="L293" s="1">
        <v>93</v>
      </c>
      <c r="M293" t="s">
        <v>362</v>
      </c>
      <c r="N293">
        <v>6.3</v>
      </c>
      <c r="O293" s="1">
        <v>32</v>
      </c>
      <c r="P293"/>
    </row>
    <row r="294" spans="1:16" ht="14.25" x14ac:dyDescent="0.2">
      <c r="A294" s="2">
        <v>36691</v>
      </c>
      <c r="B294" t="s">
        <v>706</v>
      </c>
      <c r="C294" t="s">
        <v>1</v>
      </c>
      <c r="D294" t="s">
        <v>707</v>
      </c>
      <c r="E294" t="s">
        <v>708</v>
      </c>
      <c r="F294" s="2" t="s">
        <v>2132</v>
      </c>
      <c r="G294" t="s">
        <v>2140</v>
      </c>
      <c r="H294" t="s">
        <v>2165</v>
      </c>
      <c r="I294" s="4">
        <v>11</v>
      </c>
      <c r="J294" s="7">
        <v>1</v>
      </c>
      <c r="K294" s="3">
        <f>Data[[#This Row],[Price]]*Data[[#This Row],[Tickects Count]]</f>
        <v>11</v>
      </c>
      <c r="L294" s="1">
        <v>47</v>
      </c>
      <c r="M294" t="s">
        <v>3</v>
      </c>
      <c r="N294">
        <v>6.7</v>
      </c>
      <c r="O294" s="1">
        <v>50</v>
      </c>
      <c r="P294"/>
    </row>
    <row r="295" spans="1:16" ht="14.25" x14ac:dyDescent="0.2">
      <c r="A295" s="2">
        <v>44535</v>
      </c>
      <c r="B295" t="s">
        <v>709</v>
      </c>
      <c r="C295" t="s">
        <v>1</v>
      </c>
      <c r="D295" t="s">
        <v>184</v>
      </c>
      <c r="E295" t="s">
        <v>184</v>
      </c>
      <c r="F295" s="2" t="s">
        <v>2172</v>
      </c>
      <c r="G295" t="s">
        <v>2138</v>
      </c>
      <c r="H295" t="s">
        <v>2131</v>
      </c>
      <c r="I295" s="4">
        <v>15</v>
      </c>
      <c r="J295" s="7">
        <v>8</v>
      </c>
      <c r="K295" s="3">
        <f>Data[[#This Row],[Price]]*Data[[#This Row],[Tickects Count]]</f>
        <v>120</v>
      </c>
      <c r="L295" s="1">
        <v>97</v>
      </c>
      <c r="M295" t="s">
        <v>3</v>
      </c>
      <c r="N295">
        <v>5.6</v>
      </c>
      <c r="O295" s="1">
        <v>19</v>
      </c>
      <c r="P295"/>
    </row>
    <row r="296" spans="1:16" ht="14.25" x14ac:dyDescent="0.2">
      <c r="A296" s="2">
        <v>41850</v>
      </c>
      <c r="B296" t="s">
        <v>710</v>
      </c>
      <c r="C296" t="s">
        <v>1</v>
      </c>
      <c r="D296" t="s">
        <v>711</v>
      </c>
      <c r="E296" t="s">
        <v>711</v>
      </c>
      <c r="F296" s="2" t="s">
        <v>2121</v>
      </c>
      <c r="G296" t="s">
        <v>2123</v>
      </c>
      <c r="H296" t="s">
        <v>2162</v>
      </c>
      <c r="I296" s="4">
        <v>7</v>
      </c>
      <c r="J296" s="7">
        <v>5</v>
      </c>
      <c r="K296" s="3">
        <f>Data[[#This Row],[Price]]*Data[[#This Row],[Tickects Count]]</f>
        <v>35</v>
      </c>
      <c r="L296" s="1">
        <v>115</v>
      </c>
      <c r="M296" t="s">
        <v>3</v>
      </c>
      <c r="N296">
        <v>4.5999999999999996</v>
      </c>
      <c r="O296" s="1">
        <v>485</v>
      </c>
      <c r="P296"/>
    </row>
    <row r="297" spans="1:16" ht="14.25" x14ac:dyDescent="0.2">
      <c r="A297" s="2">
        <v>42938</v>
      </c>
      <c r="B297" t="s">
        <v>712</v>
      </c>
      <c r="C297" t="s">
        <v>1</v>
      </c>
      <c r="D297" t="s">
        <v>713</v>
      </c>
      <c r="E297" t="s">
        <v>714</v>
      </c>
      <c r="F297" s="2" t="s">
        <v>2171</v>
      </c>
      <c r="G297" t="s">
        <v>2123</v>
      </c>
      <c r="H297" t="s">
        <v>2128</v>
      </c>
      <c r="I297" s="4">
        <v>3</v>
      </c>
      <c r="J297" s="7">
        <v>3</v>
      </c>
      <c r="K297" s="3">
        <f>Data[[#This Row],[Price]]*Data[[#This Row],[Tickects Count]]</f>
        <v>9</v>
      </c>
      <c r="L297" s="1">
        <v>75</v>
      </c>
      <c r="M297" t="s">
        <v>9</v>
      </c>
      <c r="N297">
        <v>7.1</v>
      </c>
      <c r="O297" s="1">
        <v>809</v>
      </c>
      <c r="P297"/>
    </row>
    <row r="298" spans="1:16" ht="14.25" x14ac:dyDescent="0.2">
      <c r="A298" s="2">
        <v>37301</v>
      </c>
      <c r="B298" t="s">
        <v>715</v>
      </c>
      <c r="C298" t="s">
        <v>1</v>
      </c>
      <c r="D298" t="s">
        <v>716</v>
      </c>
      <c r="E298" t="s">
        <v>716</v>
      </c>
      <c r="F298" s="2" t="s">
        <v>2173</v>
      </c>
      <c r="G298" t="s">
        <v>2158</v>
      </c>
      <c r="H298" t="s">
        <v>2165</v>
      </c>
      <c r="I298" s="4">
        <v>19</v>
      </c>
      <c r="J298" s="7">
        <v>3</v>
      </c>
      <c r="K298" s="3">
        <f>Data[[#This Row],[Price]]*Data[[#This Row],[Tickects Count]]</f>
        <v>57</v>
      </c>
      <c r="L298" s="1">
        <v>85</v>
      </c>
      <c r="M298" t="s">
        <v>3</v>
      </c>
      <c r="N298">
        <v>5</v>
      </c>
      <c r="O298" s="1">
        <v>556</v>
      </c>
      <c r="P298"/>
    </row>
    <row r="299" spans="1:16" ht="14.25" x14ac:dyDescent="0.2">
      <c r="A299" s="2">
        <v>39662</v>
      </c>
      <c r="B299" t="s">
        <v>717</v>
      </c>
      <c r="C299" t="s">
        <v>1</v>
      </c>
      <c r="D299" t="s">
        <v>718</v>
      </c>
      <c r="E299" t="s">
        <v>719</v>
      </c>
      <c r="F299" s="2" t="s">
        <v>2157</v>
      </c>
      <c r="G299" t="s">
        <v>2111</v>
      </c>
      <c r="H299" t="s">
        <v>2135</v>
      </c>
      <c r="I299" s="4">
        <v>6</v>
      </c>
      <c r="J299" s="7">
        <v>1</v>
      </c>
      <c r="K299" s="3">
        <f>Data[[#This Row],[Price]]*Data[[#This Row],[Tickects Count]]</f>
        <v>6</v>
      </c>
      <c r="L299" s="1">
        <v>87</v>
      </c>
      <c r="M299" t="s">
        <v>284</v>
      </c>
      <c r="N299">
        <v>5.7</v>
      </c>
      <c r="O299" s="1">
        <v>30</v>
      </c>
      <c r="P299"/>
    </row>
    <row r="300" spans="1:16" ht="14.25" x14ac:dyDescent="0.2">
      <c r="A300" s="2">
        <v>45560</v>
      </c>
      <c r="B300" t="s">
        <v>720</v>
      </c>
      <c r="C300" t="s">
        <v>1</v>
      </c>
      <c r="D300" t="s">
        <v>721</v>
      </c>
      <c r="E300" t="s">
        <v>721</v>
      </c>
      <c r="F300" s="2" t="s">
        <v>2161</v>
      </c>
      <c r="G300" t="s">
        <v>2129</v>
      </c>
      <c r="H300" t="s">
        <v>2168</v>
      </c>
      <c r="I300" s="4">
        <v>18</v>
      </c>
      <c r="J300" s="7">
        <v>1</v>
      </c>
      <c r="K300" s="3">
        <f>Data[[#This Row],[Price]]*Data[[#This Row],[Tickects Count]]</f>
        <v>18</v>
      </c>
      <c r="L300" s="1">
        <v>62</v>
      </c>
      <c r="M300" t="s">
        <v>284</v>
      </c>
      <c r="N300">
        <v>3.3</v>
      </c>
      <c r="O300" s="1">
        <v>55</v>
      </c>
      <c r="P300"/>
    </row>
    <row r="301" spans="1:16" ht="14.25" x14ac:dyDescent="0.2">
      <c r="A301" s="2">
        <v>39200</v>
      </c>
      <c r="B301" t="s">
        <v>722</v>
      </c>
      <c r="C301" t="s">
        <v>1</v>
      </c>
      <c r="D301" t="s">
        <v>713</v>
      </c>
      <c r="E301" t="s">
        <v>713</v>
      </c>
      <c r="F301" s="2" t="s">
        <v>2134</v>
      </c>
      <c r="G301" t="s">
        <v>2160</v>
      </c>
      <c r="H301" t="s">
        <v>2139</v>
      </c>
      <c r="I301" s="4">
        <v>7</v>
      </c>
      <c r="J301" s="7">
        <v>1</v>
      </c>
      <c r="K301" s="3">
        <f>Data[[#This Row],[Price]]*Data[[#This Row],[Tickects Count]]</f>
        <v>7</v>
      </c>
      <c r="L301" s="1">
        <v>118</v>
      </c>
      <c r="M301" t="s">
        <v>3</v>
      </c>
      <c r="N301">
        <v>6.6</v>
      </c>
      <c r="O301" s="1">
        <v>41</v>
      </c>
      <c r="P301"/>
    </row>
    <row r="302" spans="1:16" ht="14.25" x14ac:dyDescent="0.2">
      <c r="A302" s="2">
        <v>41916</v>
      </c>
      <c r="B302" t="s">
        <v>723</v>
      </c>
      <c r="C302" t="s">
        <v>1</v>
      </c>
      <c r="D302" t="s">
        <v>724</v>
      </c>
      <c r="E302" t="s">
        <v>725</v>
      </c>
      <c r="F302" s="2" t="s">
        <v>2121</v>
      </c>
      <c r="G302" t="s">
        <v>2114</v>
      </c>
      <c r="H302" t="s">
        <v>2152</v>
      </c>
      <c r="I302" s="4">
        <v>6</v>
      </c>
      <c r="J302" s="7">
        <v>3</v>
      </c>
      <c r="K302" s="3">
        <f>Data[[#This Row],[Price]]*Data[[#This Row],[Tickects Count]]</f>
        <v>18</v>
      </c>
      <c r="L302" s="1">
        <v>85</v>
      </c>
      <c r="M302" t="s">
        <v>3</v>
      </c>
      <c r="N302">
        <v>6.5</v>
      </c>
      <c r="O302" s="1">
        <v>37</v>
      </c>
      <c r="P302"/>
    </row>
    <row r="303" spans="1:16" ht="14.25" x14ac:dyDescent="0.2">
      <c r="A303" s="2">
        <v>42821</v>
      </c>
      <c r="B303" t="s">
        <v>726</v>
      </c>
      <c r="C303" t="s">
        <v>15</v>
      </c>
      <c r="D303" t="s">
        <v>727</v>
      </c>
      <c r="E303" t="s">
        <v>727</v>
      </c>
      <c r="F303" s="2" t="s">
        <v>2171</v>
      </c>
      <c r="G303" t="s">
        <v>2136</v>
      </c>
      <c r="H303" t="s">
        <v>2149</v>
      </c>
      <c r="I303" s="4">
        <v>8</v>
      </c>
      <c r="J303" s="7">
        <v>5</v>
      </c>
      <c r="K303" s="3">
        <f>Data[[#This Row],[Price]]*Data[[#This Row],[Tickects Count]]</f>
        <v>40</v>
      </c>
      <c r="L303" s="1">
        <v>49</v>
      </c>
      <c r="M303" t="s">
        <v>151</v>
      </c>
      <c r="N303">
        <v>6.6</v>
      </c>
      <c r="O303" s="1">
        <v>17</v>
      </c>
      <c r="P303"/>
    </row>
    <row r="304" spans="1:16" ht="14.25" x14ac:dyDescent="0.2">
      <c r="A304" s="2">
        <v>38010</v>
      </c>
      <c r="B304" t="s">
        <v>728</v>
      </c>
      <c r="C304" t="s">
        <v>1</v>
      </c>
      <c r="D304" t="s">
        <v>729</v>
      </c>
      <c r="E304" t="s">
        <v>729</v>
      </c>
      <c r="F304" s="2" t="s">
        <v>2118</v>
      </c>
      <c r="G304" t="s">
        <v>2117</v>
      </c>
      <c r="H304" t="s">
        <v>2154</v>
      </c>
      <c r="I304" s="4">
        <v>11</v>
      </c>
      <c r="J304" s="7">
        <v>7</v>
      </c>
      <c r="K304" s="3">
        <f>Data[[#This Row],[Price]]*Data[[#This Row],[Tickects Count]]</f>
        <v>77</v>
      </c>
      <c r="L304" s="1">
        <v>50</v>
      </c>
      <c r="M304" t="s">
        <v>151</v>
      </c>
      <c r="N304">
        <v>6</v>
      </c>
      <c r="O304" s="1">
        <v>78</v>
      </c>
      <c r="P304"/>
    </row>
    <row r="305" spans="1:16" ht="14.25" x14ac:dyDescent="0.2">
      <c r="A305" s="2">
        <v>38382</v>
      </c>
      <c r="B305" t="s">
        <v>730</v>
      </c>
      <c r="C305" t="s">
        <v>1</v>
      </c>
      <c r="D305" t="s">
        <v>731</v>
      </c>
      <c r="E305" t="s">
        <v>731</v>
      </c>
      <c r="F305" s="2" t="s">
        <v>2145</v>
      </c>
      <c r="G305" t="s">
        <v>2117</v>
      </c>
      <c r="H305" t="s">
        <v>2162</v>
      </c>
      <c r="I305" s="4">
        <v>7</v>
      </c>
      <c r="J305" s="7">
        <v>6</v>
      </c>
      <c r="K305" s="3">
        <f>Data[[#This Row],[Price]]*Data[[#This Row],[Tickects Count]]</f>
        <v>42</v>
      </c>
      <c r="L305" s="1">
        <v>102</v>
      </c>
      <c r="M305" t="s">
        <v>535</v>
      </c>
      <c r="N305">
        <v>4.5999999999999996</v>
      </c>
      <c r="O305" s="1">
        <v>297</v>
      </c>
      <c r="P305"/>
    </row>
    <row r="306" spans="1:16" ht="14.25" x14ac:dyDescent="0.2">
      <c r="A306" s="2">
        <v>39398</v>
      </c>
      <c r="B306" t="s">
        <v>732</v>
      </c>
      <c r="C306" t="s">
        <v>15</v>
      </c>
      <c r="D306" t="s">
        <v>733</v>
      </c>
      <c r="E306" t="s">
        <v>734</v>
      </c>
      <c r="F306" s="2" t="s">
        <v>2134</v>
      </c>
      <c r="G306" t="s">
        <v>2147</v>
      </c>
      <c r="H306" t="s">
        <v>2146</v>
      </c>
      <c r="I306" s="4">
        <v>19</v>
      </c>
      <c r="J306" s="7">
        <v>8</v>
      </c>
      <c r="K306" s="3">
        <f>Data[[#This Row],[Price]]*Data[[#This Row],[Tickects Count]]</f>
        <v>152</v>
      </c>
      <c r="L306" s="1">
        <v>180</v>
      </c>
      <c r="M306" t="s">
        <v>558</v>
      </c>
      <c r="N306">
        <v>6.4</v>
      </c>
      <c r="O306" s="1">
        <v>52</v>
      </c>
      <c r="P306"/>
    </row>
    <row r="307" spans="1:16" ht="14.25" x14ac:dyDescent="0.2">
      <c r="A307" s="2">
        <v>41058</v>
      </c>
      <c r="B307" t="s">
        <v>735</v>
      </c>
      <c r="C307" t="s">
        <v>1</v>
      </c>
      <c r="D307" t="s">
        <v>11</v>
      </c>
      <c r="E307" t="s">
        <v>11</v>
      </c>
      <c r="F307" s="2" t="s">
        <v>2156</v>
      </c>
      <c r="G307" t="s">
        <v>2120</v>
      </c>
      <c r="H307" t="s">
        <v>2178</v>
      </c>
      <c r="I307" s="4">
        <v>9</v>
      </c>
      <c r="J307" s="7">
        <v>1</v>
      </c>
      <c r="K307" s="3">
        <f>Data[[#This Row],[Price]]*Data[[#This Row],[Tickects Count]]</f>
        <v>9</v>
      </c>
      <c r="L307" s="1">
        <v>105</v>
      </c>
      <c r="M307" t="s">
        <v>675</v>
      </c>
      <c r="N307">
        <v>8</v>
      </c>
      <c r="O307" s="1">
        <v>20</v>
      </c>
      <c r="P307"/>
    </row>
    <row r="308" spans="1:16" ht="14.25" x14ac:dyDescent="0.2">
      <c r="A308" s="2">
        <v>40148</v>
      </c>
      <c r="B308" t="s">
        <v>736</v>
      </c>
      <c r="C308" t="s">
        <v>1</v>
      </c>
      <c r="D308" t="s">
        <v>737</v>
      </c>
      <c r="E308" t="s">
        <v>738</v>
      </c>
      <c r="F308" s="2" t="s">
        <v>2166</v>
      </c>
      <c r="G308" t="s">
        <v>2138</v>
      </c>
      <c r="H308" t="s">
        <v>2164</v>
      </c>
      <c r="I308" s="4">
        <v>18</v>
      </c>
      <c r="J308" s="7">
        <v>1</v>
      </c>
      <c r="K308" s="3">
        <f>Data[[#This Row],[Price]]*Data[[#This Row],[Tickects Count]]</f>
        <v>18</v>
      </c>
      <c r="L308" s="1">
        <v>105</v>
      </c>
      <c r="M308" t="s">
        <v>3</v>
      </c>
      <c r="N308">
        <v>7.1</v>
      </c>
      <c r="O308" s="1">
        <v>1183</v>
      </c>
      <c r="P308"/>
    </row>
    <row r="309" spans="1:16" ht="14.25" x14ac:dyDescent="0.2">
      <c r="A309" s="2">
        <v>37772</v>
      </c>
      <c r="B309" t="s">
        <v>739</v>
      </c>
      <c r="C309" t="s">
        <v>1</v>
      </c>
      <c r="D309" t="s">
        <v>740</v>
      </c>
      <c r="E309" t="s">
        <v>740</v>
      </c>
      <c r="F309" s="2" t="s">
        <v>2167</v>
      </c>
      <c r="G309" t="s">
        <v>2120</v>
      </c>
      <c r="H309" t="s">
        <v>2159</v>
      </c>
      <c r="I309" s="4">
        <v>11</v>
      </c>
      <c r="J309" s="7">
        <v>1</v>
      </c>
      <c r="K309" s="3">
        <f>Data[[#This Row],[Price]]*Data[[#This Row],[Tickects Count]]</f>
        <v>11</v>
      </c>
      <c r="L309" s="1">
        <v>83</v>
      </c>
      <c r="M309" t="s">
        <v>3</v>
      </c>
      <c r="N309">
        <v>6</v>
      </c>
      <c r="O309" s="1">
        <v>51</v>
      </c>
      <c r="P309"/>
    </row>
    <row r="310" spans="1:16" ht="14.25" x14ac:dyDescent="0.2">
      <c r="A310" s="2">
        <v>41687</v>
      </c>
      <c r="B310" t="s">
        <v>741</v>
      </c>
      <c r="C310" t="s">
        <v>1</v>
      </c>
      <c r="D310" t="s">
        <v>742</v>
      </c>
      <c r="E310" t="s">
        <v>743</v>
      </c>
      <c r="F310" s="2" t="s">
        <v>2121</v>
      </c>
      <c r="G310" t="s">
        <v>2158</v>
      </c>
      <c r="H310" t="s">
        <v>2176</v>
      </c>
      <c r="I310" s="4">
        <v>15</v>
      </c>
      <c r="J310" s="7">
        <v>8</v>
      </c>
      <c r="K310" s="3">
        <f>Data[[#This Row],[Price]]*Data[[#This Row],[Tickects Count]]</f>
        <v>120</v>
      </c>
      <c r="L310" s="1">
        <v>87</v>
      </c>
      <c r="M310" t="s">
        <v>535</v>
      </c>
      <c r="N310">
        <v>5.9</v>
      </c>
      <c r="O310" s="1">
        <v>1231</v>
      </c>
      <c r="P310"/>
    </row>
    <row r="311" spans="1:16" ht="14.25" x14ac:dyDescent="0.2">
      <c r="A311" s="2">
        <v>45388</v>
      </c>
      <c r="B311" t="s">
        <v>744</v>
      </c>
      <c r="C311" t="s">
        <v>1</v>
      </c>
      <c r="D311" t="s">
        <v>745</v>
      </c>
      <c r="E311" t="s">
        <v>746</v>
      </c>
      <c r="F311" s="2" t="s">
        <v>2161</v>
      </c>
      <c r="G311" t="s">
        <v>2160</v>
      </c>
      <c r="H311" t="s">
        <v>2137</v>
      </c>
      <c r="I311" s="4">
        <v>17</v>
      </c>
      <c r="J311" s="7">
        <v>8</v>
      </c>
      <c r="K311" s="3">
        <f>Data[[#This Row],[Price]]*Data[[#This Row],[Tickects Count]]</f>
        <v>136</v>
      </c>
      <c r="L311" s="1">
        <v>98</v>
      </c>
      <c r="M311" t="s">
        <v>9</v>
      </c>
      <c r="N311">
        <v>7.2</v>
      </c>
      <c r="O311" s="1">
        <v>95</v>
      </c>
      <c r="P311"/>
    </row>
    <row r="312" spans="1:16" ht="14.25" x14ac:dyDescent="0.2">
      <c r="A312" s="2">
        <v>37405</v>
      </c>
      <c r="B312" t="s">
        <v>747</v>
      </c>
      <c r="C312" t="s">
        <v>1</v>
      </c>
      <c r="D312" t="s">
        <v>748</v>
      </c>
      <c r="E312" t="s">
        <v>749</v>
      </c>
      <c r="F312" s="2" t="s">
        <v>2173</v>
      </c>
      <c r="G312" t="s">
        <v>2120</v>
      </c>
      <c r="H312" t="s">
        <v>2178</v>
      </c>
      <c r="I312" s="4">
        <v>17</v>
      </c>
      <c r="J312" s="7">
        <v>5</v>
      </c>
      <c r="K312" s="3">
        <f>Data[[#This Row],[Price]]*Data[[#This Row],[Tickects Count]]</f>
        <v>85</v>
      </c>
      <c r="L312" s="1">
        <v>98</v>
      </c>
      <c r="M312" t="s">
        <v>259</v>
      </c>
      <c r="N312">
        <v>5.5</v>
      </c>
      <c r="O312" s="1">
        <v>10</v>
      </c>
      <c r="P312"/>
    </row>
    <row r="313" spans="1:16" ht="14.25" x14ac:dyDescent="0.2">
      <c r="A313" s="2">
        <v>43018</v>
      </c>
      <c r="B313" t="s">
        <v>750</v>
      </c>
      <c r="C313" t="s">
        <v>1</v>
      </c>
      <c r="D313" t="s">
        <v>751</v>
      </c>
      <c r="E313" t="s">
        <v>752</v>
      </c>
      <c r="F313" s="2" t="s">
        <v>2171</v>
      </c>
      <c r="G313" t="s">
        <v>2114</v>
      </c>
      <c r="H313" t="s">
        <v>2169</v>
      </c>
      <c r="I313" s="4">
        <v>19</v>
      </c>
      <c r="J313" s="7">
        <v>4</v>
      </c>
      <c r="K313" s="3">
        <f>Data[[#This Row],[Price]]*Data[[#This Row],[Tickects Count]]</f>
        <v>76</v>
      </c>
      <c r="L313" s="1">
        <v>147</v>
      </c>
      <c r="M313" t="s">
        <v>3</v>
      </c>
      <c r="N313">
        <v>6</v>
      </c>
      <c r="O313" s="1">
        <v>109</v>
      </c>
      <c r="P313"/>
    </row>
    <row r="314" spans="1:16" ht="14.25" x14ac:dyDescent="0.2">
      <c r="A314" s="2">
        <v>36907</v>
      </c>
      <c r="B314" t="s">
        <v>753</v>
      </c>
      <c r="C314" t="s">
        <v>625</v>
      </c>
      <c r="D314" t="s">
        <v>754</v>
      </c>
      <c r="E314" t="s">
        <v>754</v>
      </c>
      <c r="F314" s="2" t="s">
        <v>2124</v>
      </c>
      <c r="G314" t="s">
        <v>2117</v>
      </c>
      <c r="H314" t="s">
        <v>2125</v>
      </c>
      <c r="I314" s="4">
        <v>14</v>
      </c>
      <c r="J314" s="7">
        <v>7</v>
      </c>
      <c r="K314" s="3">
        <f>Data[[#This Row],[Price]]*Data[[#This Row],[Tickects Count]]</f>
        <v>98</v>
      </c>
      <c r="L314" s="1">
        <v>116</v>
      </c>
      <c r="M314" t="s">
        <v>151</v>
      </c>
      <c r="N314">
        <v>7.2</v>
      </c>
      <c r="O314" s="1">
        <v>24</v>
      </c>
      <c r="P314"/>
    </row>
    <row r="315" spans="1:16" ht="14.25" x14ac:dyDescent="0.2">
      <c r="A315" s="2">
        <v>36957</v>
      </c>
      <c r="B315" t="s">
        <v>755</v>
      </c>
      <c r="C315" t="s">
        <v>625</v>
      </c>
      <c r="D315" t="s">
        <v>756</v>
      </c>
      <c r="E315" t="s">
        <v>756</v>
      </c>
      <c r="F315" s="2" t="s">
        <v>2124</v>
      </c>
      <c r="G315" t="s">
        <v>2136</v>
      </c>
      <c r="H315" t="s">
        <v>2141</v>
      </c>
      <c r="I315" s="4">
        <v>9</v>
      </c>
      <c r="J315" s="7">
        <v>10</v>
      </c>
      <c r="K315" s="3">
        <f>Data[[#This Row],[Price]]*Data[[#This Row],[Tickects Count]]</f>
        <v>90</v>
      </c>
      <c r="L315" s="1">
        <v>85</v>
      </c>
      <c r="M315" t="s">
        <v>259</v>
      </c>
      <c r="N315">
        <v>4.9000000000000004</v>
      </c>
      <c r="O315" s="1">
        <v>40</v>
      </c>
      <c r="P315"/>
    </row>
    <row r="316" spans="1:16" ht="14.25" x14ac:dyDescent="0.2">
      <c r="A316" s="2">
        <v>37751</v>
      </c>
      <c r="B316" t="s">
        <v>757</v>
      </c>
      <c r="C316" t="s">
        <v>1</v>
      </c>
      <c r="D316" t="s">
        <v>758</v>
      </c>
      <c r="E316" t="s">
        <v>759</v>
      </c>
      <c r="F316" s="2" t="s">
        <v>2167</v>
      </c>
      <c r="G316" t="s">
        <v>2120</v>
      </c>
      <c r="H316" t="s">
        <v>2169</v>
      </c>
      <c r="I316" s="4">
        <v>1</v>
      </c>
      <c r="J316" s="7">
        <v>10</v>
      </c>
      <c r="K316" s="3">
        <f>Data[[#This Row],[Price]]*Data[[#This Row],[Tickects Count]]</f>
        <v>10</v>
      </c>
      <c r="L316" s="1">
        <v>75</v>
      </c>
      <c r="M316" t="s">
        <v>9</v>
      </c>
      <c r="N316">
        <v>7.8</v>
      </c>
      <c r="O316" s="1">
        <v>22</v>
      </c>
      <c r="P316"/>
    </row>
    <row r="317" spans="1:16" ht="14.25" x14ac:dyDescent="0.2">
      <c r="A317" s="2">
        <v>40452</v>
      </c>
      <c r="B317" t="s">
        <v>760</v>
      </c>
      <c r="C317" t="s">
        <v>1</v>
      </c>
      <c r="D317" t="s">
        <v>761</v>
      </c>
      <c r="E317" t="s">
        <v>762</v>
      </c>
      <c r="F317" s="2" t="s">
        <v>2148</v>
      </c>
      <c r="G317" t="s">
        <v>2114</v>
      </c>
      <c r="H317" t="s">
        <v>2164</v>
      </c>
      <c r="I317" s="4">
        <v>12</v>
      </c>
      <c r="J317" s="7">
        <v>9</v>
      </c>
      <c r="K317" s="3">
        <f>Data[[#This Row],[Price]]*Data[[#This Row],[Tickects Count]]</f>
        <v>108</v>
      </c>
      <c r="L317" s="1">
        <v>105</v>
      </c>
      <c r="M317" t="s">
        <v>3</v>
      </c>
      <c r="N317">
        <v>6</v>
      </c>
      <c r="O317" s="1">
        <v>116</v>
      </c>
      <c r="P317"/>
    </row>
    <row r="318" spans="1:16" ht="14.25" x14ac:dyDescent="0.2">
      <c r="A318" s="2">
        <v>39541</v>
      </c>
      <c r="B318" t="s">
        <v>763</v>
      </c>
      <c r="C318" t="s">
        <v>625</v>
      </c>
      <c r="D318" t="s">
        <v>764</v>
      </c>
      <c r="E318" t="s">
        <v>764</v>
      </c>
      <c r="F318" s="2" t="s">
        <v>2157</v>
      </c>
      <c r="G318" t="s">
        <v>2160</v>
      </c>
      <c r="H318" t="s">
        <v>2119</v>
      </c>
      <c r="I318" s="4">
        <v>13</v>
      </c>
      <c r="J318" s="7">
        <v>2</v>
      </c>
      <c r="K318" s="3">
        <f>Data[[#This Row],[Price]]*Data[[#This Row],[Tickects Count]]</f>
        <v>26</v>
      </c>
      <c r="L318" s="1">
        <v>37</v>
      </c>
      <c r="M318" t="s">
        <v>151</v>
      </c>
      <c r="N318">
        <v>7.5</v>
      </c>
      <c r="O318" s="1">
        <v>208</v>
      </c>
      <c r="P318"/>
    </row>
    <row r="319" spans="1:16" ht="14.25" x14ac:dyDescent="0.2">
      <c r="A319" s="2">
        <v>45573</v>
      </c>
      <c r="B319" t="s">
        <v>765</v>
      </c>
      <c r="C319" t="s">
        <v>15</v>
      </c>
      <c r="D319" t="s">
        <v>159</v>
      </c>
      <c r="E319" t="s">
        <v>159</v>
      </c>
      <c r="F319" s="2" t="s">
        <v>2161</v>
      </c>
      <c r="G319" t="s">
        <v>2114</v>
      </c>
      <c r="H319" t="s">
        <v>2133</v>
      </c>
      <c r="I319" s="4">
        <v>12</v>
      </c>
      <c r="J319" s="7">
        <v>4</v>
      </c>
      <c r="K319" s="3">
        <f>Data[[#This Row],[Price]]*Data[[#This Row],[Tickects Count]]</f>
        <v>48</v>
      </c>
      <c r="L319" s="1">
        <v>52</v>
      </c>
      <c r="M319" t="s">
        <v>3</v>
      </c>
      <c r="N319">
        <v>7.7</v>
      </c>
      <c r="O319" s="1">
        <v>11</v>
      </c>
      <c r="P319"/>
    </row>
    <row r="320" spans="1:16" ht="14.25" x14ac:dyDescent="0.2">
      <c r="A320" s="2">
        <v>45752</v>
      </c>
      <c r="B320" t="s">
        <v>766</v>
      </c>
      <c r="C320" t="s">
        <v>1</v>
      </c>
      <c r="D320" t="s">
        <v>767</v>
      </c>
      <c r="E320" t="s">
        <v>768</v>
      </c>
      <c r="F320" s="2" t="s">
        <v>2130</v>
      </c>
      <c r="G320" t="s">
        <v>2160</v>
      </c>
      <c r="H320" t="s">
        <v>2131</v>
      </c>
      <c r="I320" s="4">
        <v>9</v>
      </c>
      <c r="J320" s="7">
        <v>3</v>
      </c>
      <c r="K320" s="3">
        <f>Data[[#This Row],[Price]]*Data[[#This Row],[Tickects Count]]</f>
        <v>27</v>
      </c>
      <c r="L320" s="1">
        <v>85</v>
      </c>
      <c r="M320" t="s">
        <v>3</v>
      </c>
      <c r="N320">
        <v>5.7</v>
      </c>
      <c r="O320" s="1">
        <v>15</v>
      </c>
      <c r="P320"/>
    </row>
    <row r="321" spans="1:16" ht="14.25" x14ac:dyDescent="0.2">
      <c r="A321" s="2">
        <v>40409</v>
      </c>
      <c r="B321" t="s">
        <v>769</v>
      </c>
      <c r="C321" t="s">
        <v>1</v>
      </c>
      <c r="D321" t="s">
        <v>770</v>
      </c>
      <c r="E321" t="s">
        <v>771</v>
      </c>
      <c r="F321" s="2" t="s">
        <v>2148</v>
      </c>
      <c r="G321" t="s">
        <v>2111</v>
      </c>
      <c r="H321" t="s">
        <v>2142</v>
      </c>
      <c r="I321" s="4">
        <v>20</v>
      </c>
      <c r="J321" s="7">
        <v>1</v>
      </c>
      <c r="K321" s="3">
        <f>Data[[#This Row],[Price]]*Data[[#This Row],[Tickects Count]]</f>
        <v>20</v>
      </c>
      <c r="L321" s="1">
        <v>103</v>
      </c>
      <c r="M321" t="s">
        <v>3</v>
      </c>
      <c r="N321">
        <v>8</v>
      </c>
      <c r="O321" s="1">
        <v>87290</v>
      </c>
      <c r="P321"/>
    </row>
    <row r="322" spans="1:16" ht="14.25" x14ac:dyDescent="0.2">
      <c r="A322" s="2">
        <v>45088</v>
      </c>
      <c r="B322" t="s">
        <v>772</v>
      </c>
      <c r="C322" t="s">
        <v>625</v>
      </c>
      <c r="D322" t="s">
        <v>773</v>
      </c>
      <c r="E322" t="s">
        <v>773</v>
      </c>
      <c r="F322" s="2" t="s">
        <v>2153</v>
      </c>
      <c r="G322" t="s">
        <v>2140</v>
      </c>
      <c r="H322" t="s">
        <v>2175</v>
      </c>
      <c r="I322" s="4">
        <v>2</v>
      </c>
      <c r="J322" s="7">
        <v>2</v>
      </c>
      <c r="K322" s="3">
        <f>Data[[#This Row],[Price]]*Data[[#This Row],[Tickects Count]]</f>
        <v>4</v>
      </c>
      <c r="L322" s="1">
        <v>71</v>
      </c>
      <c r="M322" t="s">
        <v>362</v>
      </c>
      <c r="N322">
        <v>5.4</v>
      </c>
      <c r="O322" s="1">
        <v>86</v>
      </c>
      <c r="P322"/>
    </row>
    <row r="323" spans="1:16" ht="14.25" x14ac:dyDescent="0.2">
      <c r="A323" s="2">
        <v>37978</v>
      </c>
      <c r="B323" t="s">
        <v>774</v>
      </c>
      <c r="C323" t="s">
        <v>15</v>
      </c>
      <c r="D323" t="s">
        <v>775</v>
      </c>
      <c r="E323" t="s">
        <v>776</v>
      </c>
      <c r="F323" s="2" t="s">
        <v>2167</v>
      </c>
      <c r="G323" t="s">
        <v>2138</v>
      </c>
      <c r="H323" t="s">
        <v>2170</v>
      </c>
      <c r="I323" s="4">
        <v>20</v>
      </c>
      <c r="J323" s="7">
        <v>9</v>
      </c>
      <c r="K323" s="3">
        <f>Data[[#This Row],[Price]]*Data[[#This Row],[Tickects Count]]</f>
        <v>180</v>
      </c>
      <c r="L323" s="1">
        <v>98</v>
      </c>
      <c r="M323" t="s">
        <v>3</v>
      </c>
      <c r="N323">
        <v>7.6</v>
      </c>
      <c r="O323" s="1">
        <v>10</v>
      </c>
      <c r="P323"/>
    </row>
    <row r="324" spans="1:16" ht="14.25" x14ac:dyDescent="0.2">
      <c r="A324" s="2">
        <v>37869</v>
      </c>
      <c r="B324" t="s">
        <v>777</v>
      </c>
      <c r="C324" t="s">
        <v>1</v>
      </c>
      <c r="D324" t="s">
        <v>778</v>
      </c>
      <c r="E324" t="s">
        <v>779</v>
      </c>
      <c r="F324" s="2" t="s">
        <v>2167</v>
      </c>
      <c r="G324" t="s">
        <v>2129</v>
      </c>
      <c r="H324" t="s">
        <v>2131</v>
      </c>
      <c r="I324" s="4">
        <v>14</v>
      </c>
      <c r="J324" s="7">
        <v>2</v>
      </c>
      <c r="K324" s="3">
        <f>Data[[#This Row],[Price]]*Data[[#This Row],[Tickects Count]]</f>
        <v>28</v>
      </c>
      <c r="L324" s="1">
        <v>118</v>
      </c>
      <c r="M324" t="s">
        <v>3</v>
      </c>
      <c r="N324">
        <v>7</v>
      </c>
      <c r="O324" s="1">
        <v>66</v>
      </c>
      <c r="P324"/>
    </row>
    <row r="325" spans="1:16" ht="14.25" x14ac:dyDescent="0.2">
      <c r="A325" s="2">
        <v>36921</v>
      </c>
      <c r="B325" t="s">
        <v>780</v>
      </c>
      <c r="C325" t="s">
        <v>1</v>
      </c>
      <c r="D325" t="s">
        <v>781</v>
      </c>
      <c r="E325" t="s">
        <v>781</v>
      </c>
      <c r="F325" s="2" t="s">
        <v>2124</v>
      </c>
      <c r="G325" t="s">
        <v>2117</v>
      </c>
      <c r="H325" t="s">
        <v>2162</v>
      </c>
      <c r="I325" s="4">
        <v>10</v>
      </c>
      <c r="J325" s="7">
        <v>9</v>
      </c>
      <c r="K325" s="3">
        <f>Data[[#This Row],[Price]]*Data[[#This Row],[Tickects Count]]</f>
        <v>90</v>
      </c>
      <c r="L325" s="1">
        <v>86</v>
      </c>
      <c r="M325" t="s">
        <v>3</v>
      </c>
      <c r="N325">
        <v>6.7</v>
      </c>
      <c r="O325" s="1">
        <v>21941</v>
      </c>
      <c r="P325"/>
    </row>
    <row r="326" spans="1:16" ht="14.25" x14ac:dyDescent="0.2">
      <c r="A326" s="2">
        <v>40398</v>
      </c>
      <c r="B326" t="s">
        <v>782</v>
      </c>
      <c r="C326" t="s">
        <v>1</v>
      </c>
      <c r="D326" t="s">
        <v>783</v>
      </c>
      <c r="E326" t="s">
        <v>784</v>
      </c>
      <c r="F326" s="2" t="s">
        <v>2148</v>
      </c>
      <c r="G326" t="s">
        <v>2111</v>
      </c>
      <c r="H326" t="s">
        <v>2133</v>
      </c>
      <c r="I326" s="4">
        <v>2</v>
      </c>
      <c r="J326" s="7">
        <v>1</v>
      </c>
      <c r="K326" s="3">
        <f>Data[[#This Row],[Price]]*Data[[#This Row],[Tickects Count]]</f>
        <v>2</v>
      </c>
      <c r="L326" s="1">
        <v>47</v>
      </c>
      <c r="M326" t="s">
        <v>362</v>
      </c>
      <c r="N326">
        <v>7</v>
      </c>
      <c r="O326" s="1">
        <v>438</v>
      </c>
      <c r="P326"/>
    </row>
    <row r="327" spans="1:16" ht="14.25" x14ac:dyDescent="0.2">
      <c r="A327" s="2">
        <v>41212</v>
      </c>
      <c r="B327" t="s">
        <v>785</v>
      </c>
      <c r="C327" t="s">
        <v>1</v>
      </c>
      <c r="D327" t="s">
        <v>786</v>
      </c>
      <c r="E327" t="s">
        <v>786</v>
      </c>
      <c r="F327" s="2" t="s">
        <v>2156</v>
      </c>
      <c r="G327" t="s">
        <v>2114</v>
      </c>
      <c r="H327" t="s">
        <v>2162</v>
      </c>
      <c r="I327" s="4">
        <v>4</v>
      </c>
      <c r="J327" s="7">
        <v>1</v>
      </c>
      <c r="K327" s="3">
        <f>Data[[#This Row],[Price]]*Data[[#This Row],[Tickects Count]]</f>
        <v>4</v>
      </c>
      <c r="L327" s="1">
        <v>81</v>
      </c>
      <c r="M327" t="s">
        <v>9</v>
      </c>
      <c r="N327">
        <v>4.8</v>
      </c>
      <c r="O327" s="1">
        <v>79</v>
      </c>
      <c r="P327"/>
    </row>
    <row r="328" spans="1:16" ht="14.25" x14ac:dyDescent="0.2">
      <c r="A328" s="2">
        <v>40204</v>
      </c>
      <c r="B328" t="s">
        <v>787</v>
      </c>
      <c r="C328" t="s">
        <v>1</v>
      </c>
      <c r="D328" t="s">
        <v>788</v>
      </c>
      <c r="E328" t="s">
        <v>788</v>
      </c>
      <c r="F328" s="2" t="s">
        <v>2148</v>
      </c>
      <c r="G328" t="s">
        <v>2117</v>
      </c>
      <c r="H328" t="s">
        <v>2144</v>
      </c>
      <c r="I328" s="4">
        <v>18</v>
      </c>
      <c r="J328" s="7">
        <v>5</v>
      </c>
      <c r="K328" s="3">
        <f>Data[[#This Row],[Price]]*Data[[#This Row],[Tickects Count]]</f>
        <v>90</v>
      </c>
      <c r="L328" s="1">
        <v>128</v>
      </c>
      <c r="M328" t="s">
        <v>9</v>
      </c>
      <c r="N328">
        <v>6.1</v>
      </c>
      <c r="O328" s="1">
        <v>667</v>
      </c>
      <c r="P328"/>
    </row>
    <row r="329" spans="1:16" ht="14.25" x14ac:dyDescent="0.2">
      <c r="A329" s="2">
        <v>39425</v>
      </c>
      <c r="B329" t="s">
        <v>789</v>
      </c>
      <c r="C329" t="s">
        <v>15</v>
      </c>
      <c r="D329" t="s">
        <v>790</v>
      </c>
      <c r="E329" t="s">
        <v>790</v>
      </c>
      <c r="F329" s="2" t="s">
        <v>2134</v>
      </c>
      <c r="G329" t="s">
        <v>2138</v>
      </c>
      <c r="H329" t="s">
        <v>2122</v>
      </c>
      <c r="I329" s="4">
        <v>11</v>
      </c>
      <c r="J329" s="7">
        <v>5</v>
      </c>
      <c r="K329" s="3">
        <f>Data[[#This Row],[Price]]*Data[[#This Row],[Tickects Count]]</f>
        <v>55</v>
      </c>
      <c r="L329" s="1">
        <v>22</v>
      </c>
      <c r="M329" t="s">
        <v>9</v>
      </c>
      <c r="N329">
        <v>7.6</v>
      </c>
      <c r="O329" s="1">
        <v>174</v>
      </c>
      <c r="P329"/>
    </row>
    <row r="330" spans="1:16" ht="14.25" x14ac:dyDescent="0.2">
      <c r="A330" s="2">
        <v>38547</v>
      </c>
      <c r="B330" t="s">
        <v>791</v>
      </c>
      <c r="C330" t="s">
        <v>1</v>
      </c>
      <c r="D330" t="s">
        <v>792</v>
      </c>
      <c r="E330" t="s">
        <v>792</v>
      </c>
      <c r="F330" s="2" t="s">
        <v>2145</v>
      </c>
      <c r="G330" t="s">
        <v>2123</v>
      </c>
      <c r="H330" t="s">
        <v>2165</v>
      </c>
      <c r="I330" s="4">
        <v>7</v>
      </c>
      <c r="J330" s="7">
        <v>7</v>
      </c>
      <c r="K330" s="3">
        <f>Data[[#This Row],[Price]]*Data[[#This Row],[Tickects Count]]</f>
        <v>49</v>
      </c>
      <c r="L330" s="1">
        <v>85</v>
      </c>
      <c r="M330" t="s">
        <v>675</v>
      </c>
      <c r="N330">
        <v>5.5</v>
      </c>
      <c r="O330" s="1">
        <v>116</v>
      </c>
      <c r="P330"/>
    </row>
    <row r="331" spans="1:16" ht="14.25" x14ac:dyDescent="0.2">
      <c r="A331" s="2">
        <v>40729</v>
      </c>
      <c r="B331" t="s">
        <v>793</v>
      </c>
      <c r="C331" t="s">
        <v>1</v>
      </c>
      <c r="D331" t="s">
        <v>794</v>
      </c>
      <c r="E331" t="s">
        <v>795</v>
      </c>
      <c r="F331" s="2" t="s">
        <v>2127</v>
      </c>
      <c r="G331" t="s">
        <v>2123</v>
      </c>
      <c r="H331" t="s">
        <v>2131</v>
      </c>
      <c r="I331" s="4">
        <v>10</v>
      </c>
      <c r="J331" s="7">
        <v>10</v>
      </c>
      <c r="K331" s="3">
        <f>Data[[#This Row],[Price]]*Data[[#This Row],[Tickects Count]]</f>
        <v>100</v>
      </c>
      <c r="L331" s="1">
        <v>97</v>
      </c>
      <c r="M331" t="s">
        <v>9</v>
      </c>
      <c r="N331">
        <v>2.4</v>
      </c>
      <c r="O331" s="1">
        <v>196</v>
      </c>
      <c r="P331"/>
    </row>
    <row r="332" spans="1:16" ht="14.25" x14ac:dyDescent="0.2">
      <c r="A332" s="2">
        <v>37014</v>
      </c>
      <c r="B332" t="s">
        <v>796</v>
      </c>
      <c r="C332" t="s">
        <v>625</v>
      </c>
      <c r="D332" t="s">
        <v>797</v>
      </c>
      <c r="E332" t="s">
        <v>797</v>
      </c>
      <c r="F332" s="2" t="s">
        <v>2124</v>
      </c>
      <c r="G332" t="s">
        <v>2120</v>
      </c>
      <c r="H332" t="s">
        <v>2119</v>
      </c>
      <c r="I332" s="4">
        <v>3</v>
      </c>
      <c r="J332" s="7">
        <v>4</v>
      </c>
      <c r="K332" s="3">
        <f>Data[[#This Row],[Price]]*Data[[#This Row],[Tickects Count]]</f>
        <v>12</v>
      </c>
      <c r="L332" s="1">
        <v>88</v>
      </c>
      <c r="M332" t="s">
        <v>535</v>
      </c>
      <c r="N332">
        <v>5</v>
      </c>
      <c r="O332" s="1">
        <v>104</v>
      </c>
      <c r="P332"/>
    </row>
    <row r="333" spans="1:16" ht="14.25" x14ac:dyDescent="0.2">
      <c r="A333" s="2">
        <v>40469</v>
      </c>
      <c r="B333" t="s">
        <v>798</v>
      </c>
      <c r="C333" t="s">
        <v>1</v>
      </c>
      <c r="D333" t="s">
        <v>799</v>
      </c>
      <c r="E333" t="s">
        <v>799</v>
      </c>
      <c r="F333" s="2" t="s">
        <v>2148</v>
      </c>
      <c r="G333" t="s">
        <v>2114</v>
      </c>
      <c r="H333" t="s">
        <v>2116</v>
      </c>
      <c r="I333" s="4">
        <v>6</v>
      </c>
      <c r="J333" s="7">
        <v>1</v>
      </c>
      <c r="K333" s="3">
        <f>Data[[#This Row],[Price]]*Data[[#This Row],[Tickects Count]]</f>
        <v>6</v>
      </c>
      <c r="L333" s="1">
        <v>95</v>
      </c>
      <c r="M333" t="s">
        <v>9</v>
      </c>
      <c r="N333">
        <v>4.2</v>
      </c>
      <c r="O333" s="1">
        <v>16</v>
      </c>
      <c r="P333"/>
    </row>
    <row r="334" spans="1:16" ht="14.25" x14ac:dyDescent="0.2">
      <c r="A334" s="2">
        <v>36955</v>
      </c>
      <c r="B334" t="s">
        <v>800</v>
      </c>
      <c r="C334" t="s">
        <v>1</v>
      </c>
      <c r="D334" t="s">
        <v>278</v>
      </c>
      <c r="E334" t="s">
        <v>278</v>
      </c>
      <c r="F334" s="2" t="s">
        <v>2124</v>
      </c>
      <c r="G334" t="s">
        <v>2136</v>
      </c>
      <c r="H334" t="s">
        <v>2131</v>
      </c>
      <c r="I334" s="4">
        <v>9</v>
      </c>
      <c r="J334" s="7">
        <v>10</v>
      </c>
      <c r="K334" s="3">
        <f>Data[[#This Row],[Price]]*Data[[#This Row],[Tickects Count]]</f>
        <v>90</v>
      </c>
      <c r="L334" s="1">
        <v>111</v>
      </c>
      <c r="M334" t="s">
        <v>3</v>
      </c>
      <c r="N334">
        <v>5.0999999999999996</v>
      </c>
      <c r="O334" s="1">
        <v>76</v>
      </c>
      <c r="P334"/>
    </row>
    <row r="335" spans="1:16" ht="14.25" x14ac:dyDescent="0.2">
      <c r="A335" s="2">
        <v>43288</v>
      </c>
      <c r="B335" t="s">
        <v>801</v>
      </c>
      <c r="C335" t="s">
        <v>625</v>
      </c>
      <c r="D335" t="s">
        <v>802</v>
      </c>
      <c r="E335" t="s">
        <v>802</v>
      </c>
      <c r="F335" s="2" t="s">
        <v>2155</v>
      </c>
      <c r="G335" t="s">
        <v>2123</v>
      </c>
      <c r="H335" t="s">
        <v>2141</v>
      </c>
      <c r="I335" s="4">
        <v>5</v>
      </c>
      <c r="J335" s="7">
        <v>5</v>
      </c>
      <c r="K335" s="3">
        <f>Data[[#This Row],[Price]]*Data[[#This Row],[Tickects Count]]</f>
        <v>25</v>
      </c>
      <c r="L335" s="1">
        <v>80</v>
      </c>
      <c r="M335" t="s">
        <v>803</v>
      </c>
      <c r="N335">
        <v>3.1</v>
      </c>
      <c r="O335" s="1">
        <v>178</v>
      </c>
      <c r="P335"/>
    </row>
    <row r="336" spans="1:16" ht="14.25" x14ac:dyDescent="0.2">
      <c r="A336" s="2">
        <v>39938</v>
      </c>
      <c r="B336" t="s">
        <v>804</v>
      </c>
      <c r="C336" t="s">
        <v>1</v>
      </c>
      <c r="D336" t="s">
        <v>805</v>
      </c>
      <c r="E336" t="s">
        <v>806</v>
      </c>
      <c r="F336" s="2" t="s">
        <v>2166</v>
      </c>
      <c r="G336" t="s">
        <v>2120</v>
      </c>
      <c r="H336" t="s">
        <v>2131</v>
      </c>
      <c r="I336" s="4">
        <v>12</v>
      </c>
      <c r="J336" s="7">
        <v>9</v>
      </c>
      <c r="K336" s="3">
        <f>Data[[#This Row],[Price]]*Data[[#This Row],[Tickects Count]]</f>
        <v>108</v>
      </c>
      <c r="L336" s="1">
        <v>57</v>
      </c>
      <c r="M336" t="s">
        <v>151</v>
      </c>
      <c r="N336">
        <v>8.8000000000000007</v>
      </c>
      <c r="O336" s="1">
        <v>27</v>
      </c>
      <c r="P336"/>
    </row>
    <row r="337" spans="1:16" ht="14.25" x14ac:dyDescent="0.2">
      <c r="A337" s="2">
        <v>40241</v>
      </c>
      <c r="B337" t="s">
        <v>807</v>
      </c>
      <c r="C337" t="s">
        <v>1</v>
      </c>
      <c r="D337" t="s">
        <v>808</v>
      </c>
      <c r="E337" t="s">
        <v>808</v>
      </c>
      <c r="F337" s="2" t="s">
        <v>2148</v>
      </c>
      <c r="G337" t="s">
        <v>2136</v>
      </c>
      <c r="H337" t="s">
        <v>2152</v>
      </c>
      <c r="I337" s="4">
        <v>3</v>
      </c>
      <c r="J337" s="7">
        <v>10</v>
      </c>
      <c r="K337" s="3">
        <f>Data[[#This Row],[Price]]*Data[[#This Row],[Tickects Count]]</f>
        <v>30</v>
      </c>
      <c r="L337" s="1">
        <v>85</v>
      </c>
      <c r="M337" t="s">
        <v>9</v>
      </c>
      <c r="N337">
        <v>5.0999999999999996</v>
      </c>
      <c r="O337" s="1">
        <v>901</v>
      </c>
      <c r="P337"/>
    </row>
    <row r="338" spans="1:16" ht="14.25" x14ac:dyDescent="0.2">
      <c r="A338" s="2">
        <v>44295</v>
      </c>
      <c r="B338" t="s">
        <v>809</v>
      </c>
      <c r="C338" t="s">
        <v>1</v>
      </c>
      <c r="D338" t="s">
        <v>70</v>
      </c>
      <c r="E338" t="s">
        <v>46</v>
      </c>
      <c r="F338" s="2" t="s">
        <v>2172</v>
      </c>
      <c r="G338" t="s">
        <v>2160</v>
      </c>
      <c r="H338" t="s">
        <v>2122</v>
      </c>
      <c r="I338" s="4">
        <v>10</v>
      </c>
      <c r="J338" s="7">
        <v>5</v>
      </c>
      <c r="K338" s="3">
        <f>Data[[#This Row],[Price]]*Data[[#This Row],[Tickects Count]]</f>
        <v>50</v>
      </c>
      <c r="L338" s="1">
        <v>100</v>
      </c>
      <c r="M338" t="s">
        <v>3</v>
      </c>
      <c r="N338">
        <v>6.2</v>
      </c>
      <c r="O338" s="1">
        <v>415</v>
      </c>
      <c r="P338"/>
    </row>
    <row r="339" spans="1:16" ht="14.25" x14ac:dyDescent="0.2">
      <c r="A339" s="2">
        <v>45272</v>
      </c>
      <c r="B339" t="s">
        <v>810</v>
      </c>
      <c r="C339" t="s">
        <v>1</v>
      </c>
      <c r="D339" t="s">
        <v>11</v>
      </c>
      <c r="E339" t="s">
        <v>811</v>
      </c>
      <c r="F339" s="2" t="s">
        <v>2153</v>
      </c>
      <c r="G339" t="s">
        <v>2138</v>
      </c>
      <c r="H339" t="s">
        <v>2146</v>
      </c>
      <c r="I339" s="4">
        <v>17</v>
      </c>
      <c r="J339" s="7">
        <v>7</v>
      </c>
      <c r="K339" s="3">
        <f>Data[[#This Row],[Price]]*Data[[#This Row],[Tickects Count]]</f>
        <v>119</v>
      </c>
      <c r="L339" s="1">
        <v>98</v>
      </c>
      <c r="M339" t="s">
        <v>9</v>
      </c>
      <c r="N339">
        <v>7.3</v>
      </c>
      <c r="O339" s="1">
        <v>14543</v>
      </c>
      <c r="P339"/>
    </row>
    <row r="340" spans="1:16" ht="14.25" x14ac:dyDescent="0.2">
      <c r="A340" s="2">
        <v>37862</v>
      </c>
      <c r="B340" t="s">
        <v>812</v>
      </c>
      <c r="C340" t="s">
        <v>1</v>
      </c>
      <c r="D340" t="s">
        <v>813</v>
      </c>
      <c r="E340" t="s">
        <v>813</v>
      </c>
      <c r="F340" s="2" t="s">
        <v>2167</v>
      </c>
      <c r="G340" t="s">
        <v>2111</v>
      </c>
      <c r="H340" t="s">
        <v>2178</v>
      </c>
      <c r="I340" s="4">
        <v>17</v>
      </c>
      <c r="J340" s="7">
        <v>4</v>
      </c>
      <c r="K340" s="3">
        <f>Data[[#This Row],[Price]]*Data[[#This Row],[Tickects Count]]</f>
        <v>68</v>
      </c>
      <c r="L340" s="1">
        <v>76</v>
      </c>
      <c r="M340" t="s">
        <v>3</v>
      </c>
      <c r="N340">
        <v>6.5</v>
      </c>
      <c r="O340" s="1">
        <v>64</v>
      </c>
      <c r="P340"/>
    </row>
    <row r="341" spans="1:16" ht="14.25" x14ac:dyDescent="0.2">
      <c r="A341" s="2">
        <v>38199</v>
      </c>
      <c r="B341" t="s">
        <v>814</v>
      </c>
      <c r="C341" t="s">
        <v>15</v>
      </c>
      <c r="D341" t="s">
        <v>5</v>
      </c>
      <c r="E341" t="s">
        <v>5</v>
      </c>
      <c r="F341" s="2" t="s">
        <v>2118</v>
      </c>
      <c r="G341" t="s">
        <v>2123</v>
      </c>
      <c r="H341" t="s">
        <v>2159</v>
      </c>
      <c r="I341" s="4">
        <v>20</v>
      </c>
      <c r="J341" s="7">
        <v>8</v>
      </c>
      <c r="K341" s="3">
        <f>Data[[#This Row],[Price]]*Data[[#This Row],[Tickects Count]]</f>
        <v>160</v>
      </c>
      <c r="L341" s="1">
        <v>94</v>
      </c>
      <c r="M341" t="s">
        <v>129</v>
      </c>
      <c r="N341">
        <v>7.4</v>
      </c>
      <c r="O341" s="1">
        <v>41</v>
      </c>
      <c r="P341"/>
    </row>
    <row r="342" spans="1:16" ht="14.25" x14ac:dyDescent="0.2">
      <c r="A342" s="2">
        <v>41550</v>
      </c>
      <c r="B342" t="s">
        <v>815</v>
      </c>
      <c r="C342" t="s">
        <v>1</v>
      </c>
      <c r="D342" t="s">
        <v>816</v>
      </c>
      <c r="E342" t="s">
        <v>817</v>
      </c>
      <c r="F342" s="2" t="s">
        <v>2126</v>
      </c>
      <c r="G342" t="s">
        <v>2114</v>
      </c>
      <c r="H342" t="s">
        <v>2119</v>
      </c>
      <c r="I342" s="4">
        <v>9</v>
      </c>
      <c r="J342" s="7">
        <v>5</v>
      </c>
      <c r="K342" s="3">
        <f>Data[[#This Row],[Price]]*Data[[#This Row],[Tickects Count]]</f>
        <v>45</v>
      </c>
      <c r="L342" s="1">
        <v>98</v>
      </c>
      <c r="M342" t="s">
        <v>284</v>
      </c>
      <c r="N342">
        <v>4.3</v>
      </c>
      <c r="O342" s="1">
        <v>15</v>
      </c>
      <c r="P342"/>
    </row>
    <row r="343" spans="1:16" ht="14.25" x14ac:dyDescent="0.2">
      <c r="A343" s="2">
        <v>42497</v>
      </c>
      <c r="B343" t="s">
        <v>818</v>
      </c>
      <c r="C343" t="s">
        <v>625</v>
      </c>
      <c r="D343" t="s">
        <v>819</v>
      </c>
      <c r="E343" t="s">
        <v>819</v>
      </c>
      <c r="F343" s="2" t="s">
        <v>2163</v>
      </c>
      <c r="G343" t="s">
        <v>2120</v>
      </c>
      <c r="H343" t="s">
        <v>2141</v>
      </c>
      <c r="I343" s="4">
        <v>12</v>
      </c>
      <c r="J343" s="7">
        <v>6</v>
      </c>
      <c r="K343" s="3">
        <f>Data[[#This Row],[Price]]*Data[[#This Row],[Tickects Count]]</f>
        <v>72</v>
      </c>
      <c r="L343" s="1">
        <v>110</v>
      </c>
      <c r="M343" t="s">
        <v>3</v>
      </c>
      <c r="N343">
        <v>6.8</v>
      </c>
      <c r="O343" s="1">
        <v>25</v>
      </c>
      <c r="P343"/>
    </row>
    <row r="344" spans="1:16" ht="14.25" x14ac:dyDescent="0.2">
      <c r="A344" s="2">
        <v>41183</v>
      </c>
      <c r="B344" t="s">
        <v>820</v>
      </c>
      <c r="C344" t="s">
        <v>1</v>
      </c>
      <c r="D344" t="s">
        <v>821</v>
      </c>
      <c r="E344" t="s">
        <v>822</v>
      </c>
      <c r="F344" s="2" t="s">
        <v>2156</v>
      </c>
      <c r="G344" t="s">
        <v>2114</v>
      </c>
      <c r="H344" t="s">
        <v>2164</v>
      </c>
      <c r="I344" s="4">
        <v>3</v>
      </c>
      <c r="J344" s="7">
        <v>6</v>
      </c>
      <c r="K344" s="3">
        <f>Data[[#This Row],[Price]]*Data[[#This Row],[Tickects Count]]</f>
        <v>18</v>
      </c>
      <c r="L344" s="1">
        <v>85</v>
      </c>
      <c r="M344" t="s">
        <v>535</v>
      </c>
      <c r="N344">
        <v>4.5999999999999996</v>
      </c>
      <c r="O344" s="1">
        <v>426</v>
      </c>
      <c r="P344"/>
    </row>
    <row r="345" spans="1:16" ht="14.25" x14ac:dyDescent="0.2">
      <c r="A345" s="2">
        <v>38053</v>
      </c>
      <c r="B345" t="s">
        <v>823</v>
      </c>
      <c r="C345" t="s">
        <v>625</v>
      </c>
      <c r="D345" t="s">
        <v>824</v>
      </c>
      <c r="E345" t="s">
        <v>824</v>
      </c>
      <c r="F345" s="2" t="s">
        <v>2118</v>
      </c>
      <c r="G345" t="s">
        <v>2136</v>
      </c>
      <c r="H345" t="s">
        <v>2141</v>
      </c>
      <c r="I345" s="4">
        <v>14</v>
      </c>
      <c r="J345" s="7">
        <v>9</v>
      </c>
      <c r="K345" s="3">
        <f>Data[[#This Row],[Price]]*Data[[#This Row],[Tickects Count]]</f>
        <v>126</v>
      </c>
      <c r="L345" s="1">
        <v>70</v>
      </c>
      <c r="M345" t="s">
        <v>151</v>
      </c>
      <c r="N345">
        <v>7</v>
      </c>
      <c r="O345" s="1">
        <v>87</v>
      </c>
      <c r="P345"/>
    </row>
    <row r="346" spans="1:16" ht="14.25" x14ac:dyDescent="0.2">
      <c r="A346" s="2">
        <v>41906</v>
      </c>
      <c r="B346" t="s">
        <v>825</v>
      </c>
      <c r="C346" t="s">
        <v>1</v>
      </c>
      <c r="D346" t="s">
        <v>350</v>
      </c>
      <c r="E346" t="s">
        <v>826</v>
      </c>
      <c r="F346" s="2" t="s">
        <v>2121</v>
      </c>
      <c r="G346" t="s">
        <v>2129</v>
      </c>
      <c r="H346" t="s">
        <v>2154</v>
      </c>
      <c r="I346" s="4">
        <v>15</v>
      </c>
      <c r="J346" s="7">
        <v>10</v>
      </c>
      <c r="K346" s="3">
        <f>Data[[#This Row],[Price]]*Data[[#This Row],[Tickects Count]]</f>
        <v>150</v>
      </c>
      <c r="L346" s="1">
        <v>91</v>
      </c>
      <c r="M346" t="s">
        <v>3</v>
      </c>
      <c r="N346">
        <v>5.5</v>
      </c>
      <c r="O346" s="1">
        <v>31</v>
      </c>
      <c r="P346"/>
    </row>
    <row r="347" spans="1:16" ht="14.25" x14ac:dyDescent="0.2">
      <c r="A347" s="2">
        <v>43915</v>
      </c>
      <c r="B347" t="s">
        <v>827</v>
      </c>
      <c r="C347" t="s">
        <v>625</v>
      </c>
      <c r="D347" t="s">
        <v>828</v>
      </c>
      <c r="E347" t="s">
        <v>828</v>
      </c>
      <c r="F347" s="2" t="s">
        <v>2150</v>
      </c>
      <c r="G347" t="s">
        <v>2136</v>
      </c>
      <c r="H347" t="s">
        <v>2168</v>
      </c>
      <c r="I347" s="4">
        <v>13</v>
      </c>
      <c r="J347" s="7">
        <v>2</v>
      </c>
      <c r="K347" s="3">
        <f>Data[[#This Row],[Price]]*Data[[#This Row],[Tickects Count]]</f>
        <v>26</v>
      </c>
      <c r="L347" s="1">
        <v>58</v>
      </c>
      <c r="M347" t="s">
        <v>151</v>
      </c>
      <c r="N347">
        <v>4.3</v>
      </c>
      <c r="O347" s="1">
        <v>10</v>
      </c>
      <c r="P347"/>
    </row>
    <row r="348" spans="1:16" ht="14.25" x14ac:dyDescent="0.2">
      <c r="A348" s="2">
        <v>42283</v>
      </c>
      <c r="B348" t="s">
        <v>829</v>
      </c>
      <c r="C348" t="s">
        <v>1</v>
      </c>
      <c r="D348" t="s">
        <v>830</v>
      </c>
      <c r="E348" t="s">
        <v>830</v>
      </c>
      <c r="F348" s="2" t="s">
        <v>2112</v>
      </c>
      <c r="G348" t="s">
        <v>2114</v>
      </c>
      <c r="H348" t="s">
        <v>2137</v>
      </c>
      <c r="I348" s="4">
        <v>14</v>
      </c>
      <c r="J348" s="7">
        <v>6</v>
      </c>
      <c r="K348" s="3">
        <f>Data[[#This Row],[Price]]*Data[[#This Row],[Tickects Count]]</f>
        <v>84</v>
      </c>
      <c r="L348" s="1">
        <v>94</v>
      </c>
      <c r="M348" t="s">
        <v>151</v>
      </c>
      <c r="N348">
        <v>8.3000000000000007</v>
      </c>
      <c r="O348" s="1">
        <v>63</v>
      </c>
      <c r="P348"/>
    </row>
    <row r="349" spans="1:16" ht="14.25" x14ac:dyDescent="0.2">
      <c r="A349" s="2">
        <v>38237</v>
      </c>
      <c r="B349" t="s">
        <v>831</v>
      </c>
      <c r="C349" t="s">
        <v>625</v>
      </c>
      <c r="D349" t="s">
        <v>832</v>
      </c>
      <c r="E349" t="s">
        <v>832</v>
      </c>
      <c r="F349" s="2" t="s">
        <v>2118</v>
      </c>
      <c r="G349" t="s">
        <v>2129</v>
      </c>
      <c r="H349" t="s">
        <v>2141</v>
      </c>
      <c r="I349" s="4">
        <v>16</v>
      </c>
      <c r="J349" s="7">
        <v>7</v>
      </c>
      <c r="K349" s="3">
        <f>Data[[#This Row],[Price]]*Data[[#This Row],[Tickects Count]]</f>
        <v>112</v>
      </c>
      <c r="L349" s="1">
        <v>22</v>
      </c>
      <c r="M349" t="s">
        <v>913</v>
      </c>
      <c r="N349">
        <v>3.5</v>
      </c>
      <c r="O349" s="1">
        <v>13</v>
      </c>
      <c r="P349"/>
    </row>
    <row r="350" spans="1:16" ht="14.25" x14ac:dyDescent="0.2">
      <c r="A350" s="2">
        <v>42172</v>
      </c>
      <c r="B350" t="s">
        <v>833</v>
      </c>
      <c r="C350" t="s">
        <v>1</v>
      </c>
      <c r="D350" t="s">
        <v>834</v>
      </c>
      <c r="E350" t="s">
        <v>834</v>
      </c>
      <c r="F350" s="2" t="s">
        <v>2112</v>
      </c>
      <c r="G350" t="s">
        <v>2140</v>
      </c>
      <c r="H350" t="s">
        <v>2176</v>
      </c>
      <c r="I350" s="4">
        <v>15</v>
      </c>
      <c r="J350" s="7">
        <v>2</v>
      </c>
      <c r="K350" s="3">
        <f>Data[[#This Row],[Price]]*Data[[#This Row],[Tickects Count]]</f>
        <v>30</v>
      </c>
      <c r="L350" s="1">
        <v>80</v>
      </c>
      <c r="M350" t="s">
        <v>3</v>
      </c>
      <c r="N350">
        <v>6.1</v>
      </c>
      <c r="O350" s="1">
        <v>36</v>
      </c>
      <c r="P350"/>
    </row>
    <row r="351" spans="1:16" ht="14.25" x14ac:dyDescent="0.2">
      <c r="A351" s="2">
        <v>43595</v>
      </c>
      <c r="B351" t="s">
        <v>835</v>
      </c>
      <c r="C351" t="s">
        <v>1</v>
      </c>
      <c r="D351" t="s">
        <v>836</v>
      </c>
      <c r="E351" t="s">
        <v>837</v>
      </c>
      <c r="F351" s="2" t="s">
        <v>2143</v>
      </c>
      <c r="G351" t="s">
        <v>2120</v>
      </c>
      <c r="H351" t="s">
        <v>2169</v>
      </c>
      <c r="I351" s="4">
        <v>11</v>
      </c>
      <c r="J351" s="7">
        <v>10</v>
      </c>
      <c r="K351" s="3">
        <f>Data[[#This Row],[Price]]*Data[[#This Row],[Tickects Count]]</f>
        <v>110</v>
      </c>
      <c r="L351" s="1">
        <v>82</v>
      </c>
      <c r="M351" t="s">
        <v>9</v>
      </c>
      <c r="N351">
        <v>6.8</v>
      </c>
      <c r="O351" s="1">
        <v>106</v>
      </c>
      <c r="P351"/>
    </row>
    <row r="352" spans="1:16" ht="14.25" x14ac:dyDescent="0.2">
      <c r="A352" s="2">
        <v>40389</v>
      </c>
      <c r="B352" t="s">
        <v>838</v>
      </c>
      <c r="C352" t="s">
        <v>625</v>
      </c>
      <c r="D352" t="s">
        <v>5</v>
      </c>
      <c r="E352" t="s">
        <v>5</v>
      </c>
      <c r="F352" s="2" t="s">
        <v>2148</v>
      </c>
      <c r="G352" t="s">
        <v>2123</v>
      </c>
      <c r="H352" t="s">
        <v>2162</v>
      </c>
      <c r="I352" s="4">
        <v>18</v>
      </c>
      <c r="J352" s="7">
        <v>10</v>
      </c>
      <c r="K352" s="3">
        <f>Data[[#This Row],[Price]]*Data[[#This Row],[Tickects Count]]</f>
        <v>180</v>
      </c>
      <c r="L352" s="1">
        <v>89</v>
      </c>
      <c r="M352" t="s">
        <v>9</v>
      </c>
      <c r="N352">
        <v>5.4</v>
      </c>
      <c r="O352" s="1">
        <v>42</v>
      </c>
      <c r="P352"/>
    </row>
    <row r="353" spans="1:16" ht="14.25" x14ac:dyDescent="0.2">
      <c r="A353" s="2">
        <v>45830</v>
      </c>
      <c r="B353" t="s">
        <v>839</v>
      </c>
      <c r="C353" t="s">
        <v>1</v>
      </c>
      <c r="D353" t="s">
        <v>840</v>
      </c>
      <c r="E353" t="s">
        <v>840</v>
      </c>
      <c r="F353" s="2" t="s">
        <v>2130</v>
      </c>
      <c r="G353" t="s">
        <v>2140</v>
      </c>
      <c r="H353" t="s">
        <v>2128</v>
      </c>
      <c r="I353" s="4">
        <v>18</v>
      </c>
      <c r="J353" s="7">
        <v>7</v>
      </c>
      <c r="K353" s="3">
        <f>Data[[#This Row],[Price]]*Data[[#This Row],[Tickects Count]]</f>
        <v>126</v>
      </c>
      <c r="L353" s="1">
        <v>75</v>
      </c>
      <c r="M353" t="s">
        <v>284</v>
      </c>
      <c r="N353">
        <v>6.5</v>
      </c>
      <c r="O353" s="1">
        <v>21</v>
      </c>
      <c r="P353"/>
    </row>
    <row r="354" spans="1:16" ht="14.25" x14ac:dyDescent="0.2">
      <c r="A354" s="2">
        <v>39628</v>
      </c>
      <c r="B354" t="s">
        <v>841</v>
      </c>
      <c r="C354" t="s">
        <v>625</v>
      </c>
      <c r="D354" t="s">
        <v>842</v>
      </c>
      <c r="E354" t="s">
        <v>842</v>
      </c>
      <c r="F354" s="2" t="s">
        <v>2157</v>
      </c>
      <c r="G354" t="s">
        <v>2140</v>
      </c>
      <c r="H354" t="s">
        <v>2178</v>
      </c>
      <c r="I354" s="4">
        <v>14</v>
      </c>
      <c r="J354" s="7">
        <v>10</v>
      </c>
      <c r="K354" s="3">
        <f>Data[[#This Row],[Price]]*Data[[#This Row],[Tickects Count]]</f>
        <v>140</v>
      </c>
      <c r="L354" s="1">
        <v>53</v>
      </c>
      <c r="M354" t="s">
        <v>129</v>
      </c>
      <c r="N354">
        <v>8</v>
      </c>
      <c r="O354" s="1">
        <v>39</v>
      </c>
      <c r="P354"/>
    </row>
    <row r="355" spans="1:16" ht="14.25" x14ac:dyDescent="0.2">
      <c r="A355" s="2">
        <v>38444</v>
      </c>
      <c r="B355" t="s">
        <v>843</v>
      </c>
      <c r="C355" t="s">
        <v>1</v>
      </c>
      <c r="D355" t="s">
        <v>844</v>
      </c>
      <c r="E355" t="s">
        <v>845</v>
      </c>
      <c r="F355" s="2" t="s">
        <v>2145</v>
      </c>
      <c r="G355" t="s">
        <v>2160</v>
      </c>
      <c r="H355" t="s">
        <v>2135</v>
      </c>
      <c r="I355" s="4">
        <v>20</v>
      </c>
      <c r="J355" s="7">
        <v>6</v>
      </c>
      <c r="K355" s="3">
        <f>Data[[#This Row],[Price]]*Data[[#This Row],[Tickects Count]]</f>
        <v>120</v>
      </c>
      <c r="L355" s="1">
        <v>60</v>
      </c>
      <c r="M355" t="s">
        <v>913</v>
      </c>
      <c r="N355">
        <v>7.1</v>
      </c>
      <c r="O355" s="1">
        <v>739</v>
      </c>
      <c r="P355"/>
    </row>
    <row r="356" spans="1:16" ht="14.25" x14ac:dyDescent="0.2">
      <c r="A356" s="2">
        <v>43089</v>
      </c>
      <c r="B356" t="s">
        <v>846</v>
      </c>
      <c r="C356" t="s">
        <v>1</v>
      </c>
      <c r="D356" t="s">
        <v>2</v>
      </c>
      <c r="E356" t="s">
        <v>2</v>
      </c>
      <c r="F356" s="2" t="s">
        <v>2171</v>
      </c>
      <c r="G356" t="s">
        <v>2138</v>
      </c>
      <c r="H356" t="s">
        <v>2113</v>
      </c>
      <c r="I356" s="4">
        <v>13</v>
      </c>
      <c r="J356" s="7">
        <v>3</v>
      </c>
      <c r="K356" s="3">
        <f>Data[[#This Row],[Price]]*Data[[#This Row],[Tickects Count]]</f>
        <v>39</v>
      </c>
      <c r="L356" s="1">
        <v>94</v>
      </c>
      <c r="M356" t="s">
        <v>9</v>
      </c>
      <c r="N356">
        <v>5.9</v>
      </c>
      <c r="O356" s="1">
        <v>609</v>
      </c>
      <c r="P356"/>
    </row>
    <row r="357" spans="1:16" ht="14.25" x14ac:dyDescent="0.2">
      <c r="A357" s="2">
        <v>45375</v>
      </c>
      <c r="B357" t="s">
        <v>847</v>
      </c>
      <c r="C357" t="s">
        <v>625</v>
      </c>
      <c r="D357" t="s">
        <v>848</v>
      </c>
      <c r="E357" t="s">
        <v>848</v>
      </c>
      <c r="F357" s="2" t="s">
        <v>2161</v>
      </c>
      <c r="G357" t="s">
        <v>2136</v>
      </c>
      <c r="H357" t="s">
        <v>2154</v>
      </c>
      <c r="I357" s="4">
        <v>5</v>
      </c>
      <c r="J357" s="7">
        <v>8</v>
      </c>
      <c r="K357" s="3">
        <f>Data[[#This Row],[Price]]*Data[[#This Row],[Tickects Count]]</f>
        <v>40</v>
      </c>
      <c r="L357" s="1">
        <v>92</v>
      </c>
      <c r="M357" t="s">
        <v>803</v>
      </c>
      <c r="N357">
        <v>3.4</v>
      </c>
      <c r="O357" s="1">
        <v>13566</v>
      </c>
      <c r="P357"/>
    </row>
    <row r="358" spans="1:16" ht="14.25" x14ac:dyDescent="0.2">
      <c r="A358" s="2">
        <v>37712</v>
      </c>
      <c r="B358" t="s">
        <v>849</v>
      </c>
      <c r="C358" t="s">
        <v>625</v>
      </c>
      <c r="D358" t="s">
        <v>850</v>
      </c>
      <c r="E358" t="s">
        <v>850</v>
      </c>
      <c r="F358" s="2" t="s">
        <v>2167</v>
      </c>
      <c r="G358" t="s">
        <v>2160</v>
      </c>
      <c r="H358" t="s">
        <v>2164</v>
      </c>
      <c r="I358" s="4">
        <v>13</v>
      </c>
      <c r="J358" s="7">
        <v>10</v>
      </c>
      <c r="K358" s="3">
        <f>Data[[#This Row],[Price]]*Data[[#This Row],[Tickects Count]]</f>
        <v>130</v>
      </c>
      <c r="L358" s="1">
        <v>50</v>
      </c>
      <c r="M358" t="s">
        <v>151</v>
      </c>
      <c r="N358">
        <v>5.3</v>
      </c>
      <c r="O358" s="1">
        <v>16</v>
      </c>
      <c r="P358"/>
    </row>
    <row r="359" spans="1:16" ht="14.25" x14ac:dyDescent="0.2">
      <c r="A359" s="2">
        <v>38960</v>
      </c>
      <c r="B359" t="s">
        <v>851</v>
      </c>
      <c r="C359" t="s">
        <v>1</v>
      </c>
      <c r="D359" t="s">
        <v>852</v>
      </c>
      <c r="E359" t="s">
        <v>853</v>
      </c>
      <c r="F359" s="2" t="s">
        <v>2177</v>
      </c>
      <c r="G359" t="s">
        <v>2111</v>
      </c>
      <c r="H359" t="s">
        <v>2159</v>
      </c>
      <c r="I359" s="4">
        <v>13</v>
      </c>
      <c r="J359" s="7">
        <v>4</v>
      </c>
      <c r="K359" s="3">
        <f>Data[[#This Row],[Price]]*Data[[#This Row],[Tickects Count]]</f>
        <v>52</v>
      </c>
      <c r="L359" s="1">
        <v>84</v>
      </c>
      <c r="M359" t="s">
        <v>9</v>
      </c>
      <c r="N359">
        <v>8.6</v>
      </c>
      <c r="O359" s="1">
        <v>1326</v>
      </c>
      <c r="P359"/>
    </row>
    <row r="360" spans="1:16" ht="14.25" x14ac:dyDescent="0.2">
      <c r="A360" s="2">
        <v>36966</v>
      </c>
      <c r="B360" t="s">
        <v>854</v>
      </c>
      <c r="C360" t="s">
        <v>1</v>
      </c>
      <c r="D360" t="s">
        <v>352</v>
      </c>
      <c r="E360" t="s">
        <v>352</v>
      </c>
      <c r="F360" s="2" t="s">
        <v>2124</v>
      </c>
      <c r="G360" t="s">
        <v>2136</v>
      </c>
      <c r="H360" t="s">
        <v>2125</v>
      </c>
      <c r="I360" s="4">
        <v>15</v>
      </c>
      <c r="J360" s="7">
        <v>1</v>
      </c>
      <c r="K360" s="3">
        <f>Data[[#This Row],[Price]]*Data[[#This Row],[Tickects Count]]</f>
        <v>15</v>
      </c>
      <c r="L360" s="1">
        <v>89</v>
      </c>
      <c r="M360" t="s">
        <v>535</v>
      </c>
      <c r="N360">
        <v>4.5</v>
      </c>
      <c r="O360" s="1">
        <v>350</v>
      </c>
      <c r="P360"/>
    </row>
    <row r="361" spans="1:16" ht="14.25" x14ac:dyDescent="0.2">
      <c r="A361" s="2">
        <v>41918</v>
      </c>
      <c r="B361" t="s">
        <v>855</v>
      </c>
      <c r="C361" t="s">
        <v>1</v>
      </c>
      <c r="D361" t="s">
        <v>856</v>
      </c>
      <c r="E361" t="s">
        <v>856</v>
      </c>
      <c r="F361" s="2" t="s">
        <v>2121</v>
      </c>
      <c r="G361" t="s">
        <v>2114</v>
      </c>
      <c r="H361" t="s">
        <v>2137</v>
      </c>
      <c r="I361" s="4">
        <v>20</v>
      </c>
      <c r="J361" s="7">
        <v>7</v>
      </c>
      <c r="K361" s="3">
        <f>Data[[#This Row],[Price]]*Data[[#This Row],[Tickects Count]]</f>
        <v>140</v>
      </c>
      <c r="L361" s="1">
        <v>88</v>
      </c>
      <c r="M361" t="s">
        <v>3</v>
      </c>
      <c r="N361">
        <v>5.6</v>
      </c>
      <c r="O361" s="1">
        <v>462</v>
      </c>
      <c r="P361"/>
    </row>
    <row r="362" spans="1:16" ht="14.25" x14ac:dyDescent="0.2">
      <c r="A362" s="2">
        <v>44956</v>
      </c>
      <c r="B362" t="s">
        <v>857</v>
      </c>
      <c r="C362" t="s">
        <v>1</v>
      </c>
      <c r="D362" t="s">
        <v>858</v>
      </c>
      <c r="E362" t="s">
        <v>858</v>
      </c>
      <c r="F362" s="2" t="s">
        <v>2153</v>
      </c>
      <c r="G362" t="s">
        <v>2117</v>
      </c>
      <c r="H362" t="s">
        <v>2162</v>
      </c>
      <c r="I362" s="4">
        <v>2</v>
      </c>
      <c r="J362" s="7">
        <v>8</v>
      </c>
      <c r="K362" s="3">
        <f>Data[[#This Row],[Price]]*Data[[#This Row],[Tickects Count]]</f>
        <v>16</v>
      </c>
      <c r="L362" s="1">
        <v>90</v>
      </c>
      <c r="M362" t="s">
        <v>3</v>
      </c>
      <c r="N362">
        <v>5.4</v>
      </c>
      <c r="O362" s="1">
        <v>92</v>
      </c>
      <c r="P362"/>
    </row>
    <row r="363" spans="1:16" ht="14.25" x14ac:dyDescent="0.2">
      <c r="A363" s="2">
        <v>41852</v>
      </c>
      <c r="B363" t="s">
        <v>859</v>
      </c>
      <c r="C363" t="s">
        <v>1</v>
      </c>
      <c r="D363" t="s">
        <v>582</v>
      </c>
      <c r="E363" t="s">
        <v>860</v>
      </c>
      <c r="F363" s="2" t="s">
        <v>2121</v>
      </c>
      <c r="G363" t="s">
        <v>2111</v>
      </c>
      <c r="H363" t="s">
        <v>2164</v>
      </c>
      <c r="I363" s="4">
        <v>12</v>
      </c>
      <c r="J363" s="7">
        <v>2</v>
      </c>
      <c r="K363" s="3">
        <f>Data[[#This Row],[Price]]*Data[[#This Row],[Tickects Count]]</f>
        <v>24</v>
      </c>
      <c r="L363" s="1">
        <v>118</v>
      </c>
      <c r="M363" t="s">
        <v>3</v>
      </c>
      <c r="N363">
        <v>5.5</v>
      </c>
      <c r="O363" s="1">
        <v>1256</v>
      </c>
      <c r="P363"/>
    </row>
    <row r="364" spans="1:16" ht="14.25" x14ac:dyDescent="0.2">
      <c r="A364" s="2">
        <v>44292</v>
      </c>
      <c r="B364" t="s">
        <v>861</v>
      </c>
      <c r="C364" t="s">
        <v>1</v>
      </c>
      <c r="D364" t="s">
        <v>862</v>
      </c>
      <c r="E364" t="s">
        <v>863</v>
      </c>
      <c r="F364" s="2" t="s">
        <v>2172</v>
      </c>
      <c r="G364" t="s">
        <v>2160</v>
      </c>
      <c r="H364" t="s">
        <v>2137</v>
      </c>
      <c r="I364" s="4">
        <v>8</v>
      </c>
      <c r="J364" s="7">
        <v>2</v>
      </c>
      <c r="K364" s="3">
        <f>Data[[#This Row],[Price]]*Data[[#This Row],[Tickects Count]]</f>
        <v>16</v>
      </c>
      <c r="L364" s="1">
        <v>107</v>
      </c>
      <c r="M364" t="s">
        <v>3</v>
      </c>
      <c r="N364">
        <v>6.9</v>
      </c>
      <c r="O364" s="1">
        <v>2967</v>
      </c>
      <c r="P364"/>
    </row>
    <row r="365" spans="1:16" ht="14.25" x14ac:dyDescent="0.2">
      <c r="A365" s="2">
        <v>37771</v>
      </c>
      <c r="B365" t="s">
        <v>864</v>
      </c>
      <c r="C365" t="s">
        <v>15</v>
      </c>
      <c r="D365" t="s">
        <v>865</v>
      </c>
      <c r="E365" t="s">
        <v>865</v>
      </c>
      <c r="F365" s="2" t="s">
        <v>2167</v>
      </c>
      <c r="G365" t="s">
        <v>2120</v>
      </c>
      <c r="H365" t="s">
        <v>2162</v>
      </c>
      <c r="I365" s="4">
        <v>18</v>
      </c>
      <c r="J365" s="7">
        <v>2</v>
      </c>
      <c r="K365" s="3">
        <f>Data[[#This Row],[Price]]*Data[[#This Row],[Tickects Count]]</f>
        <v>36</v>
      </c>
      <c r="L365" s="1">
        <v>60</v>
      </c>
      <c r="M365" t="s">
        <v>129</v>
      </c>
      <c r="N365">
        <v>6.4</v>
      </c>
      <c r="O365" s="1">
        <v>12</v>
      </c>
      <c r="P365"/>
    </row>
    <row r="366" spans="1:16" ht="14.25" x14ac:dyDescent="0.2">
      <c r="A366" s="2">
        <v>39813</v>
      </c>
      <c r="B366" t="s">
        <v>866</v>
      </c>
      <c r="C366" t="s">
        <v>1</v>
      </c>
      <c r="D366" t="s">
        <v>867</v>
      </c>
      <c r="E366" t="s">
        <v>867</v>
      </c>
      <c r="F366" s="2" t="s">
        <v>2157</v>
      </c>
      <c r="G366" t="s">
        <v>2138</v>
      </c>
      <c r="H366" t="s">
        <v>2159</v>
      </c>
      <c r="I366" s="4">
        <v>3</v>
      </c>
      <c r="J366" s="7">
        <v>7</v>
      </c>
      <c r="K366" s="3">
        <f>Data[[#This Row],[Price]]*Data[[#This Row],[Tickects Count]]</f>
        <v>21</v>
      </c>
      <c r="L366" s="1">
        <v>90</v>
      </c>
      <c r="M366" t="s">
        <v>9</v>
      </c>
      <c r="N366">
        <v>7.8</v>
      </c>
      <c r="O366" s="1">
        <v>18</v>
      </c>
      <c r="P366"/>
    </row>
    <row r="367" spans="1:16" ht="14.25" x14ac:dyDescent="0.2">
      <c r="A367" s="2">
        <v>41874</v>
      </c>
      <c r="B367" t="s">
        <v>868</v>
      </c>
      <c r="C367" t="s">
        <v>1</v>
      </c>
      <c r="D367" t="s">
        <v>78</v>
      </c>
      <c r="E367" t="s">
        <v>78</v>
      </c>
      <c r="F367" s="2" t="s">
        <v>2121</v>
      </c>
      <c r="G367" t="s">
        <v>2111</v>
      </c>
      <c r="H367" t="s">
        <v>2170</v>
      </c>
      <c r="I367" s="4">
        <v>15</v>
      </c>
      <c r="J367" s="7">
        <v>2</v>
      </c>
      <c r="K367" s="3">
        <f>Data[[#This Row],[Price]]*Data[[#This Row],[Tickects Count]]</f>
        <v>30</v>
      </c>
      <c r="L367" s="1">
        <v>94</v>
      </c>
      <c r="M367" t="s">
        <v>869</v>
      </c>
      <c r="N367">
        <v>3.5</v>
      </c>
      <c r="O367" s="1">
        <v>582</v>
      </c>
      <c r="P367"/>
    </row>
    <row r="368" spans="1:16" ht="14.25" x14ac:dyDescent="0.2">
      <c r="A368" s="2">
        <v>40554</v>
      </c>
      <c r="B368" t="s">
        <v>870</v>
      </c>
      <c r="C368" t="s">
        <v>1</v>
      </c>
      <c r="D368" t="s">
        <v>871</v>
      </c>
      <c r="E368" t="s">
        <v>871</v>
      </c>
      <c r="F368" s="2" t="s">
        <v>2127</v>
      </c>
      <c r="G368" t="s">
        <v>2117</v>
      </c>
      <c r="H368" t="s">
        <v>2175</v>
      </c>
      <c r="I368" s="4">
        <v>10</v>
      </c>
      <c r="J368" s="7">
        <v>9</v>
      </c>
      <c r="K368" s="3">
        <f>Data[[#This Row],[Price]]*Data[[#This Row],[Tickects Count]]</f>
        <v>90</v>
      </c>
      <c r="L368" s="1">
        <v>90</v>
      </c>
      <c r="M368" t="s">
        <v>362</v>
      </c>
      <c r="N368">
        <v>6.1</v>
      </c>
      <c r="O368" s="1">
        <v>26</v>
      </c>
      <c r="P368"/>
    </row>
    <row r="369" spans="1:16" ht="14.25" x14ac:dyDescent="0.2">
      <c r="A369" s="2">
        <v>42704</v>
      </c>
      <c r="B369" t="s">
        <v>872</v>
      </c>
      <c r="C369" t="s">
        <v>1</v>
      </c>
      <c r="D369" t="s">
        <v>42</v>
      </c>
      <c r="E369" t="s">
        <v>873</v>
      </c>
      <c r="F369" s="2" t="s">
        <v>2163</v>
      </c>
      <c r="G369" t="s">
        <v>2147</v>
      </c>
      <c r="H369" t="s">
        <v>2162</v>
      </c>
      <c r="I369" s="4">
        <v>12</v>
      </c>
      <c r="J369" s="7">
        <v>5</v>
      </c>
      <c r="K369" s="3">
        <f>Data[[#This Row],[Price]]*Data[[#This Row],[Tickects Count]]</f>
        <v>60</v>
      </c>
      <c r="L369" s="1">
        <v>95</v>
      </c>
      <c r="M369" t="s">
        <v>3</v>
      </c>
      <c r="N369">
        <v>6.9</v>
      </c>
      <c r="O369" s="1">
        <v>440</v>
      </c>
      <c r="P369"/>
    </row>
    <row r="370" spans="1:16" ht="14.25" x14ac:dyDescent="0.2">
      <c r="A370" s="2">
        <v>40771</v>
      </c>
      <c r="B370" t="s">
        <v>874</v>
      </c>
      <c r="C370" t="s">
        <v>1</v>
      </c>
      <c r="D370" t="s">
        <v>875</v>
      </c>
      <c r="E370" t="s">
        <v>876</v>
      </c>
      <c r="F370" s="2" t="s">
        <v>2127</v>
      </c>
      <c r="G370" t="s">
        <v>2111</v>
      </c>
      <c r="H370" t="s">
        <v>2125</v>
      </c>
      <c r="I370" s="4">
        <v>6</v>
      </c>
      <c r="J370" s="7">
        <v>3</v>
      </c>
      <c r="K370" s="3">
        <f>Data[[#This Row],[Price]]*Data[[#This Row],[Tickects Count]]</f>
        <v>18</v>
      </c>
      <c r="L370" s="1">
        <v>107</v>
      </c>
      <c r="M370" t="s">
        <v>9</v>
      </c>
      <c r="N370">
        <v>7.1</v>
      </c>
      <c r="O370" s="1">
        <v>1708</v>
      </c>
      <c r="P370"/>
    </row>
    <row r="371" spans="1:16" ht="14.25" x14ac:dyDescent="0.2">
      <c r="A371" s="2">
        <v>44514</v>
      </c>
      <c r="B371" t="s">
        <v>877</v>
      </c>
      <c r="C371" t="s">
        <v>1</v>
      </c>
      <c r="D371" t="s">
        <v>350</v>
      </c>
      <c r="E371" t="s">
        <v>878</v>
      </c>
      <c r="F371" s="2" t="s">
        <v>2172</v>
      </c>
      <c r="G371" t="s">
        <v>2147</v>
      </c>
      <c r="H371" t="s">
        <v>2165</v>
      </c>
      <c r="I371" s="4">
        <v>4</v>
      </c>
      <c r="J371" s="7">
        <v>5</v>
      </c>
      <c r="K371" s="3">
        <f>Data[[#This Row],[Price]]*Data[[#This Row],[Tickects Count]]</f>
        <v>20</v>
      </c>
      <c r="L371" s="1">
        <v>95</v>
      </c>
      <c r="M371" t="s">
        <v>3</v>
      </c>
      <c r="N371">
        <v>6.2</v>
      </c>
      <c r="O371" s="1">
        <v>95</v>
      </c>
      <c r="P371"/>
    </row>
    <row r="372" spans="1:16" ht="14.25" x14ac:dyDescent="0.2">
      <c r="A372" s="2">
        <v>39406</v>
      </c>
      <c r="B372" t="s">
        <v>879</v>
      </c>
      <c r="C372" t="s">
        <v>1</v>
      </c>
      <c r="D372" t="s">
        <v>880</v>
      </c>
      <c r="E372" t="s">
        <v>880</v>
      </c>
      <c r="F372" s="2" t="s">
        <v>2134</v>
      </c>
      <c r="G372" t="s">
        <v>2147</v>
      </c>
      <c r="H372" t="s">
        <v>2113</v>
      </c>
      <c r="I372" s="4">
        <v>19</v>
      </c>
      <c r="J372" s="7">
        <v>1</v>
      </c>
      <c r="K372" s="3">
        <f>Data[[#This Row],[Price]]*Data[[#This Row],[Tickects Count]]</f>
        <v>19</v>
      </c>
      <c r="L372" s="1">
        <v>95</v>
      </c>
      <c r="M372" t="s">
        <v>151</v>
      </c>
      <c r="N372">
        <v>8.6999999999999993</v>
      </c>
      <c r="O372" s="1">
        <v>52</v>
      </c>
      <c r="P372"/>
    </row>
    <row r="373" spans="1:16" ht="14.25" x14ac:dyDescent="0.2">
      <c r="A373" s="2">
        <v>41344</v>
      </c>
      <c r="B373" t="s">
        <v>881</v>
      </c>
      <c r="C373" t="s">
        <v>15</v>
      </c>
      <c r="D373" t="s">
        <v>882</v>
      </c>
      <c r="E373" t="s">
        <v>883</v>
      </c>
      <c r="F373" s="2" t="s">
        <v>2126</v>
      </c>
      <c r="G373" t="s">
        <v>2136</v>
      </c>
      <c r="H373" t="s">
        <v>2175</v>
      </c>
      <c r="I373" s="4">
        <v>8</v>
      </c>
      <c r="J373" s="7">
        <v>4</v>
      </c>
      <c r="K373" s="3">
        <f>Data[[#This Row],[Price]]*Data[[#This Row],[Tickects Count]]</f>
        <v>32</v>
      </c>
      <c r="L373" s="1">
        <v>91</v>
      </c>
      <c r="M373" t="s">
        <v>3</v>
      </c>
      <c r="N373">
        <v>6.4</v>
      </c>
      <c r="O373" s="1">
        <v>312</v>
      </c>
      <c r="P373"/>
    </row>
    <row r="374" spans="1:16" ht="14.25" x14ac:dyDescent="0.2">
      <c r="A374" s="2">
        <v>39312</v>
      </c>
      <c r="B374" t="s">
        <v>884</v>
      </c>
      <c r="C374" t="s">
        <v>15</v>
      </c>
      <c r="D374" t="s">
        <v>5</v>
      </c>
      <c r="E374" t="s">
        <v>5</v>
      </c>
      <c r="F374" s="2" t="s">
        <v>2134</v>
      </c>
      <c r="G374" t="s">
        <v>2111</v>
      </c>
      <c r="H374" t="s">
        <v>2116</v>
      </c>
      <c r="I374" s="4">
        <v>11</v>
      </c>
      <c r="J374" s="7">
        <v>9</v>
      </c>
      <c r="K374" s="3">
        <f>Data[[#This Row],[Price]]*Data[[#This Row],[Tickects Count]]</f>
        <v>99</v>
      </c>
      <c r="L374" s="1">
        <v>157</v>
      </c>
      <c r="M374" t="s">
        <v>9</v>
      </c>
      <c r="N374">
        <v>8.4</v>
      </c>
      <c r="O374" s="1">
        <v>17</v>
      </c>
      <c r="P374"/>
    </row>
    <row r="375" spans="1:16" ht="14.25" x14ac:dyDescent="0.2">
      <c r="A375" s="2">
        <v>44812</v>
      </c>
      <c r="B375" t="s">
        <v>885</v>
      </c>
      <c r="C375" t="s">
        <v>1</v>
      </c>
      <c r="D375" t="s">
        <v>886</v>
      </c>
      <c r="E375" t="s">
        <v>887</v>
      </c>
      <c r="F375" s="2" t="s">
        <v>2115</v>
      </c>
      <c r="G375" t="s">
        <v>2129</v>
      </c>
      <c r="H375" t="s">
        <v>2133</v>
      </c>
      <c r="I375" s="4">
        <v>12</v>
      </c>
      <c r="J375" s="7">
        <v>5</v>
      </c>
      <c r="K375" s="3">
        <f>Data[[#This Row],[Price]]*Data[[#This Row],[Tickects Count]]</f>
        <v>60</v>
      </c>
      <c r="L375" s="1">
        <v>93</v>
      </c>
      <c r="M375" t="s">
        <v>3</v>
      </c>
      <c r="N375">
        <v>6</v>
      </c>
      <c r="O375" s="1">
        <v>6807</v>
      </c>
      <c r="P375"/>
    </row>
    <row r="376" spans="1:16" ht="14.25" x14ac:dyDescent="0.2">
      <c r="A376" s="2">
        <v>41491</v>
      </c>
      <c r="B376" t="s">
        <v>888</v>
      </c>
      <c r="C376" t="s">
        <v>1</v>
      </c>
      <c r="D376" t="s">
        <v>889</v>
      </c>
      <c r="E376" t="s">
        <v>890</v>
      </c>
      <c r="F376" s="2" t="s">
        <v>2126</v>
      </c>
      <c r="G376" t="s">
        <v>2111</v>
      </c>
      <c r="H376" t="s">
        <v>2131</v>
      </c>
      <c r="I376" s="4">
        <v>12</v>
      </c>
      <c r="J376" s="7">
        <v>5</v>
      </c>
      <c r="K376" s="3">
        <f>Data[[#This Row],[Price]]*Data[[#This Row],[Tickects Count]]</f>
        <v>60</v>
      </c>
      <c r="L376" s="1">
        <v>99</v>
      </c>
      <c r="M376" t="s">
        <v>3</v>
      </c>
      <c r="N376">
        <v>5.6</v>
      </c>
      <c r="O376" s="1">
        <v>10</v>
      </c>
      <c r="P376"/>
    </row>
    <row r="377" spans="1:16" ht="14.25" x14ac:dyDescent="0.2">
      <c r="A377" s="2">
        <v>43447</v>
      </c>
      <c r="B377" t="s">
        <v>891</v>
      </c>
      <c r="C377" t="s">
        <v>1</v>
      </c>
      <c r="D377" t="s">
        <v>892</v>
      </c>
      <c r="E377" t="s">
        <v>893</v>
      </c>
      <c r="F377" s="2" t="s">
        <v>2155</v>
      </c>
      <c r="G377" t="s">
        <v>2138</v>
      </c>
      <c r="H377" t="s">
        <v>2174</v>
      </c>
      <c r="I377" s="4">
        <v>10</v>
      </c>
      <c r="J377" s="7">
        <v>5</v>
      </c>
      <c r="K377" s="3">
        <f>Data[[#This Row],[Price]]*Data[[#This Row],[Tickects Count]]</f>
        <v>50</v>
      </c>
      <c r="L377" s="1">
        <v>158</v>
      </c>
      <c r="M377" t="s">
        <v>3</v>
      </c>
      <c r="N377">
        <v>7.2</v>
      </c>
      <c r="O377" s="1">
        <v>4407</v>
      </c>
      <c r="P377"/>
    </row>
    <row r="378" spans="1:16" ht="14.25" x14ac:dyDescent="0.2">
      <c r="A378" s="2">
        <v>37101</v>
      </c>
      <c r="B378" t="s">
        <v>894</v>
      </c>
      <c r="C378" t="s">
        <v>1</v>
      </c>
      <c r="D378" t="s">
        <v>895</v>
      </c>
      <c r="E378" t="s">
        <v>896</v>
      </c>
      <c r="F378" s="2" t="s">
        <v>2124</v>
      </c>
      <c r="G378" t="s">
        <v>2123</v>
      </c>
      <c r="H378" t="s">
        <v>2178</v>
      </c>
      <c r="I378" s="4">
        <v>15</v>
      </c>
      <c r="J378" s="7">
        <v>1</v>
      </c>
      <c r="K378" s="3">
        <f>Data[[#This Row],[Price]]*Data[[#This Row],[Tickects Count]]</f>
        <v>15</v>
      </c>
      <c r="L378" s="1">
        <v>97</v>
      </c>
      <c r="M378" t="s">
        <v>3</v>
      </c>
      <c r="N378">
        <v>6.4</v>
      </c>
      <c r="O378" s="1">
        <v>835</v>
      </c>
      <c r="P378"/>
    </row>
    <row r="379" spans="1:16" ht="14.25" x14ac:dyDescent="0.2">
      <c r="A379" s="2">
        <v>40210</v>
      </c>
      <c r="B379" t="s">
        <v>897</v>
      </c>
      <c r="C379" t="s">
        <v>625</v>
      </c>
      <c r="D379" t="s">
        <v>898</v>
      </c>
      <c r="E379" t="s">
        <v>898</v>
      </c>
      <c r="F379" s="2" t="s">
        <v>2148</v>
      </c>
      <c r="G379" t="s">
        <v>2158</v>
      </c>
      <c r="H379" t="s">
        <v>2164</v>
      </c>
      <c r="I379" s="4">
        <v>5</v>
      </c>
      <c r="J379" s="7">
        <v>6</v>
      </c>
      <c r="K379" s="3">
        <f>Data[[#This Row],[Price]]*Data[[#This Row],[Tickects Count]]</f>
        <v>30</v>
      </c>
      <c r="L379" s="1">
        <v>84</v>
      </c>
      <c r="M379" t="s">
        <v>9</v>
      </c>
      <c r="N379">
        <v>6.9</v>
      </c>
      <c r="O379" s="1">
        <v>38</v>
      </c>
      <c r="P379"/>
    </row>
    <row r="380" spans="1:16" ht="14.25" x14ac:dyDescent="0.2">
      <c r="A380" s="2">
        <v>44783</v>
      </c>
      <c r="B380" t="s">
        <v>899</v>
      </c>
      <c r="C380" t="s">
        <v>1</v>
      </c>
      <c r="D380" t="s">
        <v>900</v>
      </c>
      <c r="E380" t="s">
        <v>900</v>
      </c>
      <c r="F380" s="2" t="s">
        <v>2115</v>
      </c>
      <c r="G380" t="s">
        <v>2111</v>
      </c>
      <c r="H380" t="s">
        <v>2169</v>
      </c>
      <c r="I380" s="4">
        <v>12</v>
      </c>
      <c r="J380" s="7">
        <v>8</v>
      </c>
      <c r="K380" s="3">
        <f>Data[[#This Row],[Price]]*Data[[#This Row],[Tickects Count]]</f>
        <v>96</v>
      </c>
      <c r="L380" s="1">
        <v>85</v>
      </c>
      <c r="M380" t="s">
        <v>151</v>
      </c>
      <c r="N380">
        <v>6.6</v>
      </c>
      <c r="O380" s="1">
        <v>152</v>
      </c>
      <c r="P380"/>
    </row>
    <row r="381" spans="1:16" ht="14.25" x14ac:dyDescent="0.2">
      <c r="A381" s="2">
        <v>42641</v>
      </c>
      <c r="B381" t="s">
        <v>901</v>
      </c>
      <c r="C381" t="s">
        <v>1</v>
      </c>
      <c r="D381" t="s">
        <v>902</v>
      </c>
      <c r="E381" t="s">
        <v>902</v>
      </c>
      <c r="F381" s="2" t="s">
        <v>2163</v>
      </c>
      <c r="G381" t="s">
        <v>2129</v>
      </c>
      <c r="H381" t="s">
        <v>2139</v>
      </c>
      <c r="I381" s="4">
        <v>13</v>
      </c>
      <c r="J381" s="7">
        <v>2</v>
      </c>
      <c r="K381" s="3">
        <f>Data[[#This Row],[Price]]*Data[[#This Row],[Tickects Count]]</f>
        <v>26</v>
      </c>
      <c r="L381" s="1">
        <v>88</v>
      </c>
      <c r="M381" t="s">
        <v>9</v>
      </c>
      <c r="N381">
        <v>6.4</v>
      </c>
      <c r="O381" s="1">
        <v>680</v>
      </c>
      <c r="P381"/>
    </row>
    <row r="382" spans="1:16" ht="14.25" x14ac:dyDescent="0.2">
      <c r="A382" s="2">
        <v>43199</v>
      </c>
      <c r="B382" t="s">
        <v>903</v>
      </c>
      <c r="C382" t="s">
        <v>625</v>
      </c>
      <c r="D382" t="s">
        <v>904</v>
      </c>
      <c r="E382" t="s">
        <v>904</v>
      </c>
      <c r="F382" s="2" t="s">
        <v>2155</v>
      </c>
      <c r="G382" t="s">
        <v>2160</v>
      </c>
      <c r="H382" t="s">
        <v>2122</v>
      </c>
      <c r="I382" s="4">
        <v>15</v>
      </c>
      <c r="J382" s="7">
        <v>6</v>
      </c>
      <c r="K382" s="3">
        <f>Data[[#This Row],[Price]]*Data[[#This Row],[Tickects Count]]</f>
        <v>90</v>
      </c>
      <c r="L382" s="1">
        <v>27</v>
      </c>
      <c r="M382" t="s">
        <v>151</v>
      </c>
      <c r="N382">
        <v>4.2</v>
      </c>
      <c r="O382" s="1">
        <v>70</v>
      </c>
      <c r="P382"/>
    </row>
    <row r="383" spans="1:16" ht="14.25" x14ac:dyDescent="0.2">
      <c r="A383" s="2">
        <v>37350</v>
      </c>
      <c r="B383" t="s">
        <v>905</v>
      </c>
      <c r="C383" t="s">
        <v>1</v>
      </c>
      <c r="D383" t="s">
        <v>906</v>
      </c>
      <c r="E383" t="s">
        <v>907</v>
      </c>
      <c r="F383" s="2" t="s">
        <v>2173</v>
      </c>
      <c r="G383" t="s">
        <v>2160</v>
      </c>
      <c r="H383" t="s">
        <v>2152</v>
      </c>
      <c r="I383" s="4">
        <v>18</v>
      </c>
      <c r="J383" s="7">
        <v>4</v>
      </c>
      <c r="K383" s="3">
        <f>Data[[#This Row],[Price]]*Data[[#This Row],[Tickects Count]]</f>
        <v>72</v>
      </c>
      <c r="L383" s="1">
        <v>90</v>
      </c>
      <c r="M383" t="s">
        <v>535</v>
      </c>
      <c r="N383">
        <v>6.8</v>
      </c>
      <c r="O383" s="1">
        <v>238</v>
      </c>
      <c r="P383"/>
    </row>
    <row r="384" spans="1:16" ht="14.25" x14ac:dyDescent="0.2">
      <c r="A384" s="2">
        <v>43760</v>
      </c>
      <c r="B384" t="s">
        <v>908</v>
      </c>
      <c r="C384" t="s">
        <v>15</v>
      </c>
      <c r="D384" t="s">
        <v>909</v>
      </c>
      <c r="E384" t="s">
        <v>909</v>
      </c>
      <c r="F384" s="2" t="s">
        <v>2143</v>
      </c>
      <c r="G384" t="s">
        <v>2114</v>
      </c>
      <c r="H384" t="s">
        <v>2128</v>
      </c>
      <c r="I384" s="4">
        <v>16</v>
      </c>
      <c r="J384" s="7">
        <v>9</v>
      </c>
      <c r="K384" s="3">
        <f>Data[[#This Row],[Price]]*Data[[#This Row],[Tickects Count]]</f>
        <v>144</v>
      </c>
      <c r="L384" s="1">
        <v>53</v>
      </c>
      <c r="M384" t="s">
        <v>3</v>
      </c>
      <c r="N384">
        <v>8.1</v>
      </c>
      <c r="O384" s="1">
        <v>26</v>
      </c>
      <c r="P384"/>
    </row>
    <row r="385" spans="1:16" ht="14.25" x14ac:dyDescent="0.2">
      <c r="A385" s="2">
        <v>37319</v>
      </c>
      <c r="B385" t="s">
        <v>910</v>
      </c>
      <c r="C385" t="s">
        <v>1</v>
      </c>
      <c r="D385" t="s">
        <v>911</v>
      </c>
      <c r="E385" t="s">
        <v>912</v>
      </c>
      <c r="F385" s="2" t="s">
        <v>2173</v>
      </c>
      <c r="G385" t="s">
        <v>2136</v>
      </c>
      <c r="H385" t="s">
        <v>2152</v>
      </c>
      <c r="I385" s="4">
        <v>16</v>
      </c>
      <c r="J385" s="7">
        <v>10</v>
      </c>
      <c r="K385" s="3">
        <f>Data[[#This Row],[Price]]*Data[[#This Row],[Tickects Count]]</f>
        <v>160</v>
      </c>
      <c r="L385" s="1">
        <v>59</v>
      </c>
      <c r="M385" t="s">
        <v>913</v>
      </c>
      <c r="N385">
        <v>7.6</v>
      </c>
      <c r="O385" s="1">
        <v>25</v>
      </c>
      <c r="P385"/>
    </row>
    <row r="386" spans="1:16" ht="14.25" x14ac:dyDescent="0.2">
      <c r="A386" s="2">
        <v>39078</v>
      </c>
      <c r="B386" t="s">
        <v>914</v>
      </c>
      <c r="C386" t="s">
        <v>1</v>
      </c>
      <c r="D386" t="s">
        <v>915</v>
      </c>
      <c r="E386" t="s">
        <v>915</v>
      </c>
      <c r="F386" s="2" t="s">
        <v>2177</v>
      </c>
      <c r="G386" t="s">
        <v>2138</v>
      </c>
      <c r="H386" t="s">
        <v>2149</v>
      </c>
      <c r="I386" s="4">
        <v>9</v>
      </c>
      <c r="J386" s="7">
        <v>5</v>
      </c>
      <c r="K386" s="3">
        <f>Data[[#This Row],[Price]]*Data[[#This Row],[Tickects Count]]</f>
        <v>45</v>
      </c>
      <c r="L386" s="1">
        <v>99</v>
      </c>
      <c r="M386" t="s">
        <v>535</v>
      </c>
      <c r="N386">
        <v>6</v>
      </c>
      <c r="O386" s="1">
        <v>434</v>
      </c>
      <c r="P386"/>
    </row>
    <row r="387" spans="1:16" ht="14.25" x14ac:dyDescent="0.2">
      <c r="A387" s="2">
        <v>38158</v>
      </c>
      <c r="B387" t="s">
        <v>916</v>
      </c>
      <c r="C387" t="s">
        <v>1</v>
      </c>
      <c r="D387" t="s">
        <v>917</v>
      </c>
      <c r="E387" t="s">
        <v>918</v>
      </c>
      <c r="F387" s="2" t="s">
        <v>2118</v>
      </c>
      <c r="G387" t="s">
        <v>2140</v>
      </c>
      <c r="H387" t="s">
        <v>2113</v>
      </c>
      <c r="I387" s="4">
        <v>7</v>
      </c>
      <c r="J387" s="7">
        <v>7</v>
      </c>
      <c r="K387" s="3">
        <f>Data[[#This Row],[Price]]*Data[[#This Row],[Tickects Count]]</f>
        <v>49</v>
      </c>
      <c r="L387" s="1">
        <v>103</v>
      </c>
      <c r="M387" t="s">
        <v>3</v>
      </c>
      <c r="N387">
        <v>7.1</v>
      </c>
      <c r="O387" s="1">
        <v>8234</v>
      </c>
      <c r="P387"/>
    </row>
    <row r="388" spans="1:16" ht="14.25" x14ac:dyDescent="0.2">
      <c r="A388" s="2">
        <v>40703</v>
      </c>
      <c r="B388" t="s">
        <v>919</v>
      </c>
      <c r="C388" t="s">
        <v>625</v>
      </c>
      <c r="D388" t="s">
        <v>920</v>
      </c>
      <c r="E388" t="s">
        <v>920</v>
      </c>
      <c r="F388" s="2" t="s">
        <v>2127</v>
      </c>
      <c r="G388" t="s">
        <v>2140</v>
      </c>
      <c r="H388" t="s">
        <v>2122</v>
      </c>
      <c r="I388" s="4">
        <v>6</v>
      </c>
      <c r="J388" s="7">
        <v>8</v>
      </c>
      <c r="K388" s="3">
        <f>Data[[#This Row],[Price]]*Data[[#This Row],[Tickects Count]]</f>
        <v>48</v>
      </c>
      <c r="L388" s="1">
        <v>72</v>
      </c>
      <c r="M388" t="s">
        <v>803</v>
      </c>
      <c r="N388">
        <v>5.2</v>
      </c>
      <c r="O388" s="1">
        <v>43</v>
      </c>
      <c r="P388"/>
    </row>
    <row r="389" spans="1:16" ht="14.25" x14ac:dyDescent="0.2">
      <c r="A389" s="2">
        <v>40236</v>
      </c>
      <c r="B389" t="s">
        <v>921</v>
      </c>
      <c r="C389" t="s">
        <v>1</v>
      </c>
      <c r="D389" t="s">
        <v>922</v>
      </c>
      <c r="E389" t="s">
        <v>922</v>
      </c>
      <c r="F389" s="2" t="s">
        <v>2148</v>
      </c>
      <c r="G389" t="s">
        <v>2158</v>
      </c>
      <c r="H389" t="s">
        <v>2149</v>
      </c>
      <c r="I389" s="4">
        <v>5</v>
      </c>
      <c r="J389" s="7">
        <v>2</v>
      </c>
      <c r="K389" s="3">
        <f>Data[[#This Row],[Price]]*Data[[#This Row],[Tickects Count]]</f>
        <v>10</v>
      </c>
      <c r="L389" s="1">
        <v>86</v>
      </c>
      <c r="M389" t="s">
        <v>675</v>
      </c>
      <c r="N389">
        <v>5.0999999999999996</v>
      </c>
      <c r="O389" s="1">
        <v>68</v>
      </c>
      <c r="P389"/>
    </row>
    <row r="390" spans="1:16" ht="14.25" x14ac:dyDescent="0.2">
      <c r="A390" s="2">
        <v>41362</v>
      </c>
      <c r="B390" t="s">
        <v>923</v>
      </c>
      <c r="C390" t="s">
        <v>1</v>
      </c>
      <c r="D390" t="s">
        <v>924</v>
      </c>
      <c r="E390" t="s">
        <v>925</v>
      </c>
      <c r="F390" s="2" t="s">
        <v>2126</v>
      </c>
      <c r="G390" t="s">
        <v>2136</v>
      </c>
      <c r="H390" t="s">
        <v>2178</v>
      </c>
      <c r="I390" s="4">
        <v>17</v>
      </c>
      <c r="J390" s="7">
        <v>1</v>
      </c>
      <c r="K390" s="3">
        <f>Data[[#This Row],[Price]]*Data[[#This Row],[Tickects Count]]</f>
        <v>17</v>
      </c>
      <c r="L390" s="1">
        <v>90</v>
      </c>
      <c r="M390" t="s">
        <v>3</v>
      </c>
      <c r="N390">
        <v>6</v>
      </c>
      <c r="O390" s="1">
        <v>594</v>
      </c>
      <c r="P390"/>
    </row>
    <row r="391" spans="1:16" ht="14.25" x14ac:dyDescent="0.2">
      <c r="A391" s="2">
        <v>37495</v>
      </c>
      <c r="B391" t="s">
        <v>926</v>
      </c>
      <c r="C391" t="s">
        <v>1</v>
      </c>
      <c r="D391" t="s">
        <v>927</v>
      </c>
      <c r="E391" t="s">
        <v>927</v>
      </c>
      <c r="F391" s="2" t="s">
        <v>2173</v>
      </c>
      <c r="G391" t="s">
        <v>2111</v>
      </c>
      <c r="H391" t="s">
        <v>2149</v>
      </c>
      <c r="I391" s="4">
        <v>20</v>
      </c>
      <c r="J391" s="7">
        <v>2</v>
      </c>
      <c r="K391" s="3">
        <f>Data[[#This Row],[Price]]*Data[[#This Row],[Tickects Count]]</f>
        <v>40</v>
      </c>
      <c r="L391" s="1">
        <v>68</v>
      </c>
      <c r="M391" t="s">
        <v>3</v>
      </c>
      <c r="N391">
        <v>5.2</v>
      </c>
      <c r="O391" s="1">
        <v>675</v>
      </c>
      <c r="P391"/>
    </row>
    <row r="392" spans="1:16" ht="14.25" x14ac:dyDescent="0.2">
      <c r="A392" s="2">
        <v>39475</v>
      </c>
      <c r="B392" t="s">
        <v>928</v>
      </c>
      <c r="C392" t="s">
        <v>1</v>
      </c>
      <c r="D392" t="s">
        <v>929</v>
      </c>
      <c r="E392" t="s">
        <v>929</v>
      </c>
      <c r="F392" s="2" t="s">
        <v>2157</v>
      </c>
      <c r="G392" t="s">
        <v>2117</v>
      </c>
      <c r="H392" t="s">
        <v>2139</v>
      </c>
      <c r="I392" s="4">
        <v>19</v>
      </c>
      <c r="J392" s="7">
        <v>2</v>
      </c>
      <c r="K392" s="3">
        <f>Data[[#This Row],[Price]]*Data[[#This Row],[Tickects Count]]</f>
        <v>38</v>
      </c>
      <c r="L392" s="1">
        <v>200</v>
      </c>
      <c r="M392" t="s">
        <v>3</v>
      </c>
      <c r="N392">
        <v>6.8</v>
      </c>
      <c r="O392" s="1">
        <v>10</v>
      </c>
      <c r="P392"/>
    </row>
    <row r="393" spans="1:16" ht="14.25" x14ac:dyDescent="0.2">
      <c r="A393" s="2">
        <v>43963</v>
      </c>
      <c r="B393" t="s">
        <v>930</v>
      </c>
      <c r="C393" t="s">
        <v>15</v>
      </c>
      <c r="D393" t="s">
        <v>75</v>
      </c>
      <c r="E393" t="s">
        <v>75</v>
      </c>
      <c r="F393" s="2" t="s">
        <v>2150</v>
      </c>
      <c r="G393" t="s">
        <v>2120</v>
      </c>
      <c r="H393" t="s">
        <v>2146</v>
      </c>
      <c r="I393" s="4">
        <v>20</v>
      </c>
      <c r="J393" s="7">
        <v>10</v>
      </c>
      <c r="K393" s="3">
        <f>Data[[#This Row],[Price]]*Data[[#This Row],[Tickects Count]]</f>
        <v>200</v>
      </c>
      <c r="L393" s="1">
        <v>88</v>
      </c>
      <c r="M393" t="s">
        <v>9</v>
      </c>
      <c r="N393">
        <v>5.2</v>
      </c>
      <c r="O393" s="1">
        <v>743</v>
      </c>
      <c r="P393"/>
    </row>
    <row r="394" spans="1:16" ht="14.25" x14ac:dyDescent="0.2">
      <c r="A394" s="2">
        <v>41573</v>
      </c>
      <c r="B394" t="s">
        <v>931</v>
      </c>
      <c r="C394" t="s">
        <v>1</v>
      </c>
      <c r="D394" t="s">
        <v>932</v>
      </c>
      <c r="E394" t="s">
        <v>933</v>
      </c>
      <c r="F394" s="2" t="s">
        <v>2126</v>
      </c>
      <c r="G394" t="s">
        <v>2114</v>
      </c>
      <c r="H394" t="s">
        <v>2144</v>
      </c>
      <c r="I394" s="4">
        <v>4</v>
      </c>
      <c r="J394" s="7">
        <v>4</v>
      </c>
      <c r="K394" s="3">
        <f>Data[[#This Row],[Price]]*Data[[#This Row],[Tickects Count]]</f>
        <v>16</v>
      </c>
      <c r="L394" s="1">
        <v>95</v>
      </c>
      <c r="M394" t="s">
        <v>3</v>
      </c>
      <c r="N394">
        <v>7</v>
      </c>
      <c r="O394" s="1">
        <v>3244</v>
      </c>
      <c r="P394"/>
    </row>
    <row r="395" spans="1:16" ht="14.25" x14ac:dyDescent="0.2">
      <c r="A395" s="2">
        <v>45179</v>
      </c>
      <c r="B395" t="s">
        <v>934</v>
      </c>
      <c r="C395" t="s">
        <v>625</v>
      </c>
      <c r="D395" t="s">
        <v>935</v>
      </c>
      <c r="E395" t="s">
        <v>935</v>
      </c>
      <c r="F395" s="2" t="s">
        <v>2153</v>
      </c>
      <c r="G395" t="s">
        <v>2129</v>
      </c>
      <c r="H395" t="s">
        <v>2169</v>
      </c>
      <c r="I395" s="4">
        <v>17</v>
      </c>
      <c r="J395" s="7">
        <v>7</v>
      </c>
      <c r="K395" s="3">
        <f>Data[[#This Row],[Price]]*Data[[#This Row],[Tickects Count]]</f>
        <v>119</v>
      </c>
      <c r="L395" s="1">
        <v>82</v>
      </c>
      <c r="M395" t="s">
        <v>129</v>
      </c>
      <c r="N395">
        <v>8.5</v>
      </c>
      <c r="O395" s="1">
        <v>22</v>
      </c>
      <c r="P395"/>
    </row>
    <row r="396" spans="1:16" ht="14.25" x14ac:dyDescent="0.2">
      <c r="A396" s="2">
        <v>40753</v>
      </c>
      <c r="B396" t="s">
        <v>936</v>
      </c>
      <c r="C396" t="s">
        <v>1</v>
      </c>
      <c r="D396" t="s">
        <v>937</v>
      </c>
      <c r="E396" t="s">
        <v>937</v>
      </c>
      <c r="F396" s="2" t="s">
        <v>2127</v>
      </c>
      <c r="G396" t="s">
        <v>2123</v>
      </c>
      <c r="H396" t="s">
        <v>2178</v>
      </c>
      <c r="I396" s="4">
        <v>18</v>
      </c>
      <c r="J396" s="7">
        <v>9</v>
      </c>
      <c r="K396" s="3">
        <f>Data[[#This Row],[Price]]*Data[[#This Row],[Tickects Count]]</f>
        <v>162</v>
      </c>
      <c r="L396" s="1">
        <v>80</v>
      </c>
      <c r="M396" t="s">
        <v>9</v>
      </c>
      <c r="N396">
        <v>3.5</v>
      </c>
      <c r="O396" s="1">
        <v>591</v>
      </c>
      <c r="P396"/>
    </row>
    <row r="397" spans="1:16" ht="14.25" x14ac:dyDescent="0.2">
      <c r="A397" s="2">
        <v>42112</v>
      </c>
      <c r="B397" t="s">
        <v>938</v>
      </c>
      <c r="C397" t="s">
        <v>1</v>
      </c>
      <c r="D397" t="s">
        <v>939</v>
      </c>
      <c r="E397" t="s">
        <v>940</v>
      </c>
      <c r="F397" s="2" t="s">
        <v>2112</v>
      </c>
      <c r="G397" t="s">
        <v>2160</v>
      </c>
      <c r="H397" t="s">
        <v>2116</v>
      </c>
      <c r="I397" s="4">
        <v>3</v>
      </c>
      <c r="J397" s="7">
        <v>3</v>
      </c>
      <c r="K397" s="3">
        <f>Data[[#This Row],[Price]]*Data[[#This Row],[Tickects Count]]</f>
        <v>9</v>
      </c>
      <c r="L397" s="1">
        <v>121</v>
      </c>
      <c r="M397" t="s">
        <v>3</v>
      </c>
      <c r="N397">
        <v>7.2</v>
      </c>
      <c r="O397" s="1">
        <v>1125</v>
      </c>
      <c r="P397"/>
    </row>
    <row r="398" spans="1:16" ht="14.25" x14ac:dyDescent="0.2">
      <c r="A398" s="2">
        <v>37926</v>
      </c>
      <c r="B398" t="s">
        <v>941</v>
      </c>
      <c r="C398" t="s">
        <v>1</v>
      </c>
      <c r="D398" t="s">
        <v>942</v>
      </c>
      <c r="E398" t="s">
        <v>942</v>
      </c>
      <c r="F398" s="2" t="s">
        <v>2167</v>
      </c>
      <c r="G398" t="s">
        <v>2147</v>
      </c>
      <c r="H398" t="s">
        <v>2164</v>
      </c>
      <c r="I398" s="4">
        <v>16</v>
      </c>
      <c r="J398" s="7">
        <v>10</v>
      </c>
      <c r="K398" s="3">
        <f>Data[[#This Row],[Price]]*Data[[#This Row],[Tickects Count]]</f>
        <v>160</v>
      </c>
      <c r="L398" s="1">
        <v>76</v>
      </c>
      <c r="M398" t="s">
        <v>151</v>
      </c>
      <c r="N398">
        <v>6.4</v>
      </c>
      <c r="O398" s="1">
        <v>18</v>
      </c>
      <c r="P398"/>
    </row>
    <row r="399" spans="1:16" ht="14.25" x14ac:dyDescent="0.2">
      <c r="A399" s="2">
        <v>43522</v>
      </c>
      <c r="B399" t="s">
        <v>943</v>
      </c>
      <c r="C399" t="s">
        <v>15</v>
      </c>
      <c r="D399" t="s">
        <v>944</v>
      </c>
      <c r="E399" t="s">
        <v>944</v>
      </c>
      <c r="F399" s="2" t="s">
        <v>2143</v>
      </c>
      <c r="G399" t="s">
        <v>2158</v>
      </c>
      <c r="H399" t="s">
        <v>2144</v>
      </c>
      <c r="I399" s="4">
        <v>9</v>
      </c>
      <c r="J399" s="7">
        <v>3</v>
      </c>
      <c r="K399" s="3">
        <f>Data[[#This Row],[Price]]*Data[[#This Row],[Tickects Count]]</f>
        <v>27</v>
      </c>
      <c r="L399" s="1">
        <v>23</v>
      </c>
      <c r="M399" t="s">
        <v>129</v>
      </c>
      <c r="N399">
        <v>8.1</v>
      </c>
      <c r="O399" s="1">
        <v>11</v>
      </c>
      <c r="P399"/>
    </row>
    <row r="400" spans="1:16" ht="14.25" x14ac:dyDescent="0.2">
      <c r="A400" s="2">
        <v>37166</v>
      </c>
      <c r="B400" t="s">
        <v>945</v>
      </c>
      <c r="C400" t="s">
        <v>1</v>
      </c>
      <c r="D400" t="s">
        <v>946</v>
      </c>
      <c r="E400" t="s">
        <v>947</v>
      </c>
      <c r="F400" s="2" t="s">
        <v>2124</v>
      </c>
      <c r="G400" t="s">
        <v>2114</v>
      </c>
      <c r="H400" t="s">
        <v>2135</v>
      </c>
      <c r="I400" s="4">
        <v>7</v>
      </c>
      <c r="J400" s="7">
        <v>3</v>
      </c>
      <c r="K400" s="3">
        <f>Data[[#This Row],[Price]]*Data[[#This Row],[Tickects Count]]</f>
        <v>21</v>
      </c>
      <c r="L400" s="1">
        <v>88</v>
      </c>
      <c r="M400" t="s">
        <v>3</v>
      </c>
      <c r="N400">
        <v>4.5</v>
      </c>
      <c r="O400" s="1">
        <v>1882</v>
      </c>
      <c r="P400"/>
    </row>
    <row r="401" spans="1:16" ht="14.25" x14ac:dyDescent="0.2">
      <c r="A401" s="2">
        <v>45889</v>
      </c>
      <c r="B401" t="s">
        <v>948</v>
      </c>
      <c r="C401" t="s">
        <v>625</v>
      </c>
      <c r="D401" t="s">
        <v>949</v>
      </c>
      <c r="E401" t="s">
        <v>949</v>
      </c>
      <c r="F401" s="2" t="s">
        <v>2130</v>
      </c>
      <c r="G401" t="s">
        <v>2111</v>
      </c>
      <c r="H401" t="s">
        <v>2113</v>
      </c>
      <c r="I401" s="4">
        <v>12</v>
      </c>
      <c r="J401" s="7">
        <v>7</v>
      </c>
      <c r="K401" s="3">
        <f>Data[[#This Row],[Price]]*Data[[#This Row],[Tickects Count]]</f>
        <v>84</v>
      </c>
      <c r="L401" s="1">
        <v>72</v>
      </c>
      <c r="M401" t="s">
        <v>803</v>
      </c>
      <c r="N401">
        <v>3.1</v>
      </c>
      <c r="O401" s="1">
        <v>115</v>
      </c>
      <c r="P401"/>
    </row>
    <row r="402" spans="1:16" ht="14.25" x14ac:dyDescent="0.2">
      <c r="A402" s="2">
        <v>38590</v>
      </c>
      <c r="B402" t="s">
        <v>950</v>
      </c>
      <c r="C402" t="s">
        <v>1</v>
      </c>
      <c r="D402" t="s">
        <v>951</v>
      </c>
      <c r="E402" t="s">
        <v>951</v>
      </c>
      <c r="F402" s="2" t="s">
        <v>2145</v>
      </c>
      <c r="G402" t="s">
        <v>2111</v>
      </c>
      <c r="H402" t="s">
        <v>2144</v>
      </c>
      <c r="I402" s="4">
        <v>5</v>
      </c>
      <c r="J402" s="7">
        <v>9</v>
      </c>
      <c r="K402" s="3">
        <f>Data[[#This Row],[Price]]*Data[[#This Row],[Tickects Count]]</f>
        <v>45</v>
      </c>
      <c r="L402" s="1">
        <v>96</v>
      </c>
      <c r="M402" t="s">
        <v>9</v>
      </c>
      <c r="N402">
        <v>7</v>
      </c>
      <c r="O402" s="1">
        <v>62</v>
      </c>
      <c r="P402"/>
    </row>
    <row r="403" spans="1:16" ht="14.25" x14ac:dyDescent="0.2">
      <c r="A403" s="2">
        <v>38777</v>
      </c>
      <c r="B403" t="s">
        <v>952</v>
      </c>
      <c r="C403" t="s">
        <v>15</v>
      </c>
      <c r="D403" t="s">
        <v>953</v>
      </c>
      <c r="E403" t="s">
        <v>953</v>
      </c>
      <c r="F403" s="2" t="s">
        <v>2177</v>
      </c>
      <c r="G403" t="s">
        <v>2136</v>
      </c>
      <c r="H403" t="s">
        <v>2164</v>
      </c>
      <c r="I403" s="4">
        <v>15</v>
      </c>
      <c r="J403" s="7">
        <v>5</v>
      </c>
      <c r="K403" s="3">
        <f>Data[[#This Row],[Price]]*Data[[#This Row],[Tickects Count]]</f>
        <v>75</v>
      </c>
      <c r="L403" s="1">
        <v>60</v>
      </c>
      <c r="M403" t="s">
        <v>151</v>
      </c>
      <c r="N403">
        <v>8.4</v>
      </c>
      <c r="O403" s="1">
        <v>18</v>
      </c>
      <c r="P403"/>
    </row>
    <row r="404" spans="1:16" ht="14.25" x14ac:dyDescent="0.2">
      <c r="A404" s="2">
        <v>38459</v>
      </c>
      <c r="B404" t="s">
        <v>954</v>
      </c>
      <c r="C404" t="s">
        <v>625</v>
      </c>
      <c r="D404" t="s">
        <v>955</v>
      </c>
      <c r="E404" t="s">
        <v>955</v>
      </c>
      <c r="F404" s="2" t="s">
        <v>2145</v>
      </c>
      <c r="G404" t="s">
        <v>2160</v>
      </c>
      <c r="H404" t="s">
        <v>2176</v>
      </c>
      <c r="I404" s="4">
        <v>14</v>
      </c>
      <c r="J404" s="7">
        <v>10</v>
      </c>
      <c r="K404" s="3">
        <f>Data[[#This Row],[Price]]*Data[[#This Row],[Tickects Count]]</f>
        <v>140</v>
      </c>
      <c r="L404" s="1">
        <v>88</v>
      </c>
      <c r="M404" t="s">
        <v>151</v>
      </c>
      <c r="N404">
        <v>8.6999999999999993</v>
      </c>
      <c r="O404" s="1">
        <v>13</v>
      </c>
      <c r="P404"/>
    </row>
    <row r="405" spans="1:16" ht="14.25" x14ac:dyDescent="0.2">
      <c r="A405" s="2">
        <v>43901</v>
      </c>
      <c r="B405" t="s">
        <v>956</v>
      </c>
      <c r="C405" t="s">
        <v>1</v>
      </c>
      <c r="D405" t="s">
        <v>957</v>
      </c>
      <c r="E405" t="s">
        <v>958</v>
      </c>
      <c r="F405" s="2" t="s">
        <v>2150</v>
      </c>
      <c r="G405" t="s">
        <v>2136</v>
      </c>
      <c r="H405" t="s">
        <v>2175</v>
      </c>
      <c r="I405" s="4">
        <v>11</v>
      </c>
      <c r="J405" s="7">
        <v>2</v>
      </c>
      <c r="K405" s="3">
        <f>Data[[#This Row],[Price]]*Data[[#This Row],[Tickects Count]]</f>
        <v>22</v>
      </c>
      <c r="L405" s="1">
        <v>78</v>
      </c>
      <c r="M405" t="s">
        <v>3</v>
      </c>
      <c r="N405">
        <v>8</v>
      </c>
      <c r="O405" s="1">
        <v>27</v>
      </c>
      <c r="P405"/>
    </row>
    <row r="406" spans="1:16" ht="14.25" x14ac:dyDescent="0.2">
      <c r="A406" s="2">
        <v>40331</v>
      </c>
      <c r="B406" t="s">
        <v>959</v>
      </c>
      <c r="C406" t="s">
        <v>1</v>
      </c>
      <c r="D406" t="s">
        <v>960</v>
      </c>
      <c r="E406" t="s">
        <v>961</v>
      </c>
      <c r="F406" s="2" t="s">
        <v>2148</v>
      </c>
      <c r="G406" t="s">
        <v>2140</v>
      </c>
      <c r="H406" t="s">
        <v>2135</v>
      </c>
      <c r="I406" s="4">
        <v>6</v>
      </c>
      <c r="J406" s="7">
        <v>5</v>
      </c>
      <c r="K406" s="3">
        <f>Data[[#This Row],[Price]]*Data[[#This Row],[Tickects Count]]</f>
        <v>30</v>
      </c>
      <c r="L406" s="1">
        <v>90</v>
      </c>
      <c r="M406" t="s">
        <v>9</v>
      </c>
      <c r="N406">
        <v>6.7</v>
      </c>
      <c r="O406" s="1">
        <v>59</v>
      </c>
      <c r="P406"/>
    </row>
    <row r="407" spans="1:16" ht="14.25" x14ac:dyDescent="0.2">
      <c r="A407" s="2">
        <v>41908</v>
      </c>
      <c r="B407" t="s">
        <v>962</v>
      </c>
      <c r="C407" t="s">
        <v>1</v>
      </c>
      <c r="D407" t="s">
        <v>350</v>
      </c>
      <c r="E407" t="s">
        <v>963</v>
      </c>
      <c r="F407" s="2" t="s">
        <v>2121</v>
      </c>
      <c r="G407" t="s">
        <v>2129</v>
      </c>
      <c r="H407" t="s">
        <v>2144</v>
      </c>
      <c r="I407" s="4">
        <v>6</v>
      </c>
      <c r="J407" s="7">
        <v>2</v>
      </c>
      <c r="K407" s="3">
        <f>Data[[#This Row],[Price]]*Data[[#This Row],[Tickects Count]]</f>
        <v>12</v>
      </c>
      <c r="L407" s="1">
        <v>96</v>
      </c>
      <c r="M407" t="s">
        <v>3</v>
      </c>
      <c r="N407">
        <v>5.3</v>
      </c>
      <c r="O407" s="1">
        <v>1508</v>
      </c>
      <c r="P407"/>
    </row>
    <row r="408" spans="1:16" ht="14.25" x14ac:dyDescent="0.2">
      <c r="A408" s="2">
        <v>45067</v>
      </c>
      <c r="B408" t="s">
        <v>964</v>
      </c>
      <c r="C408" t="s">
        <v>1</v>
      </c>
      <c r="D408" t="s">
        <v>965</v>
      </c>
      <c r="E408" t="s">
        <v>966</v>
      </c>
      <c r="F408" s="2" t="s">
        <v>2153</v>
      </c>
      <c r="G408" t="s">
        <v>2120</v>
      </c>
      <c r="H408" t="s">
        <v>2151</v>
      </c>
      <c r="I408" s="4">
        <v>19</v>
      </c>
      <c r="J408" s="7">
        <v>8</v>
      </c>
      <c r="K408" s="3">
        <f>Data[[#This Row],[Price]]*Data[[#This Row],[Tickects Count]]</f>
        <v>152</v>
      </c>
      <c r="L408" s="1">
        <v>103</v>
      </c>
      <c r="M408" t="s">
        <v>151</v>
      </c>
      <c r="N408">
        <v>7.8</v>
      </c>
      <c r="O408" s="1">
        <v>40</v>
      </c>
      <c r="P408"/>
    </row>
    <row r="409" spans="1:16" ht="14.25" x14ac:dyDescent="0.2">
      <c r="A409" s="2">
        <v>43869</v>
      </c>
      <c r="B409" t="s">
        <v>967</v>
      </c>
      <c r="C409" t="s">
        <v>1</v>
      </c>
      <c r="D409" t="s">
        <v>968</v>
      </c>
      <c r="E409" t="s">
        <v>969</v>
      </c>
      <c r="F409" s="2" t="s">
        <v>2150</v>
      </c>
      <c r="G409" t="s">
        <v>2158</v>
      </c>
      <c r="H409" t="s">
        <v>2133</v>
      </c>
      <c r="I409" s="4">
        <v>12</v>
      </c>
      <c r="J409" s="7">
        <v>3</v>
      </c>
      <c r="K409" s="3">
        <f>Data[[#This Row],[Price]]*Data[[#This Row],[Tickects Count]]</f>
        <v>36</v>
      </c>
      <c r="L409" s="1">
        <v>109</v>
      </c>
      <c r="M409" t="s">
        <v>3</v>
      </c>
      <c r="N409">
        <v>6</v>
      </c>
      <c r="O409" s="1">
        <v>343</v>
      </c>
      <c r="P409"/>
    </row>
    <row r="410" spans="1:16" ht="14.25" x14ac:dyDescent="0.2">
      <c r="A410" s="2">
        <v>37266</v>
      </c>
      <c r="B410" t="s">
        <v>970</v>
      </c>
      <c r="C410" t="s">
        <v>1</v>
      </c>
      <c r="D410" t="s">
        <v>971</v>
      </c>
      <c r="E410" t="s">
        <v>972</v>
      </c>
      <c r="F410" s="2" t="s">
        <v>2173</v>
      </c>
      <c r="G410" t="s">
        <v>2117</v>
      </c>
      <c r="H410" t="s">
        <v>2169</v>
      </c>
      <c r="I410" s="4">
        <v>13</v>
      </c>
      <c r="J410" s="7">
        <v>5</v>
      </c>
      <c r="K410" s="3">
        <f>Data[[#This Row],[Price]]*Data[[#This Row],[Tickects Count]]</f>
        <v>65</v>
      </c>
      <c r="L410" s="1">
        <v>120</v>
      </c>
      <c r="M410" t="s">
        <v>1217</v>
      </c>
      <c r="N410">
        <v>5.8</v>
      </c>
      <c r="O410" s="1">
        <v>313</v>
      </c>
      <c r="P410"/>
    </row>
    <row r="411" spans="1:16" ht="14.25" x14ac:dyDescent="0.2">
      <c r="A411" s="2">
        <v>42245</v>
      </c>
      <c r="B411" t="s">
        <v>973</v>
      </c>
      <c r="C411" t="s">
        <v>15</v>
      </c>
      <c r="D411" t="s">
        <v>974</v>
      </c>
      <c r="E411" t="s">
        <v>974</v>
      </c>
      <c r="F411" s="2" t="s">
        <v>2112</v>
      </c>
      <c r="G411" t="s">
        <v>2111</v>
      </c>
      <c r="H411" t="s">
        <v>2178</v>
      </c>
      <c r="I411" s="4">
        <v>18</v>
      </c>
      <c r="J411" s="7">
        <v>5</v>
      </c>
      <c r="K411" s="3">
        <f>Data[[#This Row],[Price]]*Data[[#This Row],[Tickects Count]]</f>
        <v>90</v>
      </c>
      <c r="L411" s="1">
        <v>87</v>
      </c>
      <c r="M411" t="s">
        <v>9</v>
      </c>
      <c r="N411">
        <v>6.7</v>
      </c>
      <c r="O411" s="1">
        <v>2021</v>
      </c>
      <c r="P411"/>
    </row>
    <row r="412" spans="1:16" ht="14.25" x14ac:dyDescent="0.2">
      <c r="A412" s="2">
        <v>37417</v>
      </c>
      <c r="B412" t="s">
        <v>975</v>
      </c>
      <c r="C412" t="s">
        <v>1</v>
      </c>
      <c r="D412" t="s">
        <v>976</v>
      </c>
      <c r="E412" t="s">
        <v>977</v>
      </c>
      <c r="F412" s="2" t="s">
        <v>2173</v>
      </c>
      <c r="G412" t="s">
        <v>2140</v>
      </c>
      <c r="H412" t="s">
        <v>2169</v>
      </c>
      <c r="I412" s="4">
        <v>7</v>
      </c>
      <c r="J412" s="7">
        <v>7</v>
      </c>
      <c r="K412" s="3">
        <f>Data[[#This Row],[Price]]*Data[[#This Row],[Tickects Count]]</f>
        <v>49</v>
      </c>
      <c r="L412" s="1">
        <v>95</v>
      </c>
      <c r="M412" t="s">
        <v>9</v>
      </c>
      <c r="N412">
        <v>7.7</v>
      </c>
      <c r="O412" s="1">
        <v>564894</v>
      </c>
      <c r="P412"/>
    </row>
    <row r="413" spans="1:16" ht="14.25" x14ac:dyDescent="0.2">
      <c r="A413" s="2">
        <v>45101</v>
      </c>
      <c r="B413" t="s">
        <v>978</v>
      </c>
      <c r="C413" t="s">
        <v>625</v>
      </c>
      <c r="D413" t="s">
        <v>979</v>
      </c>
      <c r="E413" t="s">
        <v>979</v>
      </c>
      <c r="F413" s="2" t="s">
        <v>2153</v>
      </c>
      <c r="G413" t="s">
        <v>2140</v>
      </c>
      <c r="H413" t="s">
        <v>2154</v>
      </c>
      <c r="I413" s="4">
        <v>4</v>
      </c>
      <c r="J413" s="7">
        <v>8</v>
      </c>
      <c r="K413" s="3">
        <f>Data[[#This Row],[Price]]*Data[[#This Row],[Tickects Count]]</f>
        <v>32</v>
      </c>
      <c r="L413" s="1">
        <v>75</v>
      </c>
      <c r="M413" t="s">
        <v>3</v>
      </c>
      <c r="N413">
        <v>4.2</v>
      </c>
      <c r="O413" s="1">
        <v>14</v>
      </c>
      <c r="P413"/>
    </row>
    <row r="414" spans="1:16" ht="14.25" x14ac:dyDescent="0.2">
      <c r="A414" s="2">
        <v>41022</v>
      </c>
      <c r="B414" t="s">
        <v>980</v>
      </c>
      <c r="C414" t="s">
        <v>1</v>
      </c>
      <c r="D414" t="s">
        <v>981</v>
      </c>
      <c r="E414" t="s">
        <v>981</v>
      </c>
      <c r="F414" s="2" t="s">
        <v>2156</v>
      </c>
      <c r="G414" t="s">
        <v>2160</v>
      </c>
      <c r="H414" t="s">
        <v>2170</v>
      </c>
      <c r="I414" s="4">
        <v>16</v>
      </c>
      <c r="J414" s="7">
        <v>9</v>
      </c>
      <c r="K414" s="3">
        <f>Data[[#This Row],[Price]]*Data[[#This Row],[Tickects Count]]</f>
        <v>144</v>
      </c>
      <c r="L414" s="1">
        <v>80</v>
      </c>
      <c r="M414" t="s">
        <v>3</v>
      </c>
      <c r="N414">
        <v>6.7</v>
      </c>
      <c r="O414" s="1">
        <v>2763</v>
      </c>
      <c r="P414"/>
    </row>
    <row r="415" spans="1:16" ht="14.25" x14ac:dyDescent="0.2">
      <c r="A415" s="2">
        <v>39600</v>
      </c>
      <c r="B415" t="s">
        <v>982</v>
      </c>
      <c r="C415" t="s">
        <v>15</v>
      </c>
      <c r="D415" t="s">
        <v>983</v>
      </c>
      <c r="E415" t="s">
        <v>983</v>
      </c>
      <c r="F415" s="2" t="s">
        <v>2157</v>
      </c>
      <c r="G415" t="s">
        <v>2140</v>
      </c>
      <c r="H415" t="s">
        <v>2164</v>
      </c>
      <c r="I415" s="4">
        <v>15</v>
      </c>
      <c r="J415" s="7">
        <v>5</v>
      </c>
      <c r="K415" s="3">
        <f>Data[[#This Row],[Price]]*Data[[#This Row],[Tickects Count]]</f>
        <v>75</v>
      </c>
      <c r="L415" s="1">
        <v>82</v>
      </c>
      <c r="M415" t="s">
        <v>259</v>
      </c>
      <c r="N415">
        <v>6.2</v>
      </c>
      <c r="O415" s="1">
        <v>1317</v>
      </c>
      <c r="P415"/>
    </row>
    <row r="416" spans="1:16" ht="14.25" x14ac:dyDescent="0.2">
      <c r="A416" s="2">
        <v>43016</v>
      </c>
      <c r="B416" t="s">
        <v>984</v>
      </c>
      <c r="C416" t="s">
        <v>1</v>
      </c>
      <c r="D416" t="s">
        <v>5</v>
      </c>
      <c r="E416" t="s">
        <v>5</v>
      </c>
      <c r="F416" s="2" t="s">
        <v>2171</v>
      </c>
      <c r="G416" t="s">
        <v>2114</v>
      </c>
      <c r="H416" t="s">
        <v>2133</v>
      </c>
      <c r="I416" s="4">
        <v>12</v>
      </c>
      <c r="J416" s="7">
        <v>6</v>
      </c>
      <c r="K416" s="3">
        <f>Data[[#This Row],[Price]]*Data[[#This Row],[Tickects Count]]</f>
        <v>72</v>
      </c>
      <c r="L416" s="1">
        <v>180</v>
      </c>
      <c r="M416" t="s">
        <v>9</v>
      </c>
      <c r="N416">
        <v>8.4</v>
      </c>
      <c r="O416" s="1">
        <v>640</v>
      </c>
      <c r="P416"/>
    </row>
    <row r="417" spans="1:16" ht="14.25" x14ac:dyDescent="0.2">
      <c r="A417" s="2">
        <v>42062</v>
      </c>
      <c r="B417" t="s">
        <v>985</v>
      </c>
      <c r="C417" t="s">
        <v>15</v>
      </c>
      <c r="D417" t="s">
        <v>986</v>
      </c>
      <c r="E417" t="s">
        <v>986</v>
      </c>
      <c r="F417" s="2" t="s">
        <v>2112</v>
      </c>
      <c r="G417" t="s">
        <v>2158</v>
      </c>
      <c r="H417" t="s">
        <v>2149</v>
      </c>
      <c r="I417" s="4">
        <v>6</v>
      </c>
      <c r="J417" s="7">
        <v>10</v>
      </c>
      <c r="K417" s="3">
        <f>Data[[#This Row],[Price]]*Data[[#This Row],[Tickects Count]]</f>
        <v>60</v>
      </c>
      <c r="L417" s="1">
        <v>120</v>
      </c>
      <c r="M417" t="s">
        <v>3</v>
      </c>
      <c r="N417">
        <v>7.6</v>
      </c>
      <c r="O417" s="1">
        <v>400</v>
      </c>
      <c r="P417"/>
    </row>
    <row r="418" spans="1:16" ht="14.25" x14ac:dyDescent="0.2">
      <c r="A418" s="2">
        <v>38881</v>
      </c>
      <c r="B418" t="s">
        <v>987</v>
      </c>
      <c r="C418" t="s">
        <v>1</v>
      </c>
      <c r="D418" t="s">
        <v>988</v>
      </c>
      <c r="E418" t="s">
        <v>989</v>
      </c>
      <c r="F418" s="2" t="s">
        <v>2177</v>
      </c>
      <c r="G418" t="s">
        <v>2140</v>
      </c>
      <c r="H418" t="s">
        <v>2174</v>
      </c>
      <c r="I418" s="4">
        <v>11</v>
      </c>
      <c r="J418" s="7">
        <v>6</v>
      </c>
      <c r="K418" s="3">
        <f>Data[[#This Row],[Price]]*Data[[#This Row],[Tickects Count]]</f>
        <v>66</v>
      </c>
      <c r="L418" s="1">
        <v>93</v>
      </c>
      <c r="M418" t="s">
        <v>284</v>
      </c>
      <c r="N418">
        <v>6.4</v>
      </c>
      <c r="O418" s="1">
        <v>12</v>
      </c>
      <c r="P418"/>
    </row>
    <row r="419" spans="1:16" ht="14.25" x14ac:dyDescent="0.2">
      <c r="A419" s="2">
        <v>38901</v>
      </c>
      <c r="B419" t="s">
        <v>990</v>
      </c>
      <c r="C419" t="s">
        <v>1</v>
      </c>
      <c r="D419" t="s">
        <v>991</v>
      </c>
      <c r="E419" t="s">
        <v>992</v>
      </c>
      <c r="F419" s="2" t="s">
        <v>2177</v>
      </c>
      <c r="G419" t="s">
        <v>2123</v>
      </c>
      <c r="H419" t="s">
        <v>2119</v>
      </c>
      <c r="I419" s="4">
        <v>20</v>
      </c>
      <c r="J419" s="7">
        <v>6</v>
      </c>
      <c r="K419" s="3">
        <f>Data[[#This Row],[Price]]*Data[[#This Row],[Tickects Count]]</f>
        <v>120</v>
      </c>
      <c r="L419" s="1">
        <v>101</v>
      </c>
      <c r="M419" t="s">
        <v>3</v>
      </c>
      <c r="N419">
        <v>6.9</v>
      </c>
      <c r="O419" s="1">
        <v>13782</v>
      </c>
      <c r="P419"/>
    </row>
    <row r="420" spans="1:16" ht="14.25" x14ac:dyDescent="0.2">
      <c r="A420" s="2">
        <v>38052</v>
      </c>
      <c r="B420" t="s">
        <v>993</v>
      </c>
      <c r="C420" t="s">
        <v>15</v>
      </c>
      <c r="D420" t="s">
        <v>994</v>
      </c>
      <c r="E420" t="s">
        <v>995</v>
      </c>
      <c r="F420" s="2" t="s">
        <v>2118</v>
      </c>
      <c r="G420" t="s">
        <v>2136</v>
      </c>
      <c r="H420" t="s">
        <v>2137</v>
      </c>
      <c r="I420" s="4">
        <v>19</v>
      </c>
      <c r="J420" s="7">
        <v>5</v>
      </c>
      <c r="K420" s="3">
        <f>Data[[#This Row],[Price]]*Data[[#This Row],[Tickects Count]]</f>
        <v>95</v>
      </c>
      <c r="L420" s="1">
        <v>50</v>
      </c>
      <c r="M420" t="s">
        <v>151</v>
      </c>
      <c r="N420">
        <v>6.1</v>
      </c>
      <c r="O420" s="1">
        <v>14</v>
      </c>
      <c r="P420"/>
    </row>
    <row r="421" spans="1:16" ht="14.25" x14ac:dyDescent="0.2">
      <c r="A421" s="2">
        <v>41954</v>
      </c>
      <c r="B421" t="s">
        <v>996</v>
      </c>
      <c r="C421" t="s">
        <v>1</v>
      </c>
      <c r="D421" t="s">
        <v>997</v>
      </c>
      <c r="E421" t="s">
        <v>998</v>
      </c>
      <c r="F421" s="2" t="s">
        <v>2121</v>
      </c>
      <c r="G421" t="s">
        <v>2147</v>
      </c>
      <c r="H421" t="s">
        <v>2175</v>
      </c>
      <c r="I421" s="4">
        <v>17</v>
      </c>
      <c r="J421" s="7">
        <v>4</v>
      </c>
      <c r="K421" s="3">
        <f>Data[[#This Row],[Price]]*Data[[#This Row],[Tickects Count]]</f>
        <v>68</v>
      </c>
      <c r="L421" s="1">
        <v>98</v>
      </c>
      <c r="M421" t="s">
        <v>3</v>
      </c>
      <c r="N421">
        <v>6.9</v>
      </c>
      <c r="O421" s="1">
        <v>572</v>
      </c>
      <c r="P421"/>
    </row>
    <row r="422" spans="1:16" ht="14.25" x14ac:dyDescent="0.2">
      <c r="A422" s="2">
        <v>43406</v>
      </c>
      <c r="B422" t="s">
        <v>999</v>
      </c>
      <c r="C422" t="s">
        <v>1</v>
      </c>
      <c r="D422" t="s">
        <v>1000</v>
      </c>
      <c r="E422" t="s">
        <v>1001</v>
      </c>
      <c r="F422" s="2" t="s">
        <v>2155</v>
      </c>
      <c r="G422" t="s">
        <v>2147</v>
      </c>
      <c r="H422" t="s">
        <v>2135</v>
      </c>
      <c r="I422" s="4">
        <v>20</v>
      </c>
      <c r="J422" s="7">
        <v>6</v>
      </c>
      <c r="K422" s="3">
        <f>Data[[#This Row],[Price]]*Data[[#This Row],[Tickects Count]]</f>
        <v>120</v>
      </c>
      <c r="L422" s="1">
        <v>110</v>
      </c>
      <c r="M422" t="s">
        <v>9</v>
      </c>
      <c r="N422">
        <v>6.7</v>
      </c>
      <c r="O422" s="1">
        <v>3715</v>
      </c>
      <c r="P422"/>
    </row>
    <row r="423" spans="1:16" ht="14.25" x14ac:dyDescent="0.2">
      <c r="A423" s="2">
        <v>41750</v>
      </c>
      <c r="B423" t="s">
        <v>1002</v>
      </c>
      <c r="C423" t="s">
        <v>1</v>
      </c>
      <c r="D423" t="s">
        <v>1003</v>
      </c>
      <c r="E423" t="s">
        <v>1003</v>
      </c>
      <c r="F423" s="2" t="s">
        <v>2121</v>
      </c>
      <c r="G423" t="s">
        <v>2160</v>
      </c>
      <c r="H423" t="s">
        <v>2151</v>
      </c>
      <c r="I423" s="4">
        <v>14</v>
      </c>
      <c r="J423" s="7">
        <v>2</v>
      </c>
      <c r="K423" s="3">
        <f>Data[[#This Row],[Price]]*Data[[#This Row],[Tickects Count]]</f>
        <v>28</v>
      </c>
      <c r="L423" s="1">
        <v>92</v>
      </c>
      <c r="M423" t="s">
        <v>284</v>
      </c>
      <c r="N423">
        <v>5.4</v>
      </c>
      <c r="O423" s="1">
        <v>11</v>
      </c>
      <c r="P423"/>
    </row>
    <row r="424" spans="1:16" ht="14.25" x14ac:dyDescent="0.2">
      <c r="A424" s="2">
        <v>41211</v>
      </c>
      <c r="B424" t="s">
        <v>1004</v>
      </c>
      <c r="C424" t="s">
        <v>15</v>
      </c>
      <c r="D424" t="s">
        <v>1005</v>
      </c>
      <c r="E424" t="s">
        <v>1005</v>
      </c>
      <c r="F424" s="2" t="s">
        <v>2156</v>
      </c>
      <c r="G424" t="s">
        <v>2114</v>
      </c>
      <c r="H424" t="s">
        <v>2178</v>
      </c>
      <c r="I424" s="4">
        <v>12</v>
      </c>
      <c r="J424" s="7">
        <v>6</v>
      </c>
      <c r="K424" s="3">
        <f>Data[[#This Row],[Price]]*Data[[#This Row],[Tickects Count]]</f>
        <v>72</v>
      </c>
      <c r="L424" s="1">
        <v>54</v>
      </c>
      <c r="M424" t="s">
        <v>9</v>
      </c>
      <c r="N424">
        <v>8.9</v>
      </c>
      <c r="O424" s="1">
        <v>31</v>
      </c>
      <c r="P424"/>
    </row>
    <row r="425" spans="1:16" ht="14.25" x14ac:dyDescent="0.2">
      <c r="A425" s="2">
        <v>43469</v>
      </c>
      <c r="B425" t="s">
        <v>1006</v>
      </c>
      <c r="C425" t="s">
        <v>625</v>
      </c>
      <c r="D425" t="s">
        <v>1007</v>
      </c>
      <c r="E425" t="s">
        <v>1007</v>
      </c>
      <c r="F425" s="2" t="s">
        <v>2143</v>
      </c>
      <c r="G425" t="s">
        <v>2117</v>
      </c>
      <c r="H425" t="s">
        <v>2152</v>
      </c>
      <c r="I425" s="4">
        <v>5</v>
      </c>
      <c r="J425" s="7">
        <v>7</v>
      </c>
      <c r="K425" s="3">
        <f>Data[[#This Row],[Price]]*Data[[#This Row],[Tickects Count]]</f>
        <v>35</v>
      </c>
      <c r="L425" s="1">
        <v>115</v>
      </c>
      <c r="M425" t="s">
        <v>129</v>
      </c>
      <c r="N425">
        <v>8.6</v>
      </c>
      <c r="O425" s="1">
        <v>21</v>
      </c>
      <c r="P425"/>
    </row>
    <row r="426" spans="1:16" ht="14.25" x14ac:dyDescent="0.2">
      <c r="A426" s="2">
        <v>40759</v>
      </c>
      <c r="B426" t="s">
        <v>1008</v>
      </c>
      <c r="C426" t="s">
        <v>1</v>
      </c>
      <c r="D426" t="s">
        <v>1009</v>
      </c>
      <c r="E426" t="s">
        <v>1010</v>
      </c>
      <c r="F426" s="2" t="s">
        <v>2127</v>
      </c>
      <c r="G426" t="s">
        <v>2111</v>
      </c>
      <c r="H426" t="s">
        <v>2152</v>
      </c>
      <c r="I426" s="4">
        <v>16</v>
      </c>
      <c r="J426" s="7">
        <v>5</v>
      </c>
      <c r="K426" s="3">
        <f>Data[[#This Row],[Price]]*Data[[#This Row],[Tickects Count]]</f>
        <v>80</v>
      </c>
      <c r="L426" s="1">
        <v>108</v>
      </c>
      <c r="M426" t="s">
        <v>9</v>
      </c>
      <c r="N426">
        <v>3.2</v>
      </c>
      <c r="O426" s="1">
        <v>734</v>
      </c>
      <c r="P426"/>
    </row>
    <row r="427" spans="1:16" ht="14.25" x14ac:dyDescent="0.2">
      <c r="A427" s="2">
        <v>44734</v>
      </c>
      <c r="B427" t="s">
        <v>1011</v>
      </c>
      <c r="C427" t="s">
        <v>1</v>
      </c>
      <c r="D427" t="s">
        <v>1012</v>
      </c>
      <c r="E427" t="s">
        <v>1013</v>
      </c>
      <c r="F427" s="2" t="s">
        <v>2115</v>
      </c>
      <c r="G427" t="s">
        <v>2140</v>
      </c>
      <c r="H427" t="s">
        <v>2128</v>
      </c>
      <c r="I427" s="4">
        <v>17</v>
      </c>
      <c r="J427" s="7">
        <v>1</v>
      </c>
      <c r="K427" s="3">
        <f>Data[[#This Row],[Price]]*Data[[#This Row],[Tickects Count]]</f>
        <v>17</v>
      </c>
      <c r="L427" s="1">
        <v>88</v>
      </c>
      <c r="M427" t="s">
        <v>3</v>
      </c>
      <c r="N427">
        <v>6.6</v>
      </c>
      <c r="O427" s="1">
        <v>33</v>
      </c>
      <c r="P427"/>
    </row>
    <row r="428" spans="1:16" ht="14.25" x14ac:dyDescent="0.2">
      <c r="A428" s="2">
        <v>37555</v>
      </c>
      <c r="B428" t="s">
        <v>1014</v>
      </c>
      <c r="C428" t="s">
        <v>15</v>
      </c>
      <c r="D428" t="s">
        <v>1015</v>
      </c>
      <c r="E428" t="s">
        <v>1015</v>
      </c>
      <c r="F428" s="2" t="s">
        <v>2173</v>
      </c>
      <c r="G428" t="s">
        <v>2114</v>
      </c>
      <c r="H428" t="s">
        <v>2144</v>
      </c>
      <c r="I428" s="4">
        <v>20</v>
      </c>
      <c r="J428" s="7">
        <v>2</v>
      </c>
      <c r="K428" s="3">
        <f>Data[[#This Row],[Price]]*Data[[#This Row],[Tickects Count]]</f>
        <v>40</v>
      </c>
      <c r="L428" s="1">
        <v>84</v>
      </c>
      <c r="M428" t="s">
        <v>259</v>
      </c>
      <c r="N428">
        <v>6.4</v>
      </c>
      <c r="O428" s="1">
        <v>1134</v>
      </c>
      <c r="P428"/>
    </row>
    <row r="429" spans="1:16" ht="14.25" x14ac:dyDescent="0.2">
      <c r="A429" s="2">
        <v>39330</v>
      </c>
      <c r="B429" t="s">
        <v>1016</v>
      </c>
      <c r="C429" t="s">
        <v>1</v>
      </c>
      <c r="D429" t="s">
        <v>427</v>
      </c>
      <c r="E429" t="s">
        <v>1017</v>
      </c>
      <c r="F429" s="2" t="s">
        <v>2134</v>
      </c>
      <c r="G429" t="s">
        <v>2129</v>
      </c>
      <c r="H429" t="s">
        <v>2131</v>
      </c>
      <c r="I429" s="4">
        <v>3</v>
      </c>
      <c r="J429" s="7">
        <v>3</v>
      </c>
      <c r="K429" s="3">
        <f>Data[[#This Row],[Price]]*Data[[#This Row],[Tickects Count]]</f>
        <v>9</v>
      </c>
      <c r="L429" s="1">
        <v>94</v>
      </c>
      <c r="M429" t="s">
        <v>9</v>
      </c>
      <c r="N429">
        <v>6.4</v>
      </c>
      <c r="O429" s="1">
        <v>610</v>
      </c>
      <c r="P429"/>
    </row>
    <row r="430" spans="1:16" ht="14.25" x14ac:dyDescent="0.2">
      <c r="A430" s="2">
        <v>37562</v>
      </c>
      <c r="B430" t="s">
        <v>1018</v>
      </c>
      <c r="C430" t="s">
        <v>1</v>
      </c>
      <c r="D430" t="s">
        <v>1019</v>
      </c>
      <c r="E430" t="s">
        <v>1019</v>
      </c>
      <c r="F430" s="2" t="s">
        <v>2173</v>
      </c>
      <c r="G430" t="s">
        <v>2147</v>
      </c>
      <c r="H430" t="s">
        <v>2135</v>
      </c>
      <c r="I430" s="4">
        <v>12</v>
      </c>
      <c r="J430" s="7">
        <v>9</v>
      </c>
      <c r="K430" s="3">
        <f>Data[[#This Row],[Price]]*Data[[#This Row],[Tickects Count]]</f>
        <v>108</v>
      </c>
      <c r="L430" s="1">
        <v>102</v>
      </c>
      <c r="M430" t="s">
        <v>3</v>
      </c>
      <c r="N430">
        <v>5.8</v>
      </c>
      <c r="O430" s="1">
        <v>44</v>
      </c>
      <c r="P430"/>
    </row>
    <row r="431" spans="1:16" ht="14.25" x14ac:dyDescent="0.2">
      <c r="A431" s="2">
        <v>38317</v>
      </c>
      <c r="B431" t="s">
        <v>1020</v>
      </c>
      <c r="C431" t="s">
        <v>1</v>
      </c>
      <c r="D431" t="s">
        <v>1021</v>
      </c>
      <c r="E431" t="s">
        <v>1021</v>
      </c>
      <c r="F431" s="2" t="s">
        <v>2118</v>
      </c>
      <c r="G431" t="s">
        <v>2147</v>
      </c>
      <c r="H431" t="s">
        <v>2144</v>
      </c>
      <c r="I431" s="4">
        <v>13</v>
      </c>
      <c r="J431" s="7">
        <v>1</v>
      </c>
      <c r="K431" s="3">
        <f>Data[[#This Row],[Price]]*Data[[#This Row],[Tickects Count]]</f>
        <v>13</v>
      </c>
      <c r="L431" s="1">
        <v>83</v>
      </c>
      <c r="M431" t="s">
        <v>535</v>
      </c>
      <c r="N431">
        <v>7.9</v>
      </c>
      <c r="O431" s="1">
        <v>19</v>
      </c>
      <c r="P431"/>
    </row>
    <row r="432" spans="1:16" ht="14.25" x14ac:dyDescent="0.2">
      <c r="A432" s="2">
        <v>43981</v>
      </c>
      <c r="B432" t="s">
        <v>1022</v>
      </c>
      <c r="C432" t="s">
        <v>1</v>
      </c>
      <c r="D432" t="s">
        <v>1023</v>
      </c>
      <c r="E432" t="s">
        <v>1024</v>
      </c>
      <c r="F432" s="2" t="s">
        <v>2150</v>
      </c>
      <c r="G432" t="s">
        <v>2120</v>
      </c>
      <c r="H432" t="s">
        <v>2162</v>
      </c>
      <c r="I432" s="4">
        <v>9</v>
      </c>
      <c r="J432" s="7">
        <v>2</v>
      </c>
      <c r="K432" s="3">
        <f>Data[[#This Row],[Price]]*Data[[#This Row],[Tickects Count]]</f>
        <v>18</v>
      </c>
      <c r="L432" s="1">
        <v>70</v>
      </c>
      <c r="M432" t="s">
        <v>3</v>
      </c>
      <c r="N432">
        <v>7.8</v>
      </c>
      <c r="O432" s="1">
        <v>46</v>
      </c>
      <c r="P432"/>
    </row>
    <row r="433" spans="1:16" ht="14.25" x14ac:dyDescent="0.2">
      <c r="A433" s="2">
        <v>36991</v>
      </c>
      <c r="B433" t="s">
        <v>1025</v>
      </c>
      <c r="C433" t="s">
        <v>625</v>
      </c>
      <c r="D433" t="s">
        <v>1026</v>
      </c>
      <c r="E433" t="s">
        <v>1027</v>
      </c>
      <c r="F433" s="2" t="s">
        <v>2124</v>
      </c>
      <c r="G433" t="s">
        <v>2160</v>
      </c>
      <c r="H433" t="s">
        <v>2169</v>
      </c>
      <c r="I433" s="4">
        <v>9</v>
      </c>
      <c r="J433" s="7">
        <v>3</v>
      </c>
      <c r="K433" s="3">
        <f>Data[[#This Row],[Price]]*Data[[#This Row],[Tickects Count]]</f>
        <v>27</v>
      </c>
      <c r="L433" s="1">
        <v>26</v>
      </c>
      <c r="M433" t="s">
        <v>362</v>
      </c>
      <c r="N433">
        <v>7.1</v>
      </c>
      <c r="O433" s="1">
        <v>17</v>
      </c>
      <c r="P433"/>
    </row>
    <row r="434" spans="1:16" ht="14.25" x14ac:dyDescent="0.2">
      <c r="A434" s="2">
        <v>40890</v>
      </c>
      <c r="B434" t="s">
        <v>1028</v>
      </c>
      <c r="C434" t="s">
        <v>1</v>
      </c>
      <c r="D434" t="s">
        <v>1029</v>
      </c>
      <c r="E434" t="s">
        <v>1029</v>
      </c>
      <c r="F434" s="2" t="s">
        <v>2127</v>
      </c>
      <c r="G434" t="s">
        <v>2138</v>
      </c>
      <c r="H434" t="s">
        <v>2174</v>
      </c>
      <c r="I434" s="4">
        <v>11</v>
      </c>
      <c r="J434" s="7">
        <v>10</v>
      </c>
      <c r="K434" s="3">
        <f>Data[[#This Row],[Price]]*Data[[#This Row],[Tickects Count]]</f>
        <v>110</v>
      </c>
      <c r="L434" s="1">
        <v>55</v>
      </c>
      <c r="M434" t="s">
        <v>3</v>
      </c>
      <c r="N434">
        <v>6.1</v>
      </c>
      <c r="O434" s="1">
        <v>11</v>
      </c>
      <c r="P434"/>
    </row>
    <row r="435" spans="1:16" ht="14.25" x14ac:dyDescent="0.2">
      <c r="A435" s="2">
        <v>38261</v>
      </c>
      <c r="B435" t="s">
        <v>1030</v>
      </c>
      <c r="C435" t="s">
        <v>1</v>
      </c>
      <c r="D435" t="s">
        <v>1031</v>
      </c>
      <c r="E435" t="s">
        <v>1031</v>
      </c>
      <c r="F435" s="2" t="s">
        <v>2118</v>
      </c>
      <c r="G435" t="s">
        <v>2114</v>
      </c>
      <c r="H435" t="s">
        <v>2164</v>
      </c>
      <c r="I435" s="4">
        <v>13</v>
      </c>
      <c r="J435" s="7">
        <v>3</v>
      </c>
      <c r="K435" s="3">
        <f>Data[[#This Row],[Price]]*Data[[#This Row],[Tickects Count]]</f>
        <v>39</v>
      </c>
      <c r="L435" s="1">
        <v>125</v>
      </c>
      <c r="M435" t="s">
        <v>9</v>
      </c>
      <c r="N435">
        <v>3.9</v>
      </c>
      <c r="O435" s="1">
        <v>735</v>
      </c>
      <c r="P435"/>
    </row>
    <row r="436" spans="1:16" ht="14.25" x14ac:dyDescent="0.2">
      <c r="A436" s="2">
        <v>42512</v>
      </c>
      <c r="B436" t="s">
        <v>1032</v>
      </c>
      <c r="C436" t="s">
        <v>15</v>
      </c>
      <c r="D436" t="s">
        <v>1033</v>
      </c>
      <c r="E436" t="s">
        <v>1033</v>
      </c>
      <c r="F436" s="2" t="s">
        <v>2163</v>
      </c>
      <c r="G436" t="s">
        <v>2120</v>
      </c>
      <c r="H436" t="s">
        <v>2128</v>
      </c>
      <c r="I436" s="4">
        <v>18</v>
      </c>
      <c r="J436" s="7">
        <v>3</v>
      </c>
      <c r="K436" s="3">
        <f>Data[[#This Row],[Price]]*Data[[#This Row],[Tickects Count]]</f>
        <v>54</v>
      </c>
      <c r="L436" s="1">
        <v>91</v>
      </c>
      <c r="M436" t="s">
        <v>9</v>
      </c>
      <c r="N436">
        <v>6.1</v>
      </c>
      <c r="O436" s="1">
        <v>1136</v>
      </c>
      <c r="P436"/>
    </row>
    <row r="437" spans="1:16" ht="14.25" x14ac:dyDescent="0.2">
      <c r="A437" s="2">
        <v>44427</v>
      </c>
      <c r="B437" t="s">
        <v>1034</v>
      </c>
      <c r="C437" t="s">
        <v>1</v>
      </c>
      <c r="D437" t="s">
        <v>1035</v>
      </c>
      <c r="E437" t="s">
        <v>1036</v>
      </c>
      <c r="F437" s="2" t="s">
        <v>2172</v>
      </c>
      <c r="G437" t="s">
        <v>2111</v>
      </c>
      <c r="H437" t="s">
        <v>2142</v>
      </c>
      <c r="I437" s="4">
        <v>13</v>
      </c>
      <c r="J437" s="7">
        <v>10</v>
      </c>
      <c r="K437" s="3">
        <f>Data[[#This Row],[Price]]*Data[[#This Row],[Tickects Count]]</f>
        <v>130</v>
      </c>
      <c r="L437" s="1">
        <v>99</v>
      </c>
      <c r="M437" t="s">
        <v>3</v>
      </c>
      <c r="N437">
        <v>7.9</v>
      </c>
      <c r="O437" s="1">
        <v>13</v>
      </c>
      <c r="P437"/>
    </row>
    <row r="438" spans="1:16" ht="14.25" x14ac:dyDescent="0.2">
      <c r="A438" s="2">
        <v>43967</v>
      </c>
      <c r="B438" t="s">
        <v>1037</v>
      </c>
      <c r="C438" t="s">
        <v>1</v>
      </c>
      <c r="D438" t="s">
        <v>1038</v>
      </c>
      <c r="E438" t="s">
        <v>1039</v>
      </c>
      <c r="F438" s="2" t="s">
        <v>2150</v>
      </c>
      <c r="G438" t="s">
        <v>2120</v>
      </c>
      <c r="H438" t="s">
        <v>2125</v>
      </c>
      <c r="I438" s="4">
        <v>17</v>
      </c>
      <c r="J438" s="7">
        <v>10</v>
      </c>
      <c r="K438" s="3">
        <f>Data[[#This Row],[Price]]*Data[[#This Row],[Tickects Count]]</f>
        <v>170</v>
      </c>
      <c r="L438" s="1">
        <v>138</v>
      </c>
      <c r="M438" t="s">
        <v>9</v>
      </c>
      <c r="N438">
        <v>6.9</v>
      </c>
      <c r="O438" s="1">
        <v>120</v>
      </c>
      <c r="P438"/>
    </row>
    <row r="439" spans="1:16" ht="14.25" x14ac:dyDescent="0.2">
      <c r="A439" s="2">
        <v>43949</v>
      </c>
      <c r="B439" t="s">
        <v>1040</v>
      </c>
      <c r="C439" t="s">
        <v>1</v>
      </c>
      <c r="D439" t="s">
        <v>1041</v>
      </c>
      <c r="E439" t="s">
        <v>1042</v>
      </c>
      <c r="F439" s="2" t="s">
        <v>2150</v>
      </c>
      <c r="G439" t="s">
        <v>2160</v>
      </c>
      <c r="H439" t="s">
        <v>2139</v>
      </c>
      <c r="I439" s="4">
        <v>17</v>
      </c>
      <c r="J439" s="7">
        <v>7</v>
      </c>
      <c r="K439" s="3">
        <f>Data[[#This Row],[Price]]*Data[[#This Row],[Tickects Count]]</f>
        <v>119</v>
      </c>
      <c r="L439" s="1">
        <v>80</v>
      </c>
      <c r="M439" t="s">
        <v>3</v>
      </c>
      <c r="N439">
        <v>5.2</v>
      </c>
      <c r="O439" s="1">
        <v>24</v>
      </c>
      <c r="P439"/>
    </row>
    <row r="440" spans="1:16" ht="14.25" x14ac:dyDescent="0.2">
      <c r="A440" s="2">
        <v>45405</v>
      </c>
      <c r="B440" t="s">
        <v>1043</v>
      </c>
      <c r="C440" t="s">
        <v>1</v>
      </c>
      <c r="D440" t="s">
        <v>1044</v>
      </c>
      <c r="E440" t="s">
        <v>1045</v>
      </c>
      <c r="F440" s="2" t="s">
        <v>2161</v>
      </c>
      <c r="G440" t="s">
        <v>2160</v>
      </c>
      <c r="H440" t="s">
        <v>2170</v>
      </c>
      <c r="I440" s="4">
        <v>9</v>
      </c>
      <c r="J440" s="7">
        <v>1</v>
      </c>
      <c r="K440" s="3">
        <f>Data[[#This Row],[Price]]*Data[[#This Row],[Tickects Count]]</f>
        <v>9</v>
      </c>
      <c r="L440" s="1">
        <v>80</v>
      </c>
      <c r="M440" t="s">
        <v>151</v>
      </c>
      <c r="N440">
        <v>7.6</v>
      </c>
      <c r="O440" s="1">
        <v>37</v>
      </c>
      <c r="P440"/>
    </row>
    <row r="441" spans="1:16" ht="14.25" x14ac:dyDescent="0.2">
      <c r="A441" s="2">
        <v>40827</v>
      </c>
      <c r="B441" t="s">
        <v>1046</v>
      </c>
      <c r="C441" t="s">
        <v>1</v>
      </c>
      <c r="D441" t="s">
        <v>1047</v>
      </c>
      <c r="E441" t="s">
        <v>1048</v>
      </c>
      <c r="F441" s="2" t="s">
        <v>2127</v>
      </c>
      <c r="G441" t="s">
        <v>2114</v>
      </c>
      <c r="H441" t="s">
        <v>2175</v>
      </c>
      <c r="I441" s="4">
        <v>13</v>
      </c>
      <c r="J441" s="7">
        <v>3</v>
      </c>
      <c r="K441" s="3">
        <f>Data[[#This Row],[Price]]*Data[[#This Row],[Tickects Count]]</f>
        <v>39</v>
      </c>
      <c r="L441" s="1">
        <v>98</v>
      </c>
      <c r="M441" t="s">
        <v>3</v>
      </c>
      <c r="N441">
        <v>6.5</v>
      </c>
      <c r="O441" s="1">
        <v>194</v>
      </c>
      <c r="P441"/>
    </row>
    <row r="442" spans="1:16" ht="14.25" x14ac:dyDescent="0.2">
      <c r="A442" s="2">
        <v>39802</v>
      </c>
      <c r="B442" t="s">
        <v>1049</v>
      </c>
      <c r="C442" t="s">
        <v>1</v>
      </c>
      <c r="D442" t="s">
        <v>20</v>
      </c>
      <c r="E442" t="s">
        <v>1050</v>
      </c>
      <c r="F442" s="2" t="s">
        <v>2157</v>
      </c>
      <c r="G442" t="s">
        <v>2138</v>
      </c>
      <c r="H442" t="s">
        <v>2113</v>
      </c>
      <c r="I442" s="4">
        <v>20</v>
      </c>
      <c r="J442" s="7">
        <v>7</v>
      </c>
      <c r="K442" s="3">
        <f>Data[[#This Row],[Price]]*Data[[#This Row],[Tickects Count]]</f>
        <v>140</v>
      </c>
      <c r="L442" s="1">
        <v>103</v>
      </c>
      <c r="M442" t="s">
        <v>9</v>
      </c>
      <c r="N442">
        <v>7</v>
      </c>
      <c r="O442" s="1">
        <v>2229</v>
      </c>
      <c r="P442"/>
    </row>
    <row r="443" spans="1:16" ht="14.25" x14ac:dyDescent="0.2">
      <c r="A443" s="2">
        <v>42825</v>
      </c>
      <c r="B443" t="s">
        <v>1051</v>
      </c>
      <c r="C443" t="s">
        <v>15</v>
      </c>
      <c r="D443" t="s">
        <v>1052</v>
      </c>
      <c r="E443" t="s">
        <v>1052</v>
      </c>
      <c r="F443" s="2" t="s">
        <v>2171</v>
      </c>
      <c r="G443" t="s">
        <v>2136</v>
      </c>
      <c r="H443" t="s">
        <v>2159</v>
      </c>
      <c r="I443" s="4">
        <v>20</v>
      </c>
      <c r="J443" s="7">
        <v>10</v>
      </c>
      <c r="K443" s="3">
        <f>Data[[#This Row],[Price]]*Data[[#This Row],[Tickects Count]]</f>
        <v>200</v>
      </c>
      <c r="L443" s="1">
        <v>45</v>
      </c>
      <c r="M443" t="s">
        <v>3</v>
      </c>
      <c r="N443">
        <v>7.3</v>
      </c>
      <c r="O443" s="1">
        <v>171</v>
      </c>
      <c r="P443"/>
    </row>
    <row r="444" spans="1:16" ht="14.25" x14ac:dyDescent="0.2">
      <c r="A444" s="2">
        <v>40908</v>
      </c>
      <c r="B444" t="s">
        <v>1053</v>
      </c>
      <c r="C444" t="s">
        <v>1</v>
      </c>
      <c r="D444" t="s">
        <v>1054</v>
      </c>
      <c r="E444" t="s">
        <v>1055</v>
      </c>
      <c r="F444" s="2" t="s">
        <v>2127</v>
      </c>
      <c r="G444" t="s">
        <v>2138</v>
      </c>
      <c r="H444" t="s">
        <v>2159</v>
      </c>
      <c r="I444" s="4">
        <v>15</v>
      </c>
      <c r="J444" s="7">
        <v>5</v>
      </c>
      <c r="K444" s="3">
        <f>Data[[#This Row],[Price]]*Data[[#This Row],[Tickects Count]]</f>
        <v>75</v>
      </c>
      <c r="L444" s="1">
        <v>85</v>
      </c>
      <c r="M444" t="s">
        <v>3</v>
      </c>
      <c r="N444">
        <v>6.6</v>
      </c>
      <c r="O444" s="1">
        <v>243</v>
      </c>
      <c r="P444"/>
    </row>
    <row r="445" spans="1:16" ht="14.25" x14ac:dyDescent="0.2">
      <c r="A445" s="2">
        <v>41712</v>
      </c>
      <c r="B445" t="s">
        <v>1056</v>
      </c>
      <c r="C445" t="s">
        <v>1</v>
      </c>
      <c r="D445" t="s">
        <v>51</v>
      </c>
      <c r="E445" t="s">
        <v>51</v>
      </c>
      <c r="F445" s="2" t="s">
        <v>2121</v>
      </c>
      <c r="G445" t="s">
        <v>2136</v>
      </c>
      <c r="H445" t="s">
        <v>2165</v>
      </c>
      <c r="I445" s="4">
        <v>9</v>
      </c>
      <c r="J445" s="7">
        <v>9</v>
      </c>
      <c r="K445" s="3">
        <f>Data[[#This Row],[Price]]*Data[[#This Row],[Tickects Count]]</f>
        <v>81</v>
      </c>
      <c r="L445" s="1">
        <v>95</v>
      </c>
      <c r="M445" t="s">
        <v>9</v>
      </c>
      <c r="N445">
        <v>6.4</v>
      </c>
      <c r="O445" s="1">
        <v>543</v>
      </c>
      <c r="P445"/>
    </row>
    <row r="446" spans="1:16" ht="14.25" x14ac:dyDescent="0.2">
      <c r="A446" s="2">
        <v>39652</v>
      </c>
      <c r="B446" t="s">
        <v>1057</v>
      </c>
      <c r="C446" t="s">
        <v>1</v>
      </c>
      <c r="D446" t="s">
        <v>1058</v>
      </c>
      <c r="E446" t="s">
        <v>1058</v>
      </c>
      <c r="F446" s="2" t="s">
        <v>2157</v>
      </c>
      <c r="G446" t="s">
        <v>2123</v>
      </c>
      <c r="H446" t="s">
        <v>2170</v>
      </c>
      <c r="I446" s="4">
        <v>6</v>
      </c>
      <c r="J446" s="7">
        <v>10</v>
      </c>
      <c r="K446" s="3">
        <f>Data[[#This Row],[Price]]*Data[[#This Row],[Tickects Count]]</f>
        <v>60</v>
      </c>
      <c r="L446" s="1">
        <v>118</v>
      </c>
      <c r="M446" t="s">
        <v>151</v>
      </c>
      <c r="N446">
        <v>8</v>
      </c>
      <c r="O446" s="1">
        <v>14058</v>
      </c>
      <c r="P446"/>
    </row>
    <row r="447" spans="1:16" ht="14.25" x14ac:dyDescent="0.2">
      <c r="A447" s="2">
        <v>37971</v>
      </c>
      <c r="B447" t="s">
        <v>1059</v>
      </c>
      <c r="C447" t="s">
        <v>1</v>
      </c>
      <c r="D447" t="s">
        <v>228</v>
      </c>
      <c r="E447" t="s">
        <v>378</v>
      </c>
      <c r="F447" s="2" t="s">
        <v>2167</v>
      </c>
      <c r="G447" t="s">
        <v>2138</v>
      </c>
      <c r="H447" t="s">
        <v>2125</v>
      </c>
      <c r="I447" s="4">
        <v>10</v>
      </c>
      <c r="J447" s="7">
        <v>9</v>
      </c>
      <c r="K447" s="3">
        <f>Data[[#This Row],[Price]]*Data[[#This Row],[Tickects Count]]</f>
        <v>90</v>
      </c>
      <c r="L447" s="1">
        <v>82</v>
      </c>
      <c r="M447" t="s">
        <v>3</v>
      </c>
      <c r="N447">
        <v>5.7</v>
      </c>
      <c r="O447" s="1">
        <v>13</v>
      </c>
      <c r="P447"/>
    </row>
    <row r="448" spans="1:16" ht="14.25" x14ac:dyDescent="0.2">
      <c r="A448" s="2">
        <v>36901</v>
      </c>
      <c r="B448" t="s">
        <v>1060</v>
      </c>
      <c r="C448" t="s">
        <v>1</v>
      </c>
      <c r="D448" t="s">
        <v>1061</v>
      </c>
      <c r="E448" t="s">
        <v>1062</v>
      </c>
      <c r="F448" s="2" t="s">
        <v>2124</v>
      </c>
      <c r="G448" t="s">
        <v>2117</v>
      </c>
      <c r="H448" t="s">
        <v>2169</v>
      </c>
      <c r="I448" s="4">
        <v>15</v>
      </c>
      <c r="J448" s="7">
        <v>1</v>
      </c>
      <c r="K448" s="3">
        <f>Data[[#This Row],[Price]]*Data[[#This Row],[Tickects Count]]</f>
        <v>15</v>
      </c>
      <c r="L448" s="1">
        <v>138</v>
      </c>
      <c r="M448" t="s">
        <v>535</v>
      </c>
      <c r="N448">
        <v>7.4</v>
      </c>
      <c r="O448" s="1">
        <v>2181</v>
      </c>
      <c r="P448"/>
    </row>
    <row r="449" spans="1:16" ht="14.25" x14ac:dyDescent="0.2">
      <c r="A449" s="2">
        <v>43533</v>
      </c>
      <c r="B449" t="s">
        <v>1063</v>
      </c>
      <c r="C449" t="s">
        <v>1</v>
      </c>
      <c r="D449" t="s">
        <v>1064</v>
      </c>
      <c r="E449" t="s">
        <v>1065</v>
      </c>
      <c r="F449" s="2" t="s">
        <v>2143</v>
      </c>
      <c r="G449" t="s">
        <v>2136</v>
      </c>
      <c r="H449" t="s">
        <v>2122</v>
      </c>
      <c r="I449" s="4">
        <v>13</v>
      </c>
      <c r="J449" s="7">
        <v>10</v>
      </c>
      <c r="K449" s="3">
        <f>Data[[#This Row],[Price]]*Data[[#This Row],[Tickects Count]]</f>
        <v>130</v>
      </c>
      <c r="L449" s="1">
        <v>92</v>
      </c>
      <c r="M449" t="s">
        <v>3</v>
      </c>
      <c r="N449">
        <v>6.3</v>
      </c>
      <c r="O449" s="1">
        <v>1126</v>
      </c>
      <c r="P449"/>
    </row>
    <row r="450" spans="1:16" ht="14.25" x14ac:dyDescent="0.2">
      <c r="A450" s="2">
        <v>44410</v>
      </c>
      <c r="B450" t="s">
        <v>1066</v>
      </c>
      <c r="C450" t="s">
        <v>625</v>
      </c>
      <c r="D450" t="s">
        <v>1067</v>
      </c>
      <c r="E450" t="s">
        <v>1067</v>
      </c>
      <c r="F450" s="2" t="s">
        <v>2172</v>
      </c>
      <c r="G450" t="s">
        <v>2111</v>
      </c>
      <c r="H450" t="s">
        <v>2135</v>
      </c>
      <c r="I450" s="4">
        <v>16</v>
      </c>
      <c r="J450" s="7">
        <v>1</v>
      </c>
      <c r="K450" s="3">
        <f>Data[[#This Row],[Price]]*Data[[#This Row],[Tickects Count]]</f>
        <v>16</v>
      </c>
      <c r="L450" s="1">
        <v>26</v>
      </c>
      <c r="M450" t="s">
        <v>151</v>
      </c>
      <c r="N450">
        <v>6.9</v>
      </c>
      <c r="O450" s="1">
        <v>103</v>
      </c>
      <c r="P450"/>
    </row>
    <row r="451" spans="1:16" ht="14.25" x14ac:dyDescent="0.2">
      <c r="A451" s="2">
        <v>38792</v>
      </c>
      <c r="B451" t="s">
        <v>1068</v>
      </c>
      <c r="C451" t="s">
        <v>1</v>
      </c>
      <c r="D451" t="s">
        <v>1069</v>
      </c>
      <c r="E451" t="s">
        <v>1070</v>
      </c>
      <c r="F451" s="2" t="s">
        <v>2177</v>
      </c>
      <c r="G451" t="s">
        <v>2136</v>
      </c>
      <c r="H451" t="s">
        <v>2125</v>
      </c>
      <c r="I451" s="4">
        <v>11</v>
      </c>
      <c r="J451" s="7">
        <v>7</v>
      </c>
      <c r="K451" s="3">
        <f>Data[[#This Row],[Price]]*Data[[#This Row],[Tickects Count]]</f>
        <v>77</v>
      </c>
      <c r="L451" s="1">
        <v>87</v>
      </c>
      <c r="M451" t="s">
        <v>675</v>
      </c>
      <c r="N451">
        <v>5.7</v>
      </c>
      <c r="O451" s="1">
        <v>215</v>
      </c>
      <c r="P451"/>
    </row>
    <row r="452" spans="1:16" ht="14.25" x14ac:dyDescent="0.2">
      <c r="A452" s="2">
        <v>40609</v>
      </c>
      <c r="B452" t="s">
        <v>1071</v>
      </c>
      <c r="C452" t="s">
        <v>625</v>
      </c>
      <c r="D452" t="s">
        <v>1072</v>
      </c>
      <c r="E452" t="s">
        <v>1073</v>
      </c>
      <c r="F452" s="2" t="s">
        <v>2127</v>
      </c>
      <c r="G452" t="s">
        <v>2136</v>
      </c>
      <c r="H452" t="s">
        <v>2141</v>
      </c>
      <c r="I452" s="4">
        <v>15</v>
      </c>
      <c r="J452" s="7">
        <v>3</v>
      </c>
      <c r="K452" s="3">
        <f>Data[[#This Row],[Price]]*Data[[#This Row],[Tickects Count]]</f>
        <v>45</v>
      </c>
      <c r="L452" s="1">
        <v>28</v>
      </c>
      <c r="M452" t="s">
        <v>913</v>
      </c>
      <c r="N452">
        <v>6.3</v>
      </c>
      <c r="O452" s="1">
        <v>10</v>
      </c>
      <c r="P452"/>
    </row>
    <row r="453" spans="1:16" ht="14.25" x14ac:dyDescent="0.2">
      <c r="A453" s="2">
        <v>44160</v>
      </c>
      <c r="B453" t="s">
        <v>1074</v>
      </c>
      <c r="C453" t="s">
        <v>1</v>
      </c>
      <c r="D453" t="s">
        <v>1075</v>
      </c>
      <c r="E453" t="s">
        <v>1076</v>
      </c>
      <c r="F453" s="2" t="s">
        <v>2150</v>
      </c>
      <c r="G453" t="s">
        <v>2147</v>
      </c>
      <c r="H453" t="s">
        <v>2168</v>
      </c>
      <c r="I453" s="4">
        <v>2</v>
      </c>
      <c r="J453" s="7">
        <v>7</v>
      </c>
      <c r="K453" s="3">
        <f>Data[[#This Row],[Price]]*Data[[#This Row],[Tickects Count]]</f>
        <v>14</v>
      </c>
      <c r="L453" s="1">
        <v>88</v>
      </c>
      <c r="M453" t="s">
        <v>913</v>
      </c>
      <c r="N453">
        <v>5.5</v>
      </c>
      <c r="O453" s="1">
        <v>239</v>
      </c>
      <c r="P453"/>
    </row>
    <row r="454" spans="1:16" ht="14.25" x14ac:dyDescent="0.2">
      <c r="A454" s="2">
        <v>37320</v>
      </c>
      <c r="B454" t="s">
        <v>1077</v>
      </c>
      <c r="C454" t="s">
        <v>1</v>
      </c>
      <c r="D454" t="s">
        <v>1078</v>
      </c>
      <c r="E454" t="s">
        <v>1079</v>
      </c>
      <c r="F454" s="2" t="s">
        <v>2173</v>
      </c>
      <c r="G454" t="s">
        <v>2136</v>
      </c>
      <c r="H454" t="s">
        <v>2131</v>
      </c>
      <c r="I454" s="4">
        <v>14</v>
      </c>
      <c r="J454" s="7">
        <v>10</v>
      </c>
      <c r="K454" s="3">
        <f>Data[[#This Row],[Price]]*Data[[#This Row],[Tickects Count]]</f>
        <v>140</v>
      </c>
      <c r="L454" s="1">
        <v>88</v>
      </c>
      <c r="M454" t="s">
        <v>3</v>
      </c>
      <c r="N454">
        <v>6.3</v>
      </c>
      <c r="O454" s="1">
        <v>18</v>
      </c>
      <c r="P454"/>
    </row>
    <row r="455" spans="1:16" ht="14.25" x14ac:dyDescent="0.2">
      <c r="A455" s="2">
        <v>39403</v>
      </c>
      <c r="B455" t="s">
        <v>1080</v>
      </c>
      <c r="C455" t="s">
        <v>1</v>
      </c>
      <c r="D455" t="s">
        <v>1081</v>
      </c>
      <c r="E455" t="s">
        <v>1081</v>
      </c>
      <c r="F455" s="2" t="s">
        <v>2134</v>
      </c>
      <c r="G455" t="s">
        <v>2147</v>
      </c>
      <c r="H455" t="s">
        <v>2176</v>
      </c>
      <c r="I455" s="4">
        <v>4</v>
      </c>
      <c r="J455" s="7">
        <v>10</v>
      </c>
      <c r="K455" s="3">
        <f>Data[[#This Row],[Price]]*Data[[#This Row],[Tickects Count]]</f>
        <v>40</v>
      </c>
      <c r="L455" s="1">
        <v>76</v>
      </c>
      <c r="M455" t="s">
        <v>9</v>
      </c>
      <c r="N455">
        <v>3.5</v>
      </c>
      <c r="O455" s="1">
        <v>271</v>
      </c>
      <c r="P455"/>
    </row>
    <row r="456" spans="1:16" ht="14.25" x14ac:dyDescent="0.2">
      <c r="A456" s="2">
        <v>38008</v>
      </c>
      <c r="B456" t="s">
        <v>1082</v>
      </c>
      <c r="C456" t="s">
        <v>1</v>
      </c>
      <c r="D456" t="s">
        <v>1083</v>
      </c>
      <c r="E456" t="s">
        <v>1083</v>
      </c>
      <c r="F456" s="2" t="s">
        <v>2118</v>
      </c>
      <c r="G456" t="s">
        <v>2117</v>
      </c>
      <c r="H456" t="s">
        <v>2128</v>
      </c>
      <c r="I456" s="4">
        <v>14</v>
      </c>
      <c r="J456" s="7">
        <v>7</v>
      </c>
      <c r="K456" s="3">
        <f>Data[[#This Row],[Price]]*Data[[#This Row],[Tickects Count]]</f>
        <v>98</v>
      </c>
      <c r="L456" s="1">
        <v>82</v>
      </c>
      <c r="M456" t="s">
        <v>151</v>
      </c>
      <c r="N456">
        <v>7.2</v>
      </c>
      <c r="O456" s="1">
        <v>88</v>
      </c>
      <c r="P456"/>
    </row>
    <row r="457" spans="1:16" ht="14.25" x14ac:dyDescent="0.2">
      <c r="A457" s="2">
        <v>44066</v>
      </c>
      <c r="B457" t="s">
        <v>1084</v>
      </c>
      <c r="C457" t="s">
        <v>1</v>
      </c>
      <c r="D457" t="s">
        <v>228</v>
      </c>
      <c r="E457" t="s">
        <v>228</v>
      </c>
      <c r="F457" s="2" t="s">
        <v>2150</v>
      </c>
      <c r="G457" t="s">
        <v>2111</v>
      </c>
      <c r="H457" t="s">
        <v>2170</v>
      </c>
      <c r="I457" s="4">
        <v>18</v>
      </c>
      <c r="J457" s="7">
        <v>5</v>
      </c>
      <c r="K457" s="3">
        <f>Data[[#This Row],[Price]]*Data[[#This Row],[Tickects Count]]</f>
        <v>90</v>
      </c>
      <c r="L457" s="1">
        <v>83</v>
      </c>
      <c r="M457" t="s">
        <v>3</v>
      </c>
      <c r="N457">
        <v>6.7</v>
      </c>
      <c r="O457" s="1">
        <v>1081</v>
      </c>
      <c r="P457"/>
    </row>
    <row r="458" spans="1:16" ht="14.25" x14ac:dyDescent="0.2">
      <c r="A458" s="2">
        <v>38777</v>
      </c>
      <c r="B458" t="s">
        <v>1085</v>
      </c>
      <c r="C458" t="s">
        <v>1</v>
      </c>
      <c r="D458" t="s">
        <v>1086</v>
      </c>
      <c r="E458" t="s">
        <v>1087</v>
      </c>
      <c r="F458" s="2" t="s">
        <v>2177</v>
      </c>
      <c r="G458" t="s">
        <v>2136</v>
      </c>
      <c r="H458" t="s">
        <v>2164</v>
      </c>
      <c r="I458" s="4">
        <v>8</v>
      </c>
      <c r="J458" s="7">
        <v>9</v>
      </c>
      <c r="K458" s="3">
        <f>Data[[#This Row],[Price]]*Data[[#This Row],[Tickects Count]]</f>
        <v>72</v>
      </c>
      <c r="L458" s="1">
        <v>104</v>
      </c>
      <c r="M458" t="s">
        <v>3</v>
      </c>
      <c r="N458">
        <v>6.8</v>
      </c>
      <c r="O458" s="1">
        <v>509</v>
      </c>
      <c r="P458"/>
    </row>
    <row r="459" spans="1:16" ht="14.25" x14ac:dyDescent="0.2">
      <c r="A459" s="2">
        <v>37081</v>
      </c>
      <c r="B459" t="s">
        <v>1088</v>
      </c>
      <c r="C459" t="s">
        <v>1</v>
      </c>
      <c r="D459" t="s">
        <v>228</v>
      </c>
      <c r="E459" t="s">
        <v>378</v>
      </c>
      <c r="F459" s="2" t="s">
        <v>2124</v>
      </c>
      <c r="G459" t="s">
        <v>2123</v>
      </c>
      <c r="H459" t="s">
        <v>2122</v>
      </c>
      <c r="I459" s="4">
        <v>14</v>
      </c>
      <c r="J459" s="7">
        <v>5</v>
      </c>
      <c r="K459" s="3">
        <f>Data[[#This Row],[Price]]*Data[[#This Row],[Tickects Count]]</f>
        <v>70</v>
      </c>
      <c r="L459" s="1">
        <v>99</v>
      </c>
      <c r="M459" t="s">
        <v>9</v>
      </c>
      <c r="N459">
        <v>4.9000000000000004</v>
      </c>
      <c r="O459" s="1">
        <v>462</v>
      </c>
      <c r="P459"/>
    </row>
    <row r="460" spans="1:16" ht="14.25" x14ac:dyDescent="0.2">
      <c r="A460" s="2">
        <v>42991</v>
      </c>
      <c r="B460" t="s">
        <v>1089</v>
      </c>
      <c r="C460" t="s">
        <v>1</v>
      </c>
      <c r="D460" t="s">
        <v>1090</v>
      </c>
      <c r="E460" t="s">
        <v>1090</v>
      </c>
      <c r="F460" s="2" t="s">
        <v>2171</v>
      </c>
      <c r="G460" t="s">
        <v>2129</v>
      </c>
      <c r="H460" t="s">
        <v>2174</v>
      </c>
      <c r="I460" s="4">
        <v>17</v>
      </c>
      <c r="J460" s="7">
        <v>2</v>
      </c>
      <c r="K460" s="3">
        <f>Data[[#This Row],[Price]]*Data[[#This Row],[Tickects Count]]</f>
        <v>34</v>
      </c>
      <c r="L460" s="1">
        <v>93</v>
      </c>
      <c r="M460" t="s">
        <v>675</v>
      </c>
      <c r="N460">
        <v>6.1</v>
      </c>
      <c r="O460" s="1">
        <v>102</v>
      </c>
      <c r="P460"/>
    </row>
    <row r="461" spans="1:16" ht="14.25" x14ac:dyDescent="0.2">
      <c r="A461" s="2">
        <v>45582</v>
      </c>
      <c r="B461" t="s">
        <v>1091</v>
      </c>
      <c r="C461" t="s">
        <v>1</v>
      </c>
      <c r="D461" t="s">
        <v>1092</v>
      </c>
      <c r="E461" t="s">
        <v>1092</v>
      </c>
      <c r="F461" s="2" t="s">
        <v>2161</v>
      </c>
      <c r="G461" t="s">
        <v>2114</v>
      </c>
      <c r="H461" t="s">
        <v>2176</v>
      </c>
      <c r="I461" s="4">
        <v>11</v>
      </c>
      <c r="J461" s="7">
        <v>3</v>
      </c>
      <c r="K461" s="3">
        <f>Data[[#This Row],[Price]]*Data[[#This Row],[Tickects Count]]</f>
        <v>33</v>
      </c>
      <c r="L461" s="1">
        <v>67</v>
      </c>
      <c r="M461" t="s">
        <v>151</v>
      </c>
      <c r="N461">
        <v>7.9</v>
      </c>
      <c r="O461" s="1">
        <v>14</v>
      </c>
      <c r="P461"/>
    </row>
    <row r="462" spans="1:16" ht="14.25" x14ac:dyDescent="0.2">
      <c r="A462" s="2">
        <v>45667</v>
      </c>
      <c r="B462" t="s">
        <v>1093</v>
      </c>
      <c r="C462" t="s">
        <v>15</v>
      </c>
      <c r="D462" t="s">
        <v>1094</v>
      </c>
      <c r="E462" t="s">
        <v>1094</v>
      </c>
      <c r="F462" s="2" t="s">
        <v>2130</v>
      </c>
      <c r="G462" t="s">
        <v>2117</v>
      </c>
      <c r="H462" t="s">
        <v>2169</v>
      </c>
      <c r="I462" s="4">
        <v>5</v>
      </c>
      <c r="J462" s="7">
        <v>10</v>
      </c>
      <c r="K462" s="3">
        <f>Data[[#This Row],[Price]]*Data[[#This Row],[Tickects Count]]</f>
        <v>50</v>
      </c>
      <c r="L462" s="1">
        <v>60</v>
      </c>
      <c r="M462" t="s">
        <v>151</v>
      </c>
      <c r="N462">
        <v>6.6</v>
      </c>
      <c r="O462" s="1">
        <v>16</v>
      </c>
      <c r="P462"/>
    </row>
    <row r="463" spans="1:16" ht="14.25" x14ac:dyDescent="0.2">
      <c r="A463" s="2">
        <v>37491</v>
      </c>
      <c r="B463" t="s">
        <v>1095</v>
      </c>
      <c r="C463" t="s">
        <v>1</v>
      </c>
      <c r="D463" t="s">
        <v>1096</v>
      </c>
      <c r="E463" t="s">
        <v>1096</v>
      </c>
      <c r="F463" s="2" t="s">
        <v>2173</v>
      </c>
      <c r="G463" t="s">
        <v>2111</v>
      </c>
      <c r="H463" t="s">
        <v>2170</v>
      </c>
      <c r="I463" s="4">
        <v>16</v>
      </c>
      <c r="J463" s="7">
        <v>9</v>
      </c>
      <c r="K463" s="3">
        <f>Data[[#This Row],[Price]]*Data[[#This Row],[Tickects Count]]</f>
        <v>144</v>
      </c>
      <c r="L463" s="1">
        <v>141</v>
      </c>
      <c r="M463" t="s">
        <v>9</v>
      </c>
      <c r="N463">
        <v>4.5</v>
      </c>
      <c r="O463" s="1">
        <v>182</v>
      </c>
      <c r="P463"/>
    </row>
    <row r="464" spans="1:16" ht="14.25" x14ac:dyDescent="0.2">
      <c r="A464" s="2">
        <v>44285</v>
      </c>
      <c r="B464" t="s">
        <v>1097</v>
      </c>
      <c r="C464" t="s">
        <v>1</v>
      </c>
      <c r="D464" t="s">
        <v>1098</v>
      </c>
      <c r="E464" t="s">
        <v>1098</v>
      </c>
      <c r="F464" s="2" t="s">
        <v>2172</v>
      </c>
      <c r="G464" t="s">
        <v>2136</v>
      </c>
      <c r="H464" t="s">
        <v>2162</v>
      </c>
      <c r="I464" s="4">
        <v>17</v>
      </c>
      <c r="J464" s="7">
        <v>1</v>
      </c>
      <c r="K464" s="3">
        <f>Data[[#This Row],[Price]]*Data[[#This Row],[Tickects Count]]</f>
        <v>17</v>
      </c>
      <c r="L464" s="1">
        <v>218</v>
      </c>
      <c r="M464" t="s">
        <v>259</v>
      </c>
      <c r="N464">
        <v>6.9</v>
      </c>
      <c r="O464" s="1">
        <v>24</v>
      </c>
      <c r="P464"/>
    </row>
    <row r="465" spans="1:16" ht="14.25" x14ac:dyDescent="0.2">
      <c r="A465" s="2">
        <v>45572</v>
      </c>
      <c r="B465" t="s">
        <v>1099</v>
      </c>
      <c r="C465" t="s">
        <v>1</v>
      </c>
      <c r="D465" t="s">
        <v>1100</v>
      </c>
      <c r="E465" t="s">
        <v>1100</v>
      </c>
      <c r="F465" s="2" t="s">
        <v>2161</v>
      </c>
      <c r="G465" t="s">
        <v>2114</v>
      </c>
      <c r="H465" t="s">
        <v>2141</v>
      </c>
      <c r="I465" s="4">
        <v>6</v>
      </c>
      <c r="J465" s="7">
        <v>4</v>
      </c>
      <c r="K465" s="3">
        <f>Data[[#This Row],[Price]]*Data[[#This Row],[Tickects Count]]</f>
        <v>24</v>
      </c>
      <c r="L465" s="1">
        <v>102</v>
      </c>
      <c r="M465" t="s">
        <v>3</v>
      </c>
      <c r="N465">
        <v>5.7</v>
      </c>
      <c r="O465" s="1">
        <v>117</v>
      </c>
      <c r="P465"/>
    </row>
    <row r="466" spans="1:16" ht="14.25" x14ac:dyDescent="0.2">
      <c r="A466" s="2">
        <v>40851</v>
      </c>
      <c r="B466" t="s">
        <v>1101</v>
      </c>
      <c r="C466" t="s">
        <v>1</v>
      </c>
      <c r="D466" t="s">
        <v>311</v>
      </c>
      <c r="E466" t="s">
        <v>311</v>
      </c>
      <c r="F466" s="2" t="s">
        <v>2127</v>
      </c>
      <c r="G466" t="s">
        <v>2147</v>
      </c>
      <c r="H466" t="s">
        <v>2152</v>
      </c>
      <c r="I466" s="4">
        <v>2</v>
      </c>
      <c r="J466" s="7">
        <v>3</v>
      </c>
      <c r="K466" s="3">
        <f>Data[[#This Row],[Price]]*Data[[#This Row],[Tickects Count]]</f>
        <v>6</v>
      </c>
      <c r="L466" s="1">
        <v>85</v>
      </c>
      <c r="M466" t="s">
        <v>9</v>
      </c>
      <c r="N466">
        <v>5.0999999999999996</v>
      </c>
      <c r="O466" s="1">
        <v>952</v>
      </c>
      <c r="P466"/>
    </row>
    <row r="467" spans="1:16" ht="14.25" x14ac:dyDescent="0.2">
      <c r="A467" s="2">
        <v>38793</v>
      </c>
      <c r="B467" t="s">
        <v>1102</v>
      </c>
      <c r="C467" t="s">
        <v>1</v>
      </c>
      <c r="D467" t="s">
        <v>382</v>
      </c>
      <c r="E467" t="s">
        <v>382</v>
      </c>
      <c r="F467" s="2" t="s">
        <v>2177</v>
      </c>
      <c r="G467" t="s">
        <v>2136</v>
      </c>
      <c r="H467" t="s">
        <v>2176</v>
      </c>
      <c r="I467" s="4">
        <v>13</v>
      </c>
      <c r="J467" s="7">
        <v>5</v>
      </c>
      <c r="K467" s="3">
        <f>Data[[#This Row],[Price]]*Data[[#This Row],[Tickects Count]]</f>
        <v>65</v>
      </c>
      <c r="L467" s="1">
        <v>116</v>
      </c>
      <c r="M467" t="s">
        <v>9</v>
      </c>
      <c r="N467">
        <v>6.2</v>
      </c>
      <c r="O467" s="1">
        <v>204</v>
      </c>
      <c r="P467"/>
    </row>
    <row r="468" spans="1:16" ht="14.25" x14ac:dyDescent="0.2">
      <c r="A468" s="2">
        <v>38372</v>
      </c>
      <c r="B468" t="s">
        <v>1103</v>
      </c>
      <c r="C468" t="s">
        <v>1</v>
      </c>
      <c r="D468" t="s">
        <v>1104</v>
      </c>
      <c r="E468" t="s">
        <v>1105</v>
      </c>
      <c r="F468" s="2" t="s">
        <v>2145</v>
      </c>
      <c r="G468" t="s">
        <v>2117</v>
      </c>
      <c r="H468" t="s">
        <v>2113</v>
      </c>
      <c r="I468" s="4">
        <v>10</v>
      </c>
      <c r="J468" s="7">
        <v>1</v>
      </c>
      <c r="K468" s="3">
        <f>Data[[#This Row],[Price]]*Data[[#This Row],[Tickects Count]]</f>
        <v>10</v>
      </c>
      <c r="L468" s="1">
        <v>118</v>
      </c>
      <c r="M468" t="s">
        <v>9</v>
      </c>
      <c r="N468">
        <v>6.1</v>
      </c>
      <c r="O468" s="1">
        <v>70</v>
      </c>
      <c r="P468"/>
    </row>
    <row r="469" spans="1:16" ht="14.25" x14ac:dyDescent="0.2">
      <c r="A469" s="2">
        <v>40993</v>
      </c>
      <c r="B469" t="s">
        <v>1106</v>
      </c>
      <c r="C469" t="s">
        <v>1</v>
      </c>
      <c r="D469" t="s">
        <v>1107</v>
      </c>
      <c r="E469" t="s">
        <v>1107</v>
      </c>
      <c r="F469" s="2" t="s">
        <v>2156</v>
      </c>
      <c r="G469" t="s">
        <v>2136</v>
      </c>
      <c r="H469" t="s">
        <v>2168</v>
      </c>
      <c r="I469" s="4">
        <v>10</v>
      </c>
      <c r="J469" s="7">
        <v>7</v>
      </c>
      <c r="K469" s="3">
        <f>Data[[#This Row],[Price]]*Data[[#This Row],[Tickects Count]]</f>
        <v>70</v>
      </c>
      <c r="L469" s="1">
        <v>91</v>
      </c>
      <c r="M469" t="s">
        <v>3</v>
      </c>
      <c r="N469">
        <v>5.0999999999999996</v>
      </c>
      <c r="O469" s="1">
        <v>12</v>
      </c>
      <c r="P469"/>
    </row>
    <row r="470" spans="1:16" ht="14.25" x14ac:dyDescent="0.2">
      <c r="A470" s="2">
        <v>40961</v>
      </c>
      <c r="B470" t="s">
        <v>1108</v>
      </c>
      <c r="C470" t="s">
        <v>1</v>
      </c>
      <c r="D470" t="s">
        <v>5</v>
      </c>
      <c r="E470" t="s">
        <v>5</v>
      </c>
      <c r="F470" s="2" t="s">
        <v>2156</v>
      </c>
      <c r="G470" t="s">
        <v>2158</v>
      </c>
      <c r="H470" t="s">
        <v>2128</v>
      </c>
      <c r="I470" s="4">
        <v>6</v>
      </c>
      <c r="J470" s="7">
        <v>5</v>
      </c>
      <c r="K470" s="3">
        <f>Data[[#This Row],[Price]]*Data[[#This Row],[Tickects Count]]</f>
        <v>30</v>
      </c>
      <c r="L470" s="1">
        <v>171</v>
      </c>
      <c r="M470" t="s">
        <v>9</v>
      </c>
      <c r="N470">
        <v>6.6</v>
      </c>
      <c r="O470" s="1">
        <v>59</v>
      </c>
      <c r="P470"/>
    </row>
    <row r="471" spans="1:16" ht="14.25" x14ac:dyDescent="0.2">
      <c r="A471" s="2">
        <v>41445</v>
      </c>
      <c r="B471" t="s">
        <v>1109</v>
      </c>
      <c r="C471" t="s">
        <v>1</v>
      </c>
      <c r="D471" t="s">
        <v>1110</v>
      </c>
      <c r="E471" t="s">
        <v>1111</v>
      </c>
      <c r="F471" s="2" t="s">
        <v>2126</v>
      </c>
      <c r="G471" t="s">
        <v>2140</v>
      </c>
      <c r="H471" t="s">
        <v>2113</v>
      </c>
      <c r="I471" s="4">
        <v>13</v>
      </c>
      <c r="J471" s="7">
        <v>4</v>
      </c>
      <c r="K471" s="3">
        <f>Data[[#This Row],[Price]]*Data[[#This Row],[Tickects Count]]</f>
        <v>52</v>
      </c>
      <c r="L471" s="1">
        <v>78</v>
      </c>
      <c r="M471" t="s">
        <v>535</v>
      </c>
      <c r="N471">
        <v>6.9</v>
      </c>
      <c r="O471" s="1">
        <v>176</v>
      </c>
      <c r="P471"/>
    </row>
    <row r="472" spans="1:16" ht="14.25" x14ac:dyDescent="0.2">
      <c r="A472" s="2">
        <v>40646</v>
      </c>
      <c r="B472" t="s">
        <v>1112</v>
      </c>
      <c r="C472" t="s">
        <v>1</v>
      </c>
      <c r="D472" t="s">
        <v>1113</v>
      </c>
      <c r="E472" t="s">
        <v>1114</v>
      </c>
      <c r="F472" s="2" t="s">
        <v>2127</v>
      </c>
      <c r="G472" t="s">
        <v>2160</v>
      </c>
      <c r="H472" t="s">
        <v>2174</v>
      </c>
      <c r="I472" s="4">
        <v>6</v>
      </c>
      <c r="J472" s="7">
        <v>4</v>
      </c>
      <c r="K472" s="3">
        <f>Data[[#This Row],[Price]]*Data[[#This Row],[Tickects Count]]</f>
        <v>24</v>
      </c>
      <c r="L472" s="1">
        <v>86</v>
      </c>
      <c r="M472" t="s">
        <v>9</v>
      </c>
      <c r="N472">
        <v>5</v>
      </c>
      <c r="O472" s="1">
        <v>320</v>
      </c>
      <c r="P472"/>
    </row>
    <row r="473" spans="1:16" ht="14.25" x14ac:dyDescent="0.2">
      <c r="A473" s="2">
        <v>45486</v>
      </c>
      <c r="B473" t="s">
        <v>1115</v>
      </c>
      <c r="C473" t="s">
        <v>1</v>
      </c>
      <c r="D473" t="s">
        <v>1116</v>
      </c>
      <c r="E473" t="s">
        <v>1116</v>
      </c>
      <c r="F473" s="2" t="s">
        <v>2161</v>
      </c>
      <c r="G473" t="s">
        <v>2123</v>
      </c>
      <c r="H473" t="s">
        <v>2174</v>
      </c>
      <c r="I473" s="4">
        <v>16</v>
      </c>
      <c r="J473" s="7">
        <v>10</v>
      </c>
      <c r="K473" s="3">
        <f>Data[[#This Row],[Price]]*Data[[#This Row],[Tickects Count]]</f>
        <v>160</v>
      </c>
      <c r="L473" s="1">
        <v>166</v>
      </c>
      <c r="M473" t="s">
        <v>1217</v>
      </c>
      <c r="N473">
        <v>6.4</v>
      </c>
      <c r="O473" s="1">
        <v>265</v>
      </c>
      <c r="P473"/>
    </row>
    <row r="474" spans="1:16" ht="14.25" x14ac:dyDescent="0.2">
      <c r="A474" s="2">
        <v>39446</v>
      </c>
      <c r="B474" t="s">
        <v>1117</v>
      </c>
      <c r="C474" t="s">
        <v>15</v>
      </c>
      <c r="D474" t="s">
        <v>1118</v>
      </c>
      <c r="E474" t="s">
        <v>1118</v>
      </c>
      <c r="F474" s="2" t="s">
        <v>2134</v>
      </c>
      <c r="G474" t="s">
        <v>2138</v>
      </c>
      <c r="H474" t="s">
        <v>2162</v>
      </c>
      <c r="I474" s="4">
        <v>6</v>
      </c>
      <c r="J474" s="7">
        <v>9</v>
      </c>
      <c r="K474" s="3">
        <f>Data[[#This Row],[Price]]*Data[[#This Row],[Tickects Count]]</f>
        <v>54</v>
      </c>
      <c r="L474" s="1">
        <v>52</v>
      </c>
      <c r="M474" t="s">
        <v>151</v>
      </c>
      <c r="N474">
        <v>6.9</v>
      </c>
      <c r="O474" s="1">
        <v>20</v>
      </c>
      <c r="P474"/>
    </row>
    <row r="475" spans="1:16" ht="14.25" x14ac:dyDescent="0.2">
      <c r="A475" s="2">
        <v>42720</v>
      </c>
      <c r="B475" t="s">
        <v>1119</v>
      </c>
      <c r="C475" t="s">
        <v>1</v>
      </c>
      <c r="D475" t="s">
        <v>1120</v>
      </c>
      <c r="E475" t="s">
        <v>1120</v>
      </c>
      <c r="F475" s="2" t="s">
        <v>2163</v>
      </c>
      <c r="G475" t="s">
        <v>2138</v>
      </c>
      <c r="H475" t="s">
        <v>2125</v>
      </c>
      <c r="I475" s="4">
        <v>13</v>
      </c>
      <c r="J475" s="7">
        <v>6</v>
      </c>
      <c r="K475" s="3">
        <f>Data[[#This Row],[Price]]*Data[[#This Row],[Tickects Count]]</f>
        <v>78</v>
      </c>
      <c r="L475" s="1">
        <v>52</v>
      </c>
      <c r="M475" t="s">
        <v>151</v>
      </c>
      <c r="N475">
        <v>8.3000000000000007</v>
      </c>
      <c r="O475" s="1">
        <v>12</v>
      </c>
      <c r="P475"/>
    </row>
    <row r="476" spans="1:16" ht="14.25" x14ac:dyDescent="0.2">
      <c r="A476" s="2">
        <v>36855</v>
      </c>
      <c r="B476" t="s">
        <v>1121</v>
      </c>
      <c r="C476" t="s">
        <v>1</v>
      </c>
      <c r="D476" t="s">
        <v>1122</v>
      </c>
      <c r="E476" t="s">
        <v>1122</v>
      </c>
      <c r="F476" s="2" t="s">
        <v>2132</v>
      </c>
      <c r="G476" t="s">
        <v>2147</v>
      </c>
      <c r="H476" t="s">
        <v>2168</v>
      </c>
      <c r="I476" s="4">
        <v>8</v>
      </c>
      <c r="J476" s="7">
        <v>6</v>
      </c>
      <c r="K476" s="3">
        <f>Data[[#This Row],[Price]]*Data[[#This Row],[Tickects Count]]</f>
        <v>48</v>
      </c>
      <c r="L476" s="1">
        <v>82</v>
      </c>
      <c r="M476" t="s">
        <v>803</v>
      </c>
      <c r="N476">
        <v>3.4</v>
      </c>
      <c r="O476" s="1">
        <v>488</v>
      </c>
      <c r="P476"/>
    </row>
    <row r="477" spans="1:16" ht="14.25" x14ac:dyDescent="0.2">
      <c r="A477" s="2">
        <v>43012</v>
      </c>
      <c r="B477" t="s">
        <v>1123</v>
      </c>
      <c r="C477" t="s">
        <v>1</v>
      </c>
      <c r="D477" t="s">
        <v>1124</v>
      </c>
      <c r="E477" t="s">
        <v>1124</v>
      </c>
      <c r="F477" s="2" t="s">
        <v>2171</v>
      </c>
      <c r="G477" t="s">
        <v>2114</v>
      </c>
      <c r="H477" t="s">
        <v>2152</v>
      </c>
      <c r="I477" s="4">
        <v>18</v>
      </c>
      <c r="J477" s="7">
        <v>2</v>
      </c>
      <c r="K477" s="3">
        <f>Data[[#This Row],[Price]]*Data[[#This Row],[Tickects Count]]</f>
        <v>36</v>
      </c>
      <c r="L477" s="1">
        <v>93</v>
      </c>
      <c r="M477" t="s">
        <v>3</v>
      </c>
      <c r="N477">
        <v>6.3</v>
      </c>
      <c r="O477" s="1">
        <v>403</v>
      </c>
      <c r="P477"/>
    </row>
    <row r="478" spans="1:16" ht="14.25" x14ac:dyDescent="0.2">
      <c r="A478" s="2">
        <v>37412</v>
      </c>
      <c r="B478" t="s">
        <v>1125</v>
      </c>
      <c r="C478" t="s">
        <v>15</v>
      </c>
      <c r="D478" t="s">
        <v>1126</v>
      </c>
      <c r="E478" t="s">
        <v>1127</v>
      </c>
      <c r="F478" s="2" t="s">
        <v>2173</v>
      </c>
      <c r="G478" t="s">
        <v>2140</v>
      </c>
      <c r="H478" t="s">
        <v>2131</v>
      </c>
      <c r="I478" s="4">
        <v>13</v>
      </c>
      <c r="J478" s="7">
        <v>6</v>
      </c>
      <c r="K478" s="3">
        <f>Data[[#This Row],[Price]]*Data[[#This Row],[Tickects Count]]</f>
        <v>78</v>
      </c>
      <c r="L478" s="1">
        <v>90</v>
      </c>
      <c r="M478" t="s">
        <v>3</v>
      </c>
      <c r="N478">
        <v>4.9000000000000004</v>
      </c>
      <c r="O478" s="1">
        <v>413</v>
      </c>
      <c r="P478"/>
    </row>
    <row r="479" spans="1:16" ht="14.25" x14ac:dyDescent="0.2">
      <c r="A479" s="2">
        <v>38384</v>
      </c>
      <c r="B479" t="s">
        <v>1128</v>
      </c>
      <c r="C479" t="s">
        <v>1</v>
      </c>
      <c r="D479" t="s">
        <v>1129</v>
      </c>
      <c r="E479" t="s">
        <v>1130</v>
      </c>
      <c r="F479" s="2" t="s">
        <v>2145</v>
      </c>
      <c r="G479" t="s">
        <v>2158</v>
      </c>
      <c r="H479" t="s">
        <v>2164</v>
      </c>
      <c r="I479" s="4">
        <v>13</v>
      </c>
      <c r="J479" s="7">
        <v>3</v>
      </c>
      <c r="K479" s="3">
        <f>Data[[#This Row],[Price]]*Data[[#This Row],[Tickects Count]]</f>
        <v>39</v>
      </c>
      <c r="L479" s="1">
        <v>124</v>
      </c>
      <c r="M479" t="s">
        <v>3</v>
      </c>
      <c r="N479">
        <v>5.5</v>
      </c>
      <c r="O479" s="1">
        <v>255</v>
      </c>
      <c r="P479"/>
    </row>
    <row r="480" spans="1:16" ht="14.25" x14ac:dyDescent="0.2">
      <c r="A480" s="2">
        <v>43296</v>
      </c>
      <c r="B480" t="s">
        <v>1131</v>
      </c>
      <c r="C480" t="s">
        <v>1</v>
      </c>
      <c r="D480" t="s">
        <v>1132</v>
      </c>
      <c r="E480" t="s">
        <v>1133</v>
      </c>
      <c r="F480" s="2" t="s">
        <v>2155</v>
      </c>
      <c r="G480" t="s">
        <v>2123</v>
      </c>
      <c r="H480" t="s">
        <v>2110</v>
      </c>
      <c r="I480" s="4">
        <v>6</v>
      </c>
      <c r="J480" s="7">
        <v>4</v>
      </c>
      <c r="K480" s="3">
        <f>Data[[#This Row],[Price]]*Data[[#This Row],[Tickects Count]]</f>
        <v>24</v>
      </c>
      <c r="L480" s="1">
        <v>91</v>
      </c>
      <c r="M480" t="s">
        <v>803</v>
      </c>
      <c r="N480">
        <v>4.4000000000000004</v>
      </c>
      <c r="O480" s="1">
        <v>3384</v>
      </c>
      <c r="P480"/>
    </row>
    <row r="481" spans="1:16" ht="14.25" x14ac:dyDescent="0.2">
      <c r="A481" s="2">
        <v>44136</v>
      </c>
      <c r="B481" t="s">
        <v>1134</v>
      </c>
      <c r="C481" t="s">
        <v>1</v>
      </c>
      <c r="D481" t="s">
        <v>1135</v>
      </c>
      <c r="E481" t="s">
        <v>1135</v>
      </c>
      <c r="F481" s="2" t="s">
        <v>2150</v>
      </c>
      <c r="G481" t="s">
        <v>2147</v>
      </c>
      <c r="H481" t="s">
        <v>2164</v>
      </c>
      <c r="I481" s="4">
        <v>14</v>
      </c>
      <c r="J481" s="7">
        <v>10</v>
      </c>
      <c r="K481" s="3">
        <f>Data[[#This Row],[Price]]*Data[[#This Row],[Tickects Count]]</f>
        <v>140</v>
      </c>
      <c r="L481" s="1">
        <v>62</v>
      </c>
      <c r="M481" t="s">
        <v>151</v>
      </c>
      <c r="N481">
        <v>5.8</v>
      </c>
      <c r="O481" s="1">
        <v>10</v>
      </c>
      <c r="P481"/>
    </row>
    <row r="482" spans="1:16" ht="14.25" x14ac:dyDescent="0.2">
      <c r="A482" s="2">
        <v>44242</v>
      </c>
      <c r="B482" t="s">
        <v>1136</v>
      </c>
      <c r="C482" t="s">
        <v>625</v>
      </c>
      <c r="D482" t="s">
        <v>1137</v>
      </c>
      <c r="E482" t="s">
        <v>1138</v>
      </c>
      <c r="F482" s="2" t="s">
        <v>2172</v>
      </c>
      <c r="G482" t="s">
        <v>2158</v>
      </c>
      <c r="H482" t="s">
        <v>2110</v>
      </c>
      <c r="I482" s="4">
        <v>11</v>
      </c>
      <c r="J482" s="7">
        <v>8</v>
      </c>
      <c r="K482" s="3">
        <f>Data[[#This Row],[Price]]*Data[[#This Row],[Tickects Count]]</f>
        <v>88</v>
      </c>
      <c r="L482" s="1">
        <v>232</v>
      </c>
      <c r="M482" t="s">
        <v>1139</v>
      </c>
      <c r="N482">
        <v>4.3</v>
      </c>
      <c r="O482" s="1">
        <v>11</v>
      </c>
      <c r="P482"/>
    </row>
    <row r="483" spans="1:16" ht="14.25" x14ac:dyDescent="0.2">
      <c r="A483" s="2">
        <v>43487</v>
      </c>
      <c r="B483" t="s">
        <v>1140</v>
      </c>
      <c r="C483" t="s">
        <v>1</v>
      </c>
      <c r="D483" t="s">
        <v>1141</v>
      </c>
      <c r="E483" t="s">
        <v>1141</v>
      </c>
      <c r="F483" s="2" t="s">
        <v>2143</v>
      </c>
      <c r="G483" t="s">
        <v>2117</v>
      </c>
      <c r="H483" t="s">
        <v>2128</v>
      </c>
      <c r="I483" s="4">
        <v>14</v>
      </c>
      <c r="J483" s="7">
        <v>6</v>
      </c>
      <c r="K483" s="3">
        <f>Data[[#This Row],[Price]]*Data[[#This Row],[Tickects Count]]</f>
        <v>84</v>
      </c>
      <c r="L483" s="1">
        <v>88</v>
      </c>
      <c r="M483" t="s">
        <v>151</v>
      </c>
      <c r="N483">
        <v>6.4</v>
      </c>
      <c r="O483" s="1">
        <v>42</v>
      </c>
      <c r="P483"/>
    </row>
    <row r="484" spans="1:16" ht="14.25" x14ac:dyDescent="0.2">
      <c r="A484" s="2">
        <v>43247</v>
      </c>
      <c r="B484" t="s">
        <v>1142</v>
      </c>
      <c r="C484" t="s">
        <v>1</v>
      </c>
      <c r="D484" t="s">
        <v>1143</v>
      </c>
      <c r="E484" t="s">
        <v>1144</v>
      </c>
      <c r="F484" s="2" t="s">
        <v>2155</v>
      </c>
      <c r="G484" t="s">
        <v>2120</v>
      </c>
      <c r="H484" t="s">
        <v>2149</v>
      </c>
      <c r="I484" s="4">
        <v>13</v>
      </c>
      <c r="J484" s="7">
        <v>6</v>
      </c>
      <c r="K484" s="3">
        <f>Data[[#This Row],[Price]]*Data[[#This Row],[Tickects Count]]</f>
        <v>78</v>
      </c>
      <c r="L484" s="1">
        <v>86</v>
      </c>
      <c r="M484" t="s">
        <v>9</v>
      </c>
      <c r="N484">
        <v>4.3</v>
      </c>
      <c r="O484" s="1">
        <v>527</v>
      </c>
      <c r="P484"/>
    </row>
    <row r="485" spans="1:16" ht="14.25" x14ac:dyDescent="0.2">
      <c r="A485" s="2">
        <v>38437</v>
      </c>
      <c r="B485" t="s">
        <v>1145</v>
      </c>
      <c r="C485" t="s">
        <v>625</v>
      </c>
      <c r="D485" t="s">
        <v>1146</v>
      </c>
      <c r="E485" t="s">
        <v>1147</v>
      </c>
      <c r="F485" s="2" t="s">
        <v>2145</v>
      </c>
      <c r="G485" t="s">
        <v>2136</v>
      </c>
      <c r="H485" t="s">
        <v>2144</v>
      </c>
      <c r="I485" s="4">
        <v>19</v>
      </c>
      <c r="J485" s="7">
        <v>5</v>
      </c>
      <c r="K485" s="3">
        <f>Data[[#This Row],[Price]]*Data[[#This Row],[Tickects Count]]</f>
        <v>95</v>
      </c>
      <c r="L485" s="1">
        <v>10</v>
      </c>
      <c r="M485" t="s">
        <v>1148</v>
      </c>
      <c r="N485">
        <v>7.6</v>
      </c>
      <c r="O485" s="1">
        <v>13</v>
      </c>
      <c r="P485"/>
    </row>
    <row r="486" spans="1:16" ht="14.25" x14ac:dyDescent="0.2">
      <c r="A486" s="2">
        <v>37292</v>
      </c>
      <c r="B486" t="s">
        <v>1149</v>
      </c>
      <c r="C486" t="s">
        <v>1</v>
      </c>
      <c r="D486" t="s">
        <v>1150</v>
      </c>
      <c r="E486" t="s">
        <v>1151</v>
      </c>
      <c r="F486" s="2" t="s">
        <v>2173</v>
      </c>
      <c r="G486" t="s">
        <v>2158</v>
      </c>
      <c r="H486" t="s">
        <v>2131</v>
      </c>
      <c r="I486" s="4">
        <v>16</v>
      </c>
      <c r="J486" s="7">
        <v>5</v>
      </c>
      <c r="K486" s="3">
        <f>Data[[#This Row],[Price]]*Data[[#This Row],[Tickects Count]]</f>
        <v>80</v>
      </c>
      <c r="L486" s="1">
        <v>60</v>
      </c>
      <c r="M486" t="s">
        <v>284</v>
      </c>
      <c r="N486">
        <v>8.1</v>
      </c>
      <c r="O486" s="1">
        <v>12</v>
      </c>
      <c r="P486"/>
    </row>
    <row r="487" spans="1:16" ht="14.25" x14ac:dyDescent="0.2">
      <c r="A487" s="2">
        <v>40802</v>
      </c>
      <c r="B487" t="s">
        <v>1152</v>
      </c>
      <c r="C487" t="s">
        <v>1</v>
      </c>
      <c r="D487" t="s">
        <v>1153</v>
      </c>
      <c r="E487" t="s">
        <v>1154</v>
      </c>
      <c r="F487" s="2" t="s">
        <v>2127</v>
      </c>
      <c r="G487" t="s">
        <v>2129</v>
      </c>
      <c r="H487" t="s">
        <v>2125</v>
      </c>
      <c r="I487" s="4">
        <v>11</v>
      </c>
      <c r="J487" s="7">
        <v>7</v>
      </c>
      <c r="K487" s="3">
        <f>Data[[#This Row],[Price]]*Data[[#This Row],[Tickects Count]]</f>
        <v>77</v>
      </c>
      <c r="L487" s="1">
        <v>97</v>
      </c>
      <c r="M487" t="s">
        <v>9</v>
      </c>
      <c r="N487">
        <v>5.4</v>
      </c>
      <c r="O487" s="1">
        <v>3417</v>
      </c>
      <c r="P487"/>
    </row>
    <row r="488" spans="1:16" ht="14.25" x14ac:dyDescent="0.2">
      <c r="A488" s="2">
        <v>38725</v>
      </c>
      <c r="B488" t="s">
        <v>1155</v>
      </c>
      <c r="C488" t="s">
        <v>1</v>
      </c>
      <c r="D488" t="s">
        <v>159</v>
      </c>
      <c r="E488" t="s">
        <v>1156</v>
      </c>
      <c r="F488" s="2" t="s">
        <v>2177</v>
      </c>
      <c r="G488" t="s">
        <v>2117</v>
      </c>
      <c r="H488" t="s">
        <v>2133</v>
      </c>
      <c r="I488" s="4">
        <v>8</v>
      </c>
      <c r="J488" s="7">
        <v>7</v>
      </c>
      <c r="K488" s="3">
        <f>Data[[#This Row],[Price]]*Data[[#This Row],[Tickects Count]]</f>
        <v>56</v>
      </c>
      <c r="L488" s="1">
        <v>101</v>
      </c>
      <c r="M488" t="s">
        <v>3</v>
      </c>
      <c r="N488">
        <v>6.3</v>
      </c>
      <c r="O488" s="1">
        <v>3519</v>
      </c>
      <c r="P488"/>
    </row>
    <row r="489" spans="1:16" ht="14.25" x14ac:dyDescent="0.2">
      <c r="A489" s="2">
        <v>39263</v>
      </c>
      <c r="B489" t="s">
        <v>1157</v>
      </c>
      <c r="C489" t="s">
        <v>1</v>
      </c>
      <c r="D489" t="s">
        <v>1158</v>
      </c>
      <c r="E489" t="s">
        <v>1158</v>
      </c>
      <c r="F489" s="2" t="s">
        <v>2134</v>
      </c>
      <c r="G489" t="s">
        <v>2140</v>
      </c>
      <c r="H489" t="s">
        <v>2162</v>
      </c>
      <c r="I489" s="4">
        <v>3</v>
      </c>
      <c r="J489" s="7">
        <v>1</v>
      </c>
      <c r="K489" s="3">
        <f>Data[[#This Row],[Price]]*Data[[#This Row],[Tickects Count]]</f>
        <v>3</v>
      </c>
      <c r="L489" s="1">
        <v>98</v>
      </c>
      <c r="M489" t="s">
        <v>3</v>
      </c>
      <c r="N489">
        <v>6.3</v>
      </c>
      <c r="O489" s="1">
        <v>93</v>
      </c>
      <c r="P489"/>
    </row>
    <row r="490" spans="1:16" ht="14.25" x14ac:dyDescent="0.2">
      <c r="A490" s="2">
        <v>37172</v>
      </c>
      <c r="B490" t="s">
        <v>1159</v>
      </c>
      <c r="C490" t="s">
        <v>1</v>
      </c>
      <c r="D490" t="s">
        <v>1160</v>
      </c>
      <c r="E490" t="s">
        <v>1160</v>
      </c>
      <c r="F490" s="2" t="s">
        <v>2124</v>
      </c>
      <c r="G490" t="s">
        <v>2114</v>
      </c>
      <c r="H490" t="s">
        <v>2133</v>
      </c>
      <c r="I490" s="4">
        <v>8</v>
      </c>
      <c r="J490" s="7">
        <v>8</v>
      </c>
      <c r="K490" s="3">
        <f>Data[[#This Row],[Price]]*Data[[#This Row],[Tickects Count]]</f>
        <v>64</v>
      </c>
      <c r="L490" s="1">
        <v>188</v>
      </c>
      <c r="M490" t="s">
        <v>284</v>
      </c>
      <c r="N490">
        <v>7</v>
      </c>
      <c r="O490" s="1">
        <v>13</v>
      </c>
      <c r="P490"/>
    </row>
    <row r="491" spans="1:16" ht="14.25" x14ac:dyDescent="0.2">
      <c r="A491" s="2">
        <v>39317</v>
      </c>
      <c r="B491" t="s">
        <v>1161</v>
      </c>
      <c r="C491" t="s">
        <v>1</v>
      </c>
      <c r="D491" t="s">
        <v>1162</v>
      </c>
      <c r="E491" t="s">
        <v>1162</v>
      </c>
      <c r="F491" s="2" t="s">
        <v>2134</v>
      </c>
      <c r="G491" t="s">
        <v>2111</v>
      </c>
      <c r="H491" t="s">
        <v>2170</v>
      </c>
      <c r="I491" s="4">
        <v>15</v>
      </c>
      <c r="J491" s="7">
        <v>3</v>
      </c>
      <c r="K491" s="3">
        <f>Data[[#This Row],[Price]]*Data[[#This Row],[Tickects Count]]</f>
        <v>45</v>
      </c>
      <c r="L491" s="1">
        <v>67</v>
      </c>
      <c r="M491" t="s">
        <v>803</v>
      </c>
      <c r="N491">
        <v>6.2</v>
      </c>
      <c r="O491" s="1">
        <v>10</v>
      </c>
      <c r="P491"/>
    </row>
    <row r="492" spans="1:16" ht="14.25" x14ac:dyDescent="0.2">
      <c r="A492" s="2">
        <v>43058</v>
      </c>
      <c r="B492" t="s">
        <v>1163</v>
      </c>
      <c r="C492" t="s">
        <v>1</v>
      </c>
      <c r="D492" t="s">
        <v>1164</v>
      </c>
      <c r="E492" t="s">
        <v>1165</v>
      </c>
      <c r="F492" s="2" t="s">
        <v>2171</v>
      </c>
      <c r="G492" t="s">
        <v>2147</v>
      </c>
      <c r="H492" t="s">
        <v>2142</v>
      </c>
      <c r="I492" s="4">
        <v>18</v>
      </c>
      <c r="J492" s="7">
        <v>1</v>
      </c>
      <c r="K492" s="3">
        <f>Data[[#This Row],[Price]]*Data[[#This Row],[Tickects Count]]</f>
        <v>18</v>
      </c>
      <c r="L492" s="1">
        <v>83</v>
      </c>
      <c r="M492" t="s">
        <v>3</v>
      </c>
      <c r="N492">
        <v>4.8</v>
      </c>
      <c r="O492" s="1">
        <v>121</v>
      </c>
      <c r="P492"/>
    </row>
    <row r="493" spans="1:16" ht="14.25" x14ac:dyDescent="0.2">
      <c r="A493" s="2">
        <v>39361</v>
      </c>
      <c r="B493" t="s">
        <v>1166</v>
      </c>
      <c r="C493" t="s">
        <v>1</v>
      </c>
      <c r="D493" t="s">
        <v>1167</v>
      </c>
      <c r="E493" t="s">
        <v>1167</v>
      </c>
      <c r="F493" s="2" t="s">
        <v>2134</v>
      </c>
      <c r="G493" t="s">
        <v>2114</v>
      </c>
      <c r="H493" t="s">
        <v>2137</v>
      </c>
      <c r="I493" s="4">
        <v>15</v>
      </c>
      <c r="J493" s="7">
        <v>10</v>
      </c>
      <c r="K493" s="3">
        <f>Data[[#This Row],[Price]]*Data[[#This Row],[Tickects Count]]</f>
        <v>150</v>
      </c>
      <c r="L493" s="1">
        <v>72</v>
      </c>
      <c r="M493" t="s">
        <v>3</v>
      </c>
      <c r="N493">
        <v>8.1</v>
      </c>
      <c r="O493" s="1">
        <v>10</v>
      </c>
      <c r="P493"/>
    </row>
    <row r="494" spans="1:16" ht="14.25" x14ac:dyDescent="0.2">
      <c r="A494" s="2">
        <v>45507</v>
      </c>
      <c r="B494" t="s">
        <v>1168</v>
      </c>
      <c r="C494" t="s">
        <v>1</v>
      </c>
      <c r="D494" t="s">
        <v>1169</v>
      </c>
      <c r="E494" t="s">
        <v>1169</v>
      </c>
      <c r="F494" s="2" t="s">
        <v>2161</v>
      </c>
      <c r="G494" t="s">
        <v>2111</v>
      </c>
      <c r="H494" t="s">
        <v>2119</v>
      </c>
      <c r="I494" s="4">
        <v>4</v>
      </c>
      <c r="J494" s="7">
        <v>6</v>
      </c>
      <c r="K494" s="3">
        <f>Data[[#This Row],[Price]]*Data[[#This Row],[Tickects Count]]</f>
        <v>24</v>
      </c>
      <c r="L494" s="1">
        <v>223</v>
      </c>
      <c r="M494" t="s">
        <v>151</v>
      </c>
      <c r="N494">
        <v>8.1</v>
      </c>
      <c r="O494" s="1">
        <v>36</v>
      </c>
      <c r="P494"/>
    </row>
    <row r="495" spans="1:16" ht="14.25" x14ac:dyDescent="0.2">
      <c r="A495" s="2">
        <v>44231</v>
      </c>
      <c r="B495" t="s">
        <v>1170</v>
      </c>
      <c r="C495" t="s">
        <v>1</v>
      </c>
      <c r="D495" t="s">
        <v>1171</v>
      </c>
      <c r="E495" t="s">
        <v>1171</v>
      </c>
      <c r="F495" s="2" t="s">
        <v>2172</v>
      </c>
      <c r="G495" t="s">
        <v>2158</v>
      </c>
      <c r="H495" t="s">
        <v>2152</v>
      </c>
      <c r="I495" s="4">
        <v>19</v>
      </c>
      <c r="J495" s="7">
        <v>7</v>
      </c>
      <c r="K495" s="3">
        <f>Data[[#This Row],[Price]]*Data[[#This Row],[Tickects Count]]</f>
        <v>133</v>
      </c>
      <c r="L495" s="1">
        <v>80</v>
      </c>
      <c r="M495" t="s">
        <v>151</v>
      </c>
      <c r="N495">
        <v>6.8</v>
      </c>
      <c r="O495" s="1">
        <v>20</v>
      </c>
      <c r="P495"/>
    </row>
    <row r="496" spans="1:16" ht="14.25" x14ac:dyDescent="0.2">
      <c r="A496" s="2">
        <v>41770</v>
      </c>
      <c r="B496" t="s">
        <v>1172</v>
      </c>
      <c r="C496" t="s">
        <v>1</v>
      </c>
      <c r="D496" t="s">
        <v>1173</v>
      </c>
      <c r="E496" t="s">
        <v>1173</v>
      </c>
      <c r="F496" s="2" t="s">
        <v>2121</v>
      </c>
      <c r="G496" t="s">
        <v>2120</v>
      </c>
      <c r="H496" t="s">
        <v>2175</v>
      </c>
      <c r="I496" s="4">
        <v>12</v>
      </c>
      <c r="J496" s="7">
        <v>3</v>
      </c>
      <c r="K496" s="3">
        <f>Data[[#This Row],[Price]]*Data[[#This Row],[Tickects Count]]</f>
        <v>36</v>
      </c>
      <c r="L496" s="1">
        <v>90</v>
      </c>
      <c r="M496" t="s">
        <v>3</v>
      </c>
      <c r="N496">
        <v>3.8</v>
      </c>
      <c r="O496" s="1">
        <v>13</v>
      </c>
      <c r="P496"/>
    </row>
    <row r="497" spans="1:16" ht="14.25" x14ac:dyDescent="0.2">
      <c r="A497" s="2">
        <v>38568</v>
      </c>
      <c r="B497" t="s">
        <v>1174</v>
      </c>
      <c r="C497" t="s">
        <v>1</v>
      </c>
      <c r="D497" t="s">
        <v>1175</v>
      </c>
      <c r="E497" t="s">
        <v>1175</v>
      </c>
      <c r="F497" s="2" t="s">
        <v>2145</v>
      </c>
      <c r="G497" t="s">
        <v>2111</v>
      </c>
      <c r="H497" t="s">
        <v>2152</v>
      </c>
      <c r="I497" s="4">
        <v>13</v>
      </c>
      <c r="J497" s="7">
        <v>3</v>
      </c>
      <c r="K497" s="3">
        <f>Data[[#This Row],[Price]]*Data[[#This Row],[Tickects Count]]</f>
        <v>39</v>
      </c>
      <c r="L497" s="1">
        <v>87</v>
      </c>
      <c r="M497" t="s">
        <v>9</v>
      </c>
      <c r="N497">
        <v>4.5</v>
      </c>
      <c r="O497" s="1">
        <v>78</v>
      </c>
      <c r="P497"/>
    </row>
    <row r="498" spans="1:16" ht="14.25" x14ac:dyDescent="0.2">
      <c r="A498" s="2">
        <v>37369</v>
      </c>
      <c r="B498" t="s">
        <v>1176</v>
      </c>
      <c r="C498" t="s">
        <v>625</v>
      </c>
      <c r="D498" t="s">
        <v>1177</v>
      </c>
      <c r="E498" t="s">
        <v>1177</v>
      </c>
      <c r="F498" s="2" t="s">
        <v>2173</v>
      </c>
      <c r="G498" t="s">
        <v>2160</v>
      </c>
      <c r="H498" t="s">
        <v>2170</v>
      </c>
      <c r="I498" s="4">
        <v>8</v>
      </c>
      <c r="J498" s="7">
        <v>4</v>
      </c>
      <c r="K498" s="3">
        <f>Data[[#This Row],[Price]]*Data[[#This Row],[Tickects Count]]</f>
        <v>32</v>
      </c>
      <c r="L498" s="1">
        <v>80</v>
      </c>
      <c r="M498" t="s">
        <v>3</v>
      </c>
      <c r="N498">
        <v>7.2</v>
      </c>
      <c r="O498" s="1">
        <v>52</v>
      </c>
      <c r="P498"/>
    </row>
    <row r="499" spans="1:16" ht="14.25" x14ac:dyDescent="0.2">
      <c r="A499" s="2">
        <v>39889</v>
      </c>
      <c r="B499" t="s">
        <v>1178</v>
      </c>
      <c r="C499" t="s">
        <v>1</v>
      </c>
      <c r="D499" t="s">
        <v>1179</v>
      </c>
      <c r="E499" t="s">
        <v>1180</v>
      </c>
      <c r="F499" s="2" t="s">
        <v>2166</v>
      </c>
      <c r="G499" t="s">
        <v>2136</v>
      </c>
      <c r="H499" t="s">
        <v>2176</v>
      </c>
      <c r="I499" s="4">
        <v>4</v>
      </c>
      <c r="J499" s="7">
        <v>1</v>
      </c>
      <c r="K499" s="3">
        <f>Data[[#This Row],[Price]]*Data[[#This Row],[Tickects Count]]</f>
        <v>4</v>
      </c>
      <c r="L499" s="1">
        <v>100</v>
      </c>
      <c r="M499" t="s">
        <v>9</v>
      </c>
      <c r="N499">
        <v>4</v>
      </c>
      <c r="O499" s="1">
        <v>110</v>
      </c>
      <c r="P499"/>
    </row>
    <row r="500" spans="1:16" ht="14.25" x14ac:dyDescent="0.2">
      <c r="A500" s="2">
        <v>38348</v>
      </c>
      <c r="B500" t="s">
        <v>1181</v>
      </c>
      <c r="C500" t="s">
        <v>15</v>
      </c>
      <c r="D500" t="s">
        <v>1182</v>
      </c>
      <c r="E500" t="s">
        <v>1182</v>
      </c>
      <c r="F500" s="2" t="s">
        <v>2118</v>
      </c>
      <c r="G500" t="s">
        <v>2138</v>
      </c>
      <c r="H500" t="s">
        <v>2149</v>
      </c>
      <c r="I500" s="4">
        <v>12</v>
      </c>
      <c r="J500" s="7">
        <v>8</v>
      </c>
      <c r="K500" s="3">
        <f>Data[[#This Row],[Price]]*Data[[#This Row],[Tickects Count]]</f>
        <v>96</v>
      </c>
      <c r="L500" s="1">
        <v>105</v>
      </c>
      <c r="M500" t="s">
        <v>151</v>
      </c>
      <c r="N500">
        <v>5.6</v>
      </c>
      <c r="O500" s="1">
        <v>15</v>
      </c>
      <c r="P500"/>
    </row>
    <row r="501" spans="1:16" ht="14.25" x14ac:dyDescent="0.2">
      <c r="A501" s="2">
        <v>41817</v>
      </c>
      <c r="B501" t="s">
        <v>1183</v>
      </c>
      <c r="C501" t="s">
        <v>1</v>
      </c>
      <c r="D501" t="s">
        <v>1184</v>
      </c>
      <c r="E501" t="s">
        <v>1185</v>
      </c>
      <c r="F501" s="2" t="s">
        <v>2121</v>
      </c>
      <c r="G501" t="s">
        <v>2140</v>
      </c>
      <c r="H501" t="s">
        <v>2149</v>
      </c>
      <c r="I501" s="4">
        <v>18</v>
      </c>
      <c r="J501" s="7">
        <v>3</v>
      </c>
      <c r="K501" s="3">
        <f>Data[[#This Row],[Price]]*Data[[#This Row],[Tickects Count]]</f>
        <v>54</v>
      </c>
      <c r="L501" s="1">
        <v>92</v>
      </c>
      <c r="M501" t="s">
        <v>9</v>
      </c>
      <c r="N501">
        <v>5.4</v>
      </c>
      <c r="O501" s="1">
        <v>133</v>
      </c>
      <c r="P501"/>
    </row>
    <row r="502" spans="1:16" ht="14.25" x14ac:dyDescent="0.2">
      <c r="A502" s="2">
        <v>40970</v>
      </c>
      <c r="B502" t="s">
        <v>1186</v>
      </c>
      <c r="C502" t="s">
        <v>1</v>
      </c>
      <c r="D502" t="s">
        <v>1187</v>
      </c>
      <c r="E502" t="s">
        <v>1188</v>
      </c>
      <c r="F502" s="2" t="s">
        <v>2156</v>
      </c>
      <c r="G502" t="s">
        <v>2136</v>
      </c>
      <c r="H502" t="s">
        <v>2135</v>
      </c>
      <c r="I502" s="4">
        <v>15</v>
      </c>
      <c r="J502" s="7">
        <v>1</v>
      </c>
      <c r="K502" s="3">
        <f>Data[[#This Row],[Price]]*Data[[#This Row],[Tickects Count]]</f>
        <v>15</v>
      </c>
      <c r="L502" s="1">
        <v>98</v>
      </c>
      <c r="M502" t="s">
        <v>3</v>
      </c>
      <c r="N502">
        <v>5.3</v>
      </c>
      <c r="O502" s="1">
        <v>156</v>
      </c>
      <c r="P502"/>
    </row>
    <row r="503" spans="1:16" ht="14.25" x14ac:dyDescent="0.2">
      <c r="A503" s="2">
        <v>39686</v>
      </c>
      <c r="B503" t="s">
        <v>1189</v>
      </c>
      <c r="C503" t="s">
        <v>15</v>
      </c>
      <c r="D503" t="s">
        <v>1190</v>
      </c>
      <c r="E503" t="s">
        <v>1191</v>
      </c>
      <c r="F503" s="2" t="s">
        <v>2157</v>
      </c>
      <c r="G503" t="s">
        <v>2111</v>
      </c>
      <c r="H503" t="s">
        <v>2144</v>
      </c>
      <c r="I503" s="4">
        <v>9</v>
      </c>
      <c r="J503" s="7">
        <v>8</v>
      </c>
      <c r="K503" s="3">
        <f>Data[[#This Row],[Price]]*Data[[#This Row],[Tickects Count]]</f>
        <v>72</v>
      </c>
      <c r="L503" s="1">
        <v>91</v>
      </c>
      <c r="M503" t="s">
        <v>3</v>
      </c>
      <c r="N503">
        <v>6.4</v>
      </c>
      <c r="O503" s="1">
        <v>65</v>
      </c>
      <c r="P503"/>
    </row>
    <row r="504" spans="1:16" ht="14.25" x14ac:dyDescent="0.2">
      <c r="A504" s="2">
        <v>40571</v>
      </c>
      <c r="B504" t="s">
        <v>1192</v>
      </c>
      <c r="C504" t="s">
        <v>1</v>
      </c>
      <c r="D504" t="s">
        <v>5</v>
      </c>
      <c r="E504" t="s">
        <v>1193</v>
      </c>
      <c r="F504" s="2" t="s">
        <v>2127</v>
      </c>
      <c r="G504" t="s">
        <v>2117</v>
      </c>
      <c r="H504" t="s">
        <v>2139</v>
      </c>
      <c r="I504" s="4">
        <v>18</v>
      </c>
      <c r="J504" s="7">
        <v>6</v>
      </c>
      <c r="K504" s="3">
        <f>Data[[#This Row],[Price]]*Data[[#This Row],[Tickects Count]]</f>
        <v>108</v>
      </c>
      <c r="L504" s="1">
        <v>105</v>
      </c>
      <c r="M504" t="s">
        <v>3</v>
      </c>
      <c r="N504">
        <v>5.6</v>
      </c>
      <c r="O504" s="1">
        <v>24</v>
      </c>
      <c r="P504"/>
    </row>
    <row r="505" spans="1:16" ht="14.25" x14ac:dyDescent="0.2">
      <c r="A505" s="2">
        <v>39124</v>
      </c>
      <c r="B505" t="s">
        <v>1194</v>
      </c>
      <c r="C505" t="s">
        <v>1</v>
      </c>
      <c r="D505" t="s">
        <v>578</v>
      </c>
      <c r="E505" t="s">
        <v>578</v>
      </c>
      <c r="F505" s="2" t="s">
        <v>2134</v>
      </c>
      <c r="G505" t="s">
        <v>2158</v>
      </c>
      <c r="H505" t="s">
        <v>2175</v>
      </c>
      <c r="I505" s="4">
        <v>17</v>
      </c>
      <c r="J505" s="7">
        <v>3</v>
      </c>
      <c r="K505" s="3">
        <f>Data[[#This Row],[Price]]*Data[[#This Row],[Tickects Count]]</f>
        <v>51</v>
      </c>
      <c r="L505" s="1">
        <v>94</v>
      </c>
      <c r="M505" t="s">
        <v>3</v>
      </c>
      <c r="N505">
        <v>6</v>
      </c>
      <c r="O505" s="1">
        <v>10</v>
      </c>
      <c r="P505"/>
    </row>
    <row r="506" spans="1:16" ht="14.25" x14ac:dyDescent="0.2">
      <c r="A506" s="2">
        <v>45570</v>
      </c>
      <c r="B506" t="s">
        <v>1195</v>
      </c>
      <c r="C506" t="s">
        <v>15</v>
      </c>
      <c r="D506" t="s">
        <v>1196</v>
      </c>
      <c r="E506" t="s">
        <v>1196</v>
      </c>
      <c r="F506" s="2" t="s">
        <v>2161</v>
      </c>
      <c r="G506" t="s">
        <v>2114</v>
      </c>
      <c r="H506" t="s">
        <v>2131</v>
      </c>
      <c r="I506" s="4">
        <v>7</v>
      </c>
      <c r="J506" s="7">
        <v>8</v>
      </c>
      <c r="K506" s="3">
        <f>Data[[#This Row],[Price]]*Data[[#This Row],[Tickects Count]]</f>
        <v>56</v>
      </c>
      <c r="L506" s="1">
        <v>75</v>
      </c>
      <c r="M506" t="s">
        <v>151</v>
      </c>
      <c r="N506">
        <v>7.2</v>
      </c>
      <c r="O506" s="1">
        <v>151</v>
      </c>
      <c r="P506"/>
    </row>
    <row r="507" spans="1:16" ht="14.25" x14ac:dyDescent="0.2">
      <c r="A507" s="2">
        <v>45109</v>
      </c>
      <c r="B507" t="s">
        <v>1197</v>
      </c>
      <c r="C507" t="s">
        <v>1</v>
      </c>
      <c r="D507" t="s">
        <v>1198</v>
      </c>
      <c r="E507" t="s">
        <v>1199</v>
      </c>
      <c r="F507" s="2" t="s">
        <v>2153</v>
      </c>
      <c r="G507" t="s">
        <v>2123</v>
      </c>
      <c r="H507" t="s">
        <v>2135</v>
      </c>
      <c r="I507" s="4">
        <v>18</v>
      </c>
      <c r="J507" s="7">
        <v>5</v>
      </c>
      <c r="K507" s="3">
        <f>Data[[#This Row],[Price]]*Data[[#This Row],[Tickects Count]]</f>
        <v>90</v>
      </c>
      <c r="L507" s="1">
        <v>111</v>
      </c>
      <c r="M507" t="s">
        <v>9</v>
      </c>
      <c r="N507">
        <v>3.9</v>
      </c>
      <c r="O507" s="1">
        <v>97</v>
      </c>
      <c r="P507"/>
    </row>
    <row r="508" spans="1:16" ht="14.25" x14ac:dyDescent="0.2">
      <c r="A508" s="2">
        <v>37191</v>
      </c>
      <c r="B508" t="s">
        <v>1200</v>
      </c>
      <c r="C508" t="s">
        <v>625</v>
      </c>
      <c r="D508" t="s">
        <v>1201</v>
      </c>
      <c r="E508" t="s">
        <v>1201</v>
      </c>
      <c r="F508" s="2" t="s">
        <v>2124</v>
      </c>
      <c r="G508" t="s">
        <v>2114</v>
      </c>
      <c r="H508" t="s">
        <v>2149</v>
      </c>
      <c r="I508" s="4">
        <v>15</v>
      </c>
      <c r="J508" s="7">
        <v>4</v>
      </c>
      <c r="K508" s="3">
        <f>Data[[#This Row],[Price]]*Data[[#This Row],[Tickects Count]]</f>
        <v>60</v>
      </c>
      <c r="L508" s="1">
        <v>71</v>
      </c>
      <c r="M508" t="s">
        <v>803</v>
      </c>
      <c r="N508">
        <v>2.2999999999999998</v>
      </c>
      <c r="O508" s="1">
        <v>20</v>
      </c>
      <c r="P508"/>
    </row>
    <row r="509" spans="1:16" ht="14.25" x14ac:dyDescent="0.2">
      <c r="A509" s="2">
        <v>40091</v>
      </c>
      <c r="B509" t="s">
        <v>1202</v>
      </c>
      <c r="C509" t="s">
        <v>1</v>
      </c>
      <c r="D509" t="s">
        <v>1203</v>
      </c>
      <c r="E509" t="s">
        <v>1204</v>
      </c>
      <c r="F509" s="2" t="s">
        <v>2166</v>
      </c>
      <c r="G509" t="s">
        <v>2114</v>
      </c>
      <c r="H509" t="s">
        <v>2131</v>
      </c>
      <c r="I509" s="4">
        <v>10</v>
      </c>
      <c r="J509" s="7">
        <v>7</v>
      </c>
      <c r="K509" s="3">
        <f>Data[[#This Row],[Price]]*Data[[#This Row],[Tickects Count]]</f>
        <v>70</v>
      </c>
      <c r="L509" s="1">
        <v>90</v>
      </c>
      <c r="M509" t="s">
        <v>3</v>
      </c>
      <c r="N509">
        <v>6.2</v>
      </c>
      <c r="O509" s="1">
        <v>168</v>
      </c>
      <c r="P509"/>
    </row>
    <row r="510" spans="1:16" ht="14.25" x14ac:dyDescent="0.2">
      <c r="A510" s="2">
        <v>42895</v>
      </c>
      <c r="B510" t="s">
        <v>1205</v>
      </c>
      <c r="C510" t="s">
        <v>1</v>
      </c>
      <c r="D510" t="s">
        <v>1206</v>
      </c>
      <c r="E510" t="s">
        <v>1206</v>
      </c>
      <c r="F510" s="2" t="s">
        <v>2171</v>
      </c>
      <c r="G510" t="s">
        <v>2140</v>
      </c>
      <c r="H510" t="s">
        <v>2122</v>
      </c>
      <c r="I510" s="4">
        <v>3</v>
      </c>
      <c r="J510" s="7">
        <v>3</v>
      </c>
      <c r="K510" s="3">
        <f>Data[[#This Row],[Price]]*Data[[#This Row],[Tickects Count]]</f>
        <v>9</v>
      </c>
      <c r="L510" s="1">
        <v>89</v>
      </c>
      <c r="M510" t="s">
        <v>9</v>
      </c>
      <c r="N510">
        <v>2.7</v>
      </c>
      <c r="O510" s="1">
        <v>806</v>
      </c>
      <c r="P510"/>
    </row>
    <row r="511" spans="1:16" ht="14.25" x14ac:dyDescent="0.2">
      <c r="A511" s="2">
        <v>45080</v>
      </c>
      <c r="B511" t="s">
        <v>1207</v>
      </c>
      <c r="C511" t="s">
        <v>625</v>
      </c>
      <c r="D511" t="s">
        <v>1208</v>
      </c>
      <c r="E511" t="s">
        <v>1208</v>
      </c>
      <c r="F511" s="2" t="s">
        <v>2153</v>
      </c>
      <c r="G511" t="s">
        <v>2140</v>
      </c>
      <c r="H511" t="s">
        <v>2119</v>
      </c>
      <c r="I511" s="4">
        <v>16</v>
      </c>
      <c r="J511" s="7">
        <v>5</v>
      </c>
      <c r="K511" s="3">
        <f>Data[[#This Row],[Price]]*Data[[#This Row],[Tickects Count]]</f>
        <v>80</v>
      </c>
      <c r="L511" s="1">
        <v>83</v>
      </c>
      <c r="M511" t="s">
        <v>9</v>
      </c>
      <c r="N511">
        <v>6.1</v>
      </c>
      <c r="O511" s="1">
        <v>29</v>
      </c>
      <c r="P511"/>
    </row>
    <row r="512" spans="1:16" ht="14.25" x14ac:dyDescent="0.2">
      <c r="A512" s="2">
        <v>39448</v>
      </c>
      <c r="B512" t="s">
        <v>1209</v>
      </c>
      <c r="C512" t="s">
        <v>625</v>
      </c>
      <c r="D512" t="s">
        <v>1210</v>
      </c>
      <c r="E512" t="s">
        <v>1210</v>
      </c>
      <c r="F512" s="2" t="s">
        <v>2157</v>
      </c>
      <c r="G512" t="s">
        <v>2117</v>
      </c>
      <c r="H512" t="s">
        <v>2164</v>
      </c>
      <c r="I512" s="4">
        <v>18</v>
      </c>
      <c r="J512" s="7">
        <v>7</v>
      </c>
      <c r="K512" s="3">
        <f>Data[[#This Row],[Price]]*Data[[#This Row],[Tickects Count]]</f>
        <v>126</v>
      </c>
      <c r="L512" s="1">
        <v>8</v>
      </c>
      <c r="M512" t="s">
        <v>1148</v>
      </c>
      <c r="N512">
        <v>6.5</v>
      </c>
      <c r="O512" s="1">
        <v>335</v>
      </c>
      <c r="P512"/>
    </row>
    <row r="513" spans="1:16" ht="14.25" x14ac:dyDescent="0.2">
      <c r="A513" s="2">
        <v>43136</v>
      </c>
      <c r="B513" t="s">
        <v>1211</v>
      </c>
      <c r="C513" t="s">
        <v>1</v>
      </c>
      <c r="D513" t="s">
        <v>1212</v>
      </c>
      <c r="E513" t="s">
        <v>1213</v>
      </c>
      <c r="F513" s="2" t="s">
        <v>2155</v>
      </c>
      <c r="G513" t="s">
        <v>2158</v>
      </c>
      <c r="H513" t="s">
        <v>2131</v>
      </c>
      <c r="I513" s="4">
        <v>11</v>
      </c>
      <c r="J513" s="7">
        <v>4</v>
      </c>
      <c r="K513" s="3">
        <f>Data[[#This Row],[Price]]*Data[[#This Row],[Tickects Count]]</f>
        <v>44</v>
      </c>
      <c r="L513" s="1">
        <v>118</v>
      </c>
      <c r="M513" t="s">
        <v>3</v>
      </c>
      <c r="N513">
        <v>6.4</v>
      </c>
      <c r="O513" s="1">
        <v>1223</v>
      </c>
      <c r="P513"/>
    </row>
    <row r="514" spans="1:16" ht="14.25" x14ac:dyDescent="0.2">
      <c r="A514" s="2">
        <v>42849</v>
      </c>
      <c r="B514" t="s">
        <v>1214</v>
      </c>
      <c r="C514" t="s">
        <v>15</v>
      </c>
      <c r="D514" t="s">
        <v>1215</v>
      </c>
      <c r="E514" t="s">
        <v>1216</v>
      </c>
      <c r="F514" s="2" t="s">
        <v>2171</v>
      </c>
      <c r="G514" t="s">
        <v>2160</v>
      </c>
      <c r="H514" t="s">
        <v>2154</v>
      </c>
      <c r="I514" s="4">
        <v>16</v>
      </c>
      <c r="J514" s="7">
        <v>5</v>
      </c>
      <c r="K514" s="3">
        <f>Data[[#This Row],[Price]]*Data[[#This Row],[Tickects Count]]</f>
        <v>80</v>
      </c>
      <c r="L514" s="1">
        <v>84</v>
      </c>
      <c r="M514" t="s">
        <v>1217</v>
      </c>
      <c r="N514">
        <v>6.2</v>
      </c>
      <c r="O514" s="1">
        <v>30</v>
      </c>
      <c r="P514"/>
    </row>
    <row r="515" spans="1:16" ht="14.25" x14ac:dyDescent="0.2">
      <c r="A515" s="2">
        <v>45672</v>
      </c>
      <c r="B515" t="s">
        <v>1218</v>
      </c>
      <c r="C515" t="s">
        <v>1</v>
      </c>
      <c r="D515" t="s">
        <v>1219</v>
      </c>
      <c r="E515" t="s">
        <v>1220</v>
      </c>
      <c r="F515" s="2" t="s">
        <v>2130</v>
      </c>
      <c r="G515" t="s">
        <v>2117</v>
      </c>
      <c r="H515" t="s">
        <v>2110</v>
      </c>
      <c r="I515" s="4">
        <v>13</v>
      </c>
      <c r="J515" s="7">
        <v>6</v>
      </c>
      <c r="K515" s="3">
        <f>Data[[#This Row],[Price]]*Data[[#This Row],[Tickects Count]]</f>
        <v>78</v>
      </c>
      <c r="L515" s="1">
        <v>63</v>
      </c>
      <c r="M515" t="s">
        <v>151</v>
      </c>
      <c r="N515">
        <v>7.6</v>
      </c>
      <c r="O515" s="1">
        <v>19</v>
      </c>
      <c r="P515"/>
    </row>
    <row r="516" spans="1:16" ht="14.25" x14ac:dyDescent="0.2">
      <c r="A516" s="2">
        <v>36931</v>
      </c>
      <c r="B516" t="s">
        <v>1221</v>
      </c>
      <c r="C516" t="s">
        <v>1</v>
      </c>
      <c r="D516" t="s">
        <v>228</v>
      </c>
      <c r="E516" t="s">
        <v>1222</v>
      </c>
      <c r="F516" s="2" t="s">
        <v>2124</v>
      </c>
      <c r="G516" t="s">
        <v>2158</v>
      </c>
      <c r="H516" t="s">
        <v>2122</v>
      </c>
      <c r="I516" s="4">
        <v>20</v>
      </c>
      <c r="J516" s="7">
        <v>2</v>
      </c>
      <c r="K516" s="3">
        <f>Data[[#This Row],[Price]]*Data[[#This Row],[Tickects Count]]</f>
        <v>40</v>
      </c>
      <c r="L516" s="1">
        <v>109</v>
      </c>
      <c r="M516" t="s">
        <v>3</v>
      </c>
      <c r="N516">
        <v>7.2</v>
      </c>
      <c r="O516" s="1">
        <v>25</v>
      </c>
      <c r="P516"/>
    </row>
    <row r="517" spans="1:16" ht="14.25" x14ac:dyDescent="0.2">
      <c r="A517" s="2">
        <v>38219</v>
      </c>
      <c r="B517" t="s">
        <v>1223</v>
      </c>
      <c r="C517" t="s">
        <v>15</v>
      </c>
      <c r="D517" t="s">
        <v>1224</v>
      </c>
      <c r="E517" t="s">
        <v>1224</v>
      </c>
      <c r="F517" s="2" t="s">
        <v>2118</v>
      </c>
      <c r="G517" t="s">
        <v>2111</v>
      </c>
      <c r="H517" t="s">
        <v>2113</v>
      </c>
      <c r="I517" s="4">
        <v>7</v>
      </c>
      <c r="J517" s="7">
        <v>10</v>
      </c>
      <c r="K517" s="3">
        <f>Data[[#This Row],[Price]]*Data[[#This Row],[Tickects Count]]</f>
        <v>70</v>
      </c>
      <c r="L517" s="1">
        <v>92</v>
      </c>
      <c r="M517" t="s">
        <v>9</v>
      </c>
      <c r="N517">
        <v>7.2</v>
      </c>
      <c r="O517" s="1">
        <v>26</v>
      </c>
      <c r="P517"/>
    </row>
    <row r="518" spans="1:16" ht="14.25" x14ac:dyDescent="0.2">
      <c r="A518" s="2">
        <v>37468</v>
      </c>
      <c r="B518" t="s">
        <v>1225</v>
      </c>
      <c r="C518" t="s">
        <v>1</v>
      </c>
      <c r="D518" t="s">
        <v>1226</v>
      </c>
      <c r="E518" t="s">
        <v>1227</v>
      </c>
      <c r="F518" s="2" t="s">
        <v>2173</v>
      </c>
      <c r="G518" t="s">
        <v>2123</v>
      </c>
      <c r="H518" t="s">
        <v>2159</v>
      </c>
      <c r="I518" s="4">
        <v>7</v>
      </c>
      <c r="J518" s="7">
        <v>4</v>
      </c>
      <c r="K518" s="3">
        <f>Data[[#This Row],[Price]]*Data[[#This Row],[Tickects Count]]</f>
        <v>28</v>
      </c>
      <c r="L518" s="1">
        <v>93</v>
      </c>
      <c r="M518" t="s">
        <v>3</v>
      </c>
      <c r="N518">
        <v>7.1</v>
      </c>
      <c r="O518" s="1">
        <v>988</v>
      </c>
      <c r="P518"/>
    </row>
    <row r="519" spans="1:16" ht="14.25" x14ac:dyDescent="0.2">
      <c r="A519" s="2">
        <v>38271</v>
      </c>
      <c r="B519" t="s">
        <v>1228</v>
      </c>
      <c r="C519" t="s">
        <v>1</v>
      </c>
      <c r="D519" t="s">
        <v>1229</v>
      </c>
      <c r="E519" t="s">
        <v>1229</v>
      </c>
      <c r="F519" s="2" t="s">
        <v>2118</v>
      </c>
      <c r="G519" t="s">
        <v>2114</v>
      </c>
      <c r="H519" t="s">
        <v>2175</v>
      </c>
      <c r="I519" s="4">
        <v>6</v>
      </c>
      <c r="J519" s="7">
        <v>9</v>
      </c>
      <c r="K519" s="3">
        <f>Data[[#This Row],[Price]]*Data[[#This Row],[Tickects Count]]</f>
        <v>54</v>
      </c>
      <c r="L519" s="1">
        <v>98</v>
      </c>
      <c r="M519" t="s">
        <v>3</v>
      </c>
      <c r="N519">
        <v>5.4</v>
      </c>
      <c r="O519" s="1">
        <v>31</v>
      </c>
      <c r="P519"/>
    </row>
    <row r="520" spans="1:16" ht="14.25" x14ac:dyDescent="0.2">
      <c r="A520" s="2">
        <v>38042</v>
      </c>
      <c r="B520" t="s">
        <v>1230</v>
      </c>
      <c r="C520" t="s">
        <v>1</v>
      </c>
      <c r="D520" t="s">
        <v>880</v>
      </c>
      <c r="E520" t="s">
        <v>880</v>
      </c>
      <c r="F520" s="2" t="s">
        <v>2118</v>
      </c>
      <c r="G520" t="s">
        <v>2158</v>
      </c>
      <c r="H520" t="s">
        <v>2168</v>
      </c>
      <c r="I520" s="4">
        <v>13</v>
      </c>
      <c r="J520" s="7">
        <v>1</v>
      </c>
      <c r="K520" s="3">
        <f>Data[[#This Row],[Price]]*Data[[#This Row],[Tickects Count]]</f>
        <v>13</v>
      </c>
      <c r="L520" s="1">
        <v>95</v>
      </c>
      <c r="M520" t="s">
        <v>151</v>
      </c>
      <c r="N520">
        <v>7.6</v>
      </c>
      <c r="O520" s="1">
        <v>46</v>
      </c>
      <c r="P520"/>
    </row>
    <row r="521" spans="1:16" ht="14.25" x14ac:dyDescent="0.2">
      <c r="A521" s="2">
        <v>42781</v>
      </c>
      <c r="B521" t="s">
        <v>1231</v>
      </c>
      <c r="C521" t="s">
        <v>1</v>
      </c>
      <c r="D521" t="s">
        <v>1232</v>
      </c>
      <c r="E521" t="s">
        <v>1232</v>
      </c>
      <c r="F521" s="2" t="s">
        <v>2171</v>
      </c>
      <c r="G521" t="s">
        <v>2158</v>
      </c>
      <c r="H521" t="s">
        <v>2110</v>
      </c>
      <c r="I521" s="4">
        <v>18</v>
      </c>
      <c r="J521" s="7">
        <v>3</v>
      </c>
      <c r="K521" s="3">
        <f>Data[[#This Row],[Price]]*Data[[#This Row],[Tickects Count]]</f>
        <v>54</v>
      </c>
      <c r="L521" s="1">
        <v>76</v>
      </c>
      <c r="M521" t="s">
        <v>9</v>
      </c>
      <c r="N521">
        <v>8</v>
      </c>
      <c r="O521" s="1">
        <v>17</v>
      </c>
      <c r="P521"/>
    </row>
    <row r="522" spans="1:16" ht="14.25" x14ac:dyDescent="0.2">
      <c r="A522" s="2">
        <v>37831</v>
      </c>
      <c r="B522" t="s">
        <v>1233</v>
      </c>
      <c r="C522" t="s">
        <v>15</v>
      </c>
      <c r="D522" t="s">
        <v>1234</v>
      </c>
      <c r="E522" t="s">
        <v>1234</v>
      </c>
      <c r="F522" s="2" t="s">
        <v>2167</v>
      </c>
      <c r="G522" t="s">
        <v>2123</v>
      </c>
      <c r="H522" t="s">
        <v>2178</v>
      </c>
      <c r="I522" s="4">
        <v>11</v>
      </c>
      <c r="J522" s="7">
        <v>2</v>
      </c>
      <c r="K522" s="3">
        <f>Data[[#This Row],[Price]]*Data[[#This Row],[Tickects Count]]</f>
        <v>22</v>
      </c>
      <c r="L522" s="1">
        <v>89</v>
      </c>
      <c r="M522" t="s">
        <v>9</v>
      </c>
      <c r="N522">
        <v>4.0999999999999996</v>
      </c>
      <c r="O522" s="1">
        <v>266</v>
      </c>
      <c r="P522"/>
    </row>
    <row r="523" spans="1:16" ht="14.25" x14ac:dyDescent="0.2">
      <c r="A523" s="2">
        <v>40892</v>
      </c>
      <c r="B523" t="s">
        <v>1235</v>
      </c>
      <c r="C523" t="s">
        <v>1</v>
      </c>
      <c r="D523" t="s">
        <v>1236</v>
      </c>
      <c r="E523" t="s">
        <v>1236</v>
      </c>
      <c r="F523" s="2" t="s">
        <v>2127</v>
      </c>
      <c r="G523" t="s">
        <v>2138</v>
      </c>
      <c r="H523" t="s">
        <v>2110</v>
      </c>
      <c r="I523" s="4">
        <v>15</v>
      </c>
      <c r="J523" s="7">
        <v>5</v>
      </c>
      <c r="K523" s="3">
        <f>Data[[#This Row],[Price]]*Data[[#This Row],[Tickects Count]]</f>
        <v>75</v>
      </c>
      <c r="L523" s="1">
        <v>80</v>
      </c>
      <c r="M523" t="s">
        <v>803</v>
      </c>
      <c r="N523">
        <v>3.3</v>
      </c>
      <c r="O523" s="1">
        <v>121</v>
      </c>
      <c r="P523"/>
    </row>
    <row r="524" spans="1:16" ht="14.25" x14ac:dyDescent="0.2">
      <c r="A524" s="2">
        <v>43923</v>
      </c>
      <c r="B524" t="s">
        <v>1237</v>
      </c>
      <c r="C524" t="s">
        <v>1</v>
      </c>
      <c r="D524" t="s">
        <v>1238</v>
      </c>
      <c r="E524" t="s">
        <v>1239</v>
      </c>
      <c r="F524" s="2" t="s">
        <v>2150</v>
      </c>
      <c r="G524" t="s">
        <v>2160</v>
      </c>
      <c r="H524" t="s">
        <v>2135</v>
      </c>
      <c r="I524" s="4">
        <v>17</v>
      </c>
      <c r="J524" s="7">
        <v>5</v>
      </c>
      <c r="K524" s="3">
        <f>Data[[#This Row],[Price]]*Data[[#This Row],[Tickects Count]]</f>
        <v>85</v>
      </c>
      <c r="L524" s="1">
        <v>106</v>
      </c>
      <c r="M524" t="s">
        <v>803</v>
      </c>
      <c r="N524">
        <v>6</v>
      </c>
      <c r="O524" s="1">
        <v>54</v>
      </c>
      <c r="P524"/>
    </row>
    <row r="525" spans="1:16" ht="14.25" x14ac:dyDescent="0.2">
      <c r="A525" s="2">
        <v>40150</v>
      </c>
      <c r="B525" t="s">
        <v>1240</v>
      </c>
      <c r="C525" t="s">
        <v>1</v>
      </c>
      <c r="D525" t="s">
        <v>1241</v>
      </c>
      <c r="E525" t="s">
        <v>1242</v>
      </c>
      <c r="F525" s="2" t="s">
        <v>2166</v>
      </c>
      <c r="G525" t="s">
        <v>2138</v>
      </c>
      <c r="H525" t="s">
        <v>2119</v>
      </c>
      <c r="I525" s="4">
        <v>11</v>
      </c>
      <c r="J525" s="7">
        <v>8</v>
      </c>
      <c r="K525" s="3">
        <f>Data[[#This Row],[Price]]*Data[[#This Row],[Tickects Count]]</f>
        <v>88</v>
      </c>
      <c r="L525" s="1">
        <v>93</v>
      </c>
      <c r="M525" t="s">
        <v>151</v>
      </c>
      <c r="N525">
        <v>7.6</v>
      </c>
      <c r="O525" s="1">
        <v>80</v>
      </c>
      <c r="P525"/>
    </row>
    <row r="526" spans="1:16" ht="14.25" x14ac:dyDescent="0.2">
      <c r="A526" s="2">
        <v>45453</v>
      </c>
      <c r="B526" t="s">
        <v>1243</v>
      </c>
      <c r="C526" t="s">
        <v>1</v>
      </c>
      <c r="D526" t="s">
        <v>159</v>
      </c>
      <c r="E526" t="s">
        <v>1244</v>
      </c>
      <c r="F526" s="2" t="s">
        <v>2161</v>
      </c>
      <c r="G526" t="s">
        <v>2140</v>
      </c>
      <c r="H526" t="s">
        <v>2169</v>
      </c>
      <c r="I526" s="4">
        <v>14</v>
      </c>
      <c r="J526" s="7">
        <v>10</v>
      </c>
      <c r="K526" s="3">
        <f>Data[[#This Row],[Price]]*Data[[#This Row],[Tickects Count]]</f>
        <v>140</v>
      </c>
      <c r="L526" s="1">
        <v>104</v>
      </c>
      <c r="M526" t="s">
        <v>3</v>
      </c>
      <c r="N526">
        <v>6.3</v>
      </c>
      <c r="O526" s="1">
        <v>2231</v>
      </c>
      <c r="P526"/>
    </row>
    <row r="527" spans="1:16" ht="14.25" x14ac:dyDescent="0.2">
      <c r="A527" s="2">
        <v>38392</v>
      </c>
      <c r="B527" t="s">
        <v>1245</v>
      </c>
      <c r="C527" t="s">
        <v>1</v>
      </c>
      <c r="D527" t="s">
        <v>1246</v>
      </c>
      <c r="E527" t="s">
        <v>1246</v>
      </c>
      <c r="F527" s="2" t="s">
        <v>2145</v>
      </c>
      <c r="G527" t="s">
        <v>2158</v>
      </c>
      <c r="H527" t="s">
        <v>2122</v>
      </c>
      <c r="I527" s="4">
        <v>3</v>
      </c>
      <c r="J527" s="7">
        <v>4</v>
      </c>
      <c r="K527" s="3">
        <f>Data[[#This Row],[Price]]*Data[[#This Row],[Tickects Count]]</f>
        <v>12</v>
      </c>
      <c r="L527" s="1">
        <v>115</v>
      </c>
      <c r="M527" t="s">
        <v>3</v>
      </c>
      <c r="N527">
        <v>6.5</v>
      </c>
      <c r="O527" s="1">
        <v>55</v>
      </c>
      <c r="P527"/>
    </row>
    <row r="528" spans="1:16" ht="14.25" x14ac:dyDescent="0.2">
      <c r="A528" s="2">
        <v>41477</v>
      </c>
      <c r="B528" t="s">
        <v>1247</v>
      </c>
      <c r="C528" t="s">
        <v>1</v>
      </c>
      <c r="D528" t="s">
        <v>1248</v>
      </c>
      <c r="E528" t="s">
        <v>1249</v>
      </c>
      <c r="F528" s="2" t="s">
        <v>2126</v>
      </c>
      <c r="G528" t="s">
        <v>2123</v>
      </c>
      <c r="H528" t="s">
        <v>2128</v>
      </c>
      <c r="I528" s="4">
        <v>16</v>
      </c>
      <c r="J528" s="7">
        <v>10</v>
      </c>
      <c r="K528" s="3">
        <f>Data[[#This Row],[Price]]*Data[[#This Row],[Tickects Count]]</f>
        <v>160</v>
      </c>
      <c r="L528" s="1">
        <v>97</v>
      </c>
      <c r="M528" t="s">
        <v>9</v>
      </c>
      <c r="N528">
        <v>6.8</v>
      </c>
      <c r="O528" s="1">
        <v>1234</v>
      </c>
      <c r="P528"/>
    </row>
    <row r="529" spans="1:16" ht="14.25" x14ac:dyDescent="0.2">
      <c r="A529" s="2">
        <v>45661</v>
      </c>
      <c r="B529" t="s">
        <v>1250</v>
      </c>
      <c r="C529" t="s">
        <v>1</v>
      </c>
      <c r="D529" t="s">
        <v>1251</v>
      </c>
      <c r="E529" t="s">
        <v>1251</v>
      </c>
      <c r="F529" s="2" t="s">
        <v>2130</v>
      </c>
      <c r="G529" t="s">
        <v>2117</v>
      </c>
      <c r="H529" t="s">
        <v>2152</v>
      </c>
      <c r="I529" s="4">
        <v>17</v>
      </c>
      <c r="J529" s="7">
        <v>3</v>
      </c>
      <c r="K529" s="3">
        <f>Data[[#This Row],[Price]]*Data[[#This Row],[Tickects Count]]</f>
        <v>51</v>
      </c>
      <c r="L529" s="1">
        <v>90</v>
      </c>
      <c r="M529" t="s">
        <v>151</v>
      </c>
      <c r="N529">
        <v>7</v>
      </c>
      <c r="O529" s="1">
        <v>93</v>
      </c>
      <c r="P529"/>
    </row>
    <row r="530" spans="1:16" ht="14.25" x14ac:dyDescent="0.2">
      <c r="A530" s="2">
        <v>37183</v>
      </c>
      <c r="B530" t="s">
        <v>1252</v>
      </c>
      <c r="C530" t="s">
        <v>1</v>
      </c>
      <c r="D530" t="s">
        <v>1253</v>
      </c>
      <c r="E530" t="s">
        <v>1254</v>
      </c>
      <c r="F530" s="2" t="s">
        <v>2124</v>
      </c>
      <c r="G530" t="s">
        <v>2114</v>
      </c>
      <c r="H530" t="s">
        <v>2142</v>
      </c>
      <c r="I530" s="4">
        <v>17</v>
      </c>
      <c r="J530" s="7">
        <v>6</v>
      </c>
      <c r="K530" s="3">
        <f>Data[[#This Row],[Price]]*Data[[#This Row],[Tickects Count]]</f>
        <v>102</v>
      </c>
      <c r="L530" s="1">
        <v>114</v>
      </c>
      <c r="M530" t="s">
        <v>362</v>
      </c>
      <c r="N530">
        <v>7.4</v>
      </c>
      <c r="O530" s="1">
        <v>31999</v>
      </c>
      <c r="P530"/>
    </row>
    <row r="531" spans="1:16" ht="14.25" x14ac:dyDescent="0.2">
      <c r="A531" s="2">
        <v>37303</v>
      </c>
      <c r="B531" t="s">
        <v>1255</v>
      </c>
      <c r="C531" t="s">
        <v>1</v>
      </c>
      <c r="D531" t="s">
        <v>1256</v>
      </c>
      <c r="E531" t="s">
        <v>1256</v>
      </c>
      <c r="F531" s="2" t="s">
        <v>2173</v>
      </c>
      <c r="G531" t="s">
        <v>2158</v>
      </c>
      <c r="H531" t="s">
        <v>2125</v>
      </c>
      <c r="I531" s="4">
        <v>14</v>
      </c>
      <c r="J531" s="7">
        <v>7</v>
      </c>
      <c r="K531" s="3">
        <f>Data[[#This Row],[Price]]*Data[[#This Row],[Tickects Count]]</f>
        <v>98</v>
      </c>
      <c r="L531" s="1">
        <v>53</v>
      </c>
      <c r="M531" t="s">
        <v>151</v>
      </c>
      <c r="N531">
        <v>8.5</v>
      </c>
      <c r="O531" s="1">
        <v>62</v>
      </c>
      <c r="P531"/>
    </row>
    <row r="532" spans="1:16" ht="14.25" x14ac:dyDescent="0.2">
      <c r="A532" s="2">
        <v>37372</v>
      </c>
      <c r="B532" t="s">
        <v>1257</v>
      </c>
      <c r="C532" t="s">
        <v>1</v>
      </c>
      <c r="D532" t="s">
        <v>1258</v>
      </c>
      <c r="E532" t="s">
        <v>1258</v>
      </c>
      <c r="F532" s="2" t="s">
        <v>2173</v>
      </c>
      <c r="G532" t="s">
        <v>2160</v>
      </c>
      <c r="H532" t="s">
        <v>2144</v>
      </c>
      <c r="I532" s="4">
        <v>12</v>
      </c>
      <c r="J532" s="7">
        <v>2</v>
      </c>
      <c r="K532" s="3">
        <f>Data[[#This Row],[Price]]*Data[[#This Row],[Tickects Count]]</f>
        <v>24</v>
      </c>
      <c r="L532" s="1">
        <v>108</v>
      </c>
      <c r="M532" t="s">
        <v>3</v>
      </c>
      <c r="N532">
        <v>6.3</v>
      </c>
      <c r="O532" s="1">
        <v>563</v>
      </c>
      <c r="P532"/>
    </row>
    <row r="533" spans="1:16" ht="14.25" x14ac:dyDescent="0.2">
      <c r="A533" s="2">
        <v>42235</v>
      </c>
      <c r="B533" t="s">
        <v>1259</v>
      </c>
      <c r="C533" t="s">
        <v>1</v>
      </c>
      <c r="D533" t="s">
        <v>1260</v>
      </c>
      <c r="E533" t="s">
        <v>1261</v>
      </c>
      <c r="F533" s="2" t="s">
        <v>2112</v>
      </c>
      <c r="G533" t="s">
        <v>2111</v>
      </c>
      <c r="H533" t="s">
        <v>2142</v>
      </c>
      <c r="I533" s="4">
        <v>11</v>
      </c>
      <c r="J533" s="7">
        <v>3</v>
      </c>
      <c r="K533" s="3">
        <f>Data[[#This Row],[Price]]*Data[[#This Row],[Tickects Count]]</f>
        <v>33</v>
      </c>
      <c r="L533" s="1">
        <v>75</v>
      </c>
      <c r="M533" t="s">
        <v>3</v>
      </c>
      <c r="N533">
        <v>5.4</v>
      </c>
      <c r="O533" s="1">
        <v>357</v>
      </c>
      <c r="P533"/>
    </row>
    <row r="534" spans="1:16" ht="14.25" x14ac:dyDescent="0.2">
      <c r="A534" s="2">
        <v>43458</v>
      </c>
      <c r="B534" t="s">
        <v>1262</v>
      </c>
      <c r="C534" t="s">
        <v>1</v>
      </c>
      <c r="D534" t="s">
        <v>1263</v>
      </c>
      <c r="E534" t="s">
        <v>1263</v>
      </c>
      <c r="F534" s="2" t="s">
        <v>2155</v>
      </c>
      <c r="G534" t="s">
        <v>2138</v>
      </c>
      <c r="H534" t="s">
        <v>2154</v>
      </c>
      <c r="I534" s="4">
        <v>11</v>
      </c>
      <c r="J534" s="7">
        <v>2</v>
      </c>
      <c r="K534" s="3">
        <f>Data[[#This Row],[Price]]*Data[[#This Row],[Tickects Count]]</f>
        <v>22</v>
      </c>
      <c r="L534" s="1">
        <v>147</v>
      </c>
      <c r="M534" t="s">
        <v>362</v>
      </c>
      <c r="N534">
        <v>4.2</v>
      </c>
      <c r="O534" s="1">
        <v>15</v>
      </c>
      <c r="P534"/>
    </row>
    <row r="535" spans="1:16" ht="14.25" x14ac:dyDescent="0.2">
      <c r="A535" s="2">
        <v>37320</v>
      </c>
      <c r="B535" t="s">
        <v>1264</v>
      </c>
      <c r="C535" t="s">
        <v>15</v>
      </c>
      <c r="D535" t="s">
        <v>1265</v>
      </c>
      <c r="E535" t="s">
        <v>1266</v>
      </c>
      <c r="F535" s="2" t="s">
        <v>2173</v>
      </c>
      <c r="G535" t="s">
        <v>2136</v>
      </c>
      <c r="H535" t="s">
        <v>2131</v>
      </c>
      <c r="I535" s="4">
        <v>13</v>
      </c>
      <c r="J535" s="7">
        <v>8</v>
      </c>
      <c r="K535" s="3">
        <f>Data[[#This Row],[Price]]*Data[[#This Row],[Tickects Count]]</f>
        <v>104</v>
      </c>
      <c r="L535" s="1">
        <v>109</v>
      </c>
      <c r="M535" t="s">
        <v>3</v>
      </c>
      <c r="N535">
        <v>6.3</v>
      </c>
      <c r="O535" s="1">
        <v>410</v>
      </c>
      <c r="P535"/>
    </row>
    <row r="536" spans="1:16" ht="14.25" x14ac:dyDescent="0.2">
      <c r="A536" s="2">
        <v>41212</v>
      </c>
      <c r="B536" t="s">
        <v>1267</v>
      </c>
      <c r="C536" t="s">
        <v>1</v>
      </c>
      <c r="D536" t="s">
        <v>1268</v>
      </c>
      <c r="E536" t="s">
        <v>1268</v>
      </c>
      <c r="F536" s="2" t="s">
        <v>2156</v>
      </c>
      <c r="G536" t="s">
        <v>2114</v>
      </c>
      <c r="H536" t="s">
        <v>2162</v>
      </c>
      <c r="I536" s="4">
        <v>15</v>
      </c>
      <c r="J536" s="7">
        <v>4</v>
      </c>
      <c r="K536" s="3">
        <f>Data[[#This Row],[Price]]*Data[[#This Row],[Tickects Count]]</f>
        <v>60</v>
      </c>
      <c r="L536" s="1">
        <v>191</v>
      </c>
      <c r="M536" t="s">
        <v>803</v>
      </c>
      <c r="N536">
        <v>8</v>
      </c>
      <c r="O536" s="1">
        <v>45</v>
      </c>
      <c r="P536"/>
    </row>
    <row r="537" spans="1:16" ht="14.25" x14ac:dyDescent="0.2">
      <c r="A537" s="2">
        <v>37247</v>
      </c>
      <c r="B537" t="s">
        <v>1269</v>
      </c>
      <c r="C537" t="s">
        <v>1</v>
      </c>
      <c r="D537" t="s">
        <v>1270</v>
      </c>
      <c r="E537" t="s">
        <v>1271</v>
      </c>
      <c r="F537" s="2" t="s">
        <v>2124</v>
      </c>
      <c r="G537" t="s">
        <v>2138</v>
      </c>
      <c r="H537" t="s">
        <v>2128</v>
      </c>
      <c r="I537" s="4">
        <v>2</v>
      </c>
      <c r="J537" s="7">
        <v>10</v>
      </c>
      <c r="K537" s="3">
        <f>Data[[#This Row],[Price]]*Data[[#This Row],[Tickects Count]]</f>
        <v>20</v>
      </c>
      <c r="L537" s="1">
        <v>93</v>
      </c>
      <c r="M537" t="s">
        <v>9</v>
      </c>
      <c r="N537">
        <v>6.1</v>
      </c>
      <c r="O537" s="1">
        <v>940</v>
      </c>
      <c r="P537"/>
    </row>
    <row r="538" spans="1:16" ht="14.25" x14ac:dyDescent="0.2">
      <c r="A538" s="2">
        <v>39823</v>
      </c>
      <c r="B538" t="s">
        <v>1272</v>
      </c>
      <c r="C538" t="s">
        <v>15</v>
      </c>
      <c r="D538" t="s">
        <v>1273</v>
      </c>
      <c r="E538" t="s">
        <v>1273</v>
      </c>
      <c r="F538" s="2" t="s">
        <v>2166</v>
      </c>
      <c r="G538" t="s">
        <v>2117</v>
      </c>
      <c r="H538" t="s">
        <v>2169</v>
      </c>
      <c r="I538" s="4">
        <v>16</v>
      </c>
      <c r="J538" s="7">
        <v>4</v>
      </c>
      <c r="K538" s="3">
        <f>Data[[#This Row],[Price]]*Data[[#This Row],[Tickects Count]]</f>
        <v>64</v>
      </c>
      <c r="L538" s="1">
        <v>84</v>
      </c>
      <c r="M538" t="s">
        <v>9</v>
      </c>
      <c r="N538">
        <v>6.3</v>
      </c>
      <c r="O538" s="1">
        <v>943</v>
      </c>
      <c r="P538"/>
    </row>
    <row r="539" spans="1:16" ht="14.25" x14ac:dyDescent="0.2">
      <c r="A539" s="2">
        <v>38447</v>
      </c>
      <c r="B539" t="s">
        <v>1274</v>
      </c>
      <c r="C539" t="s">
        <v>1</v>
      </c>
      <c r="D539" t="s">
        <v>1275</v>
      </c>
      <c r="E539" t="s">
        <v>1275</v>
      </c>
      <c r="F539" s="2" t="s">
        <v>2145</v>
      </c>
      <c r="G539" t="s">
        <v>2160</v>
      </c>
      <c r="H539" t="s">
        <v>2131</v>
      </c>
      <c r="I539" s="4">
        <v>16</v>
      </c>
      <c r="J539" s="7">
        <v>8</v>
      </c>
      <c r="K539" s="3">
        <f>Data[[#This Row],[Price]]*Data[[#This Row],[Tickects Count]]</f>
        <v>128</v>
      </c>
      <c r="L539" s="1">
        <v>85</v>
      </c>
      <c r="M539" t="s">
        <v>3</v>
      </c>
      <c r="N539">
        <v>4.4000000000000004</v>
      </c>
      <c r="O539" s="1">
        <v>471</v>
      </c>
      <c r="P539"/>
    </row>
    <row r="540" spans="1:16" ht="14.25" x14ac:dyDescent="0.2">
      <c r="A540" s="2">
        <v>43443</v>
      </c>
      <c r="B540" t="s">
        <v>1276</v>
      </c>
      <c r="C540" t="s">
        <v>15</v>
      </c>
      <c r="D540" t="s">
        <v>1277</v>
      </c>
      <c r="E540" t="s">
        <v>1277</v>
      </c>
      <c r="F540" s="2" t="s">
        <v>2155</v>
      </c>
      <c r="G540" t="s">
        <v>2138</v>
      </c>
      <c r="H540" t="s">
        <v>2122</v>
      </c>
      <c r="I540" s="4">
        <v>17</v>
      </c>
      <c r="J540" s="7">
        <v>5</v>
      </c>
      <c r="K540" s="3">
        <f>Data[[#This Row],[Price]]*Data[[#This Row],[Tickects Count]]</f>
        <v>85</v>
      </c>
      <c r="L540" s="1">
        <v>84</v>
      </c>
      <c r="M540" t="s">
        <v>3</v>
      </c>
      <c r="N540">
        <v>7.1</v>
      </c>
      <c r="O540" s="1">
        <v>1225</v>
      </c>
      <c r="P540"/>
    </row>
    <row r="541" spans="1:16" ht="14.25" x14ac:dyDescent="0.2">
      <c r="A541" s="2">
        <v>38634</v>
      </c>
      <c r="B541" t="s">
        <v>1278</v>
      </c>
      <c r="C541" t="s">
        <v>1</v>
      </c>
      <c r="D541" t="s">
        <v>1279</v>
      </c>
      <c r="E541" t="s">
        <v>1280</v>
      </c>
      <c r="F541" s="2" t="s">
        <v>2145</v>
      </c>
      <c r="G541" t="s">
        <v>2114</v>
      </c>
      <c r="H541" t="s">
        <v>2122</v>
      </c>
      <c r="I541" s="4">
        <v>14</v>
      </c>
      <c r="J541" s="7">
        <v>4</v>
      </c>
      <c r="K541" s="3">
        <f>Data[[#This Row],[Price]]*Data[[#This Row],[Tickects Count]]</f>
        <v>56</v>
      </c>
      <c r="L541" s="1">
        <v>83</v>
      </c>
      <c r="M541" t="s">
        <v>3</v>
      </c>
      <c r="N541">
        <v>5.6</v>
      </c>
      <c r="O541" s="1">
        <v>129</v>
      </c>
      <c r="P541"/>
    </row>
    <row r="542" spans="1:16" ht="14.25" x14ac:dyDescent="0.2">
      <c r="A542" s="2">
        <v>44294</v>
      </c>
      <c r="B542" t="s">
        <v>1281</v>
      </c>
      <c r="C542" t="s">
        <v>1</v>
      </c>
      <c r="D542" t="s">
        <v>1282</v>
      </c>
      <c r="E542" t="s">
        <v>1282</v>
      </c>
      <c r="F542" s="2" t="s">
        <v>2172</v>
      </c>
      <c r="G542" t="s">
        <v>2160</v>
      </c>
      <c r="H542" t="s">
        <v>2133</v>
      </c>
      <c r="I542" s="4">
        <v>20</v>
      </c>
      <c r="J542" s="7">
        <v>5</v>
      </c>
      <c r="K542" s="3">
        <f>Data[[#This Row],[Price]]*Data[[#This Row],[Tickects Count]]</f>
        <v>100</v>
      </c>
      <c r="L542" s="1">
        <v>68</v>
      </c>
      <c r="M542" t="s">
        <v>3</v>
      </c>
      <c r="N542">
        <v>7.5</v>
      </c>
      <c r="O542" s="1">
        <v>17</v>
      </c>
      <c r="P542"/>
    </row>
    <row r="543" spans="1:16" ht="14.25" x14ac:dyDescent="0.2">
      <c r="A543" s="2">
        <v>41779</v>
      </c>
      <c r="B543" t="s">
        <v>1283</v>
      </c>
      <c r="C543" t="s">
        <v>1</v>
      </c>
      <c r="D543" t="s">
        <v>1284</v>
      </c>
      <c r="E543" t="s">
        <v>1284</v>
      </c>
      <c r="F543" s="2" t="s">
        <v>2121</v>
      </c>
      <c r="G543" t="s">
        <v>2120</v>
      </c>
      <c r="H543" t="s">
        <v>2113</v>
      </c>
      <c r="I543" s="4">
        <v>15</v>
      </c>
      <c r="J543" s="7">
        <v>7</v>
      </c>
      <c r="K543" s="3">
        <f>Data[[#This Row],[Price]]*Data[[#This Row],[Tickects Count]]</f>
        <v>105</v>
      </c>
      <c r="L543" s="1">
        <v>78</v>
      </c>
      <c r="M543" t="s">
        <v>3</v>
      </c>
      <c r="N543">
        <v>7.1</v>
      </c>
      <c r="O543" s="1">
        <v>64</v>
      </c>
      <c r="P543"/>
    </row>
    <row r="544" spans="1:16" ht="14.25" x14ac:dyDescent="0.2">
      <c r="A544" s="2">
        <v>42177</v>
      </c>
      <c r="B544" t="s">
        <v>1285</v>
      </c>
      <c r="C544" t="s">
        <v>1</v>
      </c>
      <c r="D544" t="s">
        <v>1286</v>
      </c>
      <c r="E544" t="s">
        <v>1287</v>
      </c>
      <c r="F544" s="2" t="s">
        <v>2112</v>
      </c>
      <c r="G544" t="s">
        <v>2140</v>
      </c>
      <c r="H544" t="s">
        <v>2128</v>
      </c>
      <c r="I544" s="4">
        <v>18</v>
      </c>
      <c r="J544" s="7">
        <v>1</v>
      </c>
      <c r="K544" s="3">
        <f>Data[[#This Row],[Price]]*Data[[#This Row],[Tickects Count]]</f>
        <v>18</v>
      </c>
      <c r="L544" s="1">
        <v>60</v>
      </c>
      <c r="M544" t="s">
        <v>151</v>
      </c>
      <c r="N544">
        <v>6.4</v>
      </c>
      <c r="O544" s="1">
        <v>41</v>
      </c>
      <c r="P544"/>
    </row>
    <row r="545" spans="1:16" ht="14.25" x14ac:dyDescent="0.2">
      <c r="A545" s="2">
        <v>39104</v>
      </c>
      <c r="B545" t="s">
        <v>1288</v>
      </c>
      <c r="C545" t="s">
        <v>1</v>
      </c>
      <c r="D545" t="s">
        <v>1289</v>
      </c>
      <c r="E545" t="s">
        <v>1290</v>
      </c>
      <c r="F545" s="2" t="s">
        <v>2134</v>
      </c>
      <c r="G545" t="s">
        <v>2117</v>
      </c>
      <c r="H545" t="s">
        <v>2128</v>
      </c>
      <c r="I545" s="4">
        <v>12</v>
      </c>
      <c r="J545" s="7">
        <v>9</v>
      </c>
      <c r="K545" s="3">
        <f>Data[[#This Row],[Price]]*Data[[#This Row],[Tickects Count]]</f>
        <v>108</v>
      </c>
      <c r="L545" s="1">
        <v>99</v>
      </c>
      <c r="M545" t="s">
        <v>151</v>
      </c>
      <c r="N545">
        <v>8</v>
      </c>
      <c r="O545" s="1">
        <v>69</v>
      </c>
      <c r="P545"/>
    </row>
    <row r="546" spans="1:16" ht="14.25" x14ac:dyDescent="0.2">
      <c r="A546" s="2">
        <v>38842</v>
      </c>
      <c r="B546" t="s">
        <v>1291</v>
      </c>
      <c r="C546" t="s">
        <v>1</v>
      </c>
      <c r="D546" t="s">
        <v>1292</v>
      </c>
      <c r="E546" t="s">
        <v>1292</v>
      </c>
      <c r="F546" s="2" t="s">
        <v>2177</v>
      </c>
      <c r="G546" t="s">
        <v>2120</v>
      </c>
      <c r="H546" t="s">
        <v>2131</v>
      </c>
      <c r="I546" s="4">
        <v>6</v>
      </c>
      <c r="J546" s="7">
        <v>5</v>
      </c>
      <c r="K546" s="3">
        <f>Data[[#This Row],[Price]]*Data[[#This Row],[Tickects Count]]</f>
        <v>30</v>
      </c>
      <c r="L546" s="1">
        <v>91</v>
      </c>
      <c r="M546" t="s">
        <v>9</v>
      </c>
      <c r="N546">
        <v>4.3</v>
      </c>
      <c r="O546" s="1">
        <v>3467</v>
      </c>
      <c r="P546"/>
    </row>
    <row r="547" spans="1:16" ht="14.25" x14ac:dyDescent="0.2">
      <c r="A547" s="2">
        <v>40191</v>
      </c>
      <c r="B547" t="s">
        <v>1293</v>
      </c>
      <c r="C547" t="s">
        <v>1</v>
      </c>
      <c r="D547" t="s">
        <v>1294</v>
      </c>
      <c r="E547" t="s">
        <v>1295</v>
      </c>
      <c r="F547" s="2" t="s">
        <v>2148</v>
      </c>
      <c r="G547" t="s">
        <v>2117</v>
      </c>
      <c r="H547" t="s">
        <v>2174</v>
      </c>
      <c r="I547" s="4">
        <v>14</v>
      </c>
      <c r="J547" s="7">
        <v>1</v>
      </c>
      <c r="K547" s="3">
        <f>Data[[#This Row],[Price]]*Data[[#This Row],[Tickects Count]]</f>
        <v>14</v>
      </c>
      <c r="L547" s="1">
        <v>80</v>
      </c>
      <c r="M547" t="s">
        <v>535</v>
      </c>
      <c r="N547">
        <v>5.9</v>
      </c>
      <c r="O547" s="1">
        <v>25</v>
      </c>
      <c r="P547"/>
    </row>
    <row r="548" spans="1:16" ht="14.25" x14ac:dyDescent="0.2">
      <c r="A548" s="2">
        <v>42228</v>
      </c>
      <c r="B548" t="s">
        <v>1296</v>
      </c>
      <c r="C548" t="s">
        <v>1</v>
      </c>
      <c r="D548" t="s">
        <v>1297</v>
      </c>
      <c r="E548" t="s">
        <v>1298</v>
      </c>
      <c r="F548" s="2" t="s">
        <v>2112</v>
      </c>
      <c r="G548" t="s">
        <v>2111</v>
      </c>
      <c r="H548" t="s">
        <v>2146</v>
      </c>
      <c r="I548" s="4">
        <v>16</v>
      </c>
      <c r="J548" s="7">
        <v>3</v>
      </c>
      <c r="K548" s="3">
        <f>Data[[#This Row],[Price]]*Data[[#This Row],[Tickects Count]]</f>
        <v>48</v>
      </c>
      <c r="L548" s="1">
        <v>149</v>
      </c>
      <c r="M548" t="s">
        <v>9</v>
      </c>
      <c r="N548">
        <v>5.3</v>
      </c>
      <c r="O548" s="1">
        <v>155</v>
      </c>
      <c r="P548"/>
    </row>
    <row r="549" spans="1:16" ht="14.25" x14ac:dyDescent="0.2">
      <c r="A549" s="2">
        <v>45513</v>
      </c>
      <c r="B549" t="s">
        <v>1299</v>
      </c>
      <c r="C549" t="s">
        <v>1</v>
      </c>
      <c r="D549" t="s">
        <v>1300</v>
      </c>
      <c r="E549" t="s">
        <v>1301</v>
      </c>
      <c r="F549" s="2" t="s">
        <v>2161</v>
      </c>
      <c r="G549" t="s">
        <v>2111</v>
      </c>
      <c r="H549" t="s">
        <v>2122</v>
      </c>
      <c r="I549" s="4">
        <v>2</v>
      </c>
      <c r="J549" s="7">
        <v>7</v>
      </c>
      <c r="K549" s="3">
        <f>Data[[#This Row],[Price]]*Data[[#This Row],[Tickects Count]]</f>
        <v>14</v>
      </c>
      <c r="L549" s="1">
        <v>80</v>
      </c>
      <c r="M549" t="s">
        <v>3</v>
      </c>
      <c r="N549">
        <v>7.5</v>
      </c>
      <c r="O549" s="1">
        <v>28</v>
      </c>
      <c r="P549"/>
    </row>
    <row r="550" spans="1:16" ht="14.25" x14ac:dyDescent="0.2">
      <c r="A550" s="2">
        <v>39038</v>
      </c>
      <c r="B550" t="s">
        <v>1302</v>
      </c>
      <c r="C550" t="s">
        <v>1</v>
      </c>
      <c r="D550" t="s">
        <v>1303</v>
      </c>
      <c r="E550" t="s">
        <v>1303</v>
      </c>
      <c r="F550" s="2" t="s">
        <v>2177</v>
      </c>
      <c r="G550" t="s">
        <v>2147</v>
      </c>
      <c r="H550" t="s">
        <v>2176</v>
      </c>
      <c r="I550" s="4">
        <v>10</v>
      </c>
      <c r="J550" s="7">
        <v>6</v>
      </c>
      <c r="K550" s="3">
        <f>Data[[#This Row],[Price]]*Data[[#This Row],[Tickects Count]]</f>
        <v>60</v>
      </c>
      <c r="L550" s="1">
        <v>85</v>
      </c>
      <c r="M550" t="s">
        <v>558</v>
      </c>
      <c r="N550">
        <v>7.8</v>
      </c>
      <c r="O550" s="1">
        <v>86</v>
      </c>
      <c r="P550"/>
    </row>
    <row r="551" spans="1:16" ht="14.25" x14ac:dyDescent="0.2">
      <c r="A551" s="2">
        <v>43012</v>
      </c>
      <c r="B551" t="s">
        <v>1304</v>
      </c>
      <c r="C551" t="s">
        <v>625</v>
      </c>
      <c r="D551" t="s">
        <v>1305</v>
      </c>
      <c r="E551" t="s">
        <v>1305</v>
      </c>
      <c r="F551" s="2" t="s">
        <v>2171</v>
      </c>
      <c r="G551" t="s">
        <v>2114</v>
      </c>
      <c r="H551" t="s">
        <v>2152</v>
      </c>
      <c r="I551" s="4">
        <v>20</v>
      </c>
      <c r="J551" s="7">
        <v>9</v>
      </c>
      <c r="K551" s="3">
        <f>Data[[#This Row],[Price]]*Data[[#This Row],[Tickects Count]]</f>
        <v>180</v>
      </c>
      <c r="L551" s="1">
        <v>30</v>
      </c>
      <c r="M551" t="s">
        <v>151</v>
      </c>
      <c r="N551">
        <v>7.7</v>
      </c>
      <c r="O551" s="1">
        <v>53</v>
      </c>
      <c r="P551"/>
    </row>
    <row r="552" spans="1:16" ht="14.25" x14ac:dyDescent="0.2">
      <c r="A552" s="2">
        <v>44580</v>
      </c>
      <c r="B552" t="s">
        <v>1306</v>
      </c>
      <c r="C552" t="s">
        <v>1</v>
      </c>
      <c r="D552" t="s">
        <v>1307</v>
      </c>
      <c r="E552" t="s">
        <v>1216</v>
      </c>
      <c r="F552" s="2" t="s">
        <v>2115</v>
      </c>
      <c r="G552" t="s">
        <v>2117</v>
      </c>
      <c r="H552" t="s">
        <v>2142</v>
      </c>
      <c r="I552" s="4">
        <v>12</v>
      </c>
      <c r="J552" s="7">
        <v>9</v>
      </c>
      <c r="K552" s="3">
        <f>Data[[#This Row],[Price]]*Data[[#This Row],[Tickects Count]]</f>
        <v>108</v>
      </c>
      <c r="L552" s="1">
        <v>99</v>
      </c>
      <c r="M552" t="s">
        <v>9</v>
      </c>
      <c r="N552">
        <v>5.5</v>
      </c>
      <c r="O552" s="1">
        <v>224</v>
      </c>
      <c r="P552"/>
    </row>
    <row r="553" spans="1:16" ht="14.25" x14ac:dyDescent="0.2">
      <c r="A553" s="2">
        <v>39461</v>
      </c>
      <c r="B553" t="s">
        <v>1308</v>
      </c>
      <c r="C553" t="s">
        <v>1</v>
      </c>
      <c r="D553" t="s">
        <v>1309</v>
      </c>
      <c r="E553" t="s">
        <v>1310</v>
      </c>
      <c r="F553" s="2" t="s">
        <v>2157</v>
      </c>
      <c r="G553" t="s">
        <v>2117</v>
      </c>
      <c r="H553" t="s">
        <v>2165</v>
      </c>
      <c r="I553" s="4">
        <v>4</v>
      </c>
      <c r="J553" s="7">
        <v>3</v>
      </c>
      <c r="K553" s="3">
        <f>Data[[#This Row],[Price]]*Data[[#This Row],[Tickects Count]]</f>
        <v>12</v>
      </c>
      <c r="L553" s="1">
        <v>96</v>
      </c>
      <c r="M553" t="s">
        <v>3</v>
      </c>
      <c r="N553">
        <v>6.4</v>
      </c>
      <c r="O553" s="1">
        <v>663</v>
      </c>
      <c r="P553"/>
    </row>
    <row r="554" spans="1:16" ht="14.25" x14ac:dyDescent="0.2">
      <c r="A554" s="2">
        <v>37278</v>
      </c>
      <c r="B554" t="s">
        <v>1311</v>
      </c>
      <c r="C554" t="s">
        <v>1</v>
      </c>
      <c r="D554" t="s">
        <v>51</v>
      </c>
      <c r="E554" t="s">
        <v>51</v>
      </c>
      <c r="F554" s="2" t="s">
        <v>2173</v>
      </c>
      <c r="G554" t="s">
        <v>2117</v>
      </c>
      <c r="H554" t="s">
        <v>2128</v>
      </c>
      <c r="I554" s="4">
        <v>14</v>
      </c>
      <c r="J554" s="7">
        <v>8</v>
      </c>
      <c r="K554" s="3">
        <f>Data[[#This Row],[Price]]*Data[[#This Row],[Tickects Count]]</f>
        <v>112</v>
      </c>
      <c r="L554" s="1">
        <v>90</v>
      </c>
      <c r="M554" t="s">
        <v>9</v>
      </c>
      <c r="N554">
        <v>6.6</v>
      </c>
      <c r="O554" s="1">
        <v>41</v>
      </c>
      <c r="P554"/>
    </row>
    <row r="555" spans="1:16" ht="14.25" x14ac:dyDescent="0.2">
      <c r="A555" s="2">
        <v>37925</v>
      </c>
      <c r="B555" t="s">
        <v>1312</v>
      </c>
      <c r="C555" t="s">
        <v>1</v>
      </c>
      <c r="D555" t="s">
        <v>1313</v>
      </c>
      <c r="E555" t="s">
        <v>1314</v>
      </c>
      <c r="F555" s="2" t="s">
        <v>2167</v>
      </c>
      <c r="G555" t="s">
        <v>2114</v>
      </c>
      <c r="H555" t="s">
        <v>2159</v>
      </c>
      <c r="I555" s="4">
        <v>14</v>
      </c>
      <c r="J555" s="7">
        <v>10</v>
      </c>
      <c r="K555" s="3">
        <f>Data[[#This Row],[Price]]*Data[[#This Row],[Tickects Count]]</f>
        <v>140</v>
      </c>
      <c r="L555" s="1">
        <v>130</v>
      </c>
      <c r="M555" t="s">
        <v>3</v>
      </c>
      <c r="N555">
        <v>6.9</v>
      </c>
      <c r="O555" s="1">
        <v>7026</v>
      </c>
      <c r="P555"/>
    </row>
    <row r="556" spans="1:16" ht="14.25" x14ac:dyDescent="0.2">
      <c r="A556" s="2">
        <v>44842</v>
      </c>
      <c r="B556" t="s">
        <v>1315</v>
      </c>
      <c r="C556" t="s">
        <v>625</v>
      </c>
      <c r="D556" t="s">
        <v>1316</v>
      </c>
      <c r="E556" t="s">
        <v>1316</v>
      </c>
      <c r="F556" s="2" t="s">
        <v>2115</v>
      </c>
      <c r="G556" t="s">
        <v>2114</v>
      </c>
      <c r="H556" t="s">
        <v>2133</v>
      </c>
      <c r="I556" s="4">
        <v>6</v>
      </c>
      <c r="J556" s="7">
        <v>4</v>
      </c>
      <c r="K556" s="3">
        <f>Data[[#This Row],[Price]]*Data[[#This Row],[Tickects Count]]</f>
        <v>24</v>
      </c>
      <c r="L556" s="1">
        <v>64</v>
      </c>
      <c r="M556" t="s">
        <v>151</v>
      </c>
      <c r="N556">
        <v>9.8000000000000007</v>
      </c>
      <c r="O556" s="1">
        <v>61</v>
      </c>
      <c r="P556"/>
    </row>
    <row r="557" spans="1:16" ht="14.25" x14ac:dyDescent="0.2">
      <c r="A557" s="2">
        <v>40367</v>
      </c>
      <c r="B557" t="s">
        <v>1317</v>
      </c>
      <c r="C557" t="s">
        <v>1</v>
      </c>
      <c r="D557" t="s">
        <v>1318</v>
      </c>
      <c r="E557" t="s">
        <v>1319</v>
      </c>
      <c r="F557" s="2" t="s">
        <v>2148</v>
      </c>
      <c r="G557" t="s">
        <v>2123</v>
      </c>
      <c r="H557" t="s">
        <v>2133</v>
      </c>
      <c r="I557" s="4">
        <v>2</v>
      </c>
      <c r="J557" s="7">
        <v>10</v>
      </c>
      <c r="K557" s="3">
        <f>Data[[#This Row],[Price]]*Data[[#This Row],[Tickects Count]]</f>
        <v>20</v>
      </c>
      <c r="L557" s="1">
        <v>96</v>
      </c>
      <c r="M557" t="s">
        <v>259</v>
      </c>
      <c r="N557">
        <v>7.6</v>
      </c>
      <c r="O557" s="1">
        <v>82</v>
      </c>
      <c r="P557"/>
    </row>
    <row r="558" spans="1:16" ht="14.25" x14ac:dyDescent="0.2">
      <c r="A558" s="2">
        <v>42775</v>
      </c>
      <c r="B558" t="s">
        <v>1320</v>
      </c>
      <c r="C558" t="s">
        <v>1</v>
      </c>
      <c r="D558" t="s">
        <v>1321</v>
      </c>
      <c r="E558" t="s">
        <v>1322</v>
      </c>
      <c r="F558" s="2" t="s">
        <v>2171</v>
      </c>
      <c r="G558" t="s">
        <v>2158</v>
      </c>
      <c r="H558" t="s">
        <v>2122</v>
      </c>
      <c r="I558" s="4">
        <v>8</v>
      </c>
      <c r="J558" s="7">
        <v>10</v>
      </c>
      <c r="K558" s="3">
        <f>Data[[#This Row],[Price]]*Data[[#This Row],[Tickects Count]]</f>
        <v>80</v>
      </c>
      <c r="L558" s="1">
        <v>73</v>
      </c>
      <c r="M558" t="s">
        <v>3</v>
      </c>
      <c r="N558">
        <v>6.3</v>
      </c>
      <c r="O558" s="1">
        <v>27</v>
      </c>
      <c r="P558"/>
    </row>
    <row r="559" spans="1:16" ht="14.25" x14ac:dyDescent="0.2">
      <c r="A559" s="2">
        <v>41907</v>
      </c>
      <c r="B559" t="s">
        <v>1323</v>
      </c>
      <c r="C559" t="s">
        <v>1</v>
      </c>
      <c r="D559" t="s">
        <v>1324</v>
      </c>
      <c r="E559" t="s">
        <v>1324</v>
      </c>
      <c r="F559" s="2" t="s">
        <v>2121</v>
      </c>
      <c r="G559" t="s">
        <v>2129</v>
      </c>
      <c r="H559" t="s">
        <v>2168</v>
      </c>
      <c r="I559" s="4">
        <v>5</v>
      </c>
      <c r="J559" s="7">
        <v>7</v>
      </c>
      <c r="K559" s="3">
        <f>Data[[#This Row],[Price]]*Data[[#This Row],[Tickects Count]]</f>
        <v>35</v>
      </c>
      <c r="L559" s="1">
        <v>110</v>
      </c>
      <c r="M559" t="s">
        <v>9</v>
      </c>
      <c r="N559">
        <v>3</v>
      </c>
      <c r="O559" s="1">
        <v>121</v>
      </c>
      <c r="P559"/>
    </row>
    <row r="560" spans="1:16" ht="14.25" x14ac:dyDescent="0.2">
      <c r="A560" s="2">
        <v>36798</v>
      </c>
      <c r="B560" t="s">
        <v>1325</v>
      </c>
      <c r="C560" t="s">
        <v>1</v>
      </c>
      <c r="D560" t="s">
        <v>1326</v>
      </c>
      <c r="E560" t="s">
        <v>1327</v>
      </c>
      <c r="F560" s="2" t="s">
        <v>2132</v>
      </c>
      <c r="G560" t="s">
        <v>2129</v>
      </c>
      <c r="H560" t="s">
        <v>2178</v>
      </c>
      <c r="I560" s="4">
        <v>9</v>
      </c>
      <c r="J560" s="7">
        <v>5</v>
      </c>
      <c r="K560" s="3">
        <f>Data[[#This Row],[Price]]*Data[[#This Row],[Tickects Count]]</f>
        <v>45</v>
      </c>
      <c r="L560" s="1">
        <v>78</v>
      </c>
      <c r="M560" t="s">
        <v>3</v>
      </c>
      <c r="N560">
        <v>5.4</v>
      </c>
      <c r="O560" s="1">
        <v>16</v>
      </c>
      <c r="P560"/>
    </row>
    <row r="561" spans="1:16" ht="14.25" x14ac:dyDescent="0.2">
      <c r="A561" s="2">
        <v>44294</v>
      </c>
      <c r="B561" t="s">
        <v>1328</v>
      </c>
      <c r="C561" t="s">
        <v>1</v>
      </c>
      <c r="D561" t="s">
        <v>1212</v>
      </c>
      <c r="E561" t="s">
        <v>1329</v>
      </c>
      <c r="F561" s="2" t="s">
        <v>2172</v>
      </c>
      <c r="G561" t="s">
        <v>2160</v>
      </c>
      <c r="H561" t="s">
        <v>2133</v>
      </c>
      <c r="I561" s="4">
        <v>11</v>
      </c>
      <c r="J561" s="7">
        <v>4</v>
      </c>
      <c r="K561" s="3">
        <f>Data[[#This Row],[Price]]*Data[[#This Row],[Tickects Count]]</f>
        <v>44</v>
      </c>
      <c r="L561" s="1">
        <v>59</v>
      </c>
      <c r="M561" t="s">
        <v>913</v>
      </c>
      <c r="N561">
        <v>5.7</v>
      </c>
      <c r="O561" s="1">
        <v>109</v>
      </c>
      <c r="P561"/>
    </row>
    <row r="562" spans="1:16" ht="14.25" x14ac:dyDescent="0.2">
      <c r="A562" s="2">
        <v>40565</v>
      </c>
      <c r="B562" t="s">
        <v>1330</v>
      </c>
      <c r="C562" t="s">
        <v>1</v>
      </c>
      <c r="D562" t="s">
        <v>1331</v>
      </c>
      <c r="E562" t="s">
        <v>1331</v>
      </c>
      <c r="F562" s="2" t="s">
        <v>2127</v>
      </c>
      <c r="G562" t="s">
        <v>2117</v>
      </c>
      <c r="H562" t="s">
        <v>2128</v>
      </c>
      <c r="I562" s="4">
        <v>4</v>
      </c>
      <c r="J562" s="7">
        <v>10</v>
      </c>
      <c r="K562" s="3">
        <f>Data[[#This Row],[Price]]*Data[[#This Row],[Tickects Count]]</f>
        <v>40</v>
      </c>
      <c r="L562" s="1">
        <v>74</v>
      </c>
      <c r="M562" t="s">
        <v>3</v>
      </c>
      <c r="N562">
        <v>5.0999999999999996</v>
      </c>
      <c r="O562" s="1">
        <v>158</v>
      </c>
      <c r="P562"/>
    </row>
    <row r="563" spans="1:16" ht="14.25" x14ac:dyDescent="0.2">
      <c r="A563" s="2">
        <v>44091</v>
      </c>
      <c r="B563" t="s">
        <v>1332</v>
      </c>
      <c r="C563" t="s">
        <v>1</v>
      </c>
      <c r="D563" t="s">
        <v>1333</v>
      </c>
      <c r="E563" t="s">
        <v>1333</v>
      </c>
      <c r="F563" s="2" t="s">
        <v>2150</v>
      </c>
      <c r="G563" t="s">
        <v>2129</v>
      </c>
      <c r="H563" t="s">
        <v>2176</v>
      </c>
      <c r="I563" s="4">
        <v>4</v>
      </c>
      <c r="J563" s="7">
        <v>10</v>
      </c>
      <c r="K563" s="3">
        <f>Data[[#This Row],[Price]]*Data[[#This Row],[Tickects Count]]</f>
        <v>40</v>
      </c>
      <c r="L563" s="1">
        <v>107</v>
      </c>
      <c r="M563" t="s">
        <v>151</v>
      </c>
      <c r="N563">
        <v>6.5</v>
      </c>
      <c r="O563" s="1">
        <v>1235</v>
      </c>
      <c r="P563"/>
    </row>
    <row r="564" spans="1:16" ht="14.25" x14ac:dyDescent="0.2">
      <c r="A564" s="2">
        <v>41061</v>
      </c>
      <c r="B564" t="s">
        <v>1334</v>
      </c>
      <c r="C564" t="s">
        <v>1</v>
      </c>
      <c r="D564" t="s">
        <v>1335</v>
      </c>
      <c r="E564" t="s">
        <v>1335</v>
      </c>
      <c r="F564" s="2" t="s">
        <v>2156</v>
      </c>
      <c r="G564" t="s">
        <v>2140</v>
      </c>
      <c r="H564" t="s">
        <v>2164</v>
      </c>
      <c r="I564" s="4">
        <v>6</v>
      </c>
      <c r="J564" s="7">
        <v>6</v>
      </c>
      <c r="K564" s="3">
        <f>Data[[#This Row],[Price]]*Data[[#This Row],[Tickects Count]]</f>
        <v>36</v>
      </c>
      <c r="L564" s="1">
        <v>119</v>
      </c>
      <c r="M564" t="s">
        <v>3</v>
      </c>
      <c r="N564">
        <v>7.1</v>
      </c>
      <c r="O564" s="1">
        <v>23</v>
      </c>
      <c r="P564"/>
    </row>
    <row r="565" spans="1:16" ht="14.25" x14ac:dyDescent="0.2">
      <c r="A565" s="2">
        <v>40514</v>
      </c>
      <c r="B565" t="s">
        <v>1336</v>
      </c>
      <c r="C565" t="s">
        <v>1</v>
      </c>
      <c r="D565" t="s">
        <v>1337</v>
      </c>
      <c r="E565" t="s">
        <v>1338</v>
      </c>
      <c r="F565" s="2" t="s">
        <v>2148</v>
      </c>
      <c r="G565" t="s">
        <v>2138</v>
      </c>
      <c r="H565" t="s">
        <v>2135</v>
      </c>
      <c r="I565" s="4">
        <v>20</v>
      </c>
      <c r="J565" s="7">
        <v>9</v>
      </c>
      <c r="K565" s="3">
        <f>Data[[#This Row],[Price]]*Data[[#This Row],[Tickects Count]]</f>
        <v>180</v>
      </c>
      <c r="L565" s="1">
        <v>105</v>
      </c>
      <c r="M565" t="s">
        <v>535</v>
      </c>
      <c r="N565">
        <v>4.2</v>
      </c>
      <c r="O565" s="1">
        <v>273</v>
      </c>
      <c r="P565"/>
    </row>
    <row r="566" spans="1:16" ht="14.25" x14ac:dyDescent="0.2">
      <c r="A566" s="2">
        <v>40341</v>
      </c>
      <c r="B566" t="s">
        <v>1339</v>
      </c>
      <c r="C566" t="s">
        <v>1</v>
      </c>
      <c r="D566" t="s">
        <v>1340</v>
      </c>
      <c r="E566" t="s">
        <v>1340</v>
      </c>
      <c r="F566" s="2" t="s">
        <v>2148</v>
      </c>
      <c r="G566" t="s">
        <v>2140</v>
      </c>
      <c r="H566" t="s">
        <v>2146</v>
      </c>
      <c r="I566" s="4">
        <v>6</v>
      </c>
      <c r="J566" s="7">
        <v>6</v>
      </c>
      <c r="K566" s="3">
        <f>Data[[#This Row],[Price]]*Data[[#This Row],[Tickects Count]]</f>
        <v>36</v>
      </c>
      <c r="L566" s="1">
        <v>74</v>
      </c>
      <c r="M566" t="s">
        <v>3</v>
      </c>
      <c r="N566">
        <v>8.1999999999999993</v>
      </c>
      <c r="O566" s="1">
        <v>95</v>
      </c>
      <c r="P566"/>
    </row>
    <row r="567" spans="1:16" ht="14.25" x14ac:dyDescent="0.2">
      <c r="A567" s="2">
        <v>43478</v>
      </c>
      <c r="B567" t="s">
        <v>1341</v>
      </c>
      <c r="C567" t="s">
        <v>1</v>
      </c>
      <c r="D567" t="s">
        <v>1342</v>
      </c>
      <c r="E567" t="s">
        <v>1342</v>
      </c>
      <c r="F567" s="2" t="s">
        <v>2143</v>
      </c>
      <c r="G567" t="s">
        <v>2117</v>
      </c>
      <c r="H567" t="s">
        <v>2174</v>
      </c>
      <c r="I567" s="4">
        <v>20</v>
      </c>
      <c r="J567" s="7">
        <v>5</v>
      </c>
      <c r="K567" s="3">
        <f>Data[[#This Row],[Price]]*Data[[#This Row],[Tickects Count]]</f>
        <v>100</v>
      </c>
      <c r="L567" s="1">
        <v>102</v>
      </c>
      <c r="M567" t="s">
        <v>3</v>
      </c>
      <c r="N567">
        <v>5.6</v>
      </c>
      <c r="O567" s="1">
        <v>54</v>
      </c>
      <c r="P567"/>
    </row>
    <row r="568" spans="1:16" ht="14.25" x14ac:dyDescent="0.2">
      <c r="A568" s="2">
        <v>42983</v>
      </c>
      <c r="B568" t="s">
        <v>1343</v>
      </c>
      <c r="C568" t="s">
        <v>1</v>
      </c>
      <c r="D568" t="s">
        <v>1344</v>
      </c>
      <c r="E568" t="s">
        <v>1345</v>
      </c>
      <c r="F568" s="2" t="s">
        <v>2171</v>
      </c>
      <c r="G568" t="s">
        <v>2129</v>
      </c>
      <c r="H568" t="s">
        <v>2131</v>
      </c>
      <c r="I568" s="4">
        <v>16</v>
      </c>
      <c r="J568" s="7">
        <v>2</v>
      </c>
      <c r="K568" s="3">
        <f>Data[[#This Row],[Price]]*Data[[#This Row],[Tickects Count]]</f>
        <v>32</v>
      </c>
      <c r="L568" s="1">
        <v>137</v>
      </c>
      <c r="M568" t="s">
        <v>3</v>
      </c>
      <c r="N568">
        <v>6.1</v>
      </c>
      <c r="O568" s="1">
        <v>733</v>
      </c>
      <c r="P568"/>
    </row>
    <row r="569" spans="1:16" ht="14.25" x14ac:dyDescent="0.2">
      <c r="A569" s="2">
        <v>36790</v>
      </c>
      <c r="B569" t="s">
        <v>1346</v>
      </c>
      <c r="C569" t="s">
        <v>1</v>
      </c>
      <c r="D569" t="s">
        <v>1347</v>
      </c>
      <c r="E569" t="s">
        <v>1347</v>
      </c>
      <c r="F569" s="2" t="s">
        <v>2132</v>
      </c>
      <c r="G569" t="s">
        <v>2129</v>
      </c>
      <c r="H569" t="s">
        <v>2151</v>
      </c>
      <c r="I569" s="4">
        <v>17</v>
      </c>
      <c r="J569" s="7">
        <v>3</v>
      </c>
      <c r="K569" s="3">
        <f>Data[[#This Row],[Price]]*Data[[#This Row],[Tickects Count]]</f>
        <v>51</v>
      </c>
      <c r="L569" s="1">
        <v>88</v>
      </c>
      <c r="M569" t="s">
        <v>362</v>
      </c>
      <c r="N569">
        <v>4.4000000000000004</v>
      </c>
      <c r="O569" s="1">
        <v>2485</v>
      </c>
      <c r="P569"/>
    </row>
    <row r="570" spans="1:16" ht="14.25" x14ac:dyDescent="0.2">
      <c r="A570" s="2">
        <v>37665</v>
      </c>
      <c r="B570" t="s">
        <v>1348</v>
      </c>
      <c r="C570" t="s">
        <v>15</v>
      </c>
      <c r="D570" t="s">
        <v>261</v>
      </c>
      <c r="E570" t="s">
        <v>261</v>
      </c>
      <c r="F570" s="2" t="s">
        <v>2167</v>
      </c>
      <c r="G570" t="s">
        <v>2158</v>
      </c>
      <c r="H570" t="s">
        <v>2174</v>
      </c>
      <c r="I570" s="4">
        <v>4</v>
      </c>
      <c r="J570" s="7">
        <v>7</v>
      </c>
      <c r="K570" s="3">
        <f>Data[[#This Row],[Price]]*Data[[#This Row],[Tickects Count]]</f>
        <v>28</v>
      </c>
      <c r="L570" s="1">
        <v>30</v>
      </c>
      <c r="M570" t="s">
        <v>9</v>
      </c>
      <c r="N570">
        <v>6.6</v>
      </c>
      <c r="O570" s="1">
        <v>65</v>
      </c>
      <c r="P570"/>
    </row>
    <row r="571" spans="1:16" ht="14.25" x14ac:dyDescent="0.2">
      <c r="A571" s="2">
        <v>43040</v>
      </c>
      <c r="B571" t="s">
        <v>1349</v>
      </c>
      <c r="C571" t="s">
        <v>1</v>
      </c>
      <c r="D571" t="s">
        <v>1350</v>
      </c>
      <c r="E571" t="s">
        <v>1350</v>
      </c>
      <c r="F571" s="2" t="s">
        <v>2171</v>
      </c>
      <c r="G571" t="s">
        <v>2147</v>
      </c>
      <c r="H571" t="s">
        <v>2164</v>
      </c>
      <c r="I571" s="4">
        <v>20</v>
      </c>
      <c r="J571" s="7">
        <v>7</v>
      </c>
      <c r="K571" s="3">
        <f>Data[[#This Row],[Price]]*Data[[#This Row],[Tickects Count]]</f>
        <v>140</v>
      </c>
      <c r="L571" s="1">
        <v>80</v>
      </c>
      <c r="M571" t="s">
        <v>3</v>
      </c>
      <c r="N571">
        <v>8.6999999999999993</v>
      </c>
      <c r="O571" s="1">
        <v>10</v>
      </c>
      <c r="P571"/>
    </row>
    <row r="572" spans="1:16" ht="14.25" x14ac:dyDescent="0.2">
      <c r="A572" s="2">
        <v>42197</v>
      </c>
      <c r="B572" t="s">
        <v>1351</v>
      </c>
      <c r="C572" t="s">
        <v>15</v>
      </c>
      <c r="D572" t="s">
        <v>261</v>
      </c>
      <c r="E572" t="s">
        <v>1352</v>
      </c>
      <c r="F572" s="2" t="s">
        <v>2112</v>
      </c>
      <c r="G572" t="s">
        <v>2123</v>
      </c>
      <c r="H572" t="s">
        <v>2146</v>
      </c>
      <c r="I572" s="4">
        <v>6</v>
      </c>
      <c r="J572" s="7">
        <v>2</v>
      </c>
      <c r="K572" s="3">
        <f>Data[[#This Row],[Price]]*Data[[#This Row],[Tickects Count]]</f>
        <v>12</v>
      </c>
      <c r="L572" s="1">
        <v>86</v>
      </c>
      <c r="M572" t="s">
        <v>9</v>
      </c>
      <c r="N572">
        <v>5.8</v>
      </c>
      <c r="O572" s="1">
        <v>37</v>
      </c>
      <c r="P572"/>
    </row>
    <row r="573" spans="1:16" ht="14.25" x14ac:dyDescent="0.2">
      <c r="A573" s="2">
        <v>43284</v>
      </c>
      <c r="B573" t="s">
        <v>1353</v>
      </c>
      <c r="C573" t="s">
        <v>1</v>
      </c>
      <c r="D573" t="s">
        <v>1354</v>
      </c>
      <c r="E573" t="s">
        <v>1355</v>
      </c>
      <c r="F573" s="2" t="s">
        <v>2155</v>
      </c>
      <c r="G573" t="s">
        <v>2123</v>
      </c>
      <c r="H573" t="s">
        <v>2119</v>
      </c>
      <c r="I573" s="4">
        <v>7</v>
      </c>
      <c r="J573" s="7">
        <v>10</v>
      </c>
      <c r="K573" s="3">
        <f>Data[[#This Row],[Price]]*Data[[#This Row],[Tickects Count]]</f>
        <v>70</v>
      </c>
      <c r="L573" s="1">
        <v>78</v>
      </c>
      <c r="M573" t="s">
        <v>151</v>
      </c>
      <c r="N573">
        <v>5.8</v>
      </c>
      <c r="O573" s="1">
        <v>133</v>
      </c>
      <c r="P573"/>
    </row>
    <row r="574" spans="1:16" ht="14.25" x14ac:dyDescent="0.2">
      <c r="A574" s="2">
        <v>39659</v>
      </c>
      <c r="B574" t="s">
        <v>1356</v>
      </c>
      <c r="C574" t="s">
        <v>1</v>
      </c>
      <c r="D574" t="s">
        <v>1357</v>
      </c>
      <c r="E574" t="s">
        <v>1358</v>
      </c>
      <c r="F574" s="2" t="s">
        <v>2157</v>
      </c>
      <c r="G574" t="s">
        <v>2123</v>
      </c>
      <c r="H574" t="s">
        <v>2162</v>
      </c>
      <c r="I574" s="4">
        <v>13</v>
      </c>
      <c r="J574" s="7">
        <v>5</v>
      </c>
      <c r="K574" s="3">
        <f>Data[[#This Row],[Price]]*Data[[#This Row],[Tickects Count]]</f>
        <v>65</v>
      </c>
      <c r="L574" s="1">
        <v>92</v>
      </c>
      <c r="M574" t="s">
        <v>9</v>
      </c>
      <c r="N574">
        <v>5.8</v>
      </c>
      <c r="O574" s="1">
        <v>149</v>
      </c>
      <c r="P574"/>
    </row>
    <row r="575" spans="1:16" ht="14.25" x14ac:dyDescent="0.2">
      <c r="A575" s="2">
        <v>41456</v>
      </c>
      <c r="B575" t="s">
        <v>1359</v>
      </c>
      <c r="C575" t="s">
        <v>1</v>
      </c>
      <c r="D575" t="s">
        <v>1360</v>
      </c>
      <c r="E575" t="s">
        <v>1361</v>
      </c>
      <c r="F575" s="2" t="s">
        <v>2126</v>
      </c>
      <c r="G575" t="s">
        <v>2123</v>
      </c>
      <c r="H575" t="s">
        <v>2164</v>
      </c>
      <c r="I575" s="4">
        <v>13</v>
      </c>
      <c r="J575" s="7">
        <v>9</v>
      </c>
      <c r="K575" s="3">
        <f>Data[[#This Row],[Price]]*Data[[#This Row],[Tickects Count]]</f>
        <v>117</v>
      </c>
      <c r="L575" s="1">
        <v>85</v>
      </c>
      <c r="M575" t="s">
        <v>9</v>
      </c>
      <c r="N575">
        <v>6</v>
      </c>
      <c r="O575" s="1">
        <v>126</v>
      </c>
      <c r="P575"/>
    </row>
    <row r="576" spans="1:16" ht="14.25" x14ac:dyDescent="0.2">
      <c r="A576" s="2">
        <v>37295</v>
      </c>
      <c r="B576" t="s">
        <v>1362</v>
      </c>
      <c r="C576" t="s">
        <v>1</v>
      </c>
      <c r="D576" t="s">
        <v>228</v>
      </c>
      <c r="E576" t="s">
        <v>1363</v>
      </c>
      <c r="F576" s="2" t="s">
        <v>2173</v>
      </c>
      <c r="G576" t="s">
        <v>2158</v>
      </c>
      <c r="H576" t="s">
        <v>2133</v>
      </c>
      <c r="I576" s="4">
        <v>15</v>
      </c>
      <c r="J576" s="7">
        <v>3</v>
      </c>
      <c r="K576" s="3">
        <f>Data[[#This Row],[Price]]*Data[[#This Row],[Tickects Count]]</f>
        <v>45</v>
      </c>
      <c r="L576" s="1">
        <v>114</v>
      </c>
      <c r="M576" t="s">
        <v>3</v>
      </c>
      <c r="N576">
        <v>4.2</v>
      </c>
      <c r="O576" s="1">
        <v>24</v>
      </c>
      <c r="P576"/>
    </row>
    <row r="577" spans="1:16" ht="14.25" x14ac:dyDescent="0.2">
      <c r="A577" s="2">
        <v>45752</v>
      </c>
      <c r="B577" t="s">
        <v>1364</v>
      </c>
      <c r="C577" t="s">
        <v>1</v>
      </c>
      <c r="D577" t="s">
        <v>1365</v>
      </c>
      <c r="E577" t="s">
        <v>1366</v>
      </c>
      <c r="F577" s="2" t="s">
        <v>2130</v>
      </c>
      <c r="G577" t="s">
        <v>2160</v>
      </c>
      <c r="H577" t="s">
        <v>2131</v>
      </c>
      <c r="I577" s="4">
        <v>14</v>
      </c>
      <c r="J577" s="7">
        <v>2</v>
      </c>
      <c r="K577" s="3">
        <f>Data[[#This Row],[Price]]*Data[[#This Row],[Tickects Count]]</f>
        <v>28</v>
      </c>
      <c r="L577" s="1">
        <v>85</v>
      </c>
      <c r="M577" t="s">
        <v>913</v>
      </c>
      <c r="N577">
        <v>7</v>
      </c>
      <c r="O577" s="1">
        <v>2659</v>
      </c>
      <c r="P577"/>
    </row>
    <row r="578" spans="1:16" ht="14.25" x14ac:dyDescent="0.2">
      <c r="A578" s="2">
        <v>41703</v>
      </c>
      <c r="B578" t="s">
        <v>1367</v>
      </c>
      <c r="C578" t="s">
        <v>1</v>
      </c>
      <c r="D578" t="s">
        <v>1368</v>
      </c>
      <c r="E578" t="s">
        <v>1369</v>
      </c>
      <c r="F578" s="2" t="s">
        <v>2121</v>
      </c>
      <c r="G578" t="s">
        <v>2136</v>
      </c>
      <c r="H578" t="s">
        <v>2131</v>
      </c>
      <c r="I578" s="4">
        <v>17</v>
      </c>
      <c r="J578" s="7">
        <v>2</v>
      </c>
      <c r="K578" s="3">
        <f>Data[[#This Row],[Price]]*Data[[#This Row],[Tickects Count]]</f>
        <v>34</v>
      </c>
      <c r="L578" s="1">
        <v>95</v>
      </c>
      <c r="M578" t="s">
        <v>3</v>
      </c>
      <c r="N578">
        <v>5</v>
      </c>
      <c r="O578" s="1">
        <v>2365</v>
      </c>
      <c r="P578"/>
    </row>
    <row r="579" spans="1:16" ht="14.25" x14ac:dyDescent="0.2">
      <c r="A579" s="2">
        <v>41259</v>
      </c>
      <c r="B579" t="s">
        <v>1370</v>
      </c>
      <c r="C579" t="s">
        <v>1</v>
      </c>
      <c r="D579" t="s">
        <v>1371</v>
      </c>
      <c r="E579" t="s">
        <v>1372</v>
      </c>
      <c r="F579" s="2" t="s">
        <v>2156</v>
      </c>
      <c r="G579" t="s">
        <v>2138</v>
      </c>
      <c r="H579" t="s">
        <v>2125</v>
      </c>
      <c r="I579" s="4">
        <v>15</v>
      </c>
      <c r="J579" s="7">
        <v>10</v>
      </c>
      <c r="K579" s="3">
        <f>Data[[#This Row],[Price]]*Data[[#This Row],[Tickects Count]]</f>
        <v>150</v>
      </c>
      <c r="L579" s="1">
        <v>101</v>
      </c>
      <c r="M579" t="s">
        <v>3</v>
      </c>
      <c r="N579">
        <v>6.5</v>
      </c>
      <c r="O579" s="1">
        <v>441</v>
      </c>
      <c r="P579"/>
    </row>
    <row r="580" spans="1:16" ht="14.25" x14ac:dyDescent="0.2">
      <c r="A580" s="2">
        <v>39702</v>
      </c>
      <c r="B580" t="s">
        <v>1373</v>
      </c>
      <c r="C580" t="s">
        <v>15</v>
      </c>
      <c r="D580" t="s">
        <v>1374</v>
      </c>
      <c r="E580" t="s">
        <v>1375</v>
      </c>
      <c r="F580" s="2" t="s">
        <v>2157</v>
      </c>
      <c r="G580" t="s">
        <v>2129</v>
      </c>
      <c r="H580" t="s">
        <v>2175</v>
      </c>
      <c r="I580" s="4">
        <v>6</v>
      </c>
      <c r="J580" s="7">
        <v>7</v>
      </c>
      <c r="K580" s="3">
        <f>Data[[#This Row],[Price]]*Data[[#This Row],[Tickects Count]]</f>
        <v>42</v>
      </c>
      <c r="L580" s="1">
        <v>90</v>
      </c>
      <c r="M580" t="s">
        <v>3</v>
      </c>
      <c r="N580">
        <v>7</v>
      </c>
      <c r="O580" s="1">
        <v>66</v>
      </c>
      <c r="P580"/>
    </row>
    <row r="581" spans="1:16" ht="14.25" x14ac:dyDescent="0.2">
      <c r="A581" s="2">
        <v>38850</v>
      </c>
      <c r="B581" t="s">
        <v>1376</v>
      </c>
      <c r="C581" t="s">
        <v>1</v>
      </c>
      <c r="D581" t="s">
        <v>1377</v>
      </c>
      <c r="E581" t="s">
        <v>1378</v>
      </c>
      <c r="F581" s="2" t="s">
        <v>2177</v>
      </c>
      <c r="G581" t="s">
        <v>2120</v>
      </c>
      <c r="H581" t="s">
        <v>2174</v>
      </c>
      <c r="I581" s="4">
        <v>10</v>
      </c>
      <c r="J581" s="7">
        <v>5</v>
      </c>
      <c r="K581" s="3">
        <f>Data[[#This Row],[Price]]*Data[[#This Row],[Tickects Count]]</f>
        <v>50</v>
      </c>
      <c r="L581" s="1">
        <v>66</v>
      </c>
      <c r="M581" t="s">
        <v>3</v>
      </c>
      <c r="N581">
        <v>5.9</v>
      </c>
      <c r="O581" s="1">
        <v>175</v>
      </c>
      <c r="P581"/>
    </row>
    <row r="582" spans="1:16" ht="14.25" x14ac:dyDescent="0.2">
      <c r="A582" s="2">
        <v>42395</v>
      </c>
      <c r="B582" t="s">
        <v>1379</v>
      </c>
      <c r="C582" t="s">
        <v>1</v>
      </c>
      <c r="D582" t="s">
        <v>1380</v>
      </c>
      <c r="E582" t="s">
        <v>1380</v>
      </c>
      <c r="F582" s="2" t="s">
        <v>2163</v>
      </c>
      <c r="G582" t="s">
        <v>2117</v>
      </c>
      <c r="H582" t="s">
        <v>2144</v>
      </c>
      <c r="I582" s="4">
        <v>9</v>
      </c>
      <c r="J582" s="7">
        <v>10</v>
      </c>
      <c r="K582" s="3">
        <f>Data[[#This Row],[Price]]*Data[[#This Row],[Tickects Count]]</f>
        <v>90</v>
      </c>
      <c r="L582" s="1">
        <v>186</v>
      </c>
      <c r="M582" t="s">
        <v>9</v>
      </c>
      <c r="N582">
        <v>7.9</v>
      </c>
      <c r="O582" s="1">
        <v>14</v>
      </c>
      <c r="P582"/>
    </row>
    <row r="583" spans="1:16" ht="14.25" x14ac:dyDescent="0.2">
      <c r="A583" s="2">
        <v>44772</v>
      </c>
      <c r="B583" t="s">
        <v>1381</v>
      </c>
      <c r="C583" t="s">
        <v>1</v>
      </c>
      <c r="D583" t="s">
        <v>1382</v>
      </c>
      <c r="E583" t="s">
        <v>1382</v>
      </c>
      <c r="F583" s="2" t="s">
        <v>2115</v>
      </c>
      <c r="G583" t="s">
        <v>2123</v>
      </c>
      <c r="H583" t="s">
        <v>2162</v>
      </c>
      <c r="I583" s="4">
        <v>3</v>
      </c>
      <c r="J583" s="7">
        <v>6</v>
      </c>
      <c r="K583" s="3">
        <f>Data[[#This Row],[Price]]*Data[[#This Row],[Tickects Count]]</f>
        <v>18</v>
      </c>
      <c r="L583" s="1">
        <v>123</v>
      </c>
      <c r="M583" t="s">
        <v>3</v>
      </c>
      <c r="N583">
        <v>5.3</v>
      </c>
      <c r="O583" s="1">
        <v>19</v>
      </c>
      <c r="P583"/>
    </row>
    <row r="584" spans="1:16" ht="14.25" x14ac:dyDescent="0.2">
      <c r="A584" s="2">
        <v>37253</v>
      </c>
      <c r="B584" t="s">
        <v>1383</v>
      </c>
      <c r="C584" t="s">
        <v>1</v>
      </c>
      <c r="D584" t="s">
        <v>1384</v>
      </c>
      <c r="E584" t="s">
        <v>1384</v>
      </c>
      <c r="F584" s="2" t="s">
        <v>2124</v>
      </c>
      <c r="G584" t="s">
        <v>2138</v>
      </c>
      <c r="H584" t="s">
        <v>2139</v>
      </c>
      <c r="I584" s="4">
        <v>16</v>
      </c>
      <c r="J584" s="7">
        <v>7</v>
      </c>
      <c r="K584" s="3">
        <f>Data[[#This Row],[Price]]*Data[[#This Row],[Tickects Count]]</f>
        <v>112</v>
      </c>
      <c r="L584" s="1">
        <v>33</v>
      </c>
      <c r="M584" t="s">
        <v>1217</v>
      </c>
      <c r="N584">
        <v>6</v>
      </c>
      <c r="O584" s="1">
        <v>11</v>
      </c>
      <c r="P584"/>
    </row>
    <row r="585" spans="1:16" ht="14.25" x14ac:dyDescent="0.2">
      <c r="A585" s="2">
        <v>41025</v>
      </c>
      <c r="B585" t="s">
        <v>1385</v>
      </c>
      <c r="C585" t="s">
        <v>1</v>
      </c>
      <c r="D585" t="s">
        <v>1386</v>
      </c>
      <c r="E585" t="s">
        <v>1386</v>
      </c>
      <c r="F585" s="2" t="s">
        <v>2156</v>
      </c>
      <c r="G585" t="s">
        <v>2160</v>
      </c>
      <c r="H585" t="s">
        <v>2144</v>
      </c>
      <c r="I585" s="4">
        <v>17</v>
      </c>
      <c r="J585" s="7">
        <v>4</v>
      </c>
      <c r="K585" s="3">
        <f>Data[[#This Row],[Price]]*Data[[#This Row],[Tickects Count]]</f>
        <v>68</v>
      </c>
      <c r="L585" s="1">
        <v>90</v>
      </c>
      <c r="M585" t="s">
        <v>3</v>
      </c>
      <c r="N585">
        <v>6.1</v>
      </c>
      <c r="O585" s="1">
        <v>17</v>
      </c>
      <c r="P585"/>
    </row>
    <row r="586" spans="1:16" ht="14.25" x14ac:dyDescent="0.2">
      <c r="A586" s="2">
        <v>43171</v>
      </c>
      <c r="B586" t="s">
        <v>1387</v>
      </c>
      <c r="C586" t="s">
        <v>1</v>
      </c>
      <c r="D586" t="s">
        <v>1388</v>
      </c>
      <c r="E586" t="s">
        <v>1388</v>
      </c>
      <c r="F586" s="2" t="s">
        <v>2155</v>
      </c>
      <c r="G586" t="s">
        <v>2136</v>
      </c>
      <c r="H586" t="s">
        <v>2146</v>
      </c>
      <c r="I586" s="4">
        <v>19</v>
      </c>
      <c r="J586" s="7">
        <v>8</v>
      </c>
      <c r="K586" s="3">
        <f>Data[[#This Row],[Price]]*Data[[#This Row],[Tickects Count]]</f>
        <v>152</v>
      </c>
      <c r="L586" s="1">
        <v>88</v>
      </c>
      <c r="M586" t="s">
        <v>9</v>
      </c>
      <c r="N586">
        <v>8.1999999999999993</v>
      </c>
      <c r="O586" s="1">
        <v>10</v>
      </c>
      <c r="P586"/>
    </row>
    <row r="587" spans="1:16" ht="14.25" x14ac:dyDescent="0.2">
      <c r="A587" s="2">
        <v>44610</v>
      </c>
      <c r="B587" t="s">
        <v>1389</v>
      </c>
      <c r="C587" t="s">
        <v>1</v>
      </c>
      <c r="D587" t="s">
        <v>1390</v>
      </c>
      <c r="E587" t="s">
        <v>1391</v>
      </c>
      <c r="F587" s="2" t="s">
        <v>2115</v>
      </c>
      <c r="G587" t="s">
        <v>2158</v>
      </c>
      <c r="H587" t="s">
        <v>2116</v>
      </c>
      <c r="I587" s="4">
        <v>3</v>
      </c>
      <c r="J587" s="7">
        <v>3</v>
      </c>
      <c r="K587" s="3">
        <f>Data[[#This Row],[Price]]*Data[[#This Row],[Tickects Count]]</f>
        <v>9</v>
      </c>
      <c r="L587" s="1">
        <v>87</v>
      </c>
      <c r="M587" t="s">
        <v>3</v>
      </c>
      <c r="N587">
        <v>6.5</v>
      </c>
      <c r="O587" s="1">
        <v>38</v>
      </c>
      <c r="P587"/>
    </row>
    <row r="588" spans="1:16" ht="14.25" x14ac:dyDescent="0.2">
      <c r="A588" s="2">
        <v>40963</v>
      </c>
      <c r="B588" t="s">
        <v>1392</v>
      </c>
      <c r="C588" t="s">
        <v>1</v>
      </c>
      <c r="D588" t="s">
        <v>1393</v>
      </c>
      <c r="E588" t="s">
        <v>1393</v>
      </c>
      <c r="F588" s="2" t="s">
        <v>2156</v>
      </c>
      <c r="G588" t="s">
        <v>2158</v>
      </c>
      <c r="H588" t="s">
        <v>2154</v>
      </c>
      <c r="I588" s="4">
        <v>14</v>
      </c>
      <c r="J588" s="7">
        <v>4</v>
      </c>
      <c r="K588" s="3">
        <f>Data[[#This Row],[Price]]*Data[[#This Row],[Tickects Count]]</f>
        <v>56</v>
      </c>
      <c r="L588" s="1">
        <v>80</v>
      </c>
      <c r="M588" t="s">
        <v>803</v>
      </c>
      <c r="N588">
        <v>2.7</v>
      </c>
      <c r="O588" s="1">
        <v>14</v>
      </c>
      <c r="P588"/>
    </row>
    <row r="589" spans="1:16" ht="14.25" x14ac:dyDescent="0.2">
      <c r="A589" s="2">
        <v>43453</v>
      </c>
      <c r="B589" t="s">
        <v>1394</v>
      </c>
      <c r="C589" t="s">
        <v>1</v>
      </c>
      <c r="D589" t="s">
        <v>1395</v>
      </c>
      <c r="E589" t="s">
        <v>1395</v>
      </c>
      <c r="F589" s="2" t="s">
        <v>2155</v>
      </c>
      <c r="G589" t="s">
        <v>2138</v>
      </c>
      <c r="H589" t="s">
        <v>2142</v>
      </c>
      <c r="I589" s="4">
        <v>18</v>
      </c>
      <c r="J589" s="7">
        <v>7</v>
      </c>
      <c r="K589" s="3">
        <f>Data[[#This Row],[Price]]*Data[[#This Row],[Tickects Count]]</f>
        <v>126</v>
      </c>
      <c r="L589" s="1">
        <v>127</v>
      </c>
      <c r="M589" t="s">
        <v>362</v>
      </c>
      <c r="N589">
        <v>6.6</v>
      </c>
      <c r="O589" s="1">
        <v>21</v>
      </c>
      <c r="P589"/>
    </row>
    <row r="590" spans="1:16" ht="14.25" x14ac:dyDescent="0.2">
      <c r="A590" s="2">
        <v>41517</v>
      </c>
      <c r="B590" t="s">
        <v>1396</v>
      </c>
      <c r="C590" t="s">
        <v>1</v>
      </c>
      <c r="D590" t="s">
        <v>1397</v>
      </c>
      <c r="E590" t="s">
        <v>1398</v>
      </c>
      <c r="F590" s="2" t="s">
        <v>2126</v>
      </c>
      <c r="G590" t="s">
        <v>2111</v>
      </c>
      <c r="H590" t="s">
        <v>2159</v>
      </c>
      <c r="I590" s="4">
        <v>7</v>
      </c>
      <c r="J590" s="7">
        <v>3</v>
      </c>
      <c r="K590" s="3">
        <f>Data[[#This Row],[Price]]*Data[[#This Row],[Tickects Count]]</f>
        <v>21</v>
      </c>
      <c r="L590" s="1">
        <v>98</v>
      </c>
      <c r="M590" t="s">
        <v>259</v>
      </c>
      <c r="N590">
        <v>6.2</v>
      </c>
      <c r="O590" s="1">
        <v>98</v>
      </c>
      <c r="P590"/>
    </row>
    <row r="591" spans="1:16" ht="14.25" x14ac:dyDescent="0.2">
      <c r="A591" s="2">
        <v>45264</v>
      </c>
      <c r="B591" t="s">
        <v>1399</v>
      </c>
      <c r="C591" t="s">
        <v>1</v>
      </c>
      <c r="D591" t="s">
        <v>1400</v>
      </c>
      <c r="E591" t="s">
        <v>1400</v>
      </c>
      <c r="F591" s="2" t="s">
        <v>2153</v>
      </c>
      <c r="G591" t="s">
        <v>2138</v>
      </c>
      <c r="H591" t="s">
        <v>2152</v>
      </c>
      <c r="I591" s="4">
        <v>10</v>
      </c>
      <c r="J591" s="7">
        <v>7</v>
      </c>
      <c r="K591" s="3">
        <f>Data[[#This Row],[Price]]*Data[[#This Row],[Tickects Count]]</f>
        <v>70</v>
      </c>
      <c r="L591" s="1">
        <v>171</v>
      </c>
      <c r="M591" t="s">
        <v>362</v>
      </c>
      <c r="N591">
        <v>7.4</v>
      </c>
      <c r="O591" s="1">
        <v>21</v>
      </c>
      <c r="P591"/>
    </row>
    <row r="592" spans="1:16" ht="14.25" x14ac:dyDescent="0.2">
      <c r="A592" s="2">
        <v>42119</v>
      </c>
      <c r="B592" t="s">
        <v>1401</v>
      </c>
      <c r="C592" t="s">
        <v>1</v>
      </c>
      <c r="D592" t="s">
        <v>1402</v>
      </c>
      <c r="E592" t="s">
        <v>1402</v>
      </c>
      <c r="F592" s="2" t="s">
        <v>2112</v>
      </c>
      <c r="G592" t="s">
        <v>2160</v>
      </c>
      <c r="H592" t="s">
        <v>2168</v>
      </c>
      <c r="I592" s="4">
        <v>17</v>
      </c>
      <c r="J592" s="7">
        <v>4</v>
      </c>
      <c r="K592" s="3">
        <f>Data[[#This Row],[Price]]*Data[[#This Row],[Tickects Count]]</f>
        <v>68</v>
      </c>
      <c r="L592" s="1">
        <v>128</v>
      </c>
      <c r="M592" t="s">
        <v>362</v>
      </c>
      <c r="N592">
        <v>7.1</v>
      </c>
      <c r="O592" s="1">
        <v>27</v>
      </c>
      <c r="P592"/>
    </row>
    <row r="593" spans="1:16" ht="14.25" x14ac:dyDescent="0.2">
      <c r="A593" s="2">
        <v>42352</v>
      </c>
      <c r="B593" t="s">
        <v>1403</v>
      </c>
      <c r="C593" t="s">
        <v>1</v>
      </c>
      <c r="D593" t="s">
        <v>1404</v>
      </c>
      <c r="E593" t="s">
        <v>1404</v>
      </c>
      <c r="F593" s="2" t="s">
        <v>2112</v>
      </c>
      <c r="G593" t="s">
        <v>2138</v>
      </c>
      <c r="H593" t="s">
        <v>2165</v>
      </c>
      <c r="I593" s="4">
        <v>12</v>
      </c>
      <c r="J593" s="7">
        <v>6</v>
      </c>
      <c r="K593" s="3">
        <f>Data[[#This Row],[Price]]*Data[[#This Row],[Tickects Count]]</f>
        <v>72</v>
      </c>
      <c r="L593" s="1">
        <v>104</v>
      </c>
      <c r="M593" t="s">
        <v>3</v>
      </c>
      <c r="N593">
        <v>8.1999999999999993</v>
      </c>
      <c r="O593" s="1">
        <v>23</v>
      </c>
      <c r="P593"/>
    </row>
    <row r="594" spans="1:16" ht="14.25" x14ac:dyDescent="0.2">
      <c r="A594" s="2">
        <v>42211</v>
      </c>
      <c r="B594" t="s">
        <v>1405</v>
      </c>
      <c r="C594" t="s">
        <v>625</v>
      </c>
      <c r="D594" t="s">
        <v>1406</v>
      </c>
      <c r="E594" t="s">
        <v>1406</v>
      </c>
      <c r="F594" s="2" t="s">
        <v>2112</v>
      </c>
      <c r="G594" t="s">
        <v>2123</v>
      </c>
      <c r="H594" t="s">
        <v>2144</v>
      </c>
      <c r="I594" s="4">
        <v>5</v>
      </c>
      <c r="J594" s="7">
        <v>5</v>
      </c>
      <c r="K594" s="3">
        <f>Data[[#This Row],[Price]]*Data[[#This Row],[Tickects Count]]</f>
        <v>25</v>
      </c>
      <c r="L594" s="1">
        <v>11</v>
      </c>
      <c r="M594" t="s">
        <v>3</v>
      </c>
      <c r="N594">
        <v>5.8</v>
      </c>
      <c r="O594" s="1">
        <v>23</v>
      </c>
      <c r="P594"/>
    </row>
    <row r="595" spans="1:16" ht="14.25" x14ac:dyDescent="0.2">
      <c r="A595" s="2">
        <v>36784</v>
      </c>
      <c r="B595" t="s">
        <v>1407</v>
      </c>
      <c r="C595" t="s">
        <v>1</v>
      </c>
      <c r="D595" t="s">
        <v>184</v>
      </c>
      <c r="E595" t="s">
        <v>184</v>
      </c>
      <c r="F595" s="2" t="s">
        <v>2132</v>
      </c>
      <c r="G595" t="s">
        <v>2129</v>
      </c>
      <c r="H595" t="s">
        <v>2110</v>
      </c>
      <c r="I595" s="4">
        <v>9</v>
      </c>
      <c r="J595" s="7">
        <v>5</v>
      </c>
      <c r="K595" s="3">
        <f>Data[[#This Row],[Price]]*Data[[#This Row],[Tickects Count]]</f>
        <v>45</v>
      </c>
      <c r="L595" s="1">
        <v>70</v>
      </c>
      <c r="M595" t="s">
        <v>151</v>
      </c>
      <c r="N595">
        <v>6.9</v>
      </c>
      <c r="O595" s="1">
        <v>10</v>
      </c>
      <c r="P595"/>
    </row>
    <row r="596" spans="1:16" ht="14.25" x14ac:dyDescent="0.2">
      <c r="A596" s="2">
        <v>43069</v>
      </c>
      <c r="B596" t="s">
        <v>1408</v>
      </c>
      <c r="C596" t="s">
        <v>1</v>
      </c>
      <c r="D596" t="s">
        <v>1409</v>
      </c>
      <c r="E596" t="s">
        <v>1409</v>
      </c>
      <c r="F596" s="2" t="s">
        <v>2171</v>
      </c>
      <c r="G596" t="s">
        <v>2147</v>
      </c>
      <c r="H596" t="s">
        <v>2162</v>
      </c>
      <c r="I596" s="4">
        <v>7</v>
      </c>
      <c r="J596" s="7">
        <v>4</v>
      </c>
      <c r="K596" s="3">
        <f>Data[[#This Row],[Price]]*Data[[#This Row],[Tickects Count]]</f>
        <v>28</v>
      </c>
      <c r="L596" s="1">
        <v>75</v>
      </c>
      <c r="M596" t="s">
        <v>1217</v>
      </c>
      <c r="N596">
        <v>4.9000000000000004</v>
      </c>
      <c r="O596" s="1">
        <v>94</v>
      </c>
      <c r="P596"/>
    </row>
    <row r="597" spans="1:16" ht="14.25" x14ac:dyDescent="0.2">
      <c r="A597" s="2">
        <v>40871</v>
      </c>
      <c r="B597" t="s">
        <v>1410</v>
      </c>
      <c r="C597" t="s">
        <v>1</v>
      </c>
      <c r="D597" t="s">
        <v>1411</v>
      </c>
      <c r="E597" t="s">
        <v>1411</v>
      </c>
      <c r="F597" s="2" t="s">
        <v>2127</v>
      </c>
      <c r="G597" t="s">
        <v>2147</v>
      </c>
      <c r="H597" t="s">
        <v>2154</v>
      </c>
      <c r="I597" s="4">
        <v>11</v>
      </c>
      <c r="J597" s="7">
        <v>9</v>
      </c>
      <c r="K597" s="3">
        <f>Data[[#This Row],[Price]]*Data[[#This Row],[Tickects Count]]</f>
        <v>99</v>
      </c>
      <c r="L597" s="1">
        <v>170</v>
      </c>
      <c r="M597" t="s">
        <v>362</v>
      </c>
      <c r="N597">
        <v>6.2</v>
      </c>
      <c r="O597" s="1">
        <v>24</v>
      </c>
      <c r="P597"/>
    </row>
    <row r="598" spans="1:16" ht="14.25" x14ac:dyDescent="0.2">
      <c r="A598" s="2">
        <v>40290</v>
      </c>
      <c r="B598" t="s">
        <v>1412</v>
      </c>
      <c r="C598" t="s">
        <v>1</v>
      </c>
      <c r="D598" t="s">
        <v>1413</v>
      </c>
      <c r="E598" t="s">
        <v>1413</v>
      </c>
      <c r="F598" s="2" t="s">
        <v>2148</v>
      </c>
      <c r="G598" t="s">
        <v>2160</v>
      </c>
      <c r="H598" t="s">
        <v>2128</v>
      </c>
      <c r="I598" s="4">
        <v>10</v>
      </c>
      <c r="J598" s="7">
        <v>10</v>
      </c>
      <c r="K598" s="3">
        <f>Data[[#This Row],[Price]]*Data[[#This Row],[Tickects Count]]</f>
        <v>100</v>
      </c>
      <c r="L598" s="1">
        <v>98</v>
      </c>
      <c r="M598" t="s">
        <v>803</v>
      </c>
      <c r="N598">
        <v>2.7</v>
      </c>
      <c r="O598" s="1">
        <v>337</v>
      </c>
      <c r="P598"/>
    </row>
    <row r="599" spans="1:16" ht="14.25" x14ac:dyDescent="0.2">
      <c r="A599" s="2">
        <v>38511</v>
      </c>
      <c r="B599" t="s">
        <v>1414</v>
      </c>
      <c r="C599" t="s">
        <v>1</v>
      </c>
      <c r="D599" t="s">
        <v>1415</v>
      </c>
      <c r="E599" t="s">
        <v>1416</v>
      </c>
      <c r="F599" s="2" t="s">
        <v>2145</v>
      </c>
      <c r="G599" t="s">
        <v>2140</v>
      </c>
      <c r="H599" t="s">
        <v>2133</v>
      </c>
      <c r="I599" s="4">
        <v>15</v>
      </c>
      <c r="J599" s="7">
        <v>8</v>
      </c>
      <c r="K599" s="3">
        <f>Data[[#This Row],[Price]]*Data[[#This Row],[Tickects Count]]</f>
        <v>120</v>
      </c>
      <c r="L599" s="1">
        <v>89</v>
      </c>
      <c r="M599" t="s">
        <v>3</v>
      </c>
      <c r="N599">
        <v>5.7</v>
      </c>
      <c r="O599" s="1">
        <v>72</v>
      </c>
      <c r="P599"/>
    </row>
    <row r="600" spans="1:16" ht="14.25" x14ac:dyDescent="0.2">
      <c r="A600" s="2">
        <v>39520</v>
      </c>
      <c r="B600" t="s">
        <v>1417</v>
      </c>
      <c r="C600" t="s">
        <v>1</v>
      </c>
      <c r="D600" t="s">
        <v>1418</v>
      </c>
      <c r="E600" t="s">
        <v>1418</v>
      </c>
      <c r="F600" s="2" t="s">
        <v>2157</v>
      </c>
      <c r="G600" t="s">
        <v>2136</v>
      </c>
      <c r="H600" t="s">
        <v>2174</v>
      </c>
      <c r="I600" s="4">
        <v>15</v>
      </c>
      <c r="J600" s="7">
        <v>7</v>
      </c>
      <c r="K600" s="3">
        <f>Data[[#This Row],[Price]]*Data[[#This Row],[Tickects Count]]</f>
        <v>105</v>
      </c>
      <c r="L600" s="1">
        <v>70</v>
      </c>
      <c r="M600" t="s">
        <v>9</v>
      </c>
      <c r="N600">
        <v>7.4</v>
      </c>
      <c r="O600" s="1">
        <v>14</v>
      </c>
      <c r="P600"/>
    </row>
    <row r="601" spans="1:16" ht="14.25" x14ac:dyDescent="0.2">
      <c r="A601" s="2">
        <v>41552</v>
      </c>
      <c r="B601" t="s">
        <v>1419</v>
      </c>
      <c r="C601" t="s">
        <v>1</v>
      </c>
      <c r="D601" t="s">
        <v>1420</v>
      </c>
      <c r="E601" t="s">
        <v>1420</v>
      </c>
      <c r="F601" s="2" t="s">
        <v>2126</v>
      </c>
      <c r="G601" t="s">
        <v>2114</v>
      </c>
      <c r="H601" t="s">
        <v>2131</v>
      </c>
      <c r="I601" s="4">
        <v>9</v>
      </c>
      <c r="J601" s="7">
        <v>5</v>
      </c>
      <c r="K601" s="3">
        <f>Data[[#This Row],[Price]]*Data[[#This Row],[Tickects Count]]</f>
        <v>45</v>
      </c>
      <c r="L601" s="1">
        <v>90</v>
      </c>
      <c r="M601" t="s">
        <v>803</v>
      </c>
      <c r="N601">
        <v>3.4</v>
      </c>
      <c r="O601" s="1">
        <v>308</v>
      </c>
      <c r="P601"/>
    </row>
    <row r="602" spans="1:16" ht="14.25" x14ac:dyDescent="0.2">
      <c r="A602" s="2">
        <v>44879</v>
      </c>
      <c r="B602" t="s">
        <v>1421</v>
      </c>
      <c r="C602" t="s">
        <v>1</v>
      </c>
      <c r="D602" t="s">
        <v>1422</v>
      </c>
      <c r="E602" t="s">
        <v>1423</v>
      </c>
      <c r="F602" s="2" t="s">
        <v>2115</v>
      </c>
      <c r="G602" t="s">
        <v>2147</v>
      </c>
      <c r="H602" t="s">
        <v>2165</v>
      </c>
      <c r="I602" s="4">
        <v>11</v>
      </c>
      <c r="J602" s="7">
        <v>4</v>
      </c>
      <c r="K602" s="3">
        <f>Data[[#This Row],[Price]]*Data[[#This Row],[Tickects Count]]</f>
        <v>44</v>
      </c>
      <c r="L602" s="1">
        <v>100</v>
      </c>
      <c r="M602" t="s">
        <v>9</v>
      </c>
      <c r="N602">
        <v>5.8</v>
      </c>
      <c r="O602" s="1">
        <v>136</v>
      </c>
      <c r="P602"/>
    </row>
    <row r="603" spans="1:16" ht="14.25" x14ac:dyDescent="0.2">
      <c r="A603" s="2">
        <v>45249</v>
      </c>
      <c r="B603" t="s">
        <v>1424</v>
      </c>
      <c r="C603" t="s">
        <v>1</v>
      </c>
      <c r="D603" t="s">
        <v>1425</v>
      </c>
      <c r="E603" t="s">
        <v>1425</v>
      </c>
      <c r="F603" s="2" t="s">
        <v>2153</v>
      </c>
      <c r="G603" t="s">
        <v>2147</v>
      </c>
      <c r="H603" t="s">
        <v>2142</v>
      </c>
      <c r="I603" s="4">
        <v>17</v>
      </c>
      <c r="J603" s="7">
        <v>5</v>
      </c>
      <c r="K603" s="3">
        <f>Data[[#This Row],[Price]]*Data[[#This Row],[Tickects Count]]</f>
        <v>85</v>
      </c>
      <c r="L603" s="1">
        <v>80</v>
      </c>
      <c r="M603" t="s">
        <v>259</v>
      </c>
      <c r="N603">
        <v>2.5</v>
      </c>
      <c r="O603" s="1">
        <v>479</v>
      </c>
      <c r="P603"/>
    </row>
    <row r="604" spans="1:16" ht="14.25" x14ac:dyDescent="0.2">
      <c r="A604" s="2">
        <v>44789</v>
      </c>
      <c r="B604" t="s">
        <v>1426</v>
      </c>
      <c r="C604" t="s">
        <v>1</v>
      </c>
      <c r="D604" t="s">
        <v>927</v>
      </c>
      <c r="E604" t="s">
        <v>1427</v>
      </c>
      <c r="F604" s="2" t="s">
        <v>2115</v>
      </c>
      <c r="G604" t="s">
        <v>2111</v>
      </c>
      <c r="H604" t="s">
        <v>2125</v>
      </c>
      <c r="I604" s="4">
        <v>17</v>
      </c>
      <c r="J604" s="7">
        <v>3</v>
      </c>
      <c r="K604" s="3">
        <f>Data[[#This Row],[Price]]*Data[[#This Row],[Tickects Count]]</f>
        <v>51</v>
      </c>
      <c r="L604" s="1">
        <v>104</v>
      </c>
      <c r="M604" t="s">
        <v>3</v>
      </c>
      <c r="N604">
        <v>5.7</v>
      </c>
      <c r="O604" s="1">
        <v>218</v>
      </c>
      <c r="P604"/>
    </row>
    <row r="605" spans="1:16" ht="14.25" x14ac:dyDescent="0.2">
      <c r="A605" s="2">
        <v>39531</v>
      </c>
      <c r="B605" t="s">
        <v>1428</v>
      </c>
      <c r="C605" t="s">
        <v>1</v>
      </c>
      <c r="D605" t="s">
        <v>1429</v>
      </c>
      <c r="E605" t="s">
        <v>1430</v>
      </c>
      <c r="F605" s="2" t="s">
        <v>2157</v>
      </c>
      <c r="G605" t="s">
        <v>2136</v>
      </c>
      <c r="H605" t="s">
        <v>2154</v>
      </c>
      <c r="I605" s="4">
        <v>14</v>
      </c>
      <c r="J605" s="7">
        <v>6</v>
      </c>
      <c r="K605" s="3">
        <f>Data[[#This Row],[Price]]*Data[[#This Row],[Tickects Count]]</f>
        <v>84</v>
      </c>
      <c r="L605" s="1">
        <v>112</v>
      </c>
      <c r="M605" t="s">
        <v>362</v>
      </c>
      <c r="N605">
        <v>6</v>
      </c>
      <c r="O605" s="1">
        <v>147</v>
      </c>
      <c r="P605"/>
    </row>
    <row r="606" spans="1:16" ht="14.25" x14ac:dyDescent="0.2">
      <c r="A606" s="2">
        <v>40062</v>
      </c>
      <c r="B606" t="s">
        <v>1431</v>
      </c>
      <c r="C606" t="s">
        <v>1</v>
      </c>
      <c r="D606" t="s">
        <v>1432</v>
      </c>
      <c r="E606" t="s">
        <v>1432</v>
      </c>
      <c r="F606" s="2" t="s">
        <v>2166</v>
      </c>
      <c r="G606" t="s">
        <v>2129</v>
      </c>
      <c r="H606" t="s">
        <v>2137</v>
      </c>
      <c r="I606" s="4">
        <v>20</v>
      </c>
      <c r="J606" s="7">
        <v>3</v>
      </c>
      <c r="K606" s="3">
        <f>Data[[#This Row],[Price]]*Data[[#This Row],[Tickects Count]]</f>
        <v>60</v>
      </c>
      <c r="L606" s="1">
        <v>73</v>
      </c>
      <c r="M606" t="s">
        <v>9</v>
      </c>
      <c r="N606">
        <v>4.5999999999999996</v>
      </c>
      <c r="O606" s="1">
        <v>16</v>
      </c>
      <c r="P606"/>
    </row>
    <row r="607" spans="1:16" ht="14.25" x14ac:dyDescent="0.2">
      <c r="A607" s="2">
        <v>37622</v>
      </c>
      <c r="B607" t="s">
        <v>1433</v>
      </c>
      <c r="C607" t="s">
        <v>1</v>
      </c>
      <c r="D607" t="s">
        <v>1434</v>
      </c>
      <c r="E607" t="s">
        <v>1434</v>
      </c>
      <c r="F607" s="2" t="s">
        <v>2167</v>
      </c>
      <c r="G607" t="s">
        <v>2117</v>
      </c>
      <c r="H607" t="s">
        <v>2164</v>
      </c>
      <c r="I607" s="4">
        <v>15</v>
      </c>
      <c r="J607" s="7">
        <v>10</v>
      </c>
      <c r="K607" s="3">
        <f>Data[[#This Row],[Price]]*Data[[#This Row],[Tickects Count]]</f>
        <v>150</v>
      </c>
      <c r="L607" s="1">
        <v>60</v>
      </c>
      <c r="M607" t="s">
        <v>151</v>
      </c>
      <c r="N607">
        <v>8</v>
      </c>
      <c r="O607" s="1">
        <v>186</v>
      </c>
      <c r="P607"/>
    </row>
    <row r="608" spans="1:16" ht="14.25" x14ac:dyDescent="0.2">
      <c r="A608" s="2">
        <v>43345</v>
      </c>
      <c r="B608" t="s">
        <v>1435</v>
      </c>
      <c r="C608" t="s">
        <v>1</v>
      </c>
      <c r="D608" t="s">
        <v>1436</v>
      </c>
      <c r="E608" t="s">
        <v>1436</v>
      </c>
      <c r="F608" s="2" t="s">
        <v>2155</v>
      </c>
      <c r="G608" t="s">
        <v>2129</v>
      </c>
      <c r="H608" t="s">
        <v>2135</v>
      </c>
      <c r="I608" s="4">
        <v>12</v>
      </c>
      <c r="J608" s="7">
        <v>10</v>
      </c>
      <c r="K608" s="3">
        <f>Data[[#This Row],[Price]]*Data[[#This Row],[Tickects Count]]</f>
        <v>120</v>
      </c>
      <c r="L608" s="1">
        <v>121</v>
      </c>
      <c r="M608" t="s">
        <v>3</v>
      </c>
      <c r="N608">
        <v>5.3</v>
      </c>
      <c r="O608" s="1">
        <v>1956</v>
      </c>
      <c r="P608"/>
    </row>
    <row r="609" spans="1:16" ht="14.25" x14ac:dyDescent="0.2">
      <c r="A609" s="2">
        <v>41997</v>
      </c>
      <c r="B609" t="s">
        <v>1437</v>
      </c>
      <c r="C609" t="s">
        <v>1</v>
      </c>
      <c r="D609" t="s">
        <v>1438</v>
      </c>
      <c r="E609" t="s">
        <v>1438</v>
      </c>
      <c r="F609" s="2" t="s">
        <v>2121</v>
      </c>
      <c r="G609" t="s">
        <v>2138</v>
      </c>
      <c r="H609" t="s">
        <v>2154</v>
      </c>
      <c r="I609" s="4">
        <v>19</v>
      </c>
      <c r="J609" s="7">
        <v>9</v>
      </c>
      <c r="K609" s="3">
        <f>Data[[#This Row],[Price]]*Data[[#This Row],[Tickects Count]]</f>
        <v>171</v>
      </c>
      <c r="L609" s="1">
        <v>153</v>
      </c>
      <c r="M609" t="s">
        <v>9</v>
      </c>
      <c r="N609">
        <v>4.5</v>
      </c>
      <c r="O609" s="1">
        <v>11</v>
      </c>
      <c r="P609"/>
    </row>
    <row r="610" spans="1:16" ht="14.25" x14ac:dyDescent="0.2">
      <c r="A610" s="2">
        <v>41057</v>
      </c>
      <c r="B610" t="s">
        <v>1439</v>
      </c>
      <c r="C610" t="s">
        <v>1</v>
      </c>
      <c r="D610" t="s">
        <v>1440</v>
      </c>
      <c r="E610" t="s">
        <v>1441</v>
      </c>
      <c r="F610" s="2" t="s">
        <v>2156</v>
      </c>
      <c r="G610" t="s">
        <v>2120</v>
      </c>
      <c r="H610" t="s">
        <v>2139</v>
      </c>
      <c r="I610" s="4">
        <v>18</v>
      </c>
      <c r="J610" s="7">
        <v>10</v>
      </c>
      <c r="K610" s="3">
        <f>Data[[#This Row],[Price]]*Data[[#This Row],[Tickects Count]]</f>
        <v>180</v>
      </c>
      <c r="L610" s="1">
        <v>80</v>
      </c>
      <c r="M610" t="s">
        <v>913</v>
      </c>
      <c r="N610">
        <v>6.5</v>
      </c>
      <c r="O610" s="1">
        <v>32</v>
      </c>
      <c r="P610"/>
    </row>
    <row r="611" spans="1:16" ht="14.25" x14ac:dyDescent="0.2">
      <c r="A611" s="2">
        <v>38042</v>
      </c>
      <c r="B611" t="s">
        <v>1442</v>
      </c>
      <c r="C611" t="s">
        <v>15</v>
      </c>
      <c r="D611" t="s">
        <v>1443</v>
      </c>
      <c r="E611" t="s">
        <v>1443</v>
      </c>
      <c r="F611" s="2" t="s">
        <v>2118</v>
      </c>
      <c r="G611" t="s">
        <v>2158</v>
      </c>
      <c r="H611" t="s">
        <v>2168</v>
      </c>
      <c r="I611" s="4">
        <v>19</v>
      </c>
      <c r="J611" s="7">
        <v>2</v>
      </c>
      <c r="K611" s="3">
        <f>Data[[#This Row],[Price]]*Data[[#This Row],[Tickects Count]]</f>
        <v>38</v>
      </c>
      <c r="L611" s="1">
        <v>84</v>
      </c>
      <c r="M611" t="s">
        <v>259</v>
      </c>
      <c r="N611">
        <v>6.4</v>
      </c>
      <c r="O611" s="1">
        <v>776</v>
      </c>
      <c r="P611"/>
    </row>
    <row r="612" spans="1:16" ht="14.25" x14ac:dyDescent="0.2">
      <c r="A612" s="2">
        <v>41292</v>
      </c>
      <c r="B612" t="s">
        <v>1444</v>
      </c>
      <c r="C612" t="s">
        <v>1</v>
      </c>
      <c r="D612" t="s">
        <v>1445</v>
      </c>
      <c r="E612" t="s">
        <v>1445</v>
      </c>
      <c r="F612" s="2" t="s">
        <v>2126</v>
      </c>
      <c r="G612" t="s">
        <v>2117</v>
      </c>
      <c r="H612" t="s">
        <v>2116</v>
      </c>
      <c r="I612" s="4">
        <v>16</v>
      </c>
      <c r="J612" s="7">
        <v>5</v>
      </c>
      <c r="K612" s="3">
        <f>Data[[#This Row],[Price]]*Data[[#This Row],[Tickects Count]]</f>
        <v>80</v>
      </c>
      <c r="L612" s="1">
        <v>88</v>
      </c>
      <c r="M612" t="s">
        <v>803</v>
      </c>
      <c r="N612">
        <v>5</v>
      </c>
      <c r="O612" s="1">
        <v>41</v>
      </c>
      <c r="P612"/>
    </row>
    <row r="613" spans="1:16" ht="14.25" x14ac:dyDescent="0.2">
      <c r="A613" s="2">
        <v>44078</v>
      </c>
      <c r="B613" t="s">
        <v>1446</v>
      </c>
      <c r="C613" t="s">
        <v>1</v>
      </c>
      <c r="D613" t="s">
        <v>1447</v>
      </c>
      <c r="E613" t="s">
        <v>1448</v>
      </c>
      <c r="F613" s="2" t="s">
        <v>2150</v>
      </c>
      <c r="G613" t="s">
        <v>2129</v>
      </c>
      <c r="H613" t="s">
        <v>2152</v>
      </c>
      <c r="I613" s="4">
        <v>19</v>
      </c>
      <c r="J613" s="7">
        <v>1</v>
      </c>
      <c r="K613" s="3">
        <f>Data[[#This Row],[Price]]*Data[[#This Row],[Tickects Count]]</f>
        <v>19</v>
      </c>
      <c r="L613" s="1">
        <v>89</v>
      </c>
      <c r="M613" t="s">
        <v>3</v>
      </c>
      <c r="N613">
        <v>4.4000000000000004</v>
      </c>
      <c r="O613" s="1">
        <v>452</v>
      </c>
      <c r="P613"/>
    </row>
    <row r="614" spans="1:16" ht="14.25" x14ac:dyDescent="0.2">
      <c r="A614" s="2">
        <v>37536</v>
      </c>
      <c r="B614" t="s">
        <v>1449</v>
      </c>
      <c r="C614" t="s">
        <v>1</v>
      </c>
      <c r="D614" t="s">
        <v>1450</v>
      </c>
      <c r="E614" t="s">
        <v>1451</v>
      </c>
      <c r="F614" s="2" t="s">
        <v>2173</v>
      </c>
      <c r="G614" t="s">
        <v>2114</v>
      </c>
      <c r="H614" t="s">
        <v>2141</v>
      </c>
      <c r="I614" s="4">
        <v>18</v>
      </c>
      <c r="J614" s="7">
        <v>2</v>
      </c>
      <c r="K614" s="3">
        <f>Data[[#This Row],[Price]]*Data[[#This Row],[Tickects Count]]</f>
        <v>36</v>
      </c>
      <c r="L614" s="1">
        <v>83</v>
      </c>
      <c r="M614" t="s">
        <v>3</v>
      </c>
      <c r="N614">
        <v>4.7</v>
      </c>
      <c r="O614" s="1">
        <v>124</v>
      </c>
      <c r="P614"/>
    </row>
    <row r="615" spans="1:16" ht="14.25" x14ac:dyDescent="0.2">
      <c r="A615" s="2">
        <v>39889</v>
      </c>
      <c r="B615" t="s">
        <v>1452</v>
      </c>
      <c r="C615" t="s">
        <v>1</v>
      </c>
      <c r="D615" t="s">
        <v>1453</v>
      </c>
      <c r="E615" t="s">
        <v>1453</v>
      </c>
      <c r="F615" s="2" t="s">
        <v>2166</v>
      </c>
      <c r="G615" t="s">
        <v>2136</v>
      </c>
      <c r="H615" t="s">
        <v>2176</v>
      </c>
      <c r="I615" s="4">
        <v>7</v>
      </c>
      <c r="J615" s="7">
        <v>9</v>
      </c>
      <c r="K615" s="3">
        <f>Data[[#This Row],[Price]]*Data[[#This Row],[Tickects Count]]</f>
        <v>63</v>
      </c>
      <c r="L615" s="1">
        <v>92</v>
      </c>
      <c r="M615" t="s">
        <v>803</v>
      </c>
      <c r="N615">
        <v>5.4</v>
      </c>
      <c r="O615" s="1">
        <v>47</v>
      </c>
      <c r="P615"/>
    </row>
    <row r="616" spans="1:16" ht="14.25" x14ac:dyDescent="0.2">
      <c r="A616" s="2">
        <v>41952</v>
      </c>
      <c r="B616" t="s">
        <v>1454</v>
      </c>
      <c r="C616" t="s">
        <v>1</v>
      </c>
      <c r="D616" t="s">
        <v>1455</v>
      </c>
      <c r="E616" t="s">
        <v>1455</v>
      </c>
      <c r="F616" s="2" t="s">
        <v>2121</v>
      </c>
      <c r="G616" t="s">
        <v>2147</v>
      </c>
      <c r="H616" t="s">
        <v>2122</v>
      </c>
      <c r="I616" s="4">
        <v>9</v>
      </c>
      <c r="J616" s="7">
        <v>4</v>
      </c>
      <c r="K616" s="3">
        <f>Data[[#This Row],[Price]]*Data[[#This Row],[Tickects Count]]</f>
        <v>36</v>
      </c>
      <c r="L616" s="1">
        <v>92</v>
      </c>
      <c r="M616" t="s">
        <v>3</v>
      </c>
      <c r="N616">
        <v>5.7</v>
      </c>
      <c r="O616" s="1">
        <v>36</v>
      </c>
      <c r="P616"/>
    </row>
    <row r="617" spans="1:16" ht="14.25" x14ac:dyDescent="0.2">
      <c r="A617" s="2">
        <v>37655</v>
      </c>
      <c r="B617" t="s">
        <v>1456</v>
      </c>
      <c r="C617" t="s">
        <v>625</v>
      </c>
      <c r="D617" t="s">
        <v>1457</v>
      </c>
      <c r="E617" t="s">
        <v>1457</v>
      </c>
      <c r="F617" s="2" t="s">
        <v>2167</v>
      </c>
      <c r="G617" t="s">
        <v>2158</v>
      </c>
      <c r="H617" t="s">
        <v>2119</v>
      </c>
      <c r="I617" s="4">
        <v>10</v>
      </c>
      <c r="J617" s="7">
        <v>7</v>
      </c>
      <c r="K617" s="3">
        <f>Data[[#This Row],[Price]]*Data[[#This Row],[Tickects Count]]</f>
        <v>70</v>
      </c>
      <c r="L617" s="1">
        <v>50</v>
      </c>
      <c r="M617" t="s">
        <v>9</v>
      </c>
      <c r="N617">
        <v>6.1</v>
      </c>
      <c r="O617" s="1">
        <v>10</v>
      </c>
      <c r="P617"/>
    </row>
    <row r="618" spans="1:16" ht="14.25" x14ac:dyDescent="0.2">
      <c r="A618" s="2">
        <v>38355</v>
      </c>
      <c r="B618" t="s">
        <v>1458</v>
      </c>
      <c r="C618" t="s">
        <v>1</v>
      </c>
      <c r="D618" t="s">
        <v>1459</v>
      </c>
      <c r="E618" t="s">
        <v>1459</v>
      </c>
      <c r="F618" s="2" t="s">
        <v>2145</v>
      </c>
      <c r="G618" t="s">
        <v>2117</v>
      </c>
      <c r="H618" t="s">
        <v>2119</v>
      </c>
      <c r="I618" s="4">
        <v>7</v>
      </c>
      <c r="J618" s="7">
        <v>3</v>
      </c>
      <c r="K618" s="3">
        <f>Data[[#This Row],[Price]]*Data[[#This Row],[Tickects Count]]</f>
        <v>21</v>
      </c>
      <c r="L618" s="1">
        <v>90</v>
      </c>
      <c r="M618" t="s">
        <v>9</v>
      </c>
      <c r="N618">
        <v>5.2</v>
      </c>
      <c r="O618" s="1">
        <v>472</v>
      </c>
      <c r="P618"/>
    </row>
    <row r="619" spans="1:16" ht="14.25" x14ac:dyDescent="0.2">
      <c r="A619" s="2">
        <v>45070</v>
      </c>
      <c r="B619" t="s">
        <v>1460</v>
      </c>
      <c r="C619" t="s">
        <v>15</v>
      </c>
      <c r="D619" t="s">
        <v>5</v>
      </c>
      <c r="E619" t="s">
        <v>5</v>
      </c>
      <c r="F619" s="2" t="s">
        <v>2153</v>
      </c>
      <c r="G619" t="s">
        <v>2120</v>
      </c>
      <c r="H619" t="s">
        <v>2154</v>
      </c>
      <c r="I619" s="4">
        <v>19</v>
      </c>
      <c r="J619" s="7">
        <v>5</v>
      </c>
      <c r="K619" s="3">
        <f>Data[[#This Row],[Price]]*Data[[#This Row],[Tickects Count]]</f>
        <v>95</v>
      </c>
      <c r="L619" s="1">
        <v>90</v>
      </c>
      <c r="M619" t="s">
        <v>3</v>
      </c>
      <c r="N619">
        <v>9.1</v>
      </c>
      <c r="O619" s="1">
        <v>124</v>
      </c>
      <c r="P619"/>
    </row>
    <row r="620" spans="1:16" ht="14.25" x14ac:dyDescent="0.2">
      <c r="A620" s="2">
        <v>36884</v>
      </c>
      <c r="B620" t="s">
        <v>1461</v>
      </c>
      <c r="C620" t="s">
        <v>1</v>
      </c>
      <c r="D620" t="s">
        <v>1462</v>
      </c>
      <c r="E620" t="s">
        <v>1463</v>
      </c>
      <c r="F620" s="2" t="s">
        <v>2132</v>
      </c>
      <c r="G620" t="s">
        <v>2138</v>
      </c>
      <c r="H620" t="s">
        <v>2154</v>
      </c>
      <c r="I620" s="4">
        <v>9</v>
      </c>
      <c r="J620" s="7">
        <v>3</v>
      </c>
      <c r="K620" s="3">
        <f>Data[[#This Row],[Price]]*Data[[#This Row],[Tickects Count]]</f>
        <v>27</v>
      </c>
      <c r="L620" s="1">
        <v>95</v>
      </c>
      <c r="M620" t="s">
        <v>3</v>
      </c>
      <c r="N620">
        <v>6.6</v>
      </c>
      <c r="O620" s="1">
        <v>28</v>
      </c>
      <c r="P620"/>
    </row>
    <row r="621" spans="1:16" ht="14.25" x14ac:dyDescent="0.2">
      <c r="A621" s="2">
        <v>41145</v>
      </c>
      <c r="B621" t="s">
        <v>1464</v>
      </c>
      <c r="C621" t="s">
        <v>1</v>
      </c>
      <c r="D621" t="s">
        <v>1465</v>
      </c>
      <c r="E621" t="s">
        <v>1466</v>
      </c>
      <c r="F621" s="2" t="s">
        <v>2156</v>
      </c>
      <c r="G621" t="s">
        <v>2111</v>
      </c>
      <c r="H621" t="s">
        <v>2154</v>
      </c>
      <c r="I621" s="4">
        <v>5</v>
      </c>
      <c r="J621" s="7">
        <v>3</v>
      </c>
      <c r="K621" s="3">
        <f>Data[[#This Row],[Price]]*Data[[#This Row],[Tickects Count]]</f>
        <v>15</v>
      </c>
      <c r="L621" s="1">
        <v>78</v>
      </c>
      <c r="M621" t="s">
        <v>9</v>
      </c>
      <c r="N621">
        <v>6.3</v>
      </c>
      <c r="O621" s="1">
        <v>256</v>
      </c>
      <c r="P621"/>
    </row>
    <row r="622" spans="1:16" ht="14.25" x14ac:dyDescent="0.2">
      <c r="A622" s="2">
        <v>36785</v>
      </c>
      <c r="B622" t="s">
        <v>1467</v>
      </c>
      <c r="C622" t="s">
        <v>1</v>
      </c>
      <c r="D622" t="s">
        <v>1468</v>
      </c>
      <c r="E622" t="s">
        <v>1468</v>
      </c>
      <c r="F622" s="2" t="s">
        <v>2132</v>
      </c>
      <c r="G622" t="s">
        <v>2129</v>
      </c>
      <c r="H622" t="s">
        <v>2125</v>
      </c>
      <c r="I622" s="4">
        <v>8</v>
      </c>
      <c r="J622" s="7">
        <v>8</v>
      </c>
      <c r="K622" s="3">
        <f>Data[[#This Row],[Price]]*Data[[#This Row],[Tickects Count]]</f>
        <v>64</v>
      </c>
      <c r="L622" s="1">
        <v>99</v>
      </c>
      <c r="M622" t="s">
        <v>3</v>
      </c>
      <c r="N622">
        <v>5.8</v>
      </c>
      <c r="O622" s="1">
        <v>49</v>
      </c>
      <c r="P622"/>
    </row>
    <row r="623" spans="1:16" ht="14.25" x14ac:dyDescent="0.2">
      <c r="A623" s="2">
        <v>42057</v>
      </c>
      <c r="B623" t="s">
        <v>1469</v>
      </c>
      <c r="C623" t="s">
        <v>15</v>
      </c>
      <c r="D623" t="s">
        <v>1470</v>
      </c>
      <c r="E623" t="s">
        <v>1471</v>
      </c>
      <c r="F623" s="2" t="s">
        <v>2112</v>
      </c>
      <c r="G623" t="s">
        <v>2158</v>
      </c>
      <c r="H623" t="s">
        <v>2128</v>
      </c>
      <c r="I623" s="4">
        <v>11</v>
      </c>
      <c r="J623" s="7">
        <v>10</v>
      </c>
      <c r="K623" s="3">
        <f>Data[[#This Row],[Price]]*Data[[#This Row],[Tickects Count]]</f>
        <v>110</v>
      </c>
      <c r="L623" s="1">
        <v>45</v>
      </c>
      <c r="M623" t="s">
        <v>362</v>
      </c>
      <c r="N623">
        <v>5.6</v>
      </c>
      <c r="O623" s="1">
        <v>1785</v>
      </c>
      <c r="P623"/>
    </row>
    <row r="624" spans="1:16" ht="14.25" x14ac:dyDescent="0.2">
      <c r="A624" s="2">
        <v>41066</v>
      </c>
      <c r="B624" t="s">
        <v>1472</v>
      </c>
      <c r="C624" t="s">
        <v>1</v>
      </c>
      <c r="D624" t="s">
        <v>1473</v>
      </c>
      <c r="E624" t="s">
        <v>1473</v>
      </c>
      <c r="F624" s="2" t="s">
        <v>2156</v>
      </c>
      <c r="G624" t="s">
        <v>2140</v>
      </c>
      <c r="H624" t="s">
        <v>2137</v>
      </c>
      <c r="I624" s="4">
        <v>20</v>
      </c>
      <c r="J624" s="7">
        <v>6</v>
      </c>
      <c r="K624" s="3">
        <f>Data[[#This Row],[Price]]*Data[[#This Row],[Tickects Count]]</f>
        <v>120</v>
      </c>
      <c r="L624" s="1">
        <v>100</v>
      </c>
      <c r="M624" t="s">
        <v>9</v>
      </c>
      <c r="N624">
        <v>5.8</v>
      </c>
      <c r="O624" s="1">
        <v>280</v>
      </c>
      <c r="P624"/>
    </row>
    <row r="625" spans="1:16" ht="14.25" x14ac:dyDescent="0.2">
      <c r="A625" s="2">
        <v>37291</v>
      </c>
      <c r="B625" t="s">
        <v>1474</v>
      </c>
      <c r="C625" t="s">
        <v>1</v>
      </c>
      <c r="D625" t="s">
        <v>1475</v>
      </c>
      <c r="E625" t="s">
        <v>1475</v>
      </c>
      <c r="F625" s="2" t="s">
        <v>2173</v>
      </c>
      <c r="G625" t="s">
        <v>2158</v>
      </c>
      <c r="H625" t="s">
        <v>2152</v>
      </c>
      <c r="I625" s="4">
        <v>11</v>
      </c>
      <c r="J625" s="7">
        <v>1</v>
      </c>
      <c r="K625" s="3">
        <f>Data[[#This Row],[Price]]*Data[[#This Row],[Tickects Count]]</f>
        <v>11</v>
      </c>
      <c r="L625" s="1">
        <v>98</v>
      </c>
      <c r="M625" t="s">
        <v>3</v>
      </c>
      <c r="N625">
        <v>8.1</v>
      </c>
      <c r="O625" s="1">
        <v>17</v>
      </c>
      <c r="P625"/>
    </row>
    <row r="626" spans="1:16" ht="14.25" x14ac:dyDescent="0.2">
      <c r="A626" s="2">
        <v>43361</v>
      </c>
      <c r="B626" t="s">
        <v>1476</v>
      </c>
      <c r="C626" t="s">
        <v>15</v>
      </c>
      <c r="D626" t="s">
        <v>1477</v>
      </c>
      <c r="E626" t="s">
        <v>1477</v>
      </c>
      <c r="F626" s="2" t="s">
        <v>2155</v>
      </c>
      <c r="G626" t="s">
        <v>2129</v>
      </c>
      <c r="H626" t="s">
        <v>2116</v>
      </c>
      <c r="I626" s="4">
        <v>7</v>
      </c>
      <c r="J626" s="7">
        <v>6</v>
      </c>
      <c r="K626" s="3">
        <f>Data[[#This Row],[Price]]*Data[[#This Row],[Tickects Count]]</f>
        <v>42</v>
      </c>
      <c r="L626" s="1">
        <v>82</v>
      </c>
      <c r="M626" t="s">
        <v>259</v>
      </c>
      <c r="N626">
        <v>6.4</v>
      </c>
      <c r="O626" s="1">
        <v>62</v>
      </c>
      <c r="P626"/>
    </row>
    <row r="627" spans="1:16" ht="14.25" x14ac:dyDescent="0.2">
      <c r="A627" s="2">
        <v>38498</v>
      </c>
      <c r="B627" t="s">
        <v>1478</v>
      </c>
      <c r="C627" t="s">
        <v>625</v>
      </c>
      <c r="D627" t="s">
        <v>1479</v>
      </c>
      <c r="E627" t="s">
        <v>1479</v>
      </c>
      <c r="F627" s="2" t="s">
        <v>2145</v>
      </c>
      <c r="G627" t="s">
        <v>2120</v>
      </c>
      <c r="H627" t="s">
        <v>2144</v>
      </c>
      <c r="I627" s="4">
        <v>14</v>
      </c>
      <c r="J627" s="7">
        <v>5</v>
      </c>
      <c r="K627" s="3">
        <f>Data[[#This Row],[Price]]*Data[[#This Row],[Tickects Count]]</f>
        <v>70</v>
      </c>
      <c r="L627" s="1">
        <v>44</v>
      </c>
      <c r="M627" t="s">
        <v>803</v>
      </c>
      <c r="N627">
        <v>7.3</v>
      </c>
      <c r="O627" s="1">
        <v>10</v>
      </c>
      <c r="P627"/>
    </row>
    <row r="628" spans="1:16" ht="14.25" x14ac:dyDescent="0.2">
      <c r="A628" s="2">
        <v>41433</v>
      </c>
      <c r="B628" t="s">
        <v>1480</v>
      </c>
      <c r="C628" t="s">
        <v>625</v>
      </c>
      <c r="D628" t="s">
        <v>1481</v>
      </c>
      <c r="E628" t="s">
        <v>1481</v>
      </c>
      <c r="F628" s="2" t="s">
        <v>2126</v>
      </c>
      <c r="G628" t="s">
        <v>2140</v>
      </c>
      <c r="H628" t="s">
        <v>2133</v>
      </c>
      <c r="I628" s="4">
        <v>5</v>
      </c>
      <c r="J628" s="7">
        <v>1</v>
      </c>
      <c r="K628" s="3">
        <f>Data[[#This Row],[Price]]*Data[[#This Row],[Tickects Count]]</f>
        <v>5</v>
      </c>
      <c r="L628" s="1">
        <v>50</v>
      </c>
      <c r="M628" t="s">
        <v>803</v>
      </c>
      <c r="N628">
        <v>6.5</v>
      </c>
      <c r="O628" s="1">
        <v>20</v>
      </c>
      <c r="P628"/>
    </row>
    <row r="629" spans="1:16" ht="14.25" x14ac:dyDescent="0.2">
      <c r="A629" s="2">
        <v>40458</v>
      </c>
      <c r="B629" t="s">
        <v>1482</v>
      </c>
      <c r="C629" t="s">
        <v>1</v>
      </c>
      <c r="D629" t="s">
        <v>1483</v>
      </c>
      <c r="E629" t="s">
        <v>1483</v>
      </c>
      <c r="F629" s="2" t="s">
        <v>2148</v>
      </c>
      <c r="G629" t="s">
        <v>2114</v>
      </c>
      <c r="H629" t="s">
        <v>2141</v>
      </c>
      <c r="I629" s="4">
        <v>3</v>
      </c>
      <c r="J629" s="7">
        <v>2</v>
      </c>
      <c r="K629" s="3">
        <f>Data[[#This Row],[Price]]*Data[[#This Row],[Tickects Count]]</f>
        <v>6</v>
      </c>
      <c r="L629" s="1">
        <v>75</v>
      </c>
      <c r="M629" t="s">
        <v>803</v>
      </c>
      <c r="N629">
        <v>5.5</v>
      </c>
      <c r="O629" s="1">
        <v>100</v>
      </c>
      <c r="P629"/>
    </row>
    <row r="630" spans="1:16" ht="14.25" x14ac:dyDescent="0.2">
      <c r="A630" s="2">
        <v>38542</v>
      </c>
      <c r="B630" t="s">
        <v>1484</v>
      </c>
      <c r="C630" t="s">
        <v>1</v>
      </c>
      <c r="D630" t="s">
        <v>1485</v>
      </c>
      <c r="E630" t="s">
        <v>1485</v>
      </c>
      <c r="F630" s="2" t="s">
        <v>2145</v>
      </c>
      <c r="G630" t="s">
        <v>2123</v>
      </c>
      <c r="H630" t="s">
        <v>2122</v>
      </c>
      <c r="I630" s="4">
        <v>16</v>
      </c>
      <c r="J630" s="7">
        <v>6</v>
      </c>
      <c r="K630" s="3">
        <f>Data[[#This Row],[Price]]*Data[[#This Row],[Tickects Count]]</f>
        <v>96</v>
      </c>
      <c r="L630" s="1">
        <v>88</v>
      </c>
      <c r="M630" t="s">
        <v>9</v>
      </c>
      <c r="N630">
        <v>6.9</v>
      </c>
      <c r="O630" s="1">
        <v>107</v>
      </c>
      <c r="P630"/>
    </row>
    <row r="631" spans="1:16" ht="14.25" x14ac:dyDescent="0.2">
      <c r="A631" s="2">
        <v>42728</v>
      </c>
      <c r="B631" t="s">
        <v>1486</v>
      </c>
      <c r="C631" t="s">
        <v>1</v>
      </c>
      <c r="D631" t="s">
        <v>1487</v>
      </c>
      <c r="E631" t="s">
        <v>1488</v>
      </c>
      <c r="F631" s="2" t="s">
        <v>2163</v>
      </c>
      <c r="G631" t="s">
        <v>2138</v>
      </c>
      <c r="H631" t="s">
        <v>2154</v>
      </c>
      <c r="I631" s="4">
        <v>16</v>
      </c>
      <c r="J631" s="7">
        <v>5</v>
      </c>
      <c r="K631" s="3">
        <f>Data[[#This Row],[Price]]*Data[[#This Row],[Tickects Count]]</f>
        <v>80</v>
      </c>
      <c r="L631" s="1">
        <v>107</v>
      </c>
      <c r="M631" t="s">
        <v>3</v>
      </c>
      <c r="N631">
        <v>6.2</v>
      </c>
      <c r="O631" s="1">
        <v>49</v>
      </c>
      <c r="P631"/>
    </row>
    <row r="632" spans="1:16" ht="14.25" x14ac:dyDescent="0.2">
      <c r="A632" s="2">
        <v>45216</v>
      </c>
      <c r="B632" t="s">
        <v>1489</v>
      </c>
      <c r="C632" t="s">
        <v>625</v>
      </c>
      <c r="D632" t="s">
        <v>1490</v>
      </c>
      <c r="E632" t="s">
        <v>1490</v>
      </c>
      <c r="F632" s="2" t="s">
        <v>2153</v>
      </c>
      <c r="G632" t="s">
        <v>2114</v>
      </c>
      <c r="H632" t="s">
        <v>2176</v>
      </c>
      <c r="I632" s="4">
        <v>17</v>
      </c>
      <c r="J632" s="7">
        <v>7</v>
      </c>
      <c r="K632" s="3">
        <f>Data[[#This Row],[Price]]*Data[[#This Row],[Tickects Count]]</f>
        <v>119</v>
      </c>
      <c r="L632" s="1">
        <v>5</v>
      </c>
      <c r="M632" t="s">
        <v>9</v>
      </c>
      <c r="N632">
        <v>7.5</v>
      </c>
      <c r="O632" s="1">
        <v>25</v>
      </c>
      <c r="P632"/>
    </row>
    <row r="633" spans="1:16" ht="14.25" x14ac:dyDescent="0.2">
      <c r="A633" s="2">
        <v>37143</v>
      </c>
      <c r="B633" t="s">
        <v>1491</v>
      </c>
      <c r="C633" t="s">
        <v>1</v>
      </c>
      <c r="D633" t="s">
        <v>1492</v>
      </c>
      <c r="E633" t="s">
        <v>1492</v>
      </c>
      <c r="F633" s="2" t="s">
        <v>2124</v>
      </c>
      <c r="G633" t="s">
        <v>2129</v>
      </c>
      <c r="H633" t="s">
        <v>2122</v>
      </c>
      <c r="I633" s="4">
        <v>7</v>
      </c>
      <c r="J633" s="7">
        <v>10</v>
      </c>
      <c r="K633" s="3">
        <f>Data[[#This Row],[Price]]*Data[[#This Row],[Tickects Count]]</f>
        <v>70</v>
      </c>
      <c r="L633" s="1">
        <v>83</v>
      </c>
      <c r="M633" t="s">
        <v>803</v>
      </c>
      <c r="N633">
        <v>2.2999999999999998</v>
      </c>
      <c r="O633" s="1">
        <v>797</v>
      </c>
      <c r="P633"/>
    </row>
    <row r="634" spans="1:16" ht="14.25" x14ac:dyDescent="0.2">
      <c r="A634" s="2">
        <v>42254</v>
      </c>
      <c r="B634" t="s">
        <v>1493</v>
      </c>
      <c r="C634" t="s">
        <v>15</v>
      </c>
      <c r="D634" t="s">
        <v>1494</v>
      </c>
      <c r="E634" t="s">
        <v>1494</v>
      </c>
      <c r="F634" s="2" t="s">
        <v>2112</v>
      </c>
      <c r="G634" t="s">
        <v>2129</v>
      </c>
      <c r="H634" t="s">
        <v>2141</v>
      </c>
      <c r="I634" s="4">
        <v>13</v>
      </c>
      <c r="J634" s="7">
        <v>6</v>
      </c>
      <c r="K634" s="3">
        <f>Data[[#This Row],[Price]]*Data[[#This Row],[Tickects Count]]</f>
        <v>78</v>
      </c>
      <c r="L634" s="1">
        <v>59</v>
      </c>
      <c r="M634" t="s">
        <v>151</v>
      </c>
      <c r="N634">
        <v>7.7</v>
      </c>
      <c r="O634" s="1">
        <v>13</v>
      </c>
      <c r="P634"/>
    </row>
    <row r="635" spans="1:16" ht="14.25" x14ac:dyDescent="0.2">
      <c r="A635" s="2">
        <v>43505</v>
      </c>
      <c r="B635" t="s">
        <v>1495</v>
      </c>
      <c r="C635" t="s">
        <v>1</v>
      </c>
      <c r="D635" t="s">
        <v>1496</v>
      </c>
      <c r="E635" t="s">
        <v>1496</v>
      </c>
      <c r="F635" s="2" t="s">
        <v>2143</v>
      </c>
      <c r="G635" t="s">
        <v>2158</v>
      </c>
      <c r="H635" t="s">
        <v>2122</v>
      </c>
      <c r="I635" s="4">
        <v>7</v>
      </c>
      <c r="J635" s="7">
        <v>9</v>
      </c>
      <c r="K635" s="3">
        <f>Data[[#This Row],[Price]]*Data[[#This Row],[Tickects Count]]</f>
        <v>63</v>
      </c>
      <c r="L635" s="1">
        <v>95</v>
      </c>
      <c r="M635" t="s">
        <v>535</v>
      </c>
      <c r="N635">
        <v>7.1</v>
      </c>
      <c r="O635" s="1">
        <v>84748</v>
      </c>
      <c r="P635"/>
    </row>
    <row r="636" spans="1:16" ht="14.25" x14ac:dyDescent="0.2">
      <c r="A636" s="2">
        <v>37972</v>
      </c>
      <c r="B636" t="s">
        <v>1497</v>
      </c>
      <c r="C636" t="s">
        <v>1</v>
      </c>
      <c r="D636" t="s">
        <v>1498</v>
      </c>
      <c r="E636" t="s">
        <v>1498</v>
      </c>
      <c r="F636" s="2" t="s">
        <v>2167</v>
      </c>
      <c r="G636" t="s">
        <v>2138</v>
      </c>
      <c r="H636" t="s">
        <v>2176</v>
      </c>
      <c r="I636" s="4">
        <v>12</v>
      </c>
      <c r="J636" s="7">
        <v>4</v>
      </c>
      <c r="K636" s="3">
        <f>Data[[#This Row],[Price]]*Data[[#This Row],[Tickects Count]]</f>
        <v>48</v>
      </c>
      <c r="L636" s="1">
        <v>80</v>
      </c>
      <c r="M636" t="s">
        <v>151</v>
      </c>
      <c r="N636">
        <v>7.3</v>
      </c>
      <c r="O636" s="1">
        <v>46</v>
      </c>
      <c r="P636"/>
    </row>
    <row r="637" spans="1:16" ht="14.25" x14ac:dyDescent="0.2">
      <c r="A637" s="2">
        <v>37078</v>
      </c>
      <c r="B637" t="s">
        <v>1499</v>
      </c>
      <c r="C637" t="s">
        <v>1</v>
      </c>
      <c r="D637" t="s">
        <v>1500</v>
      </c>
      <c r="E637" t="s">
        <v>1501</v>
      </c>
      <c r="F637" s="2" t="s">
        <v>2124</v>
      </c>
      <c r="G637" t="s">
        <v>2123</v>
      </c>
      <c r="H637" t="s">
        <v>2137</v>
      </c>
      <c r="I637" s="4">
        <v>9</v>
      </c>
      <c r="J637" s="7">
        <v>3</v>
      </c>
      <c r="K637" s="3">
        <f>Data[[#This Row],[Price]]*Data[[#This Row],[Tickects Count]]</f>
        <v>27</v>
      </c>
      <c r="L637" s="1">
        <v>100</v>
      </c>
      <c r="M637" t="s">
        <v>9</v>
      </c>
      <c r="N637">
        <v>6.3</v>
      </c>
      <c r="O637" s="1">
        <v>236</v>
      </c>
      <c r="P637"/>
    </row>
    <row r="638" spans="1:16" ht="14.25" x14ac:dyDescent="0.2">
      <c r="A638" s="2">
        <v>39991</v>
      </c>
      <c r="B638" t="s">
        <v>1502</v>
      </c>
      <c r="C638" t="s">
        <v>1</v>
      </c>
      <c r="D638" t="s">
        <v>1503</v>
      </c>
      <c r="E638" t="s">
        <v>1503</v>
      </c>
      <c r="F638" s="2" t="s">
        <v>2166</v>
      </c>
      <c r="G638" t="s">
        <v>2140</v>
      </c>
      <c r="H638" t="s">
        <v>2149</v>
      </c>
      <c r="I638" s="4">
        <v>18</v>
      </c>
      <c r="J638" s="7">
        <v>6</v>
      </c>
      <c r="K638" s="3">
        <f>Data[[#This Row],[Price]]*Data[[#This Row],[Tickects Count]]</f>
        <v>108</v>
      </c>
      <c r="L638" s="1">
        <v>100</v>
      </c>
      <c r="M638" t="s">
        <v>558</v>
      </c>
      <c r="N638">
        <v>5.6</v>
      </c>
      <c r="O638" s="1">
        <v>4317</v>
      </c>
      <c r="P638"/>
    </row>
    <row r="639" spans="1:16" ht="14.25" x14ac:dyDescent="0.2">
      <c r="A639" s="2">
        <v>41489</v>
      </c>
      <c r="B639" t="s">
        <v>1504</v>
      </c>
      <c r="C639" t="s">
        <v>625</v>
      </c>
      <c r="D639" t="s">
        <v>1505</v>
      </c>
      <c r="E639" t="s">
        <v>1505</v>
      </c>
      <c r="F639" s="2" t="s">
        <v>2126</v>
      </c>
      <c r="G639" t="s">
        <v>2111</v>
      </c>
      <c r="H639" t="s">
        <v>2119</v>
      </c>
      <c r="I639" s="4">
        <v>11</v>
      </c>
      <c r="J639" s="7">
        <v>7</v>
      </c>
      <c r="K639" s="3">
        <f>Data[[#This Row],[Price]]*Data[[#This Row],[Tickects Count]]</f>
        <v>77</v>
      </c>
      <c r="L639" s="1">
        <v>9</v>
      </c>
      <c r="M639" t="s">
        <v>129</v>
      </c>
      <c r="N639">
        <v>4.3</v>
      </c>
      <c r="O639" s="1">
        <v>18</v>
      </c>
      <c r="P639"/>
    </row>
    <row r="640" spans="1:16" ht="14.25" x14ac:dyDescent="0.2">
      <c r="A640" s="2">
        <v>45565</v>
      </c>
      <c r="B640" t="s">
        <v>1506</v>
      </c>
      <c r="C640" t="s">
        <v>15</v>
      </c>
      <c r="D640" t="s">
        <v>1507</v>
      </c>
      <c r="E640" t="s">
        <v>1507</v>
      </c>
      <c r="F640" s="2" t="s">
        <v>2161</v>
      </c>
      <c r="G640" t="s">
        <v>2129</v>
      </c>
      <c r="H640" t="s">
        <v>2162</v>
      </c>
      <c r="I640" s="4">
        <v>13</v>
      </c>
      <c r="J640" s="7">
        <v>8</v>
      </c>
      <c r="K640" s="3">
        <f>Data[[#This Row],[Price]]*Data[[#This Row],[Tickects Count]]</f>
        <v>104</v>
      </c>
      <c r="L640" s="1">
        <v>120</v>
      </c>
      <c r="M640" t="s">
        <v>675</v>
      </c>
      <c r="N640">
        <v>5.8</v>
      </c>
      <c r="O640" s="1">
        <v>834</v>
      </c>
      <c r="P640"/>
    </row>
    <row r="641" spans="1:16" ht="14.25" x14ac:dyDescent="0.2">
      <c r="A641" s="2">
        <v>38433</v>
      </c>
      <c r="B641" t="s">
        <v>1508</v>
      </c>
      <c r="C641" t="s">
        <v>1</v>
      </c>
      <c r="D641" t="s">
        <v>1509</v>
      </c>
      <c r="E641" t="s">
        <v>1510</v>
      </c>
      <c r="F641" s="2" t="s">
        <v>2145</v>
      </c>
      <c r="G641" t="s">
        <v>2136</v>
      </c>
      <c r="H641" t="s">
        <v>2128</v>
      </c>
      <c r="I641" s="4">
        <v>16</v>
      </c>
      <c r="J641" s="7">
        <v>8</v>
      </c>
      <c r="K641" s="3">
        <f>Data[[#This Row],[Price]]*Data[[#This Row],[Tickects Count]]</f>
        <v>128</v>
      </c>
      <c r="L641" s="1">
        <v>112</v>
      </c>
      <c r="M641" t="s">
        <v>3</v>
      </c>
      <c r="N641">
        <v>4.5</v>
      </c>
      <c r="O641" s="1">
        <v>131</v>
      </c>
      <c r="P641"/>
    </row>
    <row r="642" spans="1:16" ht="14.25" x14ac:dyDescent="0.2">
      <c r="A642" s="2">
        <v>44157</v>
      </c>
      <c r="B642" t="s">
        <v>1511</v>
      </c>
      <c r="C642" t="s">
        <v>1</v>
      </c>
      <c r="D642" t="s">
        <v>1512</v>
      </c>
      <c r="E642" t="s">
        <v>1512</v>
      </c>
      <c r="F642" s="2" t="s">
        <v>2150</v>
      </c>
      <c r="G642" t="s">
        <v>2147</v>
      </c>
      <c r="H642" t="s">
        <v>2128</v>
      </c>
      <c r="I642" s="4">
        <v>11</v>
      </c>
      <c r="J642" s="7">
        <v>5</v>
      </c>
      <c r="K642" s="3">
        <f>Data[[#This Row],[Price]]*Data[[#This Row],[Tickects Count]]</f>
        <v>55</v>
      </c>
      <c r="L642" s="1">
        <v>115</v>
      </c>
      <c r="M642" t="s">
        <v>3</v>
      </c>
      <c r="N642">
        <v>6</v>
      </c>
      <c r="O642" s="1">
        <v>1541</v>
      </c>
      <c r="P642"/>
    </row>
    <row r="643" spans="1:16" ht="14.25" x14ac:dyDescent="0.2">
      <c r="A643" s="2">
        <v>39313</v>
      </c>
      <c r="B643" t="s">
        <v>1513</v>
      </c>
      <c r="C643" t="s">
        <v>1</v>
      </c>
      <c r="D643" t="s">
        <v>1514</v>
      </c>
      <c r="E643" t="s">
        <v>1515</v>
      </c>
      <c r="F643" s="2" t="s">
        <v>2134</v>
      </c>
      <c r="G643" t="s">
        <v>2111</v>
      </c>
      <c r="H643" t="s">
        <v>2142</v>
      </c>
      <c r="I643" s="4">
        <v>13</v>
      </c>
      <c r="J643" s="7">
        <v>7</v>
      </c>
      <c r="K643" s="3">
        <f>Data[[#This Row],[Price]]*Data[[#This Row],[Tickects Count]]</f>
        <v>91</v>
      </c>
      <c r="L643" s="1">
        <v>113</v>
      </c>
      <c r="M643" t="s">
        <v>9</v>
      </c>
      <c r="N643">
        <v>5.9</v>
      </c>
      <c r="O643" s="1">
        <v>42</v>
      </c>
      <c r="P643"/>
    </row>
    <row r="644" spans="1:16" ht="14.25" x14ac:dyDescent="0.2">
      <c r="A644" s="2">
        <v>38085</v>
      </c>
      <c r="B644" t="s">
        <v>1516</v>
      </c>
      <c r="C644" t="s">
        <v>1</v>
      </c>
      <c r="D644" t="s">
        <v>1517</v>
      </c>
      <c r="E644" t="s">
        <v>1518</v>
      </c>
      <c r="F644" s="2" t="s">
        <v>2118</v>
      </c>
      <c r="G644" t="s">
        <v>2160</v>
      </c>
      <c r="H644" t="s">
        <v>2133</v>
      </c>
      <c r="I644" s="4">
        <v>18</v>
      </c>
      <c r="J644" s="7">
        <v>9</v>
      </c>
      <c r="K644" s="3">
        <f>Data[[#This Row],[Price]]*Data[[#This Row],[Tickects Count]]</f>
        <v>162</v>
      </c>
      <c r="L644" s="1">
        <v>100</v>
      </c>
      <c r="M644" t="s">
        <v>3</v>
      </c>
      <c r="N644">
        <v>7.5</v>
      </c>
      <c r="O644" s="1">
        <v>199</v>
      </c>
      <c r="P644"/>
    </row>
    <row r="645" spans="1:16" ht="14.25" x14ac:dyDescent="0.2">
      <c r="A645" s="2">
        <v>42056</v>
      </c>
      <c r="B645" t="s">
        <v>1519</v>
      </c>
      <c r="C645" t="s">
        <v>1</v>
      </c>
      <c r="D645" t="s">
        <v>1520</v>
      </c>
      <c r="E645" t="s">
        <v>1520</v>
      </c>
      <c r="F645" s="2" t="s">
        <v>2112</v>
      </c>
      <c r="G645" t="s">
        <v>2158</v>
      </c>
      <c r="H645" t="s">
        <v>2151</v>
      </c>
      <c r="I645" s="4">
        <v>12</v>
      </c>
      <c r="J645" s="7">
        <v>6</v>
      </c>
      <c r="K645" s="3">
        <f>Data[[#This Row],[Price]]*Data[[#This Row],[Tickects Count]]</f>
        <v>72</v>
      </c>
      <c r="L645" s="1">
        <v>85</v>
      </c>
      <c r="M645" t="s">
        <v>3</v>
      </c>
      <c r="N645">
        <v>8.1999999999999993</v>
      </c>
      <c r="O645" s="1">
        <v>18</v>
      </c>
      <c r="P645"/>
    </row>
    <row r="646" spans="1:16" ht="14.25" x14ac:dyDescent="0.2">
      <c r="A646" s="2">
        <v>37620</v>
      </c>
      <c r="B646" t="s">
        <v>1521</v>
      </c>
      <c r="C646" t="s">
        <v>1</v>
      </c>
      <c r="D646" t="s">
        <v>1522</v>
      </c>
      <c r="E646" t="s">
        <v>1522</v>
      </c>
      <c r="F646" s="2" t="s">
        <v>2173</v>
      </c>
      <c r="G646" t="s">
        <v>2138</v>
      </c>
      <c r="H646" t="s">
        <v>2162</v>
      </c>
      <c r="I646" s="4">
        <v>1</v>
      </c>
      <c r="J646" s="7">
        <v>1</v>
      </c>
      <c r="K646" s="3">
        <f>Data[[#This Row],[Price]]*Data[[#This Row],[Tickects Count]]</f>
        <v>1</v>
      </c>
      <c r="L646" s="1">
        <v>68</v>
      </c>
      <c r="M646" t="s">
        <v>151</v>
      </c>
      <c r="N646">
        <v>7.1</v>
      </c>
      <c r="O646" s="1">
        <v>16</v>
      </c>
      <c r="P646"/>
    </row>
    <row r="647" spans="1:16" ht="14.25" x14ac:dyDescent="0.2">
      <c r="A647" s="2">
        <v>43726</v>
      </c>
      <c r="B647" t="s">
        <v>1523</v>
      </c>
      <c r="C647" t="s">
        <v>1</v>
      </c>
      <c r="D647" t="s">
        <v>100</v>
      </c>
      <c r="E647" t="s">
        <v>1524</v>
      </c>
      <c r="F647" s="2" t="s">
        <v>2143</v>
      </c>
      <c r="G647" t="s">
        <v>2129</v>
      </c>
      <c r="H647" t="s">
        <v>2116</v>
      </c>
      <c r="I647" s="4">
        <v>19</v>
      </c>
      <c r="J647" s="7">
        <v>8</v>
      </c>
      <c r="K647" s="3">
        <f>Data[[#This Row],[Price]]*Data[[#This Row],[Tickects Count]]</f>
        <v>152</v>
      </c>
      <c r="L647" s="1">
        <v>114</v>
      </c>
      <c r="M647" t="s">
        <v>558</v>
      </c>
      <c r="N647">
        <v>6</v>
      </c>
      <c r="O647" s="1">
        <v>142</v>
      </c>
      <c r="P647"/>
    </row>
    <row r="648" spans="1:16" ht="14.25" x14ac:dyDescent="0.2">
      <c r="A648" s="2">
        <v>42089</v>
      </c>
      <c r="B648" t="s">
        <v>1525</v>
      </c>
      <c r="C648" t="s">
        <v>625</v>
      </c>
      <c r="D648" t="s">
        <v>1526</v>
      </c>
      <c r="E648" t="s">
        <v>1526</v>
      </c>
      <c r="F648" s="2" t="s">
        <v>2112</v>
      </c>
      <c r="G648" t="s">
        <v>2136</v>
      </c>
      <c r="H648" t="s">
        <v>2144</v>
      </c>
      <c r="I648" s="4">
        <v>12</v>
      </c>
      <c r="J648" s="7">
        <v>3</v>
      </c>
      <c r="K648" s="3">
        <f>Data[[#This Row],[Price]]*Data[[#This Row],[Tickects Count]]</f>
        <v>36</v>
      </c>
      <c r="L648" s="1">
        <v>94</v>
      </c>
      <c r="M648" t="s">
        <v>9</v>
      </c>
      <c r="N648">
        <v>6.4</v>
      </c>
      <c r="O648" s="1">
        <v>17</v>
      </c>
      <c r="P648"/>
    </row>
    <row r="649" spans="1:16" ht="14.25" x14ac:dyDescent="0.2">
      <c r="A649" s="2">
        <v>39259</v>
      </c>
      <c r="B649" t="s">
        <v>1527</v>
      </c>
      <c r="C649" t="s">
        <v>15</v>
      </c>
      <c r="D649" t="s">
        <v>1528</v>
      </c>
      <c r="E649" t="s">
        <v>1528</v>
      </c>
      <c r="F649" s="2" t="s">
        <v>2134</v>
      </c>
      <c r="G649" t="s">
        <v>2140</v>
      </c>
      <c r="H649" t="s">
        <v>2144</v>
      </c>
      <c r="I649" s="4">
        <v>18</v>
      </c>
      <c r="J649" s="7">
        <v>4</v>
      </c>
      <c r="K649" s="3">
        <f>Data[[#This Row],[Price]]*Data[[#This Row],[Tickects Count]]</f>
        <v>72</v>
      </c>
      <c r="L649" s="1">
        <v>121</v>
      </c>
      <c r="M649" t="s">
        <v>259</v>
      </c>
      <c r="N649">
        <v>7.2</v>
      </c>
      <c r="O649" s="1">
        <v>28</v>
      </c>
      <c r="P649"/>
    </row>
    <row r="650" spans="1:16" ht="14.25" x14ac:dyDescent="0.2">
      <c r="A650" s="2">
        <v>40198</v>
      </c>
      <c r="B650" t="s">
        <v>1529</v>
      </c>
      <c r="C650" t="s">
        <v>1</v>
      </c>
      <c r="D650" t="s">
        <v>1530</v>
      </c>
      <c r="E650" t="s">
        <v>1530</v>
      </c>
      <c r="F650" s="2" t="s">
        <v>2148</v>
      </c>
      <c r="G650" t="s">
        <v>2117</v>
      </c>
      <c r="H650" t="s">
        <v>2113</v>
      </c>
      <c r="I650" s="4">
        <v>10</v>
      </c>
      <c r="J650" s="7">
        <v>3</v>
      </c>
      <c r="K650" s="3">
        <f>Data[[#This Row],[Price]]*Data[[#This Row],[Tickects Count]]</f>
        <v>30</v>
      </c>
      <c r="L650" s="1">
        <v>110</v>
      </c>
      <c r="M650" t="s">
        <v>9</v>
      </c>
      <c r="N650">
        <v>6</v>
      </c>
      <c r="O650" s="1">
        <v>93</v>
      </c>
      <c r="P650"/>
    </row>
    <row r="651" spans="1:16" ht="14.25" x14ac:dyDescent="0.2">
      <c r="A651" s="2">
        <v>40415</v>
      </c>
      <c r="B651" t="s">
        <v>1531</v>
      </c>
      <c r="C651" t="s">
        <v>1</v>
      </c>
      <c r="D651" t="s">
        <v>1532</v>
      </c>
      <c r="E651" t="s">
        <v>1532</v>
      </c>
      <c r="F651" s="2" t="s">
        <v>2148</v>
      </c>
      <c r="G651" t="s">
        <v>2111</v>
      </c>
      <c r="H651" t="s">
        <v>2168</v>
      </c>
      <c r="I651" s="4">
        <v>9</v>
      </c>
      <c r="J651" s="7">
        <v>7</v>
      </c>
      <c r="K651" s="3">
        <f>Data[[#This Row],[Price]]*Data[[#This Row],[Tickects Count]]</f>
        <v>63</v>
      </c>
      <c r="L651" s="1">
        <v>74</v>
      </c>
      <c r="M651" t="s">
        <v>9</v>
      </c>
      <c r="N651">
        <v>6.9</v>
      </c>
      <c r="O651" s="1">
        <v>17</v>
      </c>
      <c r="P651"/>
    </row>
    <row r="652" spans="1:16" ht="14.25" x14ac:dyDescent="0.2">
      <c r="A652" s="2">
        <v>38835</v>
      </c>
      <c r="B652" t="s">
        <v>1533</v>
      </c>
      <c r="C652" t="s">
        <v>1</v>
      </c>
      <c r="D652" t="s">
        <v>1534</v>
      </c>
      <c r="E652" t="s">
        <v>1534</v>
      </c>
      <c r="F652" s="2" t="s">
        <v>2177</v>
      </c>
      <c r="G652" t="s">
        <v>2160</v>
      </c>
      <c r="H652" t="s">
        <v>2139</v>
      </c>
      <c r="I652" s="4">
        <v>19</v>
      </c>
      <c r="J652" s="7">
        <v>5</v>
      </c>
      <c r="K652" s="3">
        <f>Data[[#This Row],[Price]]*Data[[#This Row],[Tickects Count]]</f>
        <v>95</v>
      </c>
      <c r="L652" s="1">
        <v>53</v>
      </c>
      <c r="M652" t="s">
        <v>151</v>
      </c>
      <c r="N652">
        <v>7.8</v>
      </c>
      <c r="O652" s="1">
        <v>17</v>
      </c>
      <c r="P652"/>
    </row>
    <row r="653" spans="1:16" ht="14.25" x14ac:dyDescent="0.2">
      <c r="A653" s="2">
        <v>43482</v>
      </c>
      <c r="B653" t="s">
        <v>1535</v>
      </c>
      <c r="C653" t="s">
        <v>1</v>
      </c>
      <c r="D653" t="s">
        <v>51</v>
      </c>
      <c r="E653" t="s">
        <v>51</v>
      </c>
      <c r="F653" s="2" t="s">
        <v>2143</v>
      </c>
      <c r="G653" t="s">
        <v>2117</v>
      </c>
      <c r="H653" t="s">
        <v>2176</v>
      </c>
      <c r="I653" s="4">
        <v>14</v>
      </c>
      <c r="J653" s="7">
        <v>3</v>
      </c>
      <c r="K653" s="3">
        <f>Data[[#This Row],[Price]]*Data[[#This Row],[Tickects Count]]</f>
        <v>42</v>
      </c>
      <c r="L653" s="1">
        <v>93</v>
      </c>
      <c r="M653" t="s">
        <v>9</v>
      </c>
      <c r="N653">
        <v>3.2</v>
      </c>
      <c r="O653" s="1">
        <v>231</v>
      </c>
      <c r="P653"/>
    </row>
    <row r="654" spans="1:16" ht="14.25" x14ac:dyDescent="0.2">
      <c r="A654" s="2">
        <v>36689</v>
      </c>
      <c r="B654" t="s">
        <v>1536</v>
      </c>
      <c r="C654" t="s">
        <v>1</v>
      </c>
      <c r="D654" t="s">
        <v>184</v>
      </c>
      <c r="E654" t="s">
        <v>184</v>
      </c>
      <c r="F654" s="2" t="s">
        <v>2132</v>
      </c>
      <c r="G654" t="s">
        <v>2140</v>
      </c>
      <c r="H654" t="s">
        <v>2146</v>
      </c>
      <c r="I654" s="4">
        <v>2</v>
      </c>
      <c r="J654" s="7">
        <v>6</v>
      </c>
      <c r="K654" s="3">
        <f>Data[[#This Row],[Price]]*Data[[#This Row],[Tickects Count]]</f>
        <v>12</v>
      </c>
      <c r="L654" s="1">
        <v>84</v>
      </c>
      <c r="M654" t="s">
        <v>151</v>
      </c>
      <c r="N654">
        <v>8.4</v>
      </c>
      <c r="O654" s="1">
        <v>10</v>
      </c>
      <c r="P654"/>
    </row>
    <row r="655" spans="1:16" ht="14.25" x14ac:dyDescent="0.2">
      <c r="A655" s="2">
        <v>37968</v>
      </c>
      <c r="B655" t="s">
        <v>1537</v>
      </c>
      <c r="C655" t="s">
        <v>15</v>
      </c>
      <c r="D655" t="s">
        <v>1538</v>
      </c>
      <c r="E655" t="s">
        <v>1538</v>
      </c>
      <c r="F655" s="2" t="s">
        <v>2167</v>
      </c>
      <c r="G655" t="s">
        <v>2138</v>
      </c>
      <c r="H655" t="s">
        <v>2174</v>
      </c>
      <c r="I655" s="4">
        <v>12</v>
      </c>
      <c r="J655" s="7">
        <v>1</v>
      </c>
      <c r="K655" s="3">
        <f>Data[[#This Row],[Price]]*Data[[#This Row],[Tickects Count]]</f>
        <v>12</v>
      </c>
      <c r="L655" s="1">
        <v>140</v>
      </c>
      <c r="M655" t="s">
        <v>558</v>
      </c>
      <c r="N655">
        <v>9.4</v>
      </c>
      <c r="O655" s="1">
        <v>52</v>
      </c>
      <c r="P655"/>
    </row>
    <row r="656" spans="1:16" ht="14.25" x14ac:dyDescent="0.2">
      <c r="A656" s="2">
        <v>38103</v>
      </c>
      <c r="B656" t="s">
        <v>1539</v>
      </c>
      <c r="C656" t="s">
        <v>15</v>
      </c>
      <c r="D656" t="s">
        <v>1540</v>
      </c>
      <c r="E656" t="s">
        <v>1541</v>
      </c>
      <c r="F656" s="2" t="s">
        <v>2118</v>
      </c>
      <c r="G656" t="s">
        <v>2160</v>
      </c>
      <c r="H656" t="s">
        <v>2144</v>
      </c>
      <c r="I656" s="4">
        <v>9</v>
      </c>
      <c r="J656" s="7">
        <v>3</v>
      </c>
      <c r="K656" s="3">
        <f>Data[[#This Row],[Price]]*Data[[#This Row],[Tickects Count]]</f>
        <v>27</v>
      </c>
      <c r="L656" s="1">
        <v>89</v>
      </c>
      <c r="M656" t="s">
        <v>9</v>
      </c>
      <c r="N656">
        <v>5.6</v>
      </c>
      <c r="O656" s="1">
        <v>55</v>
      </c>
      <c r="P656"/>
    </row>
    <row r="657" spans="1:16" ht="14.25" x14ac:dyDescent="0.2">
      <c r="A657" s="2">
        <v>36723</v>
      </c>
      <c r="B657" t="s">
        <v>1542</v>
      </c>
      <c r="C657" t="s">
        <v>1</v>
      </c>
      <c r="D657" t="s">
        <v>1543</v>
      </c>
      <c r="E657" t="s">
        <v>1543</v>
      </c>
      <c r="F657" s="2" t="s">
        <v>2132</v>
      </c>
      <c r="G657" t="s">
        <v>2123</v>
      </c>
      <c r="H657" t="s">
        <v>2125</v>
      </c>
      <c r="I657" s="4">
        <v>18</v>
      </c>
      <c r="J657" s="7">
        <v>3</v>
      </c>
      <c r="K657" s="3">
        <f>Data[[#This Row],[Price]]*Data[[#This Row],[Tickects Count]]</f>
        <v>54</v>
      </c>
      <c r="L657" s="1">
        <v>110</v>
      </c>
      <c r="M657" t="s">
        <v>9</v>
      </c>
      <c r="N657">
        <v>7.3</v>
      </c>
      <c r="O657" s="1">
        <v>37</v>
      </c>
      <c r="P657"/>
    </row>
    <row r="658" spans="1:16" ht="14.25" x14ac:dyDescent="0.2">
      <c r="A658" s="2">
        <v>41260</v>
      </c>
      <c r="B658" t="s">
        <v>1544</v>
      </c>
      <c r="C658" t="s">
        <v>1</v>
      </c>
      <c r="D658" t="s">
        <v>1545</v>
      </c>
      <c r="E658" t="s">
        <v>1545</v>
      </c>
      <c r="F658" s="2" t="s">
        <v>2156</v>
      </c>
      <c r="G658" t="s">
        <v>2138</v>
      </c>
      <c r="H658" t="s">
        <v>2176</v>
      </c>
      <c r="I658" s="4">
        <v>13</v>
      </c>
      <c r="J658" s="7">
        <v>5</v>
      </c>
      <c r="K658" s="3">
        <f>Data[[#This Row],[Price]]*Data[[#This Row],[Tickects Count]]</f>
        <v>65</v>
      </c>
      <c r="L658" s="1">
        <v>47</v>
      </c>
      <c r="M658" t="s">
        <v>151</v>
      </c>
      <c r="N658">
        <v>6.4</v>
      </c>
      <c r="O658" s="1">
        <v>33</v>
      </c>
      <c r="P658"/>
    </row>
    <row r="659" spans="1:16" ht="14.25" x14ac:dyDescent="0.2">
      <c r="A659" s="2">
        <v>38373</v>
      </c>
      <c r="B659" t="s">
        <v>1546</v>
      </c>
      <c r="C659" t="s">
        <v>1</v>
      </c>
      <c r="D659" t="s">
        <v>1547</v>
      </c>
      <c r="E659" t="s">
        <v>1547</v>
      </c>
      <c r="F659" s="2" t="s">
        <v>2145</v>
      </c>
      <c r="G659" t="s">
        <v>2117</v>
      </c>
      <c r="H659" t="s">
        <v>2151</v>
      </c>
      <c r="I659" s="4">
        <v>15</v>
      </c>
      <c r="J659" s="7">
        <v>2</v>
      </c>
      <c r="K659" s="3">
        <f>Data[[#This Row],[Price]]*Data[[#This Row],[Tickects Count]]</f>
        <v>30</v>
      </c>
      <c r="L659" s="1">
        <v>90</v>
      </c>
      <c r="M659" t="s">
        <v>3</v>
      </c>
      <c r="N659">
        <v>8.1999999999999993</v>
      </c>
      <c r="O659" s="1">
        <v>16</v>
      </c>
      <c r="P659"/>
    </row>
    <row r="660" spans="1:16" ht="14.25" x14ac:dyDescent="0.2">
      <c r="A660" s="2">
        <v>39086</v>
      </c>
      <c r="B660" t="s">
        <v>1548</v>
      </c>
      <c r="C660" t="s">
        <v>1</v>
      </c>
      <c r="D660" t="s">
        <v>1549</v>
      </c>
      <c r="E660" t="s">
        <v>1549</v>
      </c>
      <c r="F660" s="2" t="s">
        <v>2134</v>
      </c>
      <c r="G660" t="s">
        <v>2117</v>
      </c>
      <c r="H660" t="s">
        <v>2152</v>
      </c>
      <c r="I660" s="4">
        <v>12</v>
      </c>
      <c r="J660" s="7">
        <v>6</v>
      </c>
      <c r="K660" s="3">
        <f>Data[[#This Row],[Price]]*Data[[#This Row],[Tickects Count]]</f>
        <v>72</v>
      </c>
      <c r="L660" s="1">
        <v>90</v>
      </c>
      <c r="M660" t="s">
        <v>675</v>
      </c>
      <c r="N660">
        <v>2.4</v>
      </c>
      <c r="O660" s="1">
        <v>556</v>
      </c>
      <c r="P660"/>
    </row>
    <row r="661" spans="1:16" ht="14.25" x14ac:dyDescent="0.2">
      <c r="A661" s="2">
        <v>38717</v>
      </c>
      <c r="B661" t="s">
        <v>1550</v>
      </c>
      <c r="C661" t="s">
        <v>15</v>
      </c>
      <c r="D661" t="s">
        <v>1551</v>
      </c>
      <c r="E661" t="s">
        <v>1552</v>
      </c>
      <c r="F661" s="2" t="s">
        <v>2145</v>
      </c>
      <c r="G661" t="s">
        <v>2138</v>
      </c>
      <c r="H661" t="s">
        <v>2159</v>
      </c>
      <c r="I661" s="4">
        <v>4</v>
      </c>
      <c r="J661" s="7">
        <v>6</v>
      </c>
      <c r="K661" s="3">
        <f>Data[[#This Row],[Price]]*Data[[#This Row],[Tickects Count]]</f>
        <v>24</v>
      </c>
      <c r="L661" s="1">
        <v>89</v>
      </c>
      <c r="M661" t="s">
        <v>259</v>
      </c>
      <c r="N661">
        <v>5.8</v>
      </c>
      <c r="O661" s="1">
        <v>44</v>
      </c>
      <c r="P661"/>
    </row>
    <row r="662" spans="1:16" ht="14.25" x14ac:dyDescent="0.2">
      <c r="A662" s="2">
        <v>39630</v>
      </c>
      <c r="B662" t="s">
        <v>1553</v>
      </c>
      <c r="C662" t="s">
        <v>625</v>
      </c>
      <c r="D662" t="s">
        <v>1554</v>
      </c>
      <c r="E662" t="s">
        <v>1554</v>
      </c>
      <c r="F662" s="2" t="s">
        <v>2157</v>
      </c>
      <c r="G662" t="s">
        <v>2123</v>
      </c>
      <c r="H662" t="s">
        <v>2164</v>
      </c>
      <c r="I662" s="4">
        <v>5</v>
      </c>
      <c r="J662" s="7">
        <v>7</v>
      </c>
      <c r="K662" s="3">
        <f>Data[[#This Row],[Price]]*Data[[#This Row],[Tickects Count]]</f>
        <v>35</v>
      </c>
      <c r="L662" s="1">
        <v>10</v>
      </c>
      <c r="M662" t="s">
        <v>913</v>
      </c>
      <c r="N662">
        <v>5.3</v>
      </c>
      <c r="O662" s="1">
        <v>327</v>
      </c>
      <c r="P662"/>
    </row>
    <row r="663" spans="1:16" ht="14.25" x14ac:dyDescent="0.2">
      <c r="A663" s="2">
        <v>44305</v>
      </c>
      <c r="B663" t="s">
        <v>1555</v>
      </c>
      <c r="C663" t="s">
        <v>625</v>
      </c>
      <c r="D663" t="s">
        <v>1556</v>
      </c>
      <c r="E663" t="s">
        <v>1556</v>
      </c>
      <c r="F663" s="2" t="s">
        <v>2172</v>
      </c>
      <c r="G663" t="s">
        <v>2160</v>
      </c>
      <c r="H663" t="s">
        <v>2142</v>
      </c>
      <c r="I663" s="4">
        <v>7</v>
      </c>
      <c r="J663" s="7">
        <v>2</v>
      </c>
      <c r="K663" s="3">
        <f>Data[[#This Row],[Price]]*Data[[#This Row],[Tickects Count]]</f>
        <v>14</v>
      </c>
      <c r="L663" s="1">
        <v>41</v>
      </c>
      <c r="M663" t="s">
        <v>1139</v>
      </c>
      <c r="N663">
        <v>5.5</v>
      </c>
      <c r="O663" s="1">
        <v>21</v>
      </c>
      <c r="P663"/>
    </row>
    <row r="664" spans="1:16" ht="14.25" x14ac:dyDescent="0.2">
      <c r="A664" s="2">
        <v>38275</v>
      </c>
      <c r="B664" t="s">
        <v>1557</v>
      </c>
      <c r="C664" t="s">
        <v>1</v>
      </c>
      <c r="D664" t="s">
        <v>1558</v>
      </c>
      <c r="E664" t="s">
        <v>1559</v>
      </c>
      <c r="F664" s="2" t="s">
        <v>2118</v>
      </c>
      <c r="G664" t="s">
        <v>2114</v>
      </c>
      <c r="H664" t="s">
        <v>2110</v>
      </c>
      <c r="I664" s="4">
        <v>13</v>
      </c>
      <c r="J664" s="7">
        <v>2</v>
      </c>
      <c r="K664" s="3">
        <f>Data[[#This Row],[Price]]*Data[[#This Row],[Tickects Count]]</f>
        <v>26</v>
      </c>
      <c r="L664" s="1">
        <v>96</v>
      </c>
      <c r="M664" t="s">
        <v>9</v>
      </c>
      <c r="N664">
        <v>6.2</v>
      </c>
      <c r="O664" s="1">
        <v>1409</v>
      </c>
      <c r="P664"/>
    </row>
    <row r="665" spans="1:16" ht="14.25" x14ac:dyDescent="0.2">
      <c r="A665" s="2">
        <v>42591</v>
      </c>
      <c r="B665" t="s">
        <v>1560</v>
      </c>
      <c r="C665" t="s">
        <v>1</v>
      </c>
      <c r="D665" t="s">
        <v>1561</v>
      </c>
      <c r="E665" t="s">
        <v>1561</v>
      </c>
      <c r="F665" s="2" t="s">
        <v>2163</v>
      </c>
      <c r="G665" t="s">
        <v>2111</v>
      </c>
      <c r="H665" t="s">
        <v>2122</v>
      </c>
      <c r="I665" s="4">
        <v>14</v>
      </c>
      <c r="J665" s="7">
        <v>5</v>
      </c>
      <c r="K665" s="3">
        <f>Data[[#This Row],[Price]]*Data[[#This Row],[Tickects Count]]</f>
        <v>70</v>
      </c>
      <c r="L665" s="1">
        <v>90</v>
      </c>
      <c r="M665" t="s">
        <v>3</v>
      </c>
      <c r="N665">
        <v>6.1</v>
      </c>
      <c r="O665" s="1">
        <v>2969</v>
      </c>
      <c r="P665"/>
    </row>
    <row r="666" spans="1:16" ht="14.25" x14ac:dyDescent="0.2">
      <c r="A666" s="2">
        <v>43717</v>
      </c>
      <c r="B666" t="s">
        <v>1562</v>
      </c>
      <c r="C666" t="s">
        <v>1</v>
      </c>
      <c r="D666" t="s">
        <v>1563</v>
      </c>
      <c r="E666" t="s">
        <v>1563</v>
      </c>
      <c r="F666" s="2" t="s">
        <v>2143</v>
      </c>
      <c r="G666" t="s">
        <v>2129</v>
      </c>
      <c r="H666" t="s">
        <v>2122</v>
      </c>
      <c r="I666" s="4">
        <v>13</v>
      </c>
      <c r="J666" s="7">
        <v>8</v>
      </c>
      <c r="K666" s="3">
        <f>Data[[#This Row],[Price]]*Data[[#This Row],[Tickects Count]]</f>
        <v>104</v>
      </c>
      <c r="L666" s="1">
        <v>104</v>
      </c>
      <c r="M666" t="s">
        <v>3</v>
      </c>
      <c r="N666">
        <v>8.4</v>
      </c>
      <c r="O666" s="1">
        <v>109</v>
      </c>
      <c r="P666"/>
    </row>
    <row r="667" spans="1:16" ht="14.25" x14ac:dyDescent="0.2">
      <c r="A667" s="2">
        <v>43220</v>
      </c>
      <c r="B667" t="s">
        <v>1564</v>
      </c>
      <c r="C667" t="s">
        <v>1</v>
      </c>
      <c r="D667" t="s">
        <v>1565</v>
      </c>
      <c r="E667" t="s">
        <v>1566</v>
      </c>
      <c r="F667" s="2" t="s">
        <v>2155</v>
      </c>
      <c r="G667" t="s">
        <v>2160</v>
      </c>
      <c r="H667" t="s">
        <v>2162</v>
      </c>
      <c r="I667" s="4">
        <v>16</v>
      </c>
      <c r="J667" s="7">
        <v>1</v>
      </c>
      <c r="K667" s="3">
        <f>Data[[#This Row],[Price]]*Data[[#This Row],[Tickects Count]]</f>
        <v>16</v>
      </c>
      <c r="L667" s="1">
        <v>96</v>
      </c>
      <c r="M667" t="s">
        <v>3</v>
      </c>
      <c r="N667">
        <v>6.1</v>
      </c>
      <c r="O667" s="1">
        <v>120</v>
      </c>
      <c r="P667"/>
    </row>
    <row r="668" spans="1:16" ht="14.25" x14ac:dyDescent="0.2">
      <c r="A668" s="2">
        <v>41665</v>
      </c>
      <c r="B668" t="s">
        <v>1567</v>
      </c>
      <c r="C668" t="s">
        <v>1</v>
      </c>
      <c r="D668" t="s">
        <v>1568</v>
      </c>
      <c r="E668" t="s">
        <v>1569</v>
      </c>
      <c r="F668" s="2" t="s">
        <v>2121</v>
      </c>
      <c r="G668" t="s">
        <v>2117</v>
      </c>
      <c r="H668" t="s">
        <v>2144</v>
      </c>
      <c r="I668" s="4">
        <v>18</v>
      </c>
      <c r="J668" s="7">
        <v>7</v>
      </c>
      <c r="K668" s="3">
        <f>Data[[#This Row],[Price]]*Data[[#This Row],[Tickects Count]]</f>
        <v>126</v>
      </c>
      <c r="L668" s="1">
        <v>96</v>
      </c>
      <c r="M668" t="s">
        <v>9</v>
      </c>
      <c r="N668">
        <v>5.5</v>
      </c>
      <c r="O668" s="1">
        <v>472</v>
      </c>
      <c r="P668"/>
    </row>
    <row r="669" spans="1:16" ht="14.25" x14ac:dyDescent="0.2">
      <c r="A669" s="2">
        <v>43814</v>
      </c>
      <c r="B669" t="s">
        <v>1570</v>
      </c>
      <c r="C669" t="s">
        <v>1</v>
      </c>
      <c r="D669" t="s">
        <v>1277</v>
      </c>
      <c r="E669" t="s">
        <v>1571</v>
      </c>
      <c r="F669" s="2" t="s">
        <v>2143</v>
      </c>
      <c r="G669" t="s">
        <v>2138</v>
      </c>
      <c r="H669" t="s">
        <v>2110</v>
      </c>
      <c r="I669" s="4">
        <v>19</v>
      </c>
      <c r="J669" s="7">
        <v>6</v>
      </c>
      <c r="K669" s="3">
        <f>Data[[#This Row],[Price]]*Data[[#This Row],[Tickects Count]]</f>
        <v>114</v>
      </c>
      <c r="L669" s="1">
        <v>120</v>
      </c>
      <c r="M669" t="s">
        <v>9</v>
      </c>
      <c r="N669">
        <v>6.7</v>
      </c>
      <c r="O669" s="1">
        <v>236</v>
      </c>
      <c r="P669"/>
    </row>
    <row r="670" spans="1:16" ht="14.25" x14ac:dyDescent="0.2">
      <c r="A670" s="2">
        <v>44843</v>
      </c>
      <c r="B670" t="s">
        <v>1572</v>
      </c>
      <c r="C670" t="s">
        <v>1</v>
      </c>
      <c r="D670" t="s">
        <v>1573</v>
      </c>
      <c r="E670" t="s">
        <v>1574</v>
      </c>
      <c r="F670" s="2" t="s">
        <v>2115</v>
      </c>
      <c r="G670" t="s">
        <v>2114</v>
      </c>
      <c r="H670" t="s">
        <v>2122</v>
      </c>
      <c r="I670" s="4">
        <v>5</v>
      </c>
      <c r="J670" s="7">
        <v>2</v>
      </c>
      <c r="K670" s="3">
        <f>Data[[#This Row],[Price]]*Data[[#This Row],[Tickects Count]]</f>
        <v>10</v>
      </c>
      <c r="L670" s="1">
        <v>93</v>
      </c>
      <c r="M670" t="s">
        <v>558</v>
      </c>
      <c r="N670">
        <v>6.8</v>
      </c>
      <c r="O670" s="1">
        <v>4862</v>
      </c>
      <c r="P670"/>
    </row>
    <row r="671" spans="1:16" ht="14.25" x14ac:dyDescent="0.2">
      <c r="A671" s="2">
        <v>41568</v>
      </c>
      <c r="B671" t="s">
        <v>1575</v>
      </c>
      <c r="C671" t="s">
        <v>1</v>
      </c>
      <c r="D671" t="s">
        <v>1576</v>
      </c>
      <c r="E671" t="s">
        <v>1576</v>
      </c>
      <c r="F671" s="2" t="s">
        <v>2126</v>
      </c>
      <c r="G671" t="s">
        <v>2114</v>
      </c>
      <c r="H671" t="s">
        <v>2151</v>
      </c>
      <c r="I671" s="4">
        <v>13</v>
      </c>
      <c r="J671" s="7">
        <v>10</v>
      </c>
      <c r="K671" s="3">
        <f>Data[[#This Row],[Price]]*Data[[#This Row],[Tickects Count]]</f>
        <v>130</v>
      </c>
      <c r="L671" s="1">
        <v>88</v>
      </c>
      <c r="M671" t="s">
        <v>3</v>
      </c>
      <c r="N671">
        <v>7.8</v>
      </c>
      <c r="O671" s="1">
        <v>11</v>
      </c>
      <c r="P671"/>
    </row>
    <row r="672" spans="1:16" ht="14.25" x14ac:dyDescent="0.2">
      <c r="A672" s="2">
        <v>40918</v>
      </c>
      <c r="B672" t="s">
        <v>1577</v>
      </c>
      <c r="C672" t="s">
        <v>1</v>
      </c>
      <c r="D672" t="s">
        <v>1578</v>
      </c>
      <c r="E672" t="s">
        <v>1578</v>
      </c>
      <c r="F672" s="2" t="s">
        <v>2156</v>
      </c>
      <c r="G672" t="s">
        <v>2117</v>
      </c>
      <c r="H672" t="s">
        <v>2169</v>
      </c>
      <c r="I672" s="4">
        <v>5</v>
      </c>
      <c r="J672" s="7">
        <v>3</v>
      </c>
      <c r="K672" s="3">
        <f>Data[[#This Row],[Price]]*Data[[#This Row],[Tickects Count]]</f>
        <v>15</v>
      </c>
      <c r="L672" s="1">
        <v>92</v>
      </c>
      <c r="M672" t="s">
        <v>9</v>
      </c>
      <c r="N672">
        <v>5.4</v>
      </c>
      <c r="O672" s="1">
        <v>3035</v>
      </c>
      <c r="P672"/>
    </row>
    <row r="673" spans="1:16" ht="14.25" x14ac:dyDescent="0.2">
      <c r="A673" s="2">
        <v>43094</v>
      </c>
      <c r="B673" t="s">
        <v>1579</v>
      </c>
      <c r="C673" t="s">
        <v>1</v>
      </c>
      <c r="D673" t="s">
        <v>1580</v>
      </c>
      <c r="E673" t="s">
        <v>1580</v>
      </c>
      <c r="F673" s="2" t="s">
        <v>2171</v>
      </c>
      <c r="G673" t="s">
        <v>2138</v>
      </c>
      <c r="H673" t="s">
        <v>2168</v>
      </c>
      <c r="I673" s="4">
        <v>18</v>
      </c>
      <c r="J673" s="7">
        <v>5</v>
      </c>
      <c r="K673" s="3">
        <f>Data[[#This Row],[Price]]*Data[[#This Row],[Tickects Count]]</f>
        <v>90</v>
      </c>
      <c r="L673" s="1">
        <v>48</v>
      </c>
      <c r="M673" t="s">
        <v>151</v>
      </c>
      <c r="N673">
        <v>8.3000000000000007</v>
      </c>
      <c r="O673" s="1">
        <v>17</v>
      </c>
      <c r="P673"/>
    </row>
    <row r="674" spans="1:16" ht="14.25" x14ac:dyDescent="0.2">
      <c r="A674" s="2">
        <v>39770</v>
      </c>
      <c r="B674" t="s">
        <v>1581</v>
      </c>
      <c r="C674" t="s">
        <v>1</v>
      </c>
      <c r="D674" t="s">
        <v>1582</v>
      </c>
      <c r="E674" t="s">
        <v>1582</v>
      </c>
      <c r="F674" s="2" t="s">
        <v>2157</v>
      </c>
      <c r="G674" t="s">
        <v>2147</v>
      </c>
      <c r="H674" t="s">
        <v>2116</v>
      </c>
      <c r="I674" s="4">
        <v>7</v>
      </c>
      <c r="J674" s="7">
        <v>8</v>
      </c>
      <c r="K674" s="3">
        <f>Data[[#This Row],[Price]]*Data[[#This Row],[Tickects Count]]</f>
        <v>56</v>
      </c>
      <c r="L674" s="1">
        <v>46</v>
      </c>
      <c r="M674" t="s">
        <v>151</v>
      </c>
      <c r="N674">
        <v>7.2</v>
      </c>
      <c r="O674" s="1">
        <v>334</v>
      </c>
      <c r="P674"/>
    </row>
    <row r="675" spans="1:16" ht="14.25" x14ac:dyDescent="0.2">
      <c r="A675" s="2">
        <v>45615</v>
      </c>
      <c r="B675" t="s">
        <v>1583</v>
      </c>
      <c r="C675" t="s">
        <v>1</v>
      </c>
      <c r="D675" t="s">
        <v>454</v>
      </c>
      <c r="E675" t="s">
        <v>454</v>
      </c>
      <c r="F675" s="2" t="s">
        <v>2161</v>
      </c>
      <c r="G675" t="s">
        <v>2147</v>
      </c>
      <c r="H675" t="s">
        <v>2142</v>
      </c>
      <c r="I675" s="4">
        <v>17</v>
      </c>
      <c r="J675" s="7">
        <v>1</v>
      </c>
      <c r="K675" s="3">
        <f>Data[[#This Row],[Price]]*Data[[#This Row],[Tickects Count]]</f>
        <v>17</v>
      </c>
      <c r="L675" s="1">
        <v>89</v>
      </c>
      <c r="M675" t="s">
        <v>3</v>
      </c>
      <c r="N675">
        <v>6.2</v>
      </c>
      <c r="O675" s="1">
        <v>345</v>
      </c>
      <c r="P675"/>
    </row>
    <row r="676" spans="1:16" ht="14.25" x14ac:dyDescent="0.2">
      <c r="A676" s="2">
        <v>39794</v>
      </c>
      <c r="B676" t="s">
        <v>1584</v>
      </c>
      <c r="C676" t="s">
        <v>1</v>
      </c>
      <c r="D676" t="s">
        <v>1585</v>
      </c>
      <c r="E676" t="s">
        <v>1586</v>
      </c>
      <c r="F676" s="2" t="s">
        <v>2157</v>
      </c>
      <c r="G676" t="s">
        <v>2138</v>
      </c>
      <c r="H676" t="s">
        <v>2146</v>
      </c>
      <c r="I676" s="4">
        <v>17</v>
      </c>
      <c r="J676" s="7">
        <v>4</v>
      </c>
      <c r="K676" s="3">
        <f>Data[[#This Row],[Price]]*Data[[#This Row],[Tickects Count]]</f>
        <v>68</v>
      </c>
      <c r="L676" s="1">
        <v>129</v>
      </c>
      <c r="M676" t="s">
        <v>388</v>
      </c>
      <c r="N676">
        <v>6.6</v>
      </c>
      <c r="O676" s="1">
        <v>1245</v>
      </c>
      <c r="P676"/>
    </row>
    <row r="677" spans="1:16" ht="14.25" x14ac:dyDescent="0.2">
      <c r="A677" s="2">
        <v>40220</v>
      </c>
      <c r="B677" t="s">
        <v>1587</v>
      </c>
      <c r="C677" t="s">
        <v>1</v>
      </c>
      <c r="D677" t="s">
        <v>1588</v>
      </c>
      <c r="E677" t="s">
        <v>1589</v>
      </c>
      <c r="F677" s="2" t="s">
        <v>2148</v>
      </c>
      <c r="G677" t="s">
        <v>2158</v>
      </c>
      <c r="H677" t="s">
        <v>2175</v>
      </c>
      <c r="I677" s="4">
        <v>13</v>
      </c>
      <c r="J677" s="7">
        <v>8</v>
      </c>
      <c r="K677" s="3">
        <f>Data[[#This Row],[Price]]*Data[[#This Row],[Tickects Count]]</f>
        <v>104</v>
      </c>
      <c r="L677" s="1">
        <v>98</v>
      </c>
      <c r="M677" t="s">
        <v>3</v>
      </c>
      <c r="N677">
        <v>5.5</v>
      </c>
      <c r="O677" s="1">
        <v>167</v>
      </c>
      <c r="P677"/>
    </row>
    <row r="678" spans="1:16" ht="14.25" x14ac:dyDescent="0.2">
      <c r="A678" s="2">
        <v>44049</v>
      </c>
      <c r="B678" t="s">
        <v>1590</v>
      </c>
      <c r="C678" t="s">
        <v>1</v>
      </c>
      <c r="D678" t="s">
        <v>1591</v>
      </c>
      <c r="E678" t="s">
        <v>1591</v>
      </c>
      <c r="F678" s="2" t="s">
        <v>2150</v>
      </c>
      <c r="G678" t="s">
        <v>2111</v>
      </c>
      <c r="H678" t="s">
        <v>2137</v>
      </c>
      <c r="I678" s="4">
        <v>4</v>
      </c>
      <c r="J678" s="7">
        <v>9</v>
      </c>
      <c r="K678" s="3">
        <f>Data[[#This Row],[Price]]*Data[[#This Row],[Tickects Count]]</f>
        <v>36</v>
      </c>
      <c r="L678" s="1">
        <v>97</v>
      </c>
      <c r="M678" t="s">
        <v>3</v>
      </c>
      <c r="N678">
        <v>6.5</v>
      </c>
      <c r="O678" s="1">
        <v>178</v>
      </c>
      <c r="P678"/>
    </row>
    <row r="679" spans="1:16" ht="14.25" x14ac:dyDescent="0.2">
      <c r="A679" s="2">
        <v>38440</v>
      </c>
      <c r="B679" t="s">
        <v>1592</v>
      </c>
      <c r="C679" t="s">
        <v>1</v>
      </c>
      <c r="D679" t="s">
        <v>1593</v>
      </c>
      <c r="E679" t="s">
        <v>1593</v>
      </c>
      <c r="F679" s="2" t="s">
        <v>2145</v>
      </c>
      <c r="G679" t="s">
        <v>2136</v>
      </c>
      <c r="H679" t="s">
        <v>2178</v>
      </c>
      <c r="I679" s="4">
        <v>9</v>
      </c>
      <c r="J679" s="7">
        <v>2</v>
      </c>
      <c r="K679" s="3">
        <f>Data[[#This Row],[Price]]*Data[[#This Row],[Tickects Count]]</f>
        <v>18</v>
      </c>
      <c r="L679" s="1">
        <v>95</v>
      </c>
      <c r="M679" t="s">
        <v>3</v>
      </c>
      <c r="N679">
        <v>6.9</v>
      </c>
      <c r="O679" s="1">
        <v>137</v>
      </c>
      <c r="P679"/>
    </row>
    <row r="680" spans="1:16" ht="14.25" x14ac:dyDescent="0.2">
      <c r="A680" s="2">
        <v>42661</v>
      </c>
      <c r="B680" t="s">
        <v>1594</v>
      </c>
      <c r="C680" t="s">
        <v>1</v>
      </c>
      <c r="D680" t="s">
        <v>1595</v>
      </c>
      <c r="E680" t="s">
        <v>1595</v>
      </c>
      <c r="F680" s="2" t="s">
        <v>2163</v>
      </c>
      <c r="G680" t="s">
        <v>2114</v>
      </c>
      <c r="H680" t="s">
        <v>2116</v>
      </c>
      <c r="I680" s="4">
        <v>15</v>
      </c>
      <c r="J680" s="7">
        <v>4</v>
      </c>
      <c r="K680" s="3">
        <f>Data[[#This Row],[Price]]*Data[[#This Row],[Tickects Count]]</f>
        <v>60</v>
      </c>
      <c r="L680" s="1">
        <v>99</v>
      </c>
      <c r="M680" t="s">
        <v>9</v>
      </c>
      <c r="N680">
        <v>5.7</v>
      </c>
      <c r="O680" s="1">
        <v>910</v>
      </c>
      <c r="P680"/>
    </row>
    <row r="681" spans="1:16" ht="14.25" x14ac:dyDescent="0.2">
      <c r="A681" s="2">
        <v>37495</v>
      </c>
      <c r="B681" t="s">
        <v>1596</v>
      </c>
      <c r="C681" t="s">
        <v>1</v>
      </c>
      <c r="D681" t="s">
        <v>11</v>
      </c>
      <c r="E681" t="s">
        <v>1597</v>
      </c>
      <c r="F681" s="2" t="s">
        <v>2173</v>
      </c>
      <c r="G681" t="s">
        <v>2111</v>
      </c>
      <c r="H681" t="s">
        <v>2149</v>
      </c>
      <c r="I681" s="4">
        <v>19</v>
      </c>
      <c r="J681" s="7">
        <v>7</v>
      </c>
      <c r="K681" s="3">
        <f>Data[[#This Row],[Price]]*Data[[#This Row],[Tickects Count]]</f>
        <v>133</v>
      </c>
      <c r="L681" s="1">
        <v>87</v>
      </c>
      <c r="M681" t="s">
        <v>3</v>
      </c>
      <c r="N681">
        <v>6.8</v>
      </c>
      <c r="O681" s="1">
        <v>21</v>
      </c>
      <c r="P681"/>
    </row>
    <row r="682" spans="1:16" ht="14.25" x14ac:dyDescent="0.2">
      <c r="A682" s="2">
        <v>39583</v>
      </c>
      <c r="B682" t="s">
        <v>1598</v>
      </c>
      <c r="C682" t="s">
        <v>1</v>
      </c>
      <c r="D682" t="s">
        <v>1599</v>
      </c>
      <c r="E682" t="s">
        <v>1600</v>
      </c>
      <c r="F682" s="2" t="s">
        <v>2157</v>
      </c>
      <c r="G682" t="s">
        <v>2120</v>
      </c>
      <c r="H682" t="s">
        <v>2110</v>
      </c>
      <c r="I682" s="4">
        <v>18</v>
      </c>
      <c r="J682" s="7">
        <v>3</v>
      </c>
      <c r="K682" s="3">
        <f>Data[[#This Row],[Price]]*Data[[#This Row],[Tickects Count]]</f>
        <v>54</v>
      </c>
      <c r="L682" s="1">
        <v>90</v>
      </c>
      <c r="M682" t="s">
        <v>362</v>
      </c>
      <c r="N682">
        <v>6.6</v>
      </c>
      <c r="O682" s="1">
        <v>61</v>
      </c>
      <c r="P682"/>
    </row>
    <row r="683" spans="1:16" ht="14.25" x14ac:dyDescent="0.2">
      <c r="A683" s="2">
        <v>42427</v>
      </c>
      <c r="B683" t="s">
        <v>1601</v>
      </c>
      <c r="C683" t="s">
        <v>1</v>
      </c>
      <c r="D683" t="s">
        <v>1602</v>
      </c>
      <c r="E683" t="s">
        <v>1602</v>
      </c>
      <c r="F683" s="2" t="s">
        <v>2163</v>
      </c>
      <c r="G683" t="s">
        <v>2158</v>
      </c>
      <c r="H683" t="s">
        <v>2149</v>
      </c>
      <c r="I683" s="4">
        <v>20</v>
      </c>
      <c r="J683" s="7">
        <v>9</v>
      </c>
      <c r="K683" s="3">
        <f>Data[[#This Row],[Price]]*Data[[#This Row],[Tickects Count]]</f>
        <v>180</v>
      </c>
      <c r="L683" s="1">
        <v>95</v>
      </c>
      <c r="M683" t="s">
        <v>9</v>
      </c>
      <c r="N683">
        <v>5.0999999999999996</v>
      </c>
      <c r="O683" s="1">
        <v>415</v>
      </c>
      <c r="P683"/>
    </row>
    <row r="684" spans="1:16" ht="14.25" x14ac:dyDescent="0.2">
      <c r="A684" s="2">
        <v>43030</v>
      </c>
      <c r="B684" t="s">
        <v>1603</v>
      </c>
      <c r="C684" t="s">
        <v>1</v>
      </c>
      <c r="D684" t="s">
        <v>228</v>
      </c>
      <c r="E684" t="s">
        <v>1604</v>
      </c>
      <c r="F684" s="2" t="s">
        <v>2171</v>
      </c>
      <c r="G684" t="s">
        <v>2114</v>
      </c>
      <c r="H684" t="s">
        <v>2128</v>
      </c>
      <c r="I684" s="4">
        <v>16</v>
      </c>
      <c r="J684" s="7">
        <v>10</v>
      </c>
      <c r="K684" s="3">
        <f>Data[[#This Row],[Price]]*Data[[#This Row],[Tickects Count]]</f>
        <v>160</v>
      </c>
      <c r="L684" s="1">
        <v>91</v>
      </c>
      <c r="M684" t="s">
        <v>3</v>
      </c>
      <c r="N684">
        <v>4.2</v>
      </c>
      <c r="O684" s="1">
        <v>415</v>
      </c>
      <c r="P684"/>
    </row>
    <row r="685" spans="1:16" ht="14.25" x14ac:dyDescent="0.2">
      <c r="A685" s="2">
        <v>45316</v>
      </c>
      <c r="B685" t="s">
        <v>1605</v>
      </c>
      <c r="C685" t="s">
        <v>1</v>
      </c>
      <c r="D685" t="s">
        <v>261</v>
      </c>
      <c r="E685" t="s">
        <v>261</v>
      </c>
      <c r="F685" s="2" t="s">
        <v>2161</v>
      </c>
      <c r="G685" t="s">
        <v>2117</v>
      </c>
      <c r="H685" t="s">
        <v>2168</v>
      </c>
      <c r="I685" s="4">
        <v>5</v>
      </c>
      <c r="J685" s="7">
        <v>1</v>
      </c>
      <c r="K685" s="3">
        <f>Data[[#This Row],[Price]]*Data[[#This Row],[Tickects Count]]</f>
        <v>5</v>
      </c>
      <c r="L685" s="1">
        <v>81</v>
      </c>
      <c r="M685" t="s">
        <v>803</v>
      </c>
      <c r="N685">
        <v>5.0999999999999996</v>
      </c>
      <c r="O685" s="1">
        <v>4182</v>
      </c>
      <c r="P685"/>
    </row>
    <row r="686" spans="1:16" ht="14.25" x14ac:dyDescent="0.2">
      <c r="A686" s="2">
        <v>43160</v>
      </c>
      <c r="B686" t="s">
        <v>1606</v>
      </c>
      <c r="C686" t="s">
        <v>1</v>
      </c>
      <c r="D686" t="s">
        <v>278</v>
      </c>
      <c r="E686" t="s">
        <v>278</v>
      </c>
      <c r="F686" s="2" t="s">
        <v>2155</v>
      </c>
      <c r="G686" t="s">
        <v>2136</v>
      </c>
      <c r="H686" t="s">
        <v>2164</v>
      </c>
      <c r="I686" s="4">
        <v>3</v>
      </c>
      <c r="J686" s="7">
        <v>4</v>
      </c>
      <c r="K686" s="3">
        <f>Data[[#This Row],[Price]]*Data[[#This Row],[Tickects Count]]</f>
        <v>12</v>
      </c>
      <c r="L686" s="1">
        <v>81</v>
      </c>
      <c r="M686" t="s">
        <v>9</v>
      </c>
      <c r="N686">
        <v>7.1</v>
      </c>
      <c r="O686" s="1">
        <v>19</v>
      </c>
      <c r="P686"/>
    </row>
    <row r="687" spans="1:16" ht="14.25" x14ac:dyDescent="0.2">
      <c r="A687" s="2">
        <v>40386</v>
      </c>
      <c r="B687" t="s">
        <v>1607</v>
      </c>
      <c r="C687" t="s">
        <v>1</v>
      </c>
      <c r="D687" t="s">
        <v>1608</v>
      </c>
      <c r="E687" t="s">
        <v>1609</v>
      </c>
      <c r="F687" s="2" t="s">
        <v>2148</v>
      </c>
      <c r="G687" t="s">
        <v>2123</v>
      </c>
      <c r="H687" t="s">
        <v>2149</v>
      </c>
      <c r="I687" s="4">
        <v>18</v>
      </c>
      <c r="J687" s="7">
        <v>3</v>
      </c>
      <c r="K687" s="3">
        <f>Data[[#This Row],[Price]]*Data[[#This Row],[Tickects Count]]</f>
        <v>54</v>
      </c>
      <c r="L687" s="1">
        <v>90</v>
      </c>
      <c r="M687" t="s">
        <v>259</v>
      </c>
      <c r="N687">
        <v>6.4</v>
      </c>
      <c r="O687" s="1">
        <v>720</v>
      </c>
      <c r="P687"/>
    </row>
    <row r="688" spans="1:16" ht="14.25" x14ac:dyDescent="0.2">
      <c r="A688" s="2">
        <v>45338</v>
      </c>
      <c r="B688" t="s">
        <v>1610</v>
      </c>
      <c r="C688" t="s">
        <v>1</v>
      </c>
      <c r="D688" t="s">
        <v>228</v>
      </c>
      <c r="E688" t="s">
        <v>1611</v>
      </c>
      <c r="F688" s="2" t="s">
        <v>2161</v>
      </c>
      <c r="G688" t="s">
        <v>2158</v>
      </c>
      <c r="H688" t="s">
        <v>2125</v>
      </c>
      <c r="I688" s="4">
        <v>11</v>
      </c>
      <c r="J688" s="7">
        <v>2</v>
      </c>
      <c r="K688" s="3">
        <f>Data[[#This Row],[Price]]*Data[[#This Row],[Tickects Count]]</f>
        <v>22</v>
      </c>
      <c r="L688" s="1">
        <v>89</v>
      </c>
      <c r="M688" t="s">
        <v>3</v>
      </c>
      <c r="N688">
        <v>6.4</v>
      </c>
      <c r="O688" s="1">
        <v>308</v>
      </c>
      <c r="P688"/>
    </row>
    <row r="689" spans="1:16" ht="14.25" x14ac:dyDescent="0.2">
      <c r="A689" s="2">
        <v>44844</v>
      </c>
      <c r="B689" t="s">
        <v>1612</v>
      </c>
      <c r="C689" t="s">
        <v>1</v>
      </c>
      <c r="D689" t="s">
        <v>261</v>
      </c>
      <c r="E689" t="s">
        <v>261</v>
      </c>
      <c r="F689" s="2" t="s">
        <v>2115</v>
      </c>
      <c r="G689" t="s">
        <v>2114</v>
      </c>
      <c r="H689" t="s">
        <v>2169</v>
      </c>
      <c r="I689" s="4">
        <v>17</v>
      </c>
      <c r="J689" s="7">
        <v>5</v>
      </c>
      <c r="K689" s="3">
        <f>Data[[#This Row],[Price]]*Data[[#This Row],[Tickects Count]]</f>
        <v>85</v>
      </c>
      <c r="L689" s="1">
        <v>95</v>
      </c>
      <c r="M689" t="s">
        <v>9</v>
      </c>
      <c r="N689">
        <v>4.5</v>
      </c>
      <c r="O689" s="1">
        <v>642</v>
      </c>
      <c r="P689"/>
    </row>
    <row r="690" spans="1:16" ht="14.25" x14ac:dyDescent="0.2">
      <c r="A690" s="2">
        <v>44713</v>
      </c>
      <c r="B690" t="s">
        <v>1613</v>
      </c>
      <c r="C690" t="s">
        <v>1</v>
      </c>
      <c r="D690" t="s">
        <v>1614</v>
      </c>
      <c r="E690" t="s">
        <v>1615</v>
      </c>
      <c r="F690" s="2" t="s">
        <v>2115</v>
      </c>
      <c r="G690" t="s">
        <v>2140</v>
      </c>
      <c r="H690" t="s">
        <v>2164</v>
      </c>
      <c r="I690" s="4">
        <v>11</v>
      </c>
      <c r="J690" s="7">
        <v>6</v>
      </c>
      <c r="K690" s="3">
        <f>Data[[#This Row],[Price]]*Data[[#This Row],[Tickects Count]]</f>
        <v>66</v>
      </c>
      <c r="L690" s="1">
        <v>84</v>
      </c>
      <c r="M690" t="s">
        <v>151</v>
      </c>
      <c r="N690">
        <v>7.3</v>
      </c>
      <c r="O690" s="1">
        <v>136</v>
      </c>
      <c r="P690"/>
    </row>
    <row r="691" spans="1:16" ht="14.25" x14ac:dyDescent="0.2">
      <c r="A691" s="2">
        <v>39209</v>
      </c>
      <c r="B691" t="s">
        <v>1616</v>
      </c>
      <c r="C691" t="s">
        <v>1</v>
      </c>
      <c r="D691" t="s">
        <v>1617</v>
      </c>
      <c r="E691" t="s">
        <v>1618</v>
      </c>
      <c r="F691" s="2" t="s">
        <v>2134</v>
      </c>
      <c r="G691" t="s">
        <v>2120</v>
      </c>
      <c r="H691" t="s">
        <v>2141</v>
      </c>
      <c r="I691" s="4">
        <v>16</v>
      </c>
      <c r="J691" s="7">
        <v>6</v>
      </c>
      <c r="K691" s="3">
        <f>Data[[#This Row],[Price]]*Data[[#This Row],[Tickects Count]]</f>
        <v>96</v>
      </c>
      <c r="L691" s="1">
        <v>106</v>
      </c>
      <c r="M691" t="s">
        <v>9</v>
      </c>
      <c r="N691">
        <v>7.1</v>
      </c>
      <c r="O691" s="1">
        <v>510</v>
      </c>
      <c r="P691"/>
    </row>
    <row r="692" spans="1:16" ht="14.25" x14ac:dyDescent="0.2">
      <c r="A692" s="2">
        <v>45988</v>
      </c>
      <c r="B692" t="s">
        <v>1619</v>
      </c>
      <c r="C692" t="s">
        <v>1</v>
      </c>
      <c r="D692" t="s">
        <v>159</v>
      </c>
      <c r="E692" t="s">
        <v>159</v>
      </c>
      <c r="F692" s="2" t="s">
        <v>2130</v>
      </c>
      <c r="G692" t="s">
        <v>2147</v>
      </c>
      <c r="H692" t="s">
        <v>2149</v>
      </c>
      <c r="I692" s="4">
        <v>5</v>
      </c>
      <c r="J692" s="7">
        <v>6</v>
      </c>
      <c r="K692" s="3">
        <f>Data[[#This Row],[Price]]*Data[[#This Row],[Tickects Count]]</f>
        <v>30</v>
      </c>
      <c r="L692" s="1">
        <v>73</v>
      </c>
      <c r="M692" t="s">
        <v>3</v>
      </c>
      <c r="N692">
        <v>5.6</v>
      </c>
      <c r="O692" s="1">
        <v>1140</v>
      </c>
      <c r="P692"/>
    </row>
    <row r="693" spans="1:16" ht="14.25" x14ac:dyDescent="0.2">
      <c r="A693" s="2">
        <v>42372</v>
      </c>
      <c r="B693" t="s">
        <v>1620</v>
      </c>
      <c r="C693" t="s">
        <v>1</v>
      </c>
      <c r="D693" t="s">
        <v>1621</v>
      </c>
      <c r="E693" t="s">
        <v>1622</v>
      </c>
      <c r="F693" s="2" t="s">
        <v>2163</v>
      </c>
      <c r="G693" t="s">
        <v>2117</v>
      </c>
      <c r="H693" t="s">
        <v>2119</v>
      </c>
      <c r="I693" s="4">
        <v>12</v>
      </c>
      <c r="J693" s="7">
        <v>6</v>
      </c>
      <c r="K693" s="3">
        <f>Data[[#This Row],[Price]]*Data[[#This Row],[Tickects Count]]</f>
        <v>72</v>
      </c>
      <c r="L693" s="1">
        <v>94</v>
      </c>
      <c r="M693" t="s">
        <v>535</v>
      </c>
      <c r="N693">
        <v>6.4</v>
      </c>
      <c r="O693" s="1">
        <v>48</v>
      </c>
      <c r="P693"/>
    </row>
    <row r="694" spans="1:16" ht="14.25" x14ac:dyDescent="0.2">
      <c r="A694" s="2">
        <v>44417</v>
      </c>
      <c r="B694" t="s">
        <v>1623</v>
      </c>
      <c r="C694" t="s">
        <v>1</v>
      </c>
      <c r="D694" t="s">
        <v>1624</v>
      </c>
      <c r="E694" t="s">
        <v>1624</v>
      </c>
      <c r="F694" s="2" t="s">
        <v>2172</v>
      </c>
      <c r="G694" t="s">
        <v>2111</v>
      </c>
      <c r="H694" t="s">
        <v>2122</v>
      </c>
      <c r="I694" s="4">
        <v>10</v>
      </c>
      <c r="J694" s="7">
        <v>3</v>
      </c>
      <c r="K694" s="3">
        <f>Data[[#This Row],[Price]]*Data[[#This Row],[Tickects Count]]</f>
        <v>30</v>
      </c>
      <c r="L694" s="1">
        <v>86</v>
      </c>
      <c r="M694" t="s">
        <v>129</v>
      </c>
      <c r="N694">
        <v>7.6</v>
      </c>
      <c r="O694" s="1">
        <v>52</v>
      </c>
      <c r="P694"/>
    </row>
    <row r="695" spans="1:16" ht="14.25" x14ac:dyDescent="0.2">
      <c r="A695" s="2">
        <v>42087</v>
      </c>
      <c r="B695" t="s">
        <v>1625</v>
      </c>
      <c r="C695" t="s">
        <v>1</v>
      </c>
      <c r="D695" t="s">
        <v>1626</v>
      </c>
      <c r="E695" t="s">
        <v>1627</v>
      </c>
      <c r="F695" s="2" t="s">
        <v>2112</v>
      </c>
      <c r="G695" t="s">
        <v>2136</v>
      </c>
      <c r="H695" t="s">
        <v>2154</v>
      </c>
      <c r="I695" s="4">
        <v>20</v>
      </c>
      <c r="J695" s="7">
        <v>8</v>
      </c>
      <c r="K695" s="3">
        <f>Data[[#This Row],[Price]]*Data[[#This Row],[Tickects Count]]</f>
        <v>160</v>
      </c>
      <c r="L695" s="1">
        <v>101</v>
      </c>
      <c r="M695" t="s">
        <v>259</v>
      </c>
      <c r="N695">
        <v>5.3</v>
      </c>
      <c r="O695" s="1">
        <v>231</v>
      </c>
      <c r="P695"/>
    </row>
    <row r="696" spans="1:16" ht="14.25" x14ac:dyDescent="0.2">
      <c r="A696" s="2">
        <v>44248</v>
      </c>
      <c r="B696" t="s">
        <v>1628</v>
      </c>
      <c r="C696" t="s">
        <v>1</v>
      </c>
      <c r="D696" t="s">
        <v>1629</v>
      </c>
      <c r="E696" t="s">
        <v>1629</v>
      </c>
      <c r="F696" s="2" t="s">
        <v>2172</v>
      </c>
      <c r="G696" t="s">
        <v>2158</v>
      </c>
      <c r="H696" t="s">
        <v>2151</v>
      </c>
      <c r="I696" s="4">
        <v>8</v>
      </c>
      <c r="J696" s="7">
        <v>3</v>
      </c>
      <c r="K696" s="3">
        <f>Data[[#This Row],[Price]]*Data[[#This Row],[Tickects Count]]</f>
        <v>24</v>
      </c>
      <c r="L696" s="1">
        <v>98</v>
      </c>
      <c r="M696" t="s">
        <v>284</v>
      </c>
      <c r="N696">
        <v>7.4</v>
      </c>
      <c r="O696" s="1">
        <v>14</v>
      </c>
      <c r="P696"/>
    </row>
    <row r="697" spans="1:16" ht="14.25" x14ac:dyDescent="0.2">
      <c r="A697" s="2">
        <v>45188</v>
      </c>
      <c r="B697" t="s">
        <v>1630</v>
      </c>
      <c r="C697" t="s">
        <v>1</v>
      </c>
      <c r="D697" t="s">
        <v>1631</v>
      </c>
      <c r="E697" t="s">
        <v>1631</v>
      </c>
      <c r="F697" s="2" t="s">
        <v>2153</v>
      </c>
      <c r="G697" t="s">
        <v>2129</v>
      </c>
      <c r="H697" t="s">
        <v>2142</v>
      </c>
      <c r="I697" s="4">
        <v>14</v>
      </c>
      <c r="J697" s="7">
        <v>5</v>
      </c>
      <c r="K697" s="3">
        <f>Data[[#This Row],[Price]]*Data[[#This Row],[Tickects Count]]</f>
        <v>70</v>
      </c>
      <c r="L697" s="1">
        <v>136</v>
      </c>
      <c r="M697" t="s">
        <v>3</v>
      </c>
      <c r="N697">
        <v>5.6</v>
      </c>
      <c r="O697" s="1">
        <v>10</v>
      </c>
      <c r="P697"/>
    </row>
    <row r="698" spans="1:16" ht="14.25" x14ac:dyDescent="0.2">
      <c r="A698" s="2">
        <v>45058</v>
      </c>
      <c r="B698" t="s">
        <v>1632</v>
      </c>
      <c r="C698" t="s">
        <v>1</v>
      </c>
      <c r="D698" t="s">
        <v>1633</v>
      </c>
      <c r="E698" t="s">
        <v>1633</v>
      </c>
      <c r="F698" s="2" t="s">
        <v>2153</v>
      </c>
      <c r="G698" t="s">
        <v>2120</v>
      </c>
      <c r="H698" t="s">
        <v>2146</v>
      </c>
      <c r="I698" s="4">
        <v>4</v>
      </c>
      <c r="J698" s="7">
        <v>5</v>
      </c>
      <c r="K698" s="3">
        <f>Data[[#This Row],[Price]]*Data[[#This Row],[Tickects Count]]</f>
        <v>20</v>
      </c>
      <c r="L698" s="1">
        <v>82</v>
      </c>
      <c r="M698" t="s">
        <v>151</v>
      </c>
      <c r="N698">
        <v>8.1999999999999993</v>
      </c>
      <c r="O698" s="1">
        <v>109</v>
      </c>
      <c r="P698"/>
    </row>
    <row r="699" spans="1:16" ht="14.25" x14ac:dyDescent="0.2">
      <c r="A699" s="2">
        <v>38373</v>
      </c>
      <c r="B699" t="s">
        <v>1634</v>
      </c>
      <c r="C699" t="s">
        <v>1</v>
      </c>
      <c r="D699" t="s">
        <v>1635</v>
      </c>
      <c r="E699" t="s">
        <v>1635</v>
      </c>
      <c r="F699" s="2" t="s">
        <v>2145</v>
      </c>
      <c r="G699" t="s">
        <v>2117</v>
      </c>
      <c r="H699" t="s">
        <v>2151</v>
      </c>
      <c r="I699" s="4">
        <v>12</v>
      </c>
      <c r="J699" s="7">
        <v>6</v>
      </c>
      <c r="K699" s="3">
        <f>Data[[#This Row],[Price]]*Data[[#This Row],[Tickects Count]]</f>
        <v>72</v>
      </c>
      <c r="L699" s="1">
        <v>116</v>
      </c>
      <c r="M699" t="s">
        <v>3</v>
      </c>
      <c r="N699">
        <v>6.7</v>
      </c>
      <c r="O699" s="1">
        <v>119</v>
      </c>
      <c r="P699"/>
    </row>
    <row r="700" spans="1:16" ht="14.25" x14ac:dyDescent="0.2">
      <c r="A700" s="2">
        <v>44927</v>
      </c>
      <c r="B700" t="s">
        <v>1636</v>
      </c>
      <c r="C700" t="s">
        <v>1</v>
      </c>
      <c r="D700" t="s">
        <v>1637</v>
      </c>
      <c r="E700" t="s">
        <v>1637</v>
      </c>
      <c r="F700" s="2" t="s">
        <v>2153</v>
      </c>
      <c r="G700" t="s">
        <v>2117</v>
      </c>
      <c r="H700" t="s">
        <v>2164</v>
      </c>
      <c r="I700" s="4">
        <v>16</v>
      </c>
      <c r="J700" s="7">
        <v>10</v>
      </c>
      <c r="K700" s="3">
        <f>Data[[#This Row],[Price]]*Data[[#This Row],[Tickects Count]]</f>
        <v>160</v>
      </c>
      <c r="L700" s="1">
        <v>105</v>
      </c>
      <c r="M700" t="s">
        <v>913</v>
      </c>
      <c r="N700">
        <v>7.2</v>
      </c>
      <c r="O700" s="1">
        <v>14</v>
      </c>
      <c r="P700"/>
    </row>
    <row r="701" spans="1:16" ht="14.25" x14ac:dyDescent="0.2">
      <c r="A701" s="2">
        <v>44167</v>
      </c>
      <c r="B701" t="s">
        <v>1638</v>
      </c>
      <c r="C701" t="s">
        <v>1</v>
      </c>
      <c r="D701" t="s">
        <v>1639</v>
      </c>
      <c r="E701" t="s">
        <v>1640</v>
      </c>
      <c r="F701" s="2" t="s">
        <v>2150</v>
      </c>
      <c r="G701" t="s">
        <v>2138</v>
      </c>
      <c r="H701" t="s">
        <v>2135</v>
      </c>
      <c r="I701" s="4">
        <v>12</v>
      </c>
      <c r="J701" s="7">
        <v>2</v>
      </c>
      <c r="K701" s="3">
        <f>Data[[#This Row],[Price]]*Data[[#This Row],[Tickects Count]]</f>
        <v>24</v>
      </c>
      <c r="L701" s="1">
        <v>98</v>
      </c>
      <c r="M701" t="s">
        <v>9</v>
      </c>
      <c r="N701">
        <v>8.3000000000000007</v>
      </c>
      <c r="O701" s="1">
        <v>50</v>
      </c>
      <c r="P701"/>
    </row>
    <row r="702" spans="1:16" ht="14.25" x14ac:dyDescent="0.2">
      <c r="A702" s="2">
        <v>39333</v>
      </c>
      <c r="B702" t="s">
        <v>1641</v>
      </c>
      <c r="C702" t="s">
        <v>1</v>
      </c>
      <c r="D702" t="s">
        <v>1642</v>
      </c>
      <c r="E702" t="s">
        <v>1642</v>
      </c>
      <c r="F702" s="2" t="s">
        <v>2134</v>
      </c>
      <c r="G702" t="s">
        <v>2129</v>
      </c>
      <c r="H702" t="s">
        <v>2133</v>
      </c>
      <c r="I702" s="4">
        <v>7</v>
      </c>
      <c r="J702" s="7">
        <v>10</v>
      </c>
      <c r="K702" s="3">
        <f>Data[[#This Row],[Price]]*Data[[#This Row],[Tickects Count]]</f>
        <v>70</v>
      </c>
      <c r="L702" s="1">
        <v>90</v>
      </c>
      <c r="M702" t="s">
        <v>9</v>
      </c>
      <c r="N702">
        <v>8.6</v>
      </c>
      <c r="O702" s="1">
        <v>38</v>
      </c>
      <c r="P702"/>
    </row>
    <row r="703" spans="1:16" ht="14.25" x14ac:dyDescent="0.2">
      <c r="A703" s="2">
        <v>38408</v>
      </c>
      <c r="B703" t="s">
        <v>1643</v>
      </c>
      <c r="C703" t="s">
        <v>625</v>
      </c>
      <c r="D703" t="s">
        <v>1644</v>
      </c>
      <c r="E703" t="s">
        <v>1644</v>
      </c>
      <c r="F703" s="2" t="s">
        <v>2145</v>
      </c>
      <c r="G703" t="s">
        <v>2158</v>
      </c>
      <c r="H703" t="s">
        <v>2168</v>
      </c>
      <c r="I703" s="4">
        <v>3</v>
      </c>
      <c r="J703" s="7">
        <v>10</v>
      </c>
      <c r="K703" s="3">
        <f>Data[[#This Row],[Price]]*Data[[#This Row],[Tickects Count]]</f>
        <v>30</v>
      </c>
      <c r="L703" s="1">
        <v>93</v>
      </c>
      <c r="M703" t="s">
        <v>1148</v>
      </c>
      <c r="N703">
        <v>7.1</v>
      </c>
      <c r="O703" s="1">
        <v>95</v>
      </c>
      <c r="P703"/>
    </row>
    <row r="704" spans="1:16" ht="14.25" x14ac:dyDescent="0.2">
      <c r="A704" s="2">
        <v>40305</v>
      </c>
      <c r="B704" t="s">
        <v>1645</v>
      </c>
      <c r="C704" t="s">
        <v>625</v>
      </c>
      <c r="D704" t="s">
        <v>1646</v>
      </c>
      <c r="E704" t="s">
        <v>1646</v>
      </c>
      <c r="F704" s="2" t="s">
        <v>2148</v>
      </c>
      <c r="G704" t="s">
        <v>2120</v>
      </c>
      <c r="H704" t="s">
        <v>2141</v>
      </c>
      <c r="I704" s="4">
        <v>9</v>
      </c>
      <c r="J704" s="7">
        <v>5</v>
      </c>
      <c r="K704" s="3">
        <f>Data[[#This Row],[Price]]*Data[[#This Row],[Tickects Count]]</f>
        <v>45</v>
      </c>
      <c r="L704" s="1">
        <v>8</v>
      </c>
      <c r="M704" t="s">
        <v>1148</v>
      </c>
      <c r="N704">
        <v>6.1</v>
      </c>
      <c r="O704" s="1">
        <v>305</v>
      </c>
      <c r="P704"/>
    </row>
    <row r="705" spans="1:16" ht="14.25" x14ac:dyDescent="0.2">
      <c r="A705" s="2">
        <v>41238</v>
      </c>
      <c r="B705" t="s">
        <v>1647</v>
      </c>
      <c r="C705" t="s">
        <v>1</v>
      </c>
      <c r="D705" t="s">
        <v>1648</v>
      </c>
      <c r="E705" t="s">
        <v>1649</v>
      </c>
      <c r="F705" s="2" t="s">
        <v>2156</v>
      </c>
      <c r="G705" t="s">
        <v>2147</v>
      </c>
      <c r="H705" t="s">
        <v>2168</v>
      </c>
      <c r="I705" s="4">
        <v>6</v>
      </c>
      <c r="J705" s="7">
        <v>4</v>
      </c>
      <c r="K705" s="3">
        <f>Data[[#This Row],[Price]]*Data[[#This Row],[Tickects Count]]</f>
        <v>24</v>
      </c>
      <c r="L705" s="1">
        <v>95</v>
      </c>
      <c r="M705" t="s">
        <v>9</v>
      </c>
      <c r="N705">
        <v>6.1</v>
      </c>
      <c r="O705" s="1">
        <v>288</v>
      </c>
      <c r="P705"/>
    </row>
    <row r="706" spans="1:16" ht="14.25" x14ac:dyDescent="0.2">
      <c r="A706" s="2">
        <v>45081</v>
      </c>
      <c r="B706" t="s">
        <v>1650</v>
      </c>
      <c r="C706" t="s">
        <v>1</v>
      </c>
      <c r="D706" t="s">
        <v>1651</v>
      </c>
      <c r="E706" t="s">
        <v>1651</v>
      </c>
      <c r="F706" s="2" t="s">
        <v>2153</v>
      </c>
      <c r="G706" t="s">
        <v>2140</v>
      </c>
      <c r="H706" t="s">
        <v>2152</v>
      </c>
      <c r="I706" s="4">
        <v>9</v>
      </c>
      <c r="J706" s="7">
        <v>8</v>
      </c>
      <c r="K706" s="3">
        <f>Data[[#This Row],[Price]]*Data[[#This Row],[Tickects Count]]</f>
        <v>72</v>
      </c>
      <c r="L706" s="1">
        <v>83</v>
      </c>
      <c r="M706" t="s">
        <v>151</v>
      </c>
      <c r="N706">
        <v>7.7</v>
      </c>
      <c r="O706" s="1">
        <v>14</v>
      </c>
      <c r="P706"/>
    </row>
    <row r="707" spans="1:16" ht="14.25" x14ac:dyDescent="0.2">
      <c r="A707" s="2">
        <v>39412</v>
      </c>
      <c r="B707" t="s">
        <v>1652</v>
      </c>
      <c r="C707" t="s">
        <v>1</v>
      </c>
      <c r="D707" t="s">
        <v>1653</v>
      </c>
      <c r="E707" t="s">
        <v>1653</v>
      </c>
      <c r="F707" s="2" t="s">
        <v>2134</v>
      </c>
      <c r="G707" t="s">
        <v>2147</v>
      </c>
      <c r="H707" t="s">
        <v>2144</v>
      </c>
      <c r="I707" s="4">
        <v>13</v>
      </c>
      <c r="J707" s="7">
        <v>7</v>
      </c>
      <c r="K707" s="3">
        <f>Data[[#This Row],[Price]]*Data[[#This Row],[Tickects Count]]</f>
        <v>91</v>
      </c>
      <c r="L707" s="1">
        <v>80</v>
      </c>
      <c r="M707" t="s">
        <v>3</v>
      </c>
      <c r="N707">
        <v>5.3</v>
      </c>
      <c r="O707" s="1">
        <v>435</v>
      </c>
      <c r="P707"/>
    </row>
    <row r="708" spans="1:16" ht="14.25" x14ac:dyDescent="0.2">
      <c r="A708" s="2">
        <v>43229</v>
      </c>
      <c r="B708" t="s">
        <v>1654</v>
      </c>
      <c r="C708" t="s">
        <v>1</v>
      </c>
      <c r="D708" t="s">
        <v>1655</v>
      </c>
      <c r="E708" t="s">
        <v>1655</v>
      </c>
      <c r="F708" s="2" t="s">
        <v>2155</v>
      </c>
      <c r="G708" t="s">
        <v>2120</v>
      </c>
      <c r="H708" t="s">
        <v>2122</v>
      </c>
      <c r="I708" s="4">
        <v>17</v>
      </c>
      <c r="J708" s="7">
        <v>5</v>
      </c>
      <c r="K708" s="3">
        <f>Data[[#This Row],[Price]]*Data[[#This Row],[Tickects Count]]</f>
        <v>85</v>
      </c>
      <c r="L708" s="1">
        <v>96</v>
      </c>
      <c r="M708" t="s">
        <v>3</v>
      </c>
      <c r="N708">
        <v>4.7</v>
      </c>
      <c r="O708" s="1">
        <v>216</v>
      </c>
      <c r="P708"/>
    </row>
    <row r="709" spans="1:16" ht="14.25" x14ac:dyDescent="0.2">
      <c r="A709" s="2">
        <v>42615</v>
      </c>
      <c r="B709" t="s">
        <v>1656</v>
      </c>
      <c r="C709" t="s">
        <v>1</v>
      </c>
      <c r="D709" t="s">
        <v>1657</v>
      </c>
      <c r="E709" t="s">
        <v>1657</v>
      </c>
      <c r="F709" s="2" t="s">
        <v>2163</v>
      </c>
      <c r="G709" t="s">
        <v>2129</v>
      </c>
      <c r="H709" t="s">
        <v>2135</v>
      </c>
      <c r="I709" s="4">
        <v>12</v>
      </c>
      <c r="J709" s="7">
        <v>7</v>
      </c>
      <c r="K709" s="3">
        <f>Data[[#This Row],[Price]]*Data[[#This Row],[Tickects Count]]</f>
        <v>84</v>
      </c>
      <c r="L709" s="1">
        <v>91</v>
      </c>
      <c r="M709" t="s">
        <v>3</v>
      </c>
      <c r="N709">
        <v>5.6</v>
      </c>
      <c r="O709" s="1">
        <v>971</v>
      </c>
      <c r="P709"/>
    </row>
    <row r="710" spans="1:16" ht="14.25" x14ac:dyDescent="0.2">
      <c r="A710" s="2">
        <v>44432</v>
      </c>
      <c r="B710" t="s">
        <v>1658</v>
      </c>
      <c r="C710" t="s">
        <v>1</v>
      </c>
      <c r="D710" t="s">
        <v>439</v>
      </c>
      <c r="E710" t="s">
        <v>439</v>
      </c>
      <c r="F710" s="2" t="s">
        <v>2172</v>
      </c>
      <c r="G710" t="s">
        <v>2111</v>
      </c>
      <c r="H710" t="s">
        <v>2154</v>
      </c>
      <c r="I710" s="4">
        <v>9</v>
      </c>
      <c r="J710" s="7">
        <v>2</v>
      </c>
      <c r="K710" s="3">
        <f>Data[[#This Row],[Price]]*Data[[#This Row],[Tickects Count]]</f>
        <v>18</v>
      </c>
      <c r="L710" s="1">
        <v>81</v>
      </c>
      <c r="M710" t="s">
        <v>803</v>
      </c>
      <c r="N710">
        <v>4.2</v>
      </c>
      <c r="O710" s="1">
        <v>3465</v>
      </c>
      <c r="P710"/>
    </row>
    <row r="711" spans="1:16" ht="14.25" x14ac:dyDescent="0.2">
      <c r="A711" s="2">
        <v>38599</v>
      </c>
      <c r="B711" t="s">
        <v>1659</v>
      </c>
      <c r="C711" t="s">
        <v>1</v>
      </c>
      <c r="D711" t="s">
        <v>1660</v>
      </c>
      <c r="E711" t="s">
        <v>1660</v>
      </c>
      <c r="F711" s="2" t="s">
        <v>2145</v>
      </c>
      <c r="G711" t="s">
        <v>2129</v>
      </c>
      <c r="H711" t="s">
        <v>2152</v>
      </c>
      <c r="I711" s="4">
        <v>19</v>
      </c>
      <c r="J711" s="7">
        <v>1</v>
      </c>
      <c r="K711" s="3">
        <f>Data[[#This Row],[Price]]*Data[[#This Row],[Tickects Count]]</f>
        <v>19</v>
      </c>
      <c r="L711" s="1">
        <v>114</v>
      </c>
      <c r="M711" t="s">
        <v>558</v>
      </c>
      <c r="N711">
        <v>8.1</v>
      </c>
      <c r="O711" s="1">
        <v>81</v>
      </c>
      <c r="P711"/>
    </row>
    <row r="712" spans="1:16" ht="14.25" x14ac:dyDescent="0.2">
      <c r="A712" s="2">
        <v>41033</v>
      </c>
      <c r="B712" t="s">
        <v>1661</v>
      </c>
      <c r="C712" t="s">
        <v>1</v>
      </c>
      <c r="D712" t="s">
        <v>159</v>
      </c>
      <c r="E712" t="s">
        <v>1662</v>
      </c>
      <c r="F712" s="2" t="s">
        <v>2156</v>
      </c>
      <c r="G712" t="s">
        <v>2120</v>
      </c>
      <c r="H712" t="s">
        <v>2152</v>
      </c>
      <c r="I712" s="4">
        <v>9</v>
      </c>
      <c r="J712" s="7">
        <v>6</v>
      </c>
      <c r="K712" s="3">
        <f>Data[[#This Row],[Price]]*Data[[#This Row],[Tickects Count]]</f>
        <v>54</v>
      </c>
      <c r="L712" s="1">
        <v>93</v>
      </c>
      <c r="M712" t="s">
        <v>803</v>
      </c>
      <c r="N712">
        <v>5.4</v>
      </c>
      <c r="O712" s="1">
        <v>245</v>
      </c>
      <c r="P712"/>
    </row>
    <row r="713" spans="1:16" ht="14.25" x14ac:dyDescent="0.2">
      <c r="A713" s="2">
        <v>40599</v>
      </c>
      <c r="B713" t="s">
        <v>1663</v>
      </c>
      <c r="C713" t="s">
        <v>1</v>
      </c>
      <c r="D713" t="s">
        <v>1664</v>
      </c>
      <c r="E713" t="s">
        <v>1664</v>
      </c>
      <c r="F713" s="2" t="s">
        <v>2127</v>
      </c>
      <c r="G713" t="s">
        <v>2158</v>
      </c>
      <c r="H713" t="s">
        <v>2168</v>
      </c>
      <c r="I713" s="4">
        <v>18</v>
      </c>
      <c r="J713" s="7">
        <v>8</v>
      </c>
      <c r="K713" s="3">
        <f>Data[[#This Row],[Price]]*Data[[#This Row],[Tickects Count]]</f>
        <v>144</v>
      </c>
      <c r="L713" s="1">
        <v>102</v>
      </c>
      <c r="M713" t="s">
        <v>3</v>
      </c>
      <c r="N713">
        <v>6.7</v>
      </c>
      <c r="O713" s="1">
        <v>103</v>
      </c>
      <c r="P713"/>
    </row>
    <row r="714" spans="1:16" ht="14.25" x14ac:dyDescent="0.2">
      <c r="A714" s="2">
        <v>41230</v>
      </c>
      <c r="B714" t="s">
        <v>1665</v>
      </c>
      <c r="C714" t="s">
        <v>15</v>
      </c>
      <c r="D714" t="s">
        <v>1666</v>
      </c>
      <c r="E714" t="s">
        <v>1667</v>
      </c>
      <c r="F714" s="2" t="s">
        <v>2156</v>
      </c>
      <c r="G714" t="s">
        <v>2147</v>
      </c>
      <c r="H714" t="s">
        <v>2176</v>
      </c>
      <c r="I714" s="4">
        <v>16</v>
      </c>
      <c r="J714" s="7">
        <v>10</v>
      </c>
      <c r="K714" s="3">
        <f>Data[[#This Row],[Price]]*Data[[#This Row],[Tickects Count]]</f>
        <v>160</v>
      </c>
      <c r="L714" s="1">
        <v>89</v>
      </c>
      <c r="M714" t="s">
        <v>3</v>
      </c>
      <c r="N714">
        <v>5.5</v>
      </c>
      <c r="O714" s="1">
        <v>65</v>
      </c>
      <c r="P714"/>
    </row>
    <row r="715" spans="1:16" ht="14.25" x14ac:dyDescent="0.2">
      <c r="A715" s="2">
        <v>44834</v>
      </c>
      <c r="B715" t="s">
        <v>1668</v>
      </c>
      <c r="C715" t="s">
        <v>15</v>
      </c>
      <c r="D715" t="s">
        <v>516</v>
      </c>
      <c r="E715" t="s">
        <v>1669</v>
      </c>
      <c r="F715" s="2" t="s">
        <v>2115</v>
      </c>
      <c r="G715" t="s">
        <v>2129</v>
      </c>
      <c r="H715" t="s">
        <v>2162</v>
      </c>
      <c r="I715" s="4">
        <v>2</v>
      </c>
      <c r="J715" s="7">
        <v>10</v>
      </c>
      <c r="K715" s="3">
        <f>Data[[#This Row],[Price]]*Data[[#This Row],[Tickects Count]]</f>
        <v>20</v>
      </c>
      <c r="L715" s="1">
        <v>90</v>
      </c>
      <c r="M715" t="s">
        <v>1217</v>
      </c>
      <c r="N715">
        <v>5.5</v>
      </c>
      <c r="O715" s="1">
        <v>64</v>
      </c>
      <c r="P715"/>
    </row>
    <row r="716" spans="1:16" ht="14.25" x14ac:dyDescent="0.2">
      <c r="A716" s="2">
        <v>37619</v>
      </c>
      <c r="B716" t="s">
        <v>1670</v>
      </c>
      <c r="C716" t="s">
        <v>1</v>
      </c>
      <c r="D716" t="s">
        <v>1671</v>
      </c>
      <c r="E716" t="s">
        <v>1672</v>
      </c>
      <c r="F716" s="2" t="s">
        <v>2173</v>
      </c>
      <c r="G716" t="s">
        <v>2138</v>
      </c>
      <c r="H716" t="s">
        <v>2178</v>
      </c>
      <c r="I716" s="4">
        <v>16</v>
      </c>
      <c r="J716" s="7">
        <v>8</v>
      </c>
      <c r="K716" s="3">
        <f>Data[[#This Row],[Price]]*Data[[#This Row],[Tickects Count]]</f>
        <v>128</v>
      </c>
      <c r="L716" s="1">
        <v>90</v>
      </c>
      <c r="M716" t="s">
        <v>3</v>
      </c>
      <c r="N716">
        <v>6.4</v>
      </c>
      <c r="O716" s="1">
        <v>3443</v>
      </c>
      <c r="P716"/>
    </row>
    <row r="717" spans="1:16" ht="14.25" x14ac:dyDescent="0.2">
      <c r="A717" s="2">
        <v>39409</v>
      </c>
      <c r="B717" t="s">
        <v>1673</v>
      </c>
      <c r="C717" t="s">
        <v>1</v>
      </c>
      <c r="D717" t="s">
        <v>1674</v>
      </c>
      <c r="E717" t="s">
        <v>1674</v>
      </c>
      <c r="F717" s="2" t="s">
        <v>2134</v>
      </c>
      <c r="G717" t="s">
        <v>2147</v>
      </c>
      <c r="H717" t="s">
        <v>2170</v>
      </c>
      <c r="I717" s="4">
        <v>8</v>
      </c>
      <c r="J717" s="7">
        <v>5</v>
      </c>
      <c r="K717" s="3">
        <f>Data[[#This Row],[Price]]*Data[[#This Row],[Tickects Count]]</f>
        <v>40</v>
      </c>
      <c r="L717" s="1">
        <v>160</v>
      </c>
      <c r="M717" t="s">
        <v>803</v>
      </c>
      <c r="N717">
        <v>6.8</v>
      </c>
      <c r="O717" s="1">
        <v>28</v>
      </c>
      <c r="P717"/>
    </row>
    <row r="718" spans="1:16" ht="14.25" x14ac:dyDescent="0.2">
      <c r="A718" s="2">
        <v>41688</v>
      </c>
      <c r="B718" t="s">
        <v>1675</v>
      </c>
      <c r="C718" t="s">
        <v>1</v>
      </c>
      <c r="D718" t="s">
        <v>1676</v>
      </c>
      <c r="E718" t="s">
        <v>1677</v>
      </c>
      <c r="F718" s="2" t="s">
        <v>2121</v>
      </c>
      <c r="G718" t="s">
        <v>2158</v>
      </c>
      <c r="H718" t="s">
        <v>2116</v>
      </c>
      <c r="I718" s="4">
        <v>12</v>
      </c>
      <c r="J718" s="7">
        <v>6</v>
      </c>
      <c r="K718" s="3">
        <f>Data[[#This Row],[Price]]*Data[[#This Row],[Tickects Count]]</f>
        <v>72</v>
      </c>
      <c r="L718" s="1">
        <v>105</v>
      </c>
      <c r="M718" t="s">
        <v>9</v>
      </c>
      <c r="N718">
        <v>6.6</v>
      </c>
      <c r="O718" s="1">
        <v>4131</v>
      </c>
      <c r="P718"/>
    </row>
    <row r="719" spans="1:16" ht="14.25" x14ac:dyDescent="0.2">
      <c r="A719" s="2">
        <v>36780</v>
      </c>
      <c r="B719" t="s">
        <v>1678</v>
      </c>
      <c r="C719" t="s">
        <v>15</v>
      </c>
      <c r="D719" t="s">
        <v>1679</v>
      </c>
      <c r="E719" t="s">
        <v>1679</v>
      </c>
      <c r="F719" s="2" t="s">
        <v>2132</v>
      </c>
      <c r="G719" t="s">
        <v>2129</v>
      </c>
      <c r="H719" t="s">
        <v>2175</v>
      </c>
      <c r="I719" s="4">
        <v>16</v>
      </c>
      <c r="J719" s="7">
        <v>9</v>
      </c>
      <c r="K719" s="3">
        <f>Data[[#This Row],[Price]]*Data[[#This Row],[Tickects Count]]</f>
        <v>144</v>
      </c>
      <c r="L719" s="1">
        <v>52</v>
      </c>
      <c r="M719" t="s">
        <v>151</v>
      </c>
      <c r="N719">
        <v>7.6</v>
      </c>
      <c r="O719" s="1">
        <v>17</v>
      </c>
      <c r="P719"/>
    </row>
    <row r="720" spans="1:16" ht="14.25" x14ac:dyDescent="0.2">
      <c r="A720" s="2">
        <v>37211</v>
      </c>
      <c r="B720" t="s">
        <v>1680</v>
      </c>
      <c r="C720" t="s">
        <v>1</v>
      </c>
      <c r="D720" t="s">
        <v>1236</v>
      </c>
      <c r="E720" t="s">
        <v>1236</v>
      </c>
      <c r="F720" s="2" t="s">
        <v>2124</v>
      </c>
      <c r="G720" t="s">
        <v>2147</v>
      </c>
      <c r="H720" t="s">
        <v>2125</v>
      </c>
      <c r="I720" s="4">
        <v>9</v>
      </c>
      <c r="J720" s="7">
        <v>8</v>
      </c>
      <c r="K720" s="3">
        <f>Data[[#This Row],[Price]]*Data[[#This Row],[Tickects Count]]</f>
        <v>72</v>
      </c>
      <c r="L720" s="1">
        <v>80</v>
      </c>
      <c r="M720" t="s">
        <v>3</v>
      </c>
      <c r="N720">
        <v>5.4</v>
      </c>
      <c r="O720" s="1">
        <v>1084</v>
      </c>
      <c r="P720"/>
    </row>
    <row r="721" spans="1:16" ht="14.25" x14ac:dyDescent="0.2">
      <c r="A721" s="2">
        <v>40520</v>
      </c>
      <c r="B721" t="s">
        <v>1681</v>
      </c>
      <c r="C721" t="s">
        <v>1</v>
      </c>
      <c r="D721" t="s">
        <v>1682</v>
      </c>
      <c r="E721" t="s">
        <v>1683</v>
      </c>
      <c r="F721" s="2" t="s">
        <v>2148</v>
      </c>
      <c r="G721" t="s">
        <v>2138</v>
      </c>
      <c r="H721" t="s">
        <v>2133</v>
      </c>
      <c r="I721" s="4">
        <v>15</v>
      </c>
      <c r="J721" s="7">
        <v>4</v>
      </c>
      <c r="K721" s="3">
        <f>Data[[#This Row],[Price]]*Data[[#This Row],[Tickects Count]]</f>
        <v>60</v>
      </c>
      <c r="L721" s="1">
        <v>90</v>
      </c>
      <c r="M721" t="s">
        <v>3</v>
      </c>
      <c r="N721">
        <v>6.2</v>
      </c>
      <c r="O721" s="1">
        <v>39</v>
      </c>
      <c r="P721"/>
    </row>
    <row r="722" spans="1:16" ht="14.25" x14ac:dyDescent="0.2">
      <c r="A722" s="2">
        <v>42613</v>
      </c>
      <c r="B722" t="s">
        <v>1684</v>
      </c>
      <c r="C722" t="s">
        <v>1</v>
      </c>
      <c r="D722" t="s">
        <v>51</v>
      </c>
      <c r="E722" t="s">
        <v>1685</v>
      </c>
      <c r="F722" s="2" t="s">
        <v>2163</v>
      </c>
      <c r="G722" t="s">
        <v>2111</v>
      </c>
      <c r="H722" t="s">
        <v>2159</v>
      </c>
      <c r="I722" s="4">
        <v>10</v>
      </c>
      <c r="J722" s="7">
        <v>2</v>
      </c>
      <c r="K722" s="3">
        <f>Data[[#This Row],[Price]]*Data[[#This Row],[Tickects Count]]</f>
        <v>20</v>
      </c>
      <c r="L722" s="1">
        <v>90</v>
      </c>
      <c r="M722" t="s">
        <v>9</v>
      </c>
      <c r="N722">
        <v>5.5</v>
      </c>
      <c r="O722" s="1">
        <v>963</v>
      </c>
      <c r="P722"/>
    </row>
    <row r="723" spans="1:16" ht="14.25" x14ac:dyDescent="0.2">
      <c r="A723" s="2">
        <v>41613</v>
      </c>
      <c r="B723" t="s">
        <v>1686</v>
      </c>
      <c r="C723" t="s">
        <v>1</v>
      </c>
      <c r="D723" t="s">
        <v>1687</v>
      </c>
      <c r="E723" t="s">
        <v>1688</v>
      </c>
      <c r="F723" s="2" t="s">
        <v>2126</v>
      </c>
      <c r="G723" t="s">
        <v>2138</v>
      </c>
      <c r="H723" t="s">
        <v>2131</v>
      </c>
      <c r="I723" s="4">
        <v>12</v>
      </c>
      <c r="J723" s="7">
        <v>2</v>
      </c>
      <c r="K723" s="3">
        <f>Data[[#This Row],[Price]]*Data[[#This Row],[Tickects Count]]</f>
        <v>24</v>
      </c>
      <c r="L723" s="1">
        <v>200</v>
      </c>
      <c r="M723" t="s">
        <v>284</v>
      </c>
      <c r="N723">
        <v>8.1999999999999993</v>
      </c>
      <c r="O723" s="1">
        <v>116</v>
      </c>
      <c r="P723"/>
    </row>
    <row r="724" spans="1:16" ht="14.25" x14ac:dyDescent="0.2">
      <c r="A724" s="2">
        <v>41145</v>
      </c>
      <c r="B724" t="s">
        <v>1689</v>
      </c>
      <c r="C724" t="s">
        <v>1</v>
      </c>
      <c r="D724" t="s">
        <v>1690</v>
      </c>
      <c r="E724" t="s">
        <v>1690</v>
      </c>
      <c r="F724" s="2" t="s">
        <v>2156</v>
      </c>
      <c r="G724" t="s">
        <v>2111</v>
      </c>
      <c r="H724" t="s">
        <v>2154</v>
      </c>
      <c r="I724" s="4">
        <v>17</v>
      </c>
      <c r="J724" s="7">
        <v>10</v>
      </c>
      <c r="K724" s="3">
        <f>Data[[#This Row],[Price]]*Data[[#This Row],[Tickects Count]]</f>
        <v>170</v>
      </c>
      <c r="L724" s="1">
        <v>81</v>
      </c>
      <c r="M724" t="s">
        <v>558</v>
      </c>
      <c r="N724">
        <v>6.7</v>
      </c>
      <c r="O724" s="1">
        <v>231</v>
      </c>
      <c r="P724"/>
    </row>
    <row r="725" spans="1:16" ht="14.25" x14ac:dyDescent="0.2">
      <c r="A725" s="2">
        <v>38400</v>
      </c>
      <c r="B725" t="s">
        <v>1691</v>
      </c>
      <c r="C725" t="s">
        <v>625</v>
      </c>
      <c r="D725" t="s">
        <v>1692</v>
      </c>
      <c r="E725" t="s">
        <v>1693</v>
      </c>
      <c r="F725" s="2" t="s">
        <v>2145</v>
      </c>
      <c r="G725" t="s">
        <v>2158</v>
      </c>
      <c r="H725" t="s">
        <v>2176</v>
      </c>
      <c r="I725" s="4">
        <v>15</v>
      </c>
      <c r="J725" s="7">
        <v>10</v>
      </c>
      <c r="K725" s="3">
        <f>Data[[#This Row],[Price]]*Data[[#This Row],[Tickects Count]]</f>
        <v>150</v>
      </c>
      <c r="L725" s="1">
        <v>17</v>
      </c>
      <c r="M725" t="s">
        <v>362</v>
      </c>
      <c r="N725">
        <v>4.5999999999999996</v>
      </c>
      <c r="O725" s="1">
        <v>10</v>
      </c>
      <c r="P725"/>
    </row>
    <row r="726" spans="1:16" ht="14.25" x14ac:dyDescent="0.2">
      <c r="A726" s="2">
        <v>44706</v>
      </c>
      <c r="B726" t="s">
        <v>1694</v>
      </c>
      <c r="C726" t="s">
        <v>1</v>
      </c>
      <c r="D726" t="s">
        <v>1695</v>
      </c>
      <c r="E726" t="s">
        <v>1695</v>
      </c>
      <c r="F726" s="2" t="s">
        <v>2115</v>
      </c>
      <c r="G726" t="s">
        <v>2120</v>
      </c>
      <c r="H726" t="s">
        <v>2168</v>
      </c>
      <c r="I726" s="4">
        <v>11</v>
      </c>
      <c r="J726" s="7">
        <v>9</v>
      </c>
      <c r="K726" s="3">
        <f>Data[[#This Row],[Price]]*Data[[#This Row],[Tickects Count]]</f>
        <v>99</v>
      </c>
      <c r="L726" s="1">
        <v>108</v>
      </c>
      <c r="M726" t="s">
        <v>9</v>
      </c>
      <c r="N726">
        <v>5.6</v>
      </c>
      <c r="O726" s="1">
        <v>7352</v>
      </c>
      <c r="P726"/>
    </row>
    <row r="727" spans="1:16" ht="14.25" x14ac:dyDescent="0.2">
      <c r="A727" s="2">
        <v>45173</v>
      </c>
      <c r="B727" t="s">
        <v>1696</v>
      </c>
      <c r="C727" t="s">
        <v>15</v>
      </c>
      <c r="D727" t="s">
        <v>1697</v>
      </c>
      <c r="E727" t="s">
        <v>1697</v>
      </c>
      <c r="F727" s="2" t="s">
        <v>2153</v>
      </c>
      <c r="G727" t="s">
        <v>2129</v>
      </c>
      <c r="H727" t="s">
        <v>2152</v>
      </c>
      <c r="I727" s="4">
        <v>2</v>
      </c>
      <c r="J727" s="7">
        <v>4</v>
      </c>
      <c r="K727" s="3">
        <f>Data[[#This Row],[Price]]*Data[[#This Row],[Tickects Count]]</f>
        <v>8</v>
      </c>
      <c r="L727" s="1">
        <v>68</v>
      </c>
      <c r="M727" t="s">
        <v>9</v>
      </c>
      <c r="N727">
        <v>3.7</v>
      </c>
      <c r="O727" s="1">
        <v>697</v>
      </c>
      <c r="P727"/>
    </row>
    <row r="728" spans="1:16" ht="14.25" x14ac:dyDescent="0.2">
      <c r="A728" s="2">
        <v>43874</v>
      </c>
      <c r="B728" t="s">
        <v>1698</v>
      </c>
      <c r="C728" t="s">
        <v>1</v>
      </c>
      <c r="D728" t="s">
        <v>1699</v>
      </c>
      <c r="E728" t="s">
        <v>1700</v>
      </c>
      <c r="F728" s="2" t="s">
        <v>2150</v>
      </c>
      <c r="G728" t="s">
        <v>2158</v>
      </c>
      <c r="H728" t="s">
        <v>2174</v>
      </c>
      <c r="I728" s="4">
        <v>20</v>
      </c>
      <c r="J728" s="7">
        <v>8</v>
      </c>
      <c r="K728" s="3">
        <f>Data[[#This Row],[Price]]*Data[[#This Row],[Tickects Count]]</f>
        <v>160</v>
      </c>
      <c r="L728" s="1">
        <v>96</v>
      </c>
      <c r="M728" t="s">
        <v>259</v>
      </c>
      <c r="N728">
        <v>6.3</v>
      </c>
      <c r="O728" s="1">
        <v>76</v>
      </c>
      <c r="P728"/>
    </row>
    <row r="729" spans="1:16" ht="14.25" x14ac:dyDescent="0.2">
      <c r="A729" s="2">
        <v>43454</v>
      </c>
      <c r="B729" t="s">
        <v>1701</v>
      </c>
      <c r="C729" t="s">
        <v>1</v>
      </c>
      <c r="D729" t="s">
        <v>1702</v>
      </c>
      <c r="E729" t="s">
        <v>1702</v>
      </c>
      <c r="F729" s="2" t="s">
        <v>2155</v>
      </c>
      <c r="G729" t="s">
        <v>2138</v>
      </c>
      <c r="H729" t="s">
        <v>2113</v>
      </c>
      <c r="I729" s="4">
        <v>5</v>
      </c>
      <c r="J729" s="7">
        <v>7</v>
      </c>
      <c r="K729" s="3">
        <f>Data[[#This Row],[Price]]*Data[[#This Row],[Tickects Count]]</f>
        <v>35</v>
      </c>
      <c r="L729" s="1">
        <v>103</v>
      </c>
      <c r="M729" t="s">
        <v>9</v>
      </c>
      <c r="N729">
        <v>7.9</v>
      </c>
      <c r="O729" s="1">
        <v>16</v>
      </c>
      <c r="P729"/>
    </row>
    <row r="730" spans="1:16" ht="14.25" x14ac:dyDescent="0.2">
      <c r="A730" s="2">
        <v>41338</v>
      </c>
      <c r="B730" t="s">
        <v>1703</v>
      </c>
      <c r="C730" t="s">
        <v>1</v>
      </c>
      <c r="D730" t="s">
        <v>1704</v>
      </c>
      <c r="E730" t="s">
        <v>1704</v>
      </c>
      <c r="F730" s="2" t="s">
        <v>2126</v>
      </c>
      <c r="G730" t="s">
        <v>2136</v>
      </c>
      <c r="H730" t="s">
        <v>2131</v>
      </c>
      <c r="I730" s="4">
        <v>20</v>
      </c>
      <c r="J730" s="7">
        <v>3</v>
      </c>
      <c r="K730" s="3">
        <f>Data[[#This Row],[Price]]*Data[[#This Row],[Tickects Count]]</f>
        <v>60</v>
      </c>
      <c r="L730" s="1">
        <v>189</v>
      </c>
      <c r="M730" t="s">
        <v>1705</v>
      </c>
      <c r="N730">
        <v>6.8</v>
      </c>
      <c r="O730" s="1">
        <v>17</v>
      </c>
      <c r="P730"/>
    </row>
    <row r="731" spans="1:16" ht="14.25" x14ac:dyDescent="0.2">
      <c r="A731" s="2">
        <v>42207</v>
      </c>
      <c r="B731" t="s">
        <v>1706</v>
      </c>
      <c r="C731" t="s">
        <v>1</v>
      </c>
      <c r="D731" t="s">
        <v>1707</v>
      </c>
      <c r="E731" t="s">
        <v>1707</v>
      </c>
      <c r="F731" s="2" t="s">
        <v>2112</v>
      </c>
      <c r="G731" t="s">
        <v>2123</v>
      </c>
      <c r="H731" t="s">
        <v>2128</v>
      </c>
      <c r="I731" s="4">
        <v>8</v>
      </c>
      <c r="J731" s="7">
        <v>2</v>
      </c>
      <c r="K731" s="3">
        <f>Data[[#This Row],[Price]]*Data[[#This Row],[Tickects Count]]</f>
        <v>16</v>
      </c>
      <c r="L731" s="1">
        <v>119</v>
      </c>
      <c r="M731" t="s">
        <v>913</v>
      </c>
      <c r="N731">
        <v>7.2</v>
      </c>
      <c r="O731" s="1">
        <v>13</v>
      </c>
      <c r="P731"/>
    </row>
    <row r="732" spans="1:16" ht="14.25" x14ac:dyDescent="0.2">
      <c r="A732" s="2">
        <v>41547</v>
      </c>
      <c r="B732" t="s">
        <v>1708</v>
      </c>
      <c r="C732" t="s">
        <v>1</v>
      </c>
      <c r="D732" t="s">
        <v>1709</v>
      </c>
      <c r="E732" t="s">
        <v>1709</v>
      </c>
      <c r="F732" s="2" t="s">
        <v>2126</v>
      </c>
      <c r="G732" t="s">
        <v>2129</v>
      </c>
      <c r="H732" t="s">
        <v>2162</v>
      </c>
      <c r="I732" s="4">
        <v>15</v>
      </c>
      <c r="J732" s="7">
        <v>5</v>
      </c>
      <c r="K732" s="3">
        <f>Data[[#This Row],[Price]]*Data[[#This Row],[Tickects Count]]</f>
        <v>75</v>
      </c>
      <c r="L732" s="1">
        <v>121</v>
      </c>
      <c r="M732" t="s">
        <v>151</v>
      </c>
      <c r="N732">
        <v>8</v>
      </c>
      <c r="O732" s="1">
        <v>421</v>
      </c>
      <c r="P732"/>
    </row>
    <row r="733" spans="1:16" ht="14.25" x14ac:dyDescent="0.2">
      <c r="A733" s="2">
        <v>42206</v>
      </c>
      <c r="B733" t="s">
        <v>1710</v>
      </c>
      <c r="C733" t="s">
        <v>15</v>
      </c>
      <c r="D733" t="s">
        <v>1711</v>
      </c>
      <c r="E733" t="s">
        <v>1711</v>
      </c>
      <c r="F733" s="2" t="s">
        <v>2112</v>
      </c>
      <c r="G733" t="s">
        <v>2123</v>
      </c>
      <c r="H733" t="s">
        <v>2151</v>
      </c>
      <c r="I733" s="4">
        <v>11</v>
      </c>
      <c r="J733" s="7">
        <v>8</v>
      </c>
      <c r="K733" s="3">
        <f>Data[[#This Row],[Price]]*Data[[#This Row],[Tickects Count]]</f>
        <v>88</v>
      </c>
      <c r="L733" s="1">
        <v>45</v>
      </c>
      <c r="M733" t="s">
        <v>284</v>
      </c>
      <c r="N733">
        <v>6.8</v>
      </c>
      <c r="O733" s="1">
        <v>11</v>
      </c>
      <c r="P733"/>
    </row>
    <row r="734" spans="1:16" ht="14.25" x14ac:dyDescent="0.2">
      <c r="A734" s="2">
        <v>42430</v>
      </c>
      <c r="B734" t="s">
        <v>1712</v>
      </c>
      <c r="C734" t="s">
        <v>1</v>
      </c>
      <c r="D734" t="s">
        <v>159</v>
      </c>
      <c r="E734" t="s">
        <v>159</v>
      </c>
      <c r="F734" s="2" t="s">
        <v>2163</v>
      </c>
      <c r="G734" t="s">
        <v>2136</v>
      </c>
      <c r="H734" t="s">
        <v>2164</v>
      </c>
      <c r="I734" s="4">
        <v>15</v>
      </c>
      <c r="J734" s="7">
        <v>4</v>
      </c>
      <c r="K734" s="3">
        <f>Data[[#This Row],[Price]]*Data[[#This Row],[Tickects Count]]</f>
        <v>60</v>
      </c>
      <c r="L734" s="1">
        <v>94</v>
      </c>
      <c r="M734" t="s">
        <v>3</v>
      </c>
      <c r="N734">
        <v>5.9</v>
      </c>
      <c r="O734" s="1">
        <v>236</v>
      </c>
      <c r="P734"/>
    </row>
    <row r="735" spans="1:16" ht="14.25" x14ac:dyDescent="0.2">
      <c r="A735" s="2">
        <v>39559</v>
      </c>
      <c r="B735" t="s">
        <v>1713</v>
      </c>
      <c r="C735" t="s">
        <v>1</v>
      </c>
      <c r="D735" t="s">
        <v>1714</v>
      </c>
      <c r="E735" t="s">
        <v>1715</v>
      </c>
      <c r="F735" s="2" t="s">
        <v>2157</v>
      </c>
      <c r="G735" t="s">
        <v>2160</v>
      </c>
      <c r="H735" t="s">
        <v>2151</v>
      </c>
      <c r="I735" s="4">
        <v>6</v>
      </c>
      <c r="J735" s="7">
        <v>9</v>
      </c>
      <c r="K735" s="3">
        <f>Data[[#This Row],[Price]]*Data[[#This Row],[Tickects Count]]</f>
        <v>54</v>
      </c>
      <c r="L735" s="1">
        <v>90</v>
      </c>
      <c r="M735" t="s">
        <v>9</v>
      </c>
      <c r="N735">
        <v>7.1</v>
      </c>
      <c r="O735" s="1">
        <v>8936</v>
      </c>
      <c r="P735"/>
    </row>
    <row r="736" spans="1:16" ht="14.25" x14ac:dyDescent="0.2">
      <c r="A736" s="2">
        <v>45680</v>
      </c>
      <c r="B736" t="s">
        <v>1716</v>
      </c>
      <c r="C736" t="s">
        <v>1</v>
      </c>
      <c r="D736" t="s">
        <v>1717</v>
      </c>
      <c r="E736" t="s">
        <v>1717</v>
      </c>
      <c r="F736" s="2" t="s">
        <v>2130</v>
      </c>
      <c r="G736" t="s">
        <v>2117</v>
      </c>
      <c r="H736" t="s">
        <v>2170</v>
      </c>
      <c r="I736" s="4">
        <v>12</v>
      </c>
      <c r="J736" s="7">
        <v>7</v>
      </c>
      <c r="K736" s="3">
        <f>Data[[#This Row],[Price]]*Data[[#This Row],[Tickects Count]]</f>
        <v>84</v>
      </c>
      <c r="L736" s="1">
        <v>100</v>
      </c>
      <c r="M736" t="s">
        <v>3</v>
      </c>
      <c r="N736">
        <v>5</v>
      </c>
      <c r="O736" s="1">
        <v>130</v>
      </c>
      <c r="P736"/>
    </row>
    <row r="737" spans="1:16" ht="14.25" x14ac:dyDescent="0.2">
      <c r="A737" s="2">
        <v>42436</v>
      </c>
      <c r="B737" t="s">
        <v>1718</v>
      </c>
      <c r="C737" t="s">
        <v>1</v>
      </c>
      <c r="D737" t="s">
        <v>1719</v>
      </c>
      <c r="E737" t="s">
        <v>1719</v>
      </c>
      <c r="F737" s="2" t="s">
        <v>2163</v>
      </c>
      <c r="G737" t="s">
        <v>2136</v>
      </c>
      <c r="H737" t="s">
        <v>2141</v>
      </c>
      <c r="I737" s="4">
        <v>20</v>
      </c>
      <c r="J737" s="7">
        <v>1</v>
      </c>
      <c r="K737" s="3">
        <f>Data[[#This Row],[Price]]*Data[[#This Row],[Tickects Count]]</f>
        <v>20</v>
      </c>
      <c r="L737" s="1">
        <v>107</v>
      </c>
      <c r="M737" t="s">
        <v>1217</v>
      </c>
      <c r="N737">
        <v>6.4</v>
      </c>
      <c r="O737" s="1">
        <v>24005</v>
      </c>
      <c r="P737"/>
    </row>
    <row r="738" spans="1:16" ht="14.25" x14ac:dyDescent="0.2">
      <c r="A738" s="2">
        <v>41054</v>
      </c>
      <c r="B738" t="s">
        <v>1720</v>
      </c>
      <c r="C738" t="s">
        <v>1</v>
      </c>
      <c r="D738" t="s">
        <v>1721</v>
      </c>
      <c r="E738" t="s">
        <v>1721</v>
      </c>
      <c r="F738" s="2" t="s">
        <v>2156</v>
      </c>
      <c r="G738" t="s">
        <v>2120</v>
      </c>
      <c r="H738" t="s">
        <v>2168</v>
      </c>
      <c r="I738" s="4">
        <v>16</v>
      </c>
      <c r="J738" s="7">
        <v>1</v>
      </c>
      <c r="K738" s="3">
        <f>Data[[#This Row],[Price]]*Data[[#This Row],[Tickects Count]]</f>
        <v>16</v>
      </c>
      <c r="L738" s="1">
        <v>113</v>
      </c>
      <c r="M738" t="s">
        <v>151</v>
      </c>
      <c r="N738">
        <v>7.8</v>
      </c>
      <c r="O738" s="1">
        <v>233</v>
      </c>
      <c r="P738"/>
    </row>
    <row r="739" spans="1:16" ht="14.25" x14ac:dyDescent="0.2">
      <c r="A739" s="2">
        <v>44245</v>
      </c>
      <c r="B739" t="s">
        <v>1722</v>
      </c>
      <c r="C739" t="s">
        <v>1</v>
      </c>
      <c r="D739" t="s">
        <v>1723</v>
      </c>
      <c r="E739" t="s">
        <v>1724</v>
      </c>
      <c r="F739" s="2" t="s">
        <v>2172</v>
      </c>
      <c r="G739" t="s">
        <v>2158</v>
      </c>
      <c r="H739" t="s">
        <v>2116</v>
      </c>
      <c r="I739" s="4">
        <v>20</v>
      </c>
      <c r="J739" s="7">
        <v>8</v>
      </c>
      <c r="K739" s="3">
        <f>Data[[#This Row],[Price]]*Data[[#This Row],[Tickects Count]]</f>
        <v>160</v>
      </c>
      <c r="L739" s="1">
        <v>111</v>
      </c>
      <c r="M739" t="s">
        <v>3</v>
      </c>
      <c r="N739">
        <v>7.6</v>
      </c>
      <c r="O739" s="1">
        <v>3526</v>
      </c>
      <c r="P739"/>
    </row>
    <row r="740" spans="1:16" ht="14.25" x14ac:dyDescent="0.2">
      <c r="A740" s="2">
        <v>40477</v>
      </c>
      <c r="B740" t="s">
        <v>1725</v>
      </c>
      <c r="C740" t="s">
        <v>1</v>
      </c>
      <c r="D740" t="s">
        <v>1726</v>
      </c>
      <c r="E740" t="s">
        <v>1727</v>
      </c>
      <c r="F740" s="2" t="s">
        <v>2148</v>
      </c>
      <c r="G740" t="s">
        <v>2114</v>
      </c>
      <c r="H740" t="s">
        <v>2144</v>
      </c>
      <c r="I740" s="4">
        <v>15</v>
      </c>
      <c r="J740" s="7">
        <v>10</v>
      </c>
      <c r="K740" s="3">
        <f>Data[[#This Row],[Price]]*Data[[#This Row],[Tickects Count]]</f>
        <v>150</v>
      </c>
      <c r="L740" s="1">
        <v>95</v>
      </c>
      <c r="M740" t="s">
        <v>3</v>
      </c>
      <c r="N740">
        <v>5.8</v>
      </c>
      <c r="O740" s="1">
        <v>473</v>
      </c>
      <c r="P740"/>
    </row>
    <row r="741" spans="1:16" ht="14.25" x14ac:dyDescent="0.2">
      <c r="A741" s="2">
        <v>43776</v>
      </c>
      <c r="B741" t="s">
        <v>1728</v>
      </c>
      <c r="C741" t="s">
        <v>1</v>
      </c>
      <c r="D741" t="s">
        <v>1729</v>
      </c>
      <c r="E741" t="s">
        <v>1730</v>
      </c>
      <c r="F741" s="2" t="s">
        <v>2143</v>
      </c>
      <c r="G741" t="s">
        <v>2147</v>
      </c>
      <c r="H741" t="s">
        <v>2141</v>
      </c>
      <c r="I741" s="4">
        <v>2</v>
      </c>
      <c r="J741" s="7">
        <v>5</v>
      </c>
      <c r="K741" s="3">
        <f>Data[[#This Row],[Price]]*Data[[#This Row],[Tickects Count]]</f>
        <v>10</v>
      </c>
      <c r="L741" s="1">
        <v>100</v>
      </c>
      <c r="M741" t="s">
        <v>3</v>
      </c>
      <c r="N741">
        <v>6.9</v>
      </c>
      <c r="O741" s="1">
        <v>38</v>
      </c>
      <c r="P741"/>
    </row>
    <row r="742" spans="1:16" ht="14.25" x14ac:dyDescent="0.2">
      <c r="A742" s="2">
        <v>38714</v>
      </c>
      <c r="B742" t="s">
        <v>1731</v>
      </c>
      <c r="C742" t="s">
        <v>1</v>
      </c>
      <c r="D742" t="s">
        <v>278</v>
      </c>
      <c r="E742" t="s">
        <v>1732</v>
      </c>
      <c r="F742" s="2" t="s">
        <v>2145</v>
      </c>
      <c r="G742" t="s">
        <v>2138</v>
      </c>
      <c r="H742" t="s">
        <v>2139</v>
      </c>
      <c r="I742" s="4">
        <v>3</v>
      </c>
      <c r="J742" s="7">
        <v>2</v>
      </c>
      <c r="K742" s="3">
        <f>Data[[#This Row],[Price]]*Data[[#This Row],[Tickects Count]]</f>
        <v>6</v>
      </c>
      <c r="L742" s="1">
        <v>96</v>
      </c>
      <c r="M742" t="s">
        <v>3</v>
      </c>
      <c r="N742">
        <v>6.2</v>
      </c>
      <c r="O742" s="1">
        <v>427</v>
      </c>
      <c r="P742"/>
    </row>
    <row r="743" spans="1:16" ht="14.25" x14ac:dyDescent="0.2">
      <c r="A743" s="2">
        <v>43646</v>
      </c>
      <c r="B743" t="s">
        <v>1733</v>
      </c>
      <c r="C743" t="s">
        <v>1</v>
      </c>
      <c r="D743" t="s">
        <v>1734</v>
      </c>
      <c r="E743" t="s">
        <v>1734</v>
      </c>
      <c r="F743" s="2" t="s">
        <v>2143</v>
      </c>
      <c r="G743" t="s">
        <v>2140</v>
      </c>
      <c r="H743" t="s">
        <v>2162</v>
      </c>
      <c r="I743" s="4">
        <v>7</v>
      </c>
      <c r="J743" s="7">
        <v>4</v>
      </c>
      <c r="K743" s="3">
        <f>Data[[#This Row],[Price]]*Data[[#This Row],[Tickects Count]]</f>
        <v>28</v>
      </c>
      <c r="L743" s="1">
        <v>82</v>
      </c>
      <c r="M743" t="s">
        <v>9</v>
      </c>
      <c r="N743">
        <v>6.3</v>
      </c>
      <c r="O743" s="1">
        <v>112</v>
      </c>
      <c r="P743"/>
    </row>
    <row r="744" spans="1:16" ht="14.25" x14ac:dyDescent="0.2">
      <c r="A744" s="2">
        <v>45546</v>
      </c>
      <c r="B744" t="s">
        <v>1735</v>
      </c>
      <c r="C744" t="s">
        <v>15</v>
      </c>
      <c r="D744" t="s">
        <v>1736</v>
      </c>
      <c r="E744" t="s">
        <v>1736</v>
      </c>
      <c r="F744" s="2" t="s">
        <v>2161</v>
      </c>
      <c r="G744" t="s">
        <v>2129</v>
      </c>
      <c r="H744" t="s">
        <v>2175</v>
      </c>
      <c r="I744" s="4">
        <v>5</v>
      </c>
      <c r="J744" s="7">
        <v>1</v>
      </c>
      <c r="K744" s="3">
        <f>Data[[#This Row],[Price]]*Data[[#This Row],[Tickects Count]]</f>
        <v>5</v>
      </c>
      <c r="L744" s="1">
        <v>29</v>
      </c>
      <c r="M744" t="s">
        <v>3</v>
      </c>
      <c r="N744">
        <v>5.6</v>
      </c>
      <c r="O744" s="1">
        <v>12</v>
      </c>
      <c r="P744"/>
    </row>
    <row r="745" spans="1:16" ht="14.25" x14ac:dyDescent="0.2">
      <c r="A745" s="2">
        <v>43438</v>
      </c>
      <c r="B745" t="s">
        <v>1737</v>
      </c>
      <c r="C745" t="s">
        <v>1</v>
      </c>
      <c r="D745" t="s">
        <v>1738</v>
      </c>
      <c r="E745" t="s">
        <v>1738</v>
      </c>
      <c r="F745" s="2" t="s">
        <v>2155</v>
      </c>
      <c r="G745" t="s">
        <v>2138</v>
      </c>
      <c r="H745" t="s">
        <v>2152</v>
      </c>
      <c r="I745" s="4">
        <v>6</v>
      </c>
      <c r="J745" s="7">
        <v>4</v>
      </c>
      <c r="K745" s="3">
        <f>Data[[#This Row],[Price]]*Data[[#This Row],[Tickects Count]]</f>
        <v>24</v>
      </c>
      <c r="L745" s="1">
        <v>86</v>
      </c>
      <c r="M745" t="s">
        <v>9</v>
      </c>
      <c r="N745">
        <v>5.4</v>
      </c>
      <c r="O745" s="1">
        <v>1231</v>
      </c>
      <c r="P745"/>
    </row>
    <row r="746" spans="1:16" ht="14.25" x14ac:dyDescent="0.2">
      <c r="A746" s="2">
        <v>45632</v>
      </c>
      <c r="B746" t="s">
        <v>1739</v>
      </c>
      <c r="C746" t="s">
        <v>1</v>
      </c>
      <c r="D746" t="s">
        <v>1256</v>
      </c>
      <c r="E746" t="s">
        <v>1740</v>
      </c>
      <c r="F746" s="2" t="s">
        <v>2161</v>
      </c>
      <c r="G746" t="s">
        <v>2138</v>
      </c>
      <c r="H746" t="s">
        <v>2137</v>
      </c>
      <c r="I746" s="4">
        <v>9</v>
      </c>
      <c r="J746" s="7">
        <v>10</v>
      </c>
      <c r="K746" s="3">
        <f>Data[[#This Row],[Price]]*Data[[#This Row],[Tickects Count]]</f>
        <v>90</v>
      </c>
      <c r="L746" s="1">
        <v>104</v>
      </c>
      <c r="M746" t="s">
        <v>3</v>
      </c>
      <c r="N746">
        <v>5.9</v>
      </c>
      <c r="O746" s="1">
        <v>110</v>
      </c>
      <c r="P746"/>
    </row>
    <row r="747" spans="1:16" ht="14.25" x14ac:dyDescent="0.2">
      <c r="A747" s="2">
        <v>40389</v>
      </c>
      <c r="B747" t="s">
        <v>1741</v>
      </c>
      <c r="C747" t="s">
        <v>1</v>
      </c>
      <c r="D747" t="s">
        <v>1742</v>
      </c>
      <c r="E747" t="s">
        <v>1743</v>
      </c>
      <c r="F747" s="2" t="s">
        <v>2148</v>
      </c>
      <c r="G747" t="s">
        <v>2123</v>
      </c>
      <c r="H747" t="s">
        <v>2162</v>
      </c>
      <c r="I747" s="4">
        <v>15</v>
      </c>
      <c r="J747" s="7">
        <v>2</v>
      </c>
      <c r="K747" s="3">
        <f>Data[[#This Row],[Price]]*Data[[#This Row],[Tickects Count]]</f>
        <v>30</v>
      </c>
      <c r="L747" s="1">
        <v>96</v>
      </c>
      <c r="M747" t="s">
        <v>3</v>
      </c>
      <c r="N747">
        <v>6.6</v>
      </c>
      <c r="O747" s="1">
        <v>233</v>
      </c>
      <c r="P747"/>
    </row>
    <row r="748" spans="1:16" ht="14.25" x14ac:dyDescent="0.2">
      <c r="A748" s="2">
        <v>37011</v>
      </c>
      <c r="B748" t="s">
        <v>1744</v>
      </c>
      <c r="C748" t="s">
        <v>1</v>
      </c>
      <c r="D748" t="s">
        <v>1745</v>
      </c>
      <c r="E748" t="s">
        <v>5</v>
      </c>
      <c r="F748" s="2" t="s">
        <v>2124</v>
      </c>
      <c r="G748" t="s">
        <v>2160</v>
      </c>
      <c r="H748" t="s">
        <v>2162</v>
      </c>
      <c r="I748" s="4">
        <v>19</v>
      </c>
      <c r="J748" s="7">
        <v>2</v>
      </c>
      <c r="K748" s="3">
        <f>Data[[#This Row],[Price]]*Data[[#This Row],[Tickects Count]]</f>
        <v>38</v>
      </c>
      <c r="L748" s="1">
        <v>144</v>
      </c>
      <c r="M748" t="s">
        <v>9</v>
      </c>
      <c r="N748">
        <v>7.4</v>
      </c>
      <c r="O748" s="1">
        <v>370</v>
      </c>
      <c r="P748"/>
    </row>
    <row r="749" spans="1:16" ht="14.25" x14ac:dyDescent="0.2">
      <c r="A749" s="2">
        <v>42249</v>
      </c>
      <c r="B749" t="s">
        <v>1746</v>
      </c>
      <c r="C749" t="s">
        <v>625</v>
      </c>
      <c r="D749" t="s">
        <v>1747</v>
      </c>
      <c r="E749" t="s">
        <v>1747</v>
      </c>
      <c r="F749" s="2" t="s">
        <v>2112</v>
      </c>
      <c r="G749" t="s">
        <v>2129</v>
      </c>
      <c r="H749" t="s">
        <v>2135</v>
      </c>
      <c r="I749" s="4">
        <v>15</v>
      </c>
      <c r="J749" s="7">
        <v>6</v>
      </c>
      <c r="K749" s="3">
        <f>Data[[#This Row],[Price]]*Data[[#This Row],[Tickects Count]]</f>
        <v>90</v>
      </c>
      <c r="L749" s="1">
        <v>74</v>
      </c>
      <c r="M749" t="s">
        <v>129</v>
      </c>
      <c r="N749">
        <v>9.4</v>
      </c>
      <c r="O749" s="1">
        <v>14</v>
      </c>
      <c r="P749"/>
    </row>
    <row r="750" spans="1:16" ht="14.25" x14ac:dyDescent="0.2">
      <c r="A750" s="2">
        <v>43865</v>
      </c>
      <c r="B750" t="s">
        <v>1748</v>
      </c>
      <c r="C750" t="s">
        <v>1</v>
      </c>
      <c r="D750" t="s">
        <v>1749</v>
      </c>
      <c r="E750" t="s">
        <v>1749</v>
      </c>
      <c r="F750" s="2" t="s">
        <v>2150</v>
      </c>
      <c r="G750" t="s">
        <v>2158</v>
      </c>
      <c r="H750" t="s">
        <v>2152</v>
      </c>
      <c r="I750" s="4">
        <v>8</v>
      </c>
      <c r="J750" s="7">
        <v>1</v>
      </c>
      <c r="K750" s="3">
        <f>Data[[#This Row],[Price]]*Data[[#This Row],[Tickects Count]]</f>
        <v>8</v>
      </c>
      <c r="L750" s="1">
        <v>98</v>
      </c>
      <c r="M750" t="s">
        <v>9</v>
      </c>
      <c r="N750">
        <v>6.6</v>
      </c>
      <c r="O750" s="1">
        <v>16</v>
      </c>
      <c r="P750"/>
    </row>
    <row r="751" spans="1:16" ht="14.25" x14ac:dyDescent="0.2">
      <c r="A751" s="2">
        <v>41893</v>
      </c>
      <c r="B751" t="s">
        <v>1750</v>
      </c>
      <c r="C751" t="s">
        <v>1</v>
      </c>
      <c r="D751" t="s">
        <v>1751</v>
      </c>
      <c r="E751" t="s">
        <v>1751</v>
      </c>
      <c r="F751" s="2" t="s">
        <v>2121</v>
      </c>
      <c r="G751" t="s">
        <v>2129</v>
      </c>
      <c r="H751" t="s">
        <v>2175</v>
      </c>
      <c r="I751" s="4">
        <v>12</v>
      </c>
      <c r="J751" s="7">
        <v>4</v>
      </c>
      <c r="K751" s="3">
        <f>Data[[#This Row],[Price]]*Data[[#This Row],[Tickects Count]]</f>
        <v>48</v>
      </c>
      <c r="L751" s="1">
        <v>93</v>
      </c>
      <c r="M751" t="s">
        <v>362</v>
      </c>
      <c r="N751">
        <v>6.7</v>
      </c>
      <c r="O751" s="1">
        <v>628</v>
      </c>
      <c r="P751"/>
    </row>
    <row r="752" spans="1:16" ht="14.25" x14ac:dyDescent="0.2">
      <c r="A752" s="2">
        <v>39770</v>
      </c>
      <c r="B752" t="s">
        <v>1752</v>
      </c>
      <c r="C752" t="s">
        <v>625</v>
      </c>
      <c r="D752" t="s">
        <v>1753</v>
      </c>
      <c r="E752" t="s">
        <v>1754</v>
      </c>
      <c r="F752" s="2" t="s">
        <v>2157</v>
      </c>
      <c r="G752" t="s">
        <v>2147</v>
      </c>
      <c r="H752" t="s">
        <v>2116</v>
      </c>
      <c r="I752" s="4">
        <v>6</v>
      </c>
      <c r="J752" s="7">
        <v>2</v>
      </c>
      <c r="K752" s="3">
        <f>Data[[#This Row],[Price]]*Data[[#This Row],[Tickects Count]]</f>
        <v>12</v>
      </c>
      <c r="L752" s="1">
        <v>23</v>
      </c>
      <c r="M752" t="s">
        <v>913</v>
      </c>
      <c r="N752">
        <v>6.7</v>
      </c>
      <c r="O752" s="1">
        <v>11</v>
      </c>
      <c r="P752"/>
    </row>
    <row r="753" spans="1:16" ht="14.25" x14ac:dyDescent="0.2">
      <c r="A753" s="2">
        <v>40977</v>
      </c>
      <c r="B753" t="s">
        <v>1755</v>
      </c>
      <c r="C753" t="s">
        <v>1</v>
      </c>
      <c r="D753" t="s">
        <v>932</v>
      </c>
      <c r="E753" t="s">
        <v>1756</v>
      </c>
      <c r="F753" s="2" t="s">
        <v>2156</v>
      </c>
      <c r="G753" t="s">
        <v>2136</v>
      </c>
      <c r="H753" t="s">
        <v>2122</v>
      </c>
      <c r="I753" s="4">
        <v>13</v>
      </c>
      <c r="J753" s="7">
        <v>9</v>
      </c>
      <c r="K753" s="3">
        <f>Data[[#This Row],[Price]]*Data[[#This Row],[Tickects Count]]</f>
        <v>117</v>
      </c>
      <c r="L753" s="1">
        <v>106</v>
      </c>
      <c r="M753" t="s">
        <v>535</v>
      </c>
      <c r="N753">
        <v>6.1</v>
      </c>
      <c r="O753" s="1">
        <v>813</v>
      </c>
      <c r="P753"/>
    </row>
    <row r="754" spans="1:16" ht="14.25" x14ac:dyDescent="0.2">
      <c r="A754" s="2">
        <v>37793</v>
      </c>
      <c r="B754" t="s">
        <v>1757</v>
      </c>
      <c r="C754" t="s">
        <v>1</v>
      </c>
      <c r="D754" t="s">
        <v>1758</v>
      </c>
      <c r="E754" t="s">
        <v>1758</v>
      </c>
      <c r="F754" s="2" t="s">
        <v>2167</v>
      </c>
      <c r="G754" t="s">
        <v>2140</v>
      </c>
      <c r="H754" t="s">
        <v>2151</v>
      </c>
      <c r="I754" s="4">
        <v>17</v>
      </c>
      <c r="J754" s="7">
        <v>5</v>
      </c>
      <c r="K754" s="3">
        <f>Data[[#This Row],[Price]]*Data[[#This Row],[Tickects Count]]</f>
        <v>85</v>
      </c>
      <c r="L754" s="1">
        <v>82</v>
      </c>
      <c r="M754" t="s">
        <v>675</v>
      </c>
      <c r="N754">
        <v>7.1</v>
      </c>
      <c r="O754" s="1">
        <v>74</v>
      </c>
      <c r="P754"/>
    </row>
    <row r="755" spans="1:16" ht="14.25" x14ac:dyDescent="0.2">
      <c r="A755" s="2">
        <v>39126</v>
      </c>
      <c r="B755" t="s">
        <v>1759</v>
      </c>
      <c r="C755" t="s">
        <v>15</v>
      </c>
      <c r="D755" t="s">
        <v>1760</v>
      </c>
      <c r="E755" t="s">
        <v>1760</v>
      </c>
      <c r="F755" s="2" t="s">
        <v>2134</v>
      </c>
      <c r="G755" t="s">
        <v>2158</v>
      </c>
      <c r="H755" t="s">
        <v>2174</v>
      </c>
      <c r="I755" s="4">
        <v>13</v>
      </c>
      <c r="J755" s="7">
        <v>1</v>
      </c>
      <c r="K755" s="3">
        <f>Data[[#This Row],[Price]]*Data[[#This Row],[Tickects Count]]</f>
        <v>13</v>
      </c>
      <c r="L755" s="1">
        <v>69</v>
      </c>
      <c r="M755" t="s">
        <v>558</v>
      </c>
      <c r="N755">
        <v>7.7</v>
      </c>
      <c r="O755" s="1">
        <v>111</v>
      </c>
      <c r="P755"/>
    </row>
    <row r="756" spans="1:16" ht="14.25" x14ac:dyDescent="0.2">
      <c r="A756" s="2">
        <v>36724</v>
      </c>
      <c r="B756" t="s">
        <v>1761</v>
      </c>
      <c r="C756" t="s">
        <v>15</v>
      </c>
      <c r="D756" t="s">
        <v>1762</v>
      </c>
      <c r="E756" t="s">
        <v>1763</v>
      </c>
      <c r="F756" s="2" t="s">
        <v>2132</v>
      </c>
      <c r="G756" t="s">
        <v>2123</v>
      </c>
      <c r="H756" t="s">
        <v>2176</v>
      </c>
      <c r="I756" s="4">
        <v>11</v>
      </c>
      <c r="J756" s="7">
        <v>5</v>
      </c>
      <c r="K756" s="3">
        <f>Data[[#This Row],[Price]]*Data[[#This Row],[Tickects Count]]</f>
        <v>55</v>
      </c>
      <c r="L756" s="1">
        <v>45</v>
      </c>
      <c r="M756" t="s">
        <v>362</v>
      </c>
      <c r="N756">
        <v>5.9</v>
      </c>
      <c r="O756" s="1">
        <v>138</v>
      </c>
      <c r="P756"/>
    </row>
    <row r="757" spans="1:16" ht="14.25" x14ac:dyDescent="0.2">
      <c r="A757" s="2">
        <v>38566</v>
      </c>
      <c r="B757" t="s">
        <v>1764</v>
      </c>
      <c r="C757" t="s">
        <v>1</v>
      </c>
      <c r="D757" t="s">
        <v>1765</v>
      </c>
      <c r="E757" t="s">
        <v>1765</v>
      </c>
      <c r="F757" s="2" t="s">
        <v>2145</v>
      </c>
      <c r="G757" t="s">
        <v>2111</v>
      </c>
      <c r="H757" t="s">
        <v>2135</v>
      </c>
      <c r="I757" s="4">
        <v>13</v>
      </c>
      <c r="J757" s="7">
        <v>3</v>
      </c>
      <c r="K757" s="3">
        <f>Data[[#This Row],[Price]]*Data[[#This Row],[Tickects Count]]</f>
        <v>39</v>
      </c>
      <c r="L757" s="1">
        <v>70</v>
      </c>
      <c r="M757" t="s">
        <v>151</v>
      </c>
      <c r="N757">
        <v>7.6</v>
      </c>
      <c r="O757" s="1">
        <v>93</v>
      </c>
      <c r="P757"/>
    </row>
    <row r="758" spans="1:16" ht="14.25" x14ac:dyDescent="0.2">
      <c r="A758" s="2">
        <v>40890</v>
      </c>
      <c r="B758" t="s">
        <v>1766</v>
      </c>
      <c r="C758" t="s">
        <v>1</v>
      </c>
      <c r="D758" t="s">
        <v>1767</v>
      </c>
      <c r="E758" t="s">
        <v>1768</v>
      </c>
      <c r="F758" s="2" t="s">
        <v>2127</v>
      </c>
      <c r="G758" t="s">
        <v>2138</v>
      </c>
      <c r="H758" t="s">
        <v>2174</v>
      </c>
      <c r="I758" s="4">
        <v>18</v>
      </c>
      <c r="J758" s="7">
        <v>10</v>
      </c>
      <c r="K758" s="3">
        <f>Data[[#This Row],[Price]]*Data[[#This Row],[Tickects Count]]</f>
        <v>180</v>
      </c>
      <c r="L758" s="1">
        <v>106</v>
      </c>
      <c r="M758" t="s">
        <v>3</v>
      </c>
      <c r="N758">
        <v>6.6</v>
      </c>
      <c r="O758" s="1">
        <v>709</v>
      </c>
      <c r="P758"/>
    </row>
    <row r="759" spans="1:16" ht="14.25" x14ac:dyDescent="0.2">
      <c r="A759" s="2">
        <v>45425</v>
      </c>
      <c r="B759" t="s">
        <v>1769</v>
      </c>
      <c r="C759" t="s">
        <v>1</v>
      </c>
      <c r="D759" t="s">
        <v>1770</v>
      </c>
      <c r="E759" t="s">
        <v>1770</v>
      </c>
      <c r="F759" s="2" t="s">
        <v>2161</v>
      </c>
      <c r="G759" t="s">
        <v>2120</v>
      </c>
      <c r="H759" t="s">
        <v>2174</v>
      </c>
      <c r="I759" s="4">
        <v>17</v>
      </c>
      <c r="J759" s="7">
        <v>2</v>
      </c>
      <c r="K759" s="3">
        <f>Data[[#This Row],[Price]]*Data[[#This Row],[Tickects Count]]</f>
        <v>34</v>
      </c>
      <c r="L759" s="1">
        <v>172</v>
      </c>
      <c r="M759" t="s">
        <v>9</v>
      </c>
      <c r="N759">
        <v>8.3000000000000007</v>
      </c>
      <c r="O759" s="1">
        <v>196</v>
      </c>
      <c r="P759"/>
    </row>
    <row r="760" spans="1:16" ht="14.25" x14ac:dyDescent="0.2">
      <c r="A760" s="2">
        <v>45180</v>
      </c>
      <c r="B760" t="s">
        <v>1771</v>
      </c>
      <c r="C760" t="s">
        <v>1</v>
      </c>
      <c r="D760" t="s">
        <v>51</v>
      </c>
      <c r="E760" t="s">
        <v>1772</v>
      </c>
      <c r="F760" s="2" t="s">
        <v>2153</v>
      </c>
      <c r="G760" t="s">
        <v>2129</v>
      </c>
      <c r="H760" t="s">
        <v>2175</v>
      </c>
      <c r="I760" s="4">
        <v>12</v>
      </c>
      <c r="J760" s="7">
        <v>9</v>
      </c>
      <c r="K760" s="3">
        <f>Data[[#This Row],[Price]]*Data[[#This Row],[Tickects Count]]</f>
        <v>108</v>
      </c>
      <c r="L760" s="1">
        <v>105</v>
      </c>
      <c r="M760" t="s">
        <v>3</v>
      </c>
      <c r="N760">
        <v>6.7</v>
      </c>
      <c r="O760" s="1">
        <v>5747</v>
      </c>
      <c r="P760"/>
    </row>
    <row r="761" spans="1:16" ht="14.25" x14ac:dyDescent="0.2">
      <c r="A761" s="2">
        <v>40765</v>
      </c>
      <c r="B761" t="s">
        <v>1773</v>
      </c>
      <c r="C761" t="s">
        <v>1</v>
      </c>
      <c r="D761" t="s">
        <v>1774</v>
      </c>
      <c r="E761" t="s">
        <v>1774</v>
      </c>
      <c r="F761" s="2" t="s">
        <v>2127</v>
      </c>
      <c r="G761" t="s">
        <v>2111</v>
      </c>
      <c r="H761" t="s">
        <v>2169</v>
      </c>
      <c r="I761" s="4">
        <v>15</v>
      </c>
      <c r="J761" s="7">
        <v>1</v>
      </c>
      <c r="K761" s="3">
        <f>Data[[#This Row],[Price]]*Data[[#This Row],[Tickects Count]]</f>
        <v>15</v>
      </c>
      <c r="L761" s="1">
        <v>58</v>
      </c>
      <c r="M761" t="s">
        <v>803</v>
      </c>
      <c r="N761">
        <v>8</v>
      </c>
      <c r="O761" s="1">
        <v>35</v>
      </c>
      <c r="P761"/>
    </row>
    <row r="762" spans="1:16" ht="14.25" x14ac:dyDescent="0.2">
      <c r="A762" s="2">
        <v>38210</v>
      </c>
      <c r="B762" t="s">
        <v>1775</v>
      </c>
      <c r="C762" t="s">
        <v>1</v>
      </c>
      <c r="D762" t="s">
        <v>1776</v>
      </c>
      <c r="E762" t="s">
        <v>1776</v>
      </c>
      <c r="F762" s="2" t="s">
        <v>2118</v>
      </c>
      <c r="G762" t="s">
        <v>2111</v>
      </c>
      <c r="H762" t="s">
        <v>2175</v>
      </c>
      <c r="I762" s="4">
        <v>19</v>
      </c>
      <c r="J762" s="7">
        <v>10</v>
      </c>
      <c r="K762" s="3">
        <f>Data[[#This Row],[Price]]*Data[[#This Row],[Tickects Count]]</f>
        <v>190</v>
      </c>
      <c r="L762" s="1">
        <v>88</v>
      </c>
      <c r="M762" t="s">
        <v>9</v>
      </c>
      <c r="N762">
        <v>5.5</v>
      </c>
      <c r="O762" s="1">
        <v>1290</v>
      </c>
      <c r="P762"/>
    </row>
    <row r="763" spans="1:16" ht="14.25" x14ac:dyDescent="0.2">
      <c r="A763" s="2">
        <v>42100</v>
      </c>
      <c r="B763" t="s">
        <v>1777</v>
      </c>
      <c r="C763" t="s">
        <v>1</v>
      </c>
      <c r="D763" t="s">
        <v>1778</v>
      </c>
      <c r="E763" t="s">
        <v>1779</v>
      </c>
      <c r="F763" s="2" t="s">
        <v>2112</v>
      </c>
      <c r="G763" t="s">
        <v>2160</v>
      </c>
      <c r="H763" t="s">
        <v>2137</v>
      </c>
      <c r="I763" s="4">
        <v>13</v>
      </c>
      <c r="J763" s="7">
        <v>1</v>
      </c>
      <c r="K763" s="3">
        <f>Data[[#This Row],[Price]]*Data[[#This Row],[Tickects Count]]</f>
        <v>13</v>
      </c>
      <c r="L763" s="1">
        <v>72</v>
      </c>
      <c r="M763" t="s">
        <v>3</v>
      </c>
      <c r="N763">
        <v>5.0999999999999996</v>
      </c>
      <c r="O763" s="1">
        <v>372</v>
      </c>
      <c r="P763"/>
    </row>
    <row r="764" spans="1:16" ht="14.25" x14ac:dyDescent="0.2">
      <c r="A764" s="2">
        <v>45226</v>
      </c>
      <c r="B764" t="s">
        <v>1780</v>
      </c>
      <c r="C764" t="s">
        <v>1</v>
      </c>
      <c r="D764" t="s">
        <v>1781</v>
      </c>
      <c r="E764" t="s">
        <v>1782</v>
      </c>
      <c r="F764" s="2" t="s">
        <v>2153</v>
      </c>
      <c r="G764" t="s">
        <v>2114</v>
      </c>
      <c r="H764" t="s">
        <v>2149</v>
      </c>
      <c r="I764" s="4">
        <v>11</v>
      </c>
      <c r="J764" s="7">
        <v>2</v>
      </c>
      <c r="K764" s="3">
        <f>Data[[#This Row],[Price]]*Data[[#This Row],[Tickects Count]]</f>
        <v>22</v>
      </c>
      <c r="L764" s="1">
        <v>92</v>
      </c>
      <c r="M764" t="s">
        <v>3</v>
      </c>
      <c r="N764">
        <v>5.9</v>
      </c>
      <c r="O764" s="1">
        <v>42</v>
      </c>
      <c r="P764"/>
    </row>
    <row r="765" spans="1:16" ht="14.25" x14ac:dyDescent="0.2">
      <c r="A765" s="2">
        <v>40405</v>
      </c>
      <c r="B765" t="s">
        <v>1783</v>
      </c>
      <c r="C765" t="s">
        <v>1</v>
      </c>
      <c r="D765" t="s">
        <v>51</v>
      </c>
      <c r="E765" t="s">
        <v>51</v>
      </c>
      <c r="F765" s="2" t="s">
        <v>2148</v>
      </c>
      <c r="G765" t="s">
        <v>2111</v>
      </c>
      <c r="H765" t="s">
        <v>2110</v>
      </c>
      <c r="I765" s="4">
        <v>4</v>
      </c>
      <c r="J765" s="7">
        <v>4</v>
      </c>
      <c r="K765" s="3">
        <f>Data[[#This Row],[Price]]*Data[[#This Row],[Tickects Count]]</f>
        <v>16</v>
      </c>
      <c r="L765" s="1">
        <v>105</v>
      </c>
      <c r="M765" t="s">
        <v>9</v>
      </c>
      <c r="N765">
        <v>8.1999999999999993</v>
      </c>
      <c r="O765" s="1">
        <v>13</v>
      </c>
      <c r="P765"/>
    </row>
    <row r="766" spans="1:16" ht="14.25" x14ac:dyDescent="0.2">
      <c r="A766" s="2">
        <v>38365</v>
      </c>
      <c r="B766" t="s">
        <v>1784</v>
      </c>
      <c r="C766" t="s">
        <v>1</v>
      </c>
      <c r="D766" t="s">
        <v>1785</v>
      </c>
      <c r="E766" t="s">
        <v>1785</v>
      </c>
      <c r="F766" s="2" t="s">
        <v>2145</v>
      </c>
      <c r="G766" t="s">
        <v>2117</v>
      </c>
      <c r="H766" t="s">
        <v>2174</v>
      </c>
      <c r="I766" s="4">
        <v>6</v>
      </c>
      <c r="J766" s="7">
        <v>10</v>
      </c>
      <c r="K766" s="3">
        <f>Data[[#This Row],[Price]]*Data[[#This Row],[Tickects Count]]</f>
        <v>60</v>
      </c>
      <c r="L766" s="1">
        <v>70</v>
      </c>
      <c r="M766" t="s">
        <v>803</v>
      </c>
      <c r="N766">
        <v>2.9</v>
      </c>
      <c r="O766" s="1">
        <v>132</v>
      </c>
      <c r="P766"/>
    </row>
    <row r="767" spans="1:16" ht="14.25" x14ac:dyDescent="0.2">
      <c r="A767" s="2">
        <v>43229</v>
      </c>
      <c r="B767" t="s">
        <v>1786</v>
      </c>
      <c r="C767" t="s">
        <v>1</v>
      </c>
      <c r="D767" t="s">
        <v>1787</v>
      </c>
      <c r="E767" t="s">
        <v>1787</v>
      </c>
      <c r="F767" s="2" t="s">
        <v>2155</v>
      </c>
      <c r="G767" t="s">
        <v>2120</v>
      </c>
      <c r="H767" t="s">
        <v>2122</v>
      </c>
      <c r="I767" s="4">
        <v>7</v>
      </c>
      <c r="J767" s="7">
        <v>3</v>
      </c>
      <c r="K767" s="3">
        <f>Data[[#This Row],[Price]]*Data[[#This Row],[Tickects Count]]</f>
        <v>21</v>
      </c>
      <c r="L767" s="1">
        <v>87</v>
      </c>
      <c r="M767" t="s">
        <v>558</v>
      </c>
      <c r="N767">
        <v>6.6</v>
      </c>
      <c r="O767" s="1">
        <v>19</v>
      </c>
      <c r="P767"/>
    </row>
    <row r="768" spans="1:16" ht="14.25" x14ac:dyDescent="0.2">
      <c r="A768" s="2">
        <v>44837</v>
      </c>
      <c r="B768" t="s">
        <v>1788</v>
      </c>
      <c r="C768" t="s">
        <v>15</v>
      </c>
      <c r="D768" t="s">
        <v>1789</v>
      </c>
      <c r="E768" t="s">
        <v>1790</v>
      </c>
      <c r="F768" s="2" t="s">
        <v>2115</v>
      </c>
      <c r="G768" t="s">
        <v>2114</v>
      </c>
      <c r="H768" t="s">
        <v>2119</v>
      </c>
      <c r="I768" s="4">
        <v>18</v>
      </c>
      <c r="J768" s="7">
        <v>1</v>
      </c>
      <c r="K768" s="3">
        <f>Data[[#This Row],[Price]]*Data[[#This Row],[Tickects Count]]</f>
        <v>18</v>
      </c>
      <c r="L768" s="1">
        <v>88</v>
      </c>
      <c r="M768" t="s">
        <v>259</v>
      </c>
      <c r="N768">
        <v>5.5</v>
      </c>
      <c r="O768" s="1">
        <v>33</v>
      </c>
      <c r="P768"/>
    </row>
    <row r="769" spans="1:16" ht="14.25" x14ac:dyDescent="0.2">
      <c r="A769" s="2">
        <v>44372</v>
      </c>
      <c r="B769" t="s">
        <v>1791</v>
      </c>
      <c r="C769" t="s">
        <v>15</v>
      </c>
      <c r="D769" t="s">
        <v>1792</v>
      </c>
      <c r="E769" t="s">
        <v>1792</v>
      </c>
      <c r="F769" s="2" t="s">
        <v>2172</v>
      </c>
      <c r="G769" t="s">
        <v>2140</v>
      </c>
      <c r="H769" t="s">
        <v>2168</v>
      </c>
      <c r="I769" s="4">
        <v>13</v>
      </c>
      <c r="J769" s="7">
        <v>7</v>
      </c>
      <c r="K769" s="3">
        <f>Data[[#This Row],[Price]]*Data[[#This Row],[Tickects Count]]</f>
        <v>91</v>
      </c>
      <c r="L769" s="1">
        <v>60</v>
      </c>
      <c r="M769" t="s">
        <v>151</v>
      </c>
      <c r="N769">
        <v>6.5</v>
      </c>
      <c r="O769" s="1">
        <v>41</v>
      </c>
      <c r="P769"/>
    </row>
    <row r="770" spans="1:16" ht="14.25" x14ac:dyDescent="0.2">
      <c r="A770" s="2">
        <v>42814</v>
      </c>
      <c r="B770" t="s">
        <v>1793</v>
      </c>
      <c r="C770" t="s">
        <v>1</v>
      </c>
      <c r="D770" t="s">
        <v>1794</v>
      </c>
      <c r="E770" t="s">
        <v>1794</v>
      </c>
      <c r="F770" s="2" t="s">
        <v>2171</v>
      </c>
      <c r="G770" t="s">
        <v>2136</v>
      </c>
      <c r="H770" t="s">
        <v>2113</v>
      </c>
      <c r="I770" s="4">
        <v>14</v>
      </c>
      <c r="J770" s="7">
        <v>7</v>
      </c>
      <c r="K770" s="3">
        <f>Data[[#This Row],[Price]]*Data[[#This Row],[Tickects Count]]</f>
        <v>98</v>
      </c>
      <c r="L770" s="1">
        <v>89</v>
      </c>
      <c r="M770" t="s">
        <v>675</v>
      </c>
      <c r="N770">
        <v>4.5999999999999996</v>
      </c>
      <c r="O770" s="1">
        <v>252</v>
      </c>
      <c r="P770"/>
    </row>
    <row r="771" spans="1:16" ht="14.25" x14ac:dyDescent="0.2">
      <c r="A771" s="2">
        <v>43031</v>
      </c>
      <c r="B771" t="s">
        <v>1795</v>
      </c>
      <c r="C771" t="s">
        <v>15</v>
      </c>
      <c r="D771" t="s">
        <v>1023</v>
      </c>
      <c r="E771" t="s">
        <v>1796</v>
      </c>
      <c r="F771" s="2" t="s">
        <v>2171</v>
      </c>
      <c r="G771" t="s">
        <v>2114</v>
      </c>
      <c r="H771" t="s">
        <v>2170</v>
      </c>
      <c r="I771" s="4">
        <v>17</v>
      </c>
      <c r="J771" s="7">
        <v>3</v>
      </c>
      <c r="K771" s="3">
        <f>Data[[#This Row],[Price]]*Data[[#This Row],[Tickects Count]]</f>
        <v>51</v>
      </c>
      <c r="L771" s="1">
        <v>90</v>
      </c>
      <c r="M771" t="s">
        <v>3</v>
      </c>
      <c r="N771">
        <v>5.8</v>
      </c>
      <c r="O771" s="1">
        <v>26</v>
      </c>
      <c r="P771"/>
    </row>
    <row r="772" spans="1:16" ht="14.25" x14ac:dyDescent="0.2">
      <c r="A772" s="2">
        <v>42695</v>
      </c>
      <c r="B772" t="s">
        <v>1797</v>
      </c>
      <c r="C772" t="s">
        <v>15</v>
      </c>
      <c r="D772" t="s">
        <v>1798</v>
      </c>
      <c r="E772" t="s">
        <v>1798</v>
      </c>
      <c r="F772" s="2" t="s">
        <v>2163</v>
      </c>
      <c r="G772" t="s">
        <v>2147</v>
      </c>
      <c r="H772" t="s">
        <v>2151</v>
      </c>
      <c r="I772" s="4">
        <v>12</v>
      </c>
      <c r="J772" s="7">
        <v>6</v>
      </c>
      <c r="K772" s="3">
        <f>Data[[#This Row],[Price]]*Data[[#This Row],[Tickects Count]]</f>
        <v>72</v>
      </c>
      <c r="L772" s="1">
        <v>59</v>
      </c>
      <c r="M772" t="s">
        <v>1217</v>
      </c>
      <c r="N772">
        <v>8.1</v>
      </c>
      <c r="O772" s="1">
        <v>20</v>
      </c>
      <c r="P772"/>
    </row>
    <row r="773" spans="1:16" ht="14.25" x14ac:dyDescent="0.2">
      <c r="A773" s="2">
        <v>38189</v>
      </c>
      <c r="B773" t="s">
        <v>1799</v>
      </c>
      <c r="C773" t="s">
        <v>1</v>
      </c>
      <c r="D773" t="s">
        <v>1800</v>
      </c>
      <c r="E773" t="s">
        <v>1800</v>
      </c>
      <c r="F773" s="2" t="s">
        <v>2118</v>
      </c>
      <c r="G773" t="s">
        <v>2123</v>
      </c>
      <c r="H773" t="s">
        <v>2151</v>
      </c>
      <c r="I773" s="4">
        <v>11</v>
      </c>
      <c r="J773" s="7">
        <v>10</v>
      </c>
      <c r="K773" s="3">
        <f>Data[[#This Row],[Price]]*Data[[#This Row],[Tickects Count]]</f>
        <v>110</v>
      </c>
      <c r="L773" s="1">
        <v>95</v>
      </c>
      <c r="M773" t="s">
        <v>21</v>
      </c>
      <c r="N773">
        <v>5.6</v>
      </c>
      <c r="O773" s="1">
        <v>220</v>
      </c>
      <c r="P773"/>
    </row>
    <row r="774" spans="1:16" ht="14.25" x14ac:dyDescent="0.2">
      <c r="A774" s="2">
        <v>36826</v>
      </c>
      <c r="B774" t="s">
        <v>1801</v>
      </c>
      <c r="C774" t="s">
        <v>1</v>
      </c>
      <c r="D774" t="s">
        <v>51</v>
      </c>
      <c r="E774" t="s">
        <v>1802</v>
      </c>
      <c r="F774" s="2" t="s">
        <v>2132</v>
      </c>
      <c r="G774" t="s">
        <v>2114</v>
      </c>
      <c r="H774" t="s">
        <v>2149</v>
      </c>
      <c r="I774" s="4">
        <v>7</v>
      </c>
      <c r="J774" s="7">
        <v>7</v>
      </c>
      <c r="K774" s="3">
        <f>Data[[#This Row],[Price]]*Data[[#This Row],[Tickects Count]]</f>
        <v>49</v>
      </c>
      <c r="L774" s="1">
        <v>103</v>
      </c>
      <c r="M774" t="s">
        <v>3</v>
      </c>
      <c r="N774">
        <v>6.2</v>
      </c>
      <c r="O774" s="1">
        <v>1773</v>
      </c>
      <c r="P774"/>
    </row>
    <row r="775" spans="1:16" ht="14.25" x14ac:dyDescent="0.2">
      <c r="A775" s="2">
        <v>44023</v>
      </c>
      <c r="B775" t="s">
        <v>1803</v>
      </c>
      <c r="C775" t="s">
        <v>625</v>
      </c>
      <c r="D775" t="s">
        <v>1804</v>
      </c>
      <c r="E775" t="s">
        <v>1804</v>
      </c>
      <c r="F775" s="2" t="s">
        <v>2150</v>
      </c>
      <c r="G775" t="s">
        <v>2123</v>
      </c>
      <c r="H775" t="s">
        <v>2175</v>
      </c>
      <c r="I775" s="4">
        <v>13</v>
      </c>
      <c r="J775" s="7">
        <v>6</v>
      </c>
      <c r="K775" s="3">
        <f>Data[[#This Row],[Price]]*Data[[#This Row],[Tickects Count]]</f>
        <v>78</v>
      </c>
      <c r="L775" s="1">
        <v>24</v>
      </c>
      <c r="M775" t="s">
        <v>913</v>
      </c>
      <c r="N775">
        <v>8.3000000000000007</v>
      </c>
      <c r="O775" s="1">
        <v>34</v>
      </c>
      <c r="P775"/>
    </row>
    <row r="776" spans="1:16" ht="14.25" x14ac:dyDescent="0.2">
      <c r="A776" s="2">
        <v>39707</v>
      </c>
      <c r="B776" t="s">
        <v>1805</v>
      </c>
      <c r="C776" t="s">
        <v>1</v>
      </c>
      <c r="D776" t="s">
        <v>1806</v>
      </c>
      <c r="E776" t="s">
        <v>1807</v>
      </c>
      <c r="F776" s="2" t="s">
        <v>2157</v>
      </c>
      <c r="G776" t="s">
        <v>2129</v>
      </c>
      <c r="H776" t="s">
        <v>2125</v>
      </c>
      <c r="I776" s="4">
        <v>10</v>
      </c>
      <c r="J776" s="7">
        <v>1</v>
      </c>
      <c r="K776" s="3">
        <f>Data[[#This Row],[Price]]*Data[[#This Row],[Tickects Count]]</f>
        <v>10</v>
      </c>
      <c r="L776" s="1">
        <v>94</v>
      </c>
      <c r="M776" t="s">
        <v>3</v>
      </c>
      <c r="N776">
        <v>4</v>
      </c>
      <c r="O776" s="1">
        <v>10</v>
      </c>
      <c r="P776"/>
    </row>
    <row r="777" spans="1:16" ht="14.25" x14ac:dyDescent="0.2">
      <c r="A777" s="2">
        <v>42470</v>
      </c>
      <c r="B777" t="s">
        <v>1808</v>
      </c>
      <c r="C777" t="s">
        <v>15</v>
      </c>
      <c r="D777" t="s">
        <v>1809</v>
      </c>
      <c r="E777" t="s">
        <v>1809</v>
      </c>
      <c r="F777" s="2" t="s">
        <v>2163</v>
      </c>
      <c r="G777" t="s">
        <v>2160</v>
      </c>
      <c r="H777" t="s">
        <v>2169</v>
      </c>
      <c r="I777" s="4">
        <v>15</v>
      </c>
      <c r="J777" s="7">
        <v>3</v>
      </c>
      <c r="K777" s="3">
        <f>Data[[#This Row],[Price]]*Data[[#This Row],[Tickects Count]]</f>
        <v>45</v>
      </c>
      <c r="L777" s="1">
        <v>84</v>
      </c>
      <c r="M777" t="s">
        <v>675</v>
      </c>
      <c r="N777">
        <v>6.2</v>
      </c>
      <c r="O777" s="1">
        <v>1004</v>
      </c>
      <c r="P777"/>
    </row>
    <row r="778" spans="1:16" ht="14.25" x14ac:dyDescent="0.2">
      <c r="A778" s="2">
        <v>39507</v>
      </c>
      <c r="B778" t="s">
        <v>1810</v>
      </c>
      <c r="C778" t="s">
        <v>1</v>
      </c>
      <c r="D778" t="s">
        <v>1811</v>
      </c>
      <c r="E778" t="s">
        <v>1812</v>
      </c>
      <c r="F778" s="2" t="s">
        <v>2157</v>
      </c>
      <c r="G778" t="s">
        <v>2158</v>
      </c>
      <c r="H778" t="s">
        <v>2178</v>
      </c>
      <c r="I778" s="4">
        <v>18</v>
      </c>
      <c r="J778" s="7">
        <v>2</v>
      </c>
      <c r="K778" s="3">
        <f>Data[[#This Row],[Price]]*Data[[#This Row],[Tickects Count]]</f>
        <v>36</v>
      </c>
      <c r="L778" s="1">
        <v>140</v>
      </c>
      <c r="M778" t="s">
        <v>675</v>
      </c>
      <c r="N778">
        <v>6.8</v>
      </c>
      <c r="O778" s="1">
        <v>13</v>
      </c>
      <c r="P778"/>
    </row>
    <row r="779" spans="1:16" ht="14.25" x14ac:dyDescent="0.2">
      <c r="A779" s="2">
        <v>40394</v>
      </c>
      <c r="B779" t="s">
        <v>1813</v>
      </c>
      <c r="C779" t="s">
        <v>1</v>
      </c>
      <c r="D779" t="s">
        <v>1814</v>
      </c>
      <c r="E779" t="s">
        <v>1814</v>
      </c>
      <c r="F779" s="2" t="s">
        <v>2148</v>
      </c>
      <c r="G779" t="s">
        <v>2111</v>
      </c>
      <c r="H779" t="s">
        <v>2152</v>
      </c>
      <c r="I779" s="4">
        <v>15</v>
      </c>
      <c r="J779" s="7">
        <v>3</v>
      </c>
      <c r="K779" s="3">
        <f>Data[[#This Row],[Price]]*Data[[#This Row],[Tickects Count]]</f>
        <v>45</v>
      </c>
      <c r="L779" s="1">
        <v>95</v>
      </c>
      <c r="M779" t="s">
        <v>9</v>
      </c>
      <c r="N779">
        <v>6.5</v>
      </c>
      <c r="O779" s="1">
        <v>59</v>
      </c>
      <c r="P779"/>
    </row>
    <row r="780" spans="1:16" ht="14.25" x14ac:dyDescent="0.2">
      <c r="A780" s="2">
        <v>41484</v>
      </c>
      <c r="B780" t="s">
        <v>1815</v>
      </c>
      <c r="C780" t="s">
        <v>1</v>
      </c>
      <c r="D780" t="s">
        <v>1816</v>
      </c>
      <c r="E780" t="s">
        <v>1817</v>
      </c>
      <c r="F780" s="2" t="s">
        <v>2126</v>
      </c>
      <c r="G780" t="s">
        <v>2123</v>
      </c>
      <c r="H780" t="s">
        <v>2178</v>
      </c>
      <c r="I780" s="4">
        <v>14</v>
      </c>
      <c r="J780" s="7">
        <v>5</v>
      </c>
      <c r="K780" s="3">
        <f>Data[[#This Row],[Price]]*Data[[#This Row],[Tickects Count]]</f>
        <v>70</v>
      </c>
      <c r="L780" s="1">
        <v>110</v>
      </c>
      <c r="M780" t="s">
        <v>913</v>
      </c>
      <c r="N780">
        <v>7.1</v>
      </c>
      <c r="O780" s="1">
        <v>632</v>
      </c>
      <c r="P780"/>
    </row>
    <row r="781" spans="1:16" ht="14.25" x14ac:dyDescent="0.2">
      <c r="A781" s="2">
        <v>44662</v>
      </c>
      <c r="B781" t="s">
        <v>1818</v>
      </c>
      <c r="C781" t="s">
        <v>1</v>
      </c>
      <c r="D781" t="s">
        <v>1819</v>
      </c>
      <c r="E781" t="s">
        <v>1820</v>
      </c>
      <c r="F781" s="2" t="s">
        <v>2115</v>
      </c>
      <c r="G781" t="s">
        <v>2160</v>
      </c>
      <c r="H781" t="s">
        <v>2175</v>
      </c>
      <c r="I781" s="4">
        <v>17</v>
      </c>
      <c r="J781" s="7">
        <v>7</v>
      </c>
      <c r="K781" s="3">
        <f>Data[[#This Row],[Price]]*Data[[#This Row],[Tickects Count]]</f>
        <v>119</v>
      </c>
      <c r="L781" s="1">
        <v>105</v>
      </c>
      <c r="M781" t="s">
        <v>3</v>
      </c>
      <c r="N781">
        <v>6.9</v>
      </c>
      <c r="O781" s="1">
        <v>291</v>
      </c>
      <c r="P781"/>
    </row>
    <row r="782" spans="1:16" ht="14.25" x14ac:dyDescent="0.2">
      <c r="A782" s="2">
        <v>45172</v>
      </c>
      <c r="B782" t="s">
        <v>1821</v>
      </c>
      <c r="C782" t="s">
        <v>1</v>
      </c>
      <c r="D782" t="s">
        <v>1822</v>
      </c>
      <c r="E782" t="s">
        <v>1823</v>
      </c>
      <c r="F782" s="2" t="s">
        <v>2153</v>
      </c>
      <c r="G782" t="s">
        <v>2129</v>
      </c>
      <c r="H782" t="s">
        <v>2119</v>
      </c>
      <c r="I782" s="4">
        <v>10</v>
      </c>
      <c r="J782" s="7">
        <v>7</v>
      </c>
      <c r="K782" s="3">
        <f>Data[[#This Row],[Price]]*Data[[#This Row],[Tickects Count]]</f>
        <v>70</v>
      </c>
      <c r="L782" s="1">
        <v>90</v>
      </c>
      <c r="M782" t="s">
        <v>3</v>
      </c>
      <c r="N782">
        <v>6.5</v>
      </c>
      <c r="O782" s="1">
        <v>66</v>
      </c>
      <c r="P782"/>
    </row>
    <row r="783" spans="1:16" ht="14.25" x14ac:dyDescent="0.2">
      <c r="A783" s="2">
        <v>40566</v>
      </c>
      <c r="B783" t="s">
        <v>1824</v>
      </c>
      <c r="C783" t="s">
        <v>1</v>
      </c>
      <c r="D783" t="s">
        <v>1825</v>
      </c>
      <c r="E783" t="s">
        <v>1825</v>
      </c>
      <c r="F783" s="2" t="s">
        <v>2127</v>
      </c>
      <c r="G783" t="s">
        <v>2117</v>
      </c>
      <c r="H783" t="s">
        <v>2170</v>
      </c>
      <c r="I783" s="4">
        <v>12</v>
      </c>
      <c r="J783" s="7">
        <v>1</v>
      </c>
      <c r="K783" s="3">
        <f>Data[[#This Row],[Price]]*Data[[#This Row],[Tickects Count]]</f>
        <v>12</v>
      </c>
      <c r="L783" s="1">
        <v>103</v>
      </c>
      <c r="M783" t="s">
        <v>9</v>
      </c>
      <c r="N783">
        <v>7</v>
      </c>
      <c r="O783" s="1">
        <v>82</v>
      </c>
      <c r="P783"/>
    </row>
    <row r="784" spans="1:16" ht="14.25" x14ac:dyDescent="0.2">
      <c r="A784" s="2">
        <v>39206</v>
      </c>
      <c r="B784" t="s">
        <v>1826</v>
      </c>
      <c r="C784" t="s">
        <v>15</v>
      </c>
      <c r="D784" t="s">
        <v>1827</v>
      </c>
      <c r="E784" t="s">
        <v>1827</v>
      </c>
      <c r="F784" s="2" t="s">
        <v>2134</v>
      </c>
      <c r="G784" t="s">
        <v>2120</v>
      </c>
      <c r="H784" t="s">
        <v>2152</v>
      </c>
      <c r="I784" s="4">
        <v>14</v>
      </c>
      <c r="J784" s="7">
        <v>9</v>
      </c>
      <c r="K784" s="3">
        <f>Data[[#This Row],[Price]]*Data[[#This Row],[Tickects Count]]</f>
        <v>126</v>
      </c>
      <c r="L784" s="1">
        <v>130</v>
      </c>
      <c r="M784" t="s">
        <v>388</v>
      </c>
      <c r="N784">
        <v>6.5</v>
      </c>
      <c r="O784" s="1">
        <v>15</v>
      </c>
      <c r="P784"/>
    </row>
    <row r="785" spans="1:16" ht="14.25" x14ac:dyDescent="0.2">
      <c r="A785" s="2">
        <v>45623</v>
      </c>
      <c r="B785" t="s">
        <v>1828</v>
      </c>
      <c r="C785" t="s">
        <v>1</v>
      </c>
      <c r="D785" t="s">
        <v>1829</v>
      </c>
      <c r="E785" t="s">
        <v>1830</v>
      </c>
      <c r="F785" s="2" t="s">
        <v>2161</v>
      </c>
      <c r="G785" t="s">
        <v>2147</v>
      </c>
      <c r="H785" t="s">
        <v>2149</v>
      </c>
      <c r="I785" s="4">
        <v>17</v>
      </c>
      <c r="J785" s="7">
        <v>2</v>
      </c>
      <c r="K785" s="3">
        <f>Data[[#This Row],[Price]]*Data[[#This Row],[Tickects Count]]</f>
        <v>34</v>
      </c>
      <c r="L785" s="1">
        <v>94</v>
      </c>
      <c r="M785" t="s">
        <v>3</v>
      </c>
      <c r="N785">
        <v>6.9</v>
      </c>
      <c r="O785" s="1">
        <v>23</v>
      </c>
      <c r="P785"/>
    </row>
    <row r="786" spans="1:16" ht="14.25" x14ac:dyDescent="0.2">
      <c r="A786" s="2">
        <v>38824</v>
      </c>
      <c r="B786" t="s">
        <v>1831</v>
      </c>
      <c r="C786" t="s">
        <v>15</v>
      </c>
      <c r="D786" t="s">
        <v>78</v>
      </c>
      <c r="E786" t="s">
        <v>78</v>
      </c>
      <c r="F786" s="2" t="s">
        <v>2177</v>
      </c>
      <c r="G786" t="s">
        <v>2160</v>
      </c>
      <c r="H786" t="s">
        <v>2176</v>
      </c>
      <c r="I786" s="4">
        <v>10</v>
      </c>
      <c r="J786" s="7">
        <v>7</v>
      </c>
      <c r="K786" s="3">
        <f>Data[[#This Row],[Price]]*Data[[#This Row],[Tickects Count]]</f>
        <v>70</v>
      </c>
      <c r="L786" s="1">
        <v>83</v>
      </c>
      <c r="M786" t="s">
        <v>3</v>
      </c>
      <c r="N786">
        <v>6.4</v>
      </c>
      <c r="O786" s="1">
        <v>2255</v>
      </c>
      <c r="P786"/>
    </row>
    <row r="787" spans="1:16" ht="14.25" x14ac:dyDescent="0.2">
      <c r="A787" s="2">
        <v>38077</v>
      </c>
      <c r="B787" t="s">
        <v>1832</v>
      </c>
      <c r="C787" t="s">
        <v>1</v>
      </c>
      <c r="D787" t="s">
        <v>1833</v>
      </c>
      <c r="E787" t="s">
        <v>1833</v>
      </c>
      <c r="F787" s="2" t="s">
        <v>2118</v>
      </c>
      <c r="G787" t="s">
        <v>2136</v>
      </c>
      <c r="H787" t="s">
        <v>2159</v>
      </c>
      <c r="I787" s="4">
        <v>13</v>
      </c>
      <c r="J787" s="7">
        <v>5</v>
      </c>
      <c r="K787" s="3">
        <f>Data[[#This Row],[Price]]*Data[[#This Row],[Tickects Count]]</f>
        <v>65</v>
      </c>
      <c r="L787" s="1">
        <v>105</v>
      </c>
      <c r="M787" t="s">
        <v>9</v>
      </c>
      <c r="N787">
        <v>7.5</v>
      </c>
      <c r="O787" s="1">
        <v>13</v>
      </c>
      <c r="P787"/>
    </row>
    <row r="788" spans="1:16" ht="14.25" x14ac:dyDescent="0.2">
      <c r="A788" s="2">
        <v>45269</v>
      </c>
      <c r="B788" t="s">
        <v>1834</v>
      </c>
      <c r="C788" t="s">
        <v>15</v>
      </c>
      <c r="D788" t="s">
        <v>5</v>
      </c>
      <c r="E788" t="s">
        <v>5</v>
      </c>
      <c r="F788" s="2" t="s">
        <v>2153</v>
      </c>
      <c r="G788" t="s">
        <v>2138</v>
      </c>
      <c r="H788" t="s">
        <v>2122</v>
      </c>
      <c r="I788" s="4">
        <v>16</v>
      </c>
      <c r="J788" s="7">
        <v>6</v>
      </c>
      <c r="K788" s="3">
        <f>Data[[#This Row],[Price]]*Data[[#This Row],[Tickects Count]]</f>
        <v>96</v>
      </c>
      <c r="L788" s="1">
        <v>90</v>
      </c>
      <c r="M788" t="s">
        <v>9</v>
      </c>
      <c r="N788">
        <v>6.4</v>
      </c>
      <c r="O788" s="1">
        <v>843</v>
      </c>
      <c r="P788"/>
    </row>
    <row r="789" spans="1:16" ht="14.25" x14ac:dyDescent="0.2">
      <c r="A789" s="2">
        <v>38698</v>
      </c>
      <c r="B789" t="s">
        <v>1835</v>
      </c>
      <c r="C789" t="s">
        <v>15</v>
      </c>
      <c r="D789" t="s">
        <v>1836</v>
      </c>
      <c r="E789" t="s">
        <v>1837</v>
      </c>
      <c r="F789" s="2" t="s">
        <v>2145</v>
      </c>
      <c r="G789" t="s">
        <v>2138</v>
      </c>
      <c r="H789" t="s">
        <v>2146</v>
      </c>
      <c r="I789" s="4">
        <v>20</v>
      </c>
      <c r="J789" s="7">
        <v>3</v>
      </c>
      <c r="K789" s="3">
        <f>Data[[#This Row],[Price]]*Data[[#This Row],[Tickects Count]]</f>
        <v>60</v>
      </c>
      <c r="L789" s="1">
        <v>96</v>
      </c>
      <c r="M789" t="s">
        <v>9</v>
      </c>
      <c r="N789">
        <v>5.4</v>
      </c>
      <c r="O789" s="1">
        <v>116</v>
      </c>
      <c r="P789"/>
    </row>
    <row r="790" spans="1:16" ht="14.25" x14ac:dyDescent="0.2">
      <c r="A790" s="2">
        <v>39759</v>
      </c>
      <c r="B790" t="s">
        <v>1838</v>
      </c>
      <c r="C790" t="s">
        <v>1</v>
      </c>
      <c r="D790" t="s">
        <v>1839</v>
      </c>
      <c r="E790" t="s">
        <v>1840</v>
      </c>
      <c r="F790" s="2" t="s">
        <v>2157</v>
      </c>
      <c r="G790" t="s">
        <v>2147</v>
      </c>
      <c r="H790" t="s">
        <v>2141</v>
      </c>
      <c r="I790" s="4">
        <v>7</v>
      </c>
      <c r="J790" s="7">
        <v>5</v>
      </c>
      <c r="K790" s="3">
        <f>Data[[#This Row],[Price]]*Data[[#This Row],[Tickects Count]]</f>
        <v>35</v>
      </c>
      <c r="L790" s="1">
        <v>96</v>
      </c>
      <c r="M790" t="s">
        <v>9</v>
      </c>
      <c r="N790">
        <v>5.4</v>
      </c>
      <c r="O790" s="1">
        <v>263</v>
      </c>
      <c r="P790"/>
    </row>
    <row r="791" spans="1:16" ht="14.25" x14ac:dyDescent="0.2">
      <c r="A791" s="2">
        <v>42281</v>
      </c>
      <c r="B791" t="s">
        <v>1841</v>
      </c>
      <c r="C791" t="s">
        <v>1</v>
      </c>
      <c r="D791" t="s">
        <v>1842</v>
      </c>
      <c r="E791" t="s">
        <v>1843</v>
      </c>
      <c r="F791" s="2" t="s">
        <v>2112</v>
      </c>
      <c r="G791" t="s">
        <v>2114</v>
      </c>
      <c r="H791" t="s">
        <v>2152</v>
      </c>
      <c r="I791" s="4">
        <v>10</v>
      </c>
      <c r="J791" s="7">
        <v>3</v>
      </c>
      <c r="K791" s="3">
        <f>Data[[#This Row],[Price]]*Data[[#This Row],[Tickects Count]]</f>
        <v>30</v>
      </c>
      <c r="L791" s="1">
        <v>60</v>
      </c>
      <c r="M791" t="s">
        <v>535</v>
      </c>
      <c r="N791">
        <v>5</v>
      </c>
      <c r="O791" s="1">
        <v>22</v>
      </c>
      <c r="P791"/>
    </row>
    <row r="792" spans="1:16" ht="14.25" x14ac:dyDescent="0.2">
      <c r="A792" s="2">
        <v>36971</v>
      </c>
      <c r="B792" t="s">
        <v>1844</v>
      </c>
      <c r="C792" t="s">
        <v>1</v>
      </c>
      <c r="D792" t="s">
        <v>1845</v>
      </c>
      <c r="E792" t="s">
        <v>1845</v>
      </c>
      <c r="F792" s="2" t="s">
        <v>2124</v>
      </c>
      <c r="G792" t="s">
        <v>2136</v>
      </c>
      <c r="H792" t="s">
        <v>2151</v>
      </c>
      <c r="I792" s="4">
        <v>10</v>
      </c>
      <c r="J792" s="7">
        <v>5</v>
      </c>
      <c r="K792" s="3">
        <f>Data[[#This Row],[Price]]*Data[[#This Row],[Tickects Count]]</f>
        <v>50</v>
      </c>
      <c r="L792" s="1">
        <v>82</v>
      </c>
      <c r="M792" t="s">
        <v>151</v>
      </c>
      <c r="N792">
        <v>5.8</v>
      </c>
      <c r="O792" s="1">
        <v>13</v>
      </c>
      <c r="P792"/>
    </row>
    <row r="793" spans="1:16" ht="14.25" x14ac:dyDescent="0.2">
      <c r="A793" s="2">
        <v>45352</v>
      </c>
      <c r="B793" t="s">
        <v>1846</v>
      </c>
      <c r="C793" t="s">
        <v>1</v>
      </c>
      <c r="D793" t="s">
        <v>1847</v>
      </c>
      <c r="E793" t="s">
        <v>1847</v>
      </c>
      <c r="F793" s="2" t="s">
        <v>2161</v>
      </c>
      <c r="G793" t="s">
        <v>2136</v>
      </c>
      <c r="H793" t="s">
        <v>2164</v>
      </c>
      <c r="I793" s="4">
        <v>20</v>
      </c>
      <c r="J793" s="7">
        <v>4</v>
      </c>
      <c r="K793" s="3">
        <f>Data[[#This Row],[Price]]*Data[[#This Row],[Tickects Count]]</f>
        <v>80</v>
      </c>
      <c r="L793" s="1">
        <v>68</v>
      </c>
      <c r="M793" t="s">
        <v>151</v>
      </c>
      <c r="N793">
        <v>8.9</v>
      </c>
      <c r="O793" s="1">
        <v>10</v>
      </c>
      <c r="P793"/>
    </row>
    <row r="794" spans="1:16" ht="14.25" x14ac:dyDescent="0.2">
      <c r="A794" s="2">
        <v>44798</v>
      </c>
      <c r="B794" t="s">
        <v>1848</v>
      </c>
      <c r="C794" t="s">
        <v>1</v>
      </c>
      <c r="D794" t="s">
        <v>1849</v>
      </c>
      <c r="E794" t="s">
        <v>1849</v>
      </c>
      <c r="F794" s="2" t="s">
        <v>2115</v>
      </c>
      <c r="G794" t="s">
        <v>2111</v>
      </c>
      <c r="H794" t="s">
        <v>2168</v>
      </c>
      <c r="I794" s="4">
        <v>18</v>
      </c>
      <c r="J794" s="7">
        <v>8</v>
      </c>
      <c r="K794" s="3">
        <f>Data[[#This Row],[Price]]*Data[[#This Row],[Tickects Count]]</f>
        <v>144</v>
      </c>
      <c r="L794" s="1">
        <v>97</v>
      </c>
      <c r="M794" t="s">
        <v>535</v>
      </c>
      <c r="N794">
        <v>6.3</v>
      </c>
      <c r="O794" s="1">
        <v>86904</v>
      </c>
      <c r="P794"/>
    </row>
    <row r="795" spans="1:16" ht="14.25" x14ac:dyDescent="0.2">
      <c r="A795" s="2">
        <v>41926</v>
      </c>
      <c r="B795" t="s">
        <v>1850</v>
      </c>
      <c r="C795" t="s">
        <v>625</v>
      </c>
      <c r="D795" t="s">
        <v>1851</v>
      </c>
      <c r="E795" t="s">
        <v>1851</v>
      </c>
      <c r="F795" s="2" t="s">
        <v>2121</v>
      </c>
      <c r="G795" t="s">
        <v>2114</v>
      </c>
      <c r="H795" t="s">
        <v>2165</v>
      </c>
      <c r="I795" s="4">
        <v>15</v>
      </c>
      <c r="J795" s="7">
        <v>4</v>
      </c>
      <c r="K795" s="3">
        <f>Data[[#This Row],[Price]]*Data[[#This Row],[Tickects Count]]</f>
        <v>60</v>
      </c>
      <c r="L795" s="1">
        <v>95</v>
      </c>
      <c r="M795" t="s">
        <v>129</v>
      </c>
      <c r="N795">
        <v>9</v>
      </c>
      <c r="O795" s="1">
        <v>104</v>
      </c>
      <c r="P795"/>
    </row>
    <row r="796" spans="1:16" ht="14.25" x14ac:dyDescent="0.2">
      <c r="A796" s="2">
        <v>40371</v>
      </c>
      <c r="B796" t="s">
        <v>1852</v>
      </c>
      <c r="C796" t="s">
        <v>1</v>
      </c>
      <c r="D796" t="s">
        <v>1853</v>
      </c>
      <c r="E796" t="s">
        <v>1854</v>
      </c>
      <c r="F796" s="2" t="s">
        <v>2148</v>
      </c>
      <c r="G796" t="s">
        <v>2123</v>
      </c>
      <c r="H796" t="s">
        <v>2146</v>
      </c>
      <c r="I796" s="4">
        <v>9</v>
      </c>
      <c r="J796" s="7">
        <v>2</v>
      </c>
      <c r="K796" s="3">
        <f>Data[[#This Row],[Price]]*Data[[#This Row],[Tickects Count]]</f>
        <v>18</v>
      </c>
      <c r="L796" s="1">
        <v>90</v>
      </c>
      <c r="M796" t="s">
        <v>3</v>
      </c>
      <c r="N796">
        <v>5.3</v>
      </c>
      <c r="O796" s="1">
        <v>638</v>
      </c>
      <c r="P796"/>
    </row>
    <row r="797" spans="1:16" ht="14.25" x14ac:dyDescent="0.2">
      <c r="A797" s="2">
        <v>41278</v>
      </c>
      <c r="B797" t="s">
        <v>1855</v>
      </c>
      <c r="C797" t="s">
        <v>625</v>
      </c>
      <c r="D797" t="s">
        <v>1856</v>
      </c>
      <c r="E797" t="s">
        <v>1856</v>
      </c>
      <c r="F797" s="2" t="s">
        <v>2126</v>
      </c>
      <c r="G797" t="s">
        <v>2117</v>
      </c>
      <c r="H797" t="s">
        <v>2152</v>
      </c>
      <c r="I797" s="4">
        <v>19</v>
      </c>
      <c r="J797" s="7">
        <v>2</v>
      </c>
      <c r="K797" s="3">
        <f>Data[[#This Row],[Price]]*Data[[#This Row],[Tickects Count]]</f>
        <v>38</v>
      </c>
      <c r="L797" s="1">
        <v>73</v>
      </c>
      <c r="M797" t="s">
        <v>1857</v>
      </c>
      <c r="N797">
        <v>6.8</v>
      </c>
      <c r="O797" s="1">
        <v>16</v>
      </c>
      <c r="P797"/>
    </row>
    <row r="798" spans="1:16" ht="14.25" x14ac:dyDescent="0.2">
      <c r="A798" s="2">
        <v>41229</v>
      </c>
      <c r="B798" t="s">
        <v>1858</v>
      </c>
      <c r="C798" t="s">
        <v>1</v>
      </c>
      <c r="D798" t="s">
        <v>1859</v>
      </c>
      <c r="E798" t="s">
        <v>1859</v>
      </c>
      <c r="F798" s="2" t="s">
        <v>2156</v>
      </c>
      <c r="G798" t="s">
        <v>2147</v>
      </c>
      <c r="H798" t="s">
        <v>2125</v>
      </c>
      <c r="I798" s="4">
        <v>18</v>
      </c>
      <c r="J798" s="7">
        <v>3</v>
      </c>
      <c r="K798" s="3">
        <f>Data[[#This Row],[Price]]*Data[[#This Row],[Tickects Count]]</f>
        <v>54</v>
      </c>
      <c r="L798" s="1">
        <v>150</v>
      </c>
      <c r="M798" t="s">
        <v>362</v>
      </c>
      <c r="N798">
        <v>3.5</v>
      </c>
      <c r="O798" s="1">
        <v>27</v>
      </c>
      <c r="P798"/>
    </row>
    <row r="799" spans="1:16" ht="14.25" x14ac:dyDescent="0.2">
      <c r="A799" s="2">
        <v>37490</v>
      </c>
      <c r="B799" t="s">
        <v>1860</v>
      </c>
      <c r="C799" t="s">
        <v>1</v>
      </c>
      <c r="D799" t="s">
        <v>1861</v>
      </c>
      <c r="E799" t="s">
        <v>1862</v>
      </c>
      <c r="F799" s="2" t="s">
        <v>2173</v>
      </c>
      <c r="G799" t="s">
        <v>2111</v>
      </c>
      <c r="H799" t="s">
        <v>2128</v>
      </c>
      <c r="I799" s="4">
        <v>8</v>
      </c>
      <c r="J799" s="7">
        <v>6</v>
      </c>
      <c r="K799" s="3">
        <f>Data[[#This Row],[Price]]*Data[[#This Row],[Tickects Count]]</f>
        <v>48</v>
      </c>
      <c r="L799" s="1">
        <v>55</v>
      </c>
      <c r="M799" t="s">
        <v>151</v>
      </c>
      <c r="N799">
        <v>6.5</v>
      </c>
      <c r="O799" s="1">
        <v>20</v>
      </c>
      <c r="P799"/>
    </row>
    <row r="800" spans="1:16" ht="14.25" x14ac:dyDescent="0.2">
      <c r="A800" s="2">
        <v>40424</v>
      </c>
      <c r="B800" t="s">
        <v>1863</v>
      </c>
      <c r="C800" t="s">
        <v>1</v>
      </c>
      <c r="D800" t="s">
        <v>1864</v>
      </c>
      <c r="E800" t="s">
        <v>1864</v>
      </c>
      <c r="F800" s="2" t="s">
        <v>2148</v>
      </c>
      <c r="G800" t="s">
        <v>2129</v>
      </c>
      <c r="H800" t="s">
        <v>2119</v>
      </c>
      <c r="I800" s="4">
        <v>20</v>
      </c>
      <c r="J800" s="7">
        <v>4</v>
      </c>
      <c r="K800" s="3">
        <f>Data[[#This Row],[Price]]*Data[[#This Row],[Tickects Count]]</f>
        <v>80</v>
      </c>
      <c r="L800" s="1">
        <v>81</v>
      </c>
      <c r="M800" t="s">
        <v>151</v>
      </c>
      <c r="N800">
        <v>6.8</v>
      </c>
      <c r="O800" s="1">
        <v>44</v>
      </c>
      <c r="P800"/>
    </row>
    <row r="801" spans="1:16" ht="14.25" x14ac:dyDescent="0.2">
      <c r="A801" s="2">
        <v>43629</v>
      </c>
      <c r="B801" t="s">
        <v>1865</v>
      </c>
      <c r="C801" t="s">
        <v>1</v>
      </c>
      <c r="D801" t="s">
        <v>1866</v>
      </c>
      <c r="E801" t="s">
        <v>1867</v>
      </c>
      <c r="F801" s="2" t="s">
        <v>2143</v>
      </c>
      <c r="G801" t="s">
        <v>2140</v>
      </c>
      <c r="H801" t="s">
        <v>2174</v>
      </c>
      <c r="I801" s="4">
        <v>14</v>
      </c>
      <c r="J801" s="7">
        <v>7</v>
      </c>
      <c r="K801" s="3">
        <f>Data[[#This Row],[Price]]*Data[[#This Row],[Tickects Count]]</f>
        <v>98</v>
      </c>
      <c r="L801" s="1">
        <v>89</v>
      </c>
      <c r="M801" t="s">
        <v>803</v>
      </c>
      <c r="N801">
        <v>3.6</v>
      </c>
      <c r="O801" s="1">
        <v>398</v>
      </c>
      <c r="P801"/>
    </row>
    <row r="802" spans="1:16" ht="14.25" x14ac:dyDescent="0.2">
      <c r="A802" s="2">
        <v>39793</v>
      </c>
      <c r="B802" t="s">
        <v>1868</v>
      </c>
      <c r="C802" t="s">
        <v>1</v>
      </c>
      <c r="D802" t="s">
        <v>1869</v>
      </c>
      <c r="E802" t="s">
        <v>1869</v>
      </c>
      <c r="F802" s="2" t="s">
        <v>2157</v>
      </c>
      <c r="G802" t="s">
        <v>2138</v>
      </c>
      <c r="H802" t="s">
        <v>2175</v>
      </c>
      <c r="I802" s="4">
        <v>8</v>
      </c>
      <c r="J802" s="7">
        <v>10</v>
      </c>
      <c r="K802" s="3">
        <f>Data[[#This Row],[Price]]*Data[[#This Row],[Tickects Count]]</f>
        <v>80</v>
      </c>
      <c r="L802" s="1">
        <v>59</v>
      </c>
      <c r="M802" t="s">
        <v>151</v>
      </c>
      <c r="N802">
        <v>6.2</v>
      </c>
      <c r="O802" s="1">
        <v>12</v>
      </c>
      <c r="P802"/>
    </row>
    <row r="803" spans="1:16" ht="14.25" x14ac:dyDescent="0.2">
      <c r="A803" s="2">
        <v>37236</v>
      </c>
      <c r="B803" t="s">
        <v>1870</v>
      </c>
      <c r="C803" t="s">
        <v>1</v>
      </c>
      <c r="D803" t="s">
        <v>467</v>
      </c>
      <c r="E803" t="s">
        <v>467</v>
      </c>
      <c r="F803" s="2" t="s">
        <v>2124</v>
      </c>
      <c r="G803" t="s">
        <v>2138</v>
      </c>
      <c r="H803" t="s">
        <v>2175</v>
      </c>
      <c r="I803" s="4">
        <v>20</v>
      </c>
      <c r="J803" s="7">
        <v>2</v>
      </c>
      <c r="K803" s="3">
        <f>Data[[#This Row],[Price]]*Data[[#This Row],[Tickects Count]]</f>
        <v>40</v>
      </c>
      <c r="L803" s="1">
        <v>85</v>
      </c>
      <c r="M803" t="s">
        <v>3</v>
      </c>
      <c r="N803">
        <v>6.4</v>
      </c>
      <c r="O803" s="1">
        <v>96</v>
      </c>
      <c r="P803"/>
    </row>
    <row r="804" spans="1:16" ht="14.25" x14ac:dyDescent="0.2">
      <c r="A804" s="2">
        <v>37817</v>
      </c>
      <c r="B804" t="s">
        <v>1871</v>
      </c>
      <c r="C804" t="s">
        <v>1</v>
      </c>
      <c r="D804" t="s">
        <v>5</v>
      </c>
      <c r="E804" t="s">
        <v>5</v>
      </c>
      <c r="F804" s="2" t="s">
        <v>2167</v>
      </c>
      <c r="G804" t="s">
        <v>2123</v>
      </c>
      <c r="H804" t="s">
        <v>2110</v>
      </c>
      <c r="I804" s="4">
        <v>18</v>
      </c>
      <c r="J804" s="7">
        <v>5</v>
      </c>
      <c r="K804" s="3">
        <f>Data[[#This Row],[Price]]*Data[[#This Row],[Tickects Count]]</f>
        <v>90</v>
      </c>
      <c r="L804" s="1">
        <v>105</v>
      </c>
      <c r="M804" t="s">
        <v>9</v>
      </c>
      <c r="N804">
        <v>5.5</v>
      </c>
      <c r="O804" s="1">
        <v>263</v>
      </c>
      <c r="P804"/>
    </row>
    <row r="805" spans="1:16" ht="14.25" x14ac:dyDescent="0.2">
      <c r="A805" s="2">
        <v>42706</v>
      </c>
      <c r="B805" t="s">
        <v>1872</v>
      </c>
      <c r="C805" t="s">
        <v>1</v>
      </c>
      <c r="D805" t="s">
        <v>1873</v>
      </c>
      <c r="E805" t="s">
        <v>1873</v>
      </c>
      <c r="F805" s="2" t="s">
        <v>2163</v>
      </c>
      <c r="G805" t="s">
        <v>2138</v>
      </c>
      <c r="H805" t="s">
        <v>2135</v>
      </c>
      <c r="I805" s="4">
        <v>12</v>
      </c>
      <c r="J805" s="7">
        <v>1</v>
      </c>
      <c r="K805" s="3">
        <f>Data[[#This Row],[Price]]*Data[[#This Row],[Tickects Count]]</f>
        <v>12</v>
      </c>
      <c r="L805" s="1">
        <v>91</v>
      </c>
      <c r="M805" t="s">
        <v>9</v>
      </c>
      <c r="N805">
        <v>5.9</v>
      </c>
      <c r="O805" s="1">
        <v>37</v>
      </c>
      <c r="P805"/>
    </row>
    <row r="806" spans="1:16" ht="14.25" x14ac:dyDescent="0.2">
      <c r="A806" s="2">
        <v>45626</v>
      </c>
      <c r="B806" t="s">
        <v>1874</v>
      </c>
      <c r="C806" t="s">
        <v>1</v>
      </c>
      <c r="D806" t="s">
        <v>1875</v>
      </c>
      <c r="E806" t="s">
        <v>1875</v>
      </c>
      <c r="F806" s="2" t="s">
        <v>2161</v>
      </c>
      <c r="G806" t="s">
        <v>2147</v>
      </c>
      <c r="H806" t="s">
        <v>2162</v>
      </c>
      <c r="I806" s="4">
        <v>14</v>
      </c>
      <c r="J806" s="7">
        <v>4</v>
      </c>
      <c r="K806" s="3">
        <f>Data[[#This Row],[Price]]*Data[[#This Row],[Tickects Count]]</f>
        <v>56</v>
      </c>
      <c r="L806" s="1">
        <v>75</v>
      </c>
      <c r="M806" t="s">
        <v>151</v>
      </c>
      <c r="N806">
        <v>7</v>
      </c>
      <c r="O806" s="1">
        <v>47</v>
      </c>
      <c r="P806"/>
    </row>
    <row r="807" spans="1:16" ht="14.25" x14ac:dyDescent="0.2">
      <c r="A807" s="2">
        <v>45144</v>
      </c>
      <c r="B807" t="s">
        <v>1876</v>
      </c>
      <c r="C807" t="s">
        <v>15</v>
      </c>
      <c r="D807" t="s">
        <v>172</v>
      </c>
      <c r="E807" t="s">
        <v>172</v>
      </c>
      <c r="F807" s="2" t="s">
        <v>2153</v>
      </c>
      <c r="G807" t="s">
        <v>2111</v>
      </c>
      <c r="H807" t="s">
        <v>2137</v>
      </c>
      <c r="I807" s="4">
        <v>4</v>
      </c>
      <c r="J807" s="7">
        <v>4</v>
      </c>
      <c r="K807" s="3">
        <f>Data[[#This Row],[Price]]*Data[[#This Row],[Tickects Count]]</f>
        <v>16</v>
      </c>
      <c r="L807" s="1">
        <v>83</v>
      </c>
      <c r="M807" t="s">
        <v>9</v>
      </c>
      <c r="N807">
        <v>6.3</v>
      </c>
      <c r="O807" s="1">
        <v>1565</v>
      </c>
      <c r="P807"/>
    </row>
    <row r="808" spans="1:16" ht="14.25" x14ac:dyDescent="0.2">
      <c r="A808" s="2">
        <v>44428</v>
      </c>
      <c r="B808" t="s">
        <v>1877</v>
      </c>
      <c r="C808" t="s">
        <v>1</v>
      </c>
      <c r="D808" t="s">
        <v>1187</v>
      </c>
      <c r="E808" t="s">
        <v>1187</v>
      </c>
      <c r="F808" s="2" t="s">
        <v>2172</v>
      </c>
      <c r="G808" t="s">
        <v>2111</v>
      </c>
      <c r="H808" t="s">
        <v>2113</v>
      </c>
      <c r="I808" s="4">
        <v>14</v>
      </c>
      <c r="J808" s="7">
        <v>8</v>
      </c>
      <c r="K808" s="3">
        <f>Data[[#This Row],[Price]]*Data[[#This Row],[Tickects Count]]</f>
        <v>112</v>
      </c>
      <c r="L808" s="1">
        <v>147</v>
      </c>
      <c r="M808" t="s">
        <v>3</v>
      </c>
      <c r="N808">
        <v>6.1</v>
      </c>
      <c r="O808" s="1">
        <v>43</v>
      </c>
      <c r="P808"/>
    </row>
    <row r="809" spans="1:16" ht="14.25" x14ac:dyDescent="0.2">
      <c r="A809" s="2">
        <v>37849</v>
      </c>
      <c r="B809" t="s">
        <v>1878</v>
      </c>
      <c r="C809" t="s">
        <v>15</v>
      </c>
      <c r="D809" t="s">
        <v>5</v>
      </c>
      <c r="E809" t="s">
        <v>5</v>
      </c>
      <c r="F809" s="2" t="s">
        <v>2167</v>
      </c>
      <c r="G809" t="s">
        <v>2111</v>
      </c>
      <c r="H809" t="s">
        <v>2125</v>
      </c>
      <c r="I809" s="4">
        <v>19</v>
      </c>
      <c r="J809" s="7">
        <v>4</v>
      </c>
      <c r="K809" s="3">
        <f>Data[[#This Row],[Price]]*Data[[#This Row],[Tickects Count]]</f>
        <v>76</v>
      </c>
      <c r="L809" s="1">
        <v>45</v>
      </c>
      <c r="M809" t="s">
        <v>9</v>
      </c>
      <c r="N809">
        <v>8.1999999999999993</v>
      </c>
      <c r="O809" s="1">
        <v>15</v>
      </c>
      <c r="P809"/>
    </row>
    <row r="810" spans="1:16" ht="14.25" x14ac:dyDescent="0.2">
      <c r="A810" s="2">
        <v>41553</v>
      </c>
      <c r="B810" t="s">
        <v>1879</v>
      </c>
      <c r="C810" t="s">
        <v>1</v>
      </c>
      <c r="D810" t="s">
        <v>5</v>
      </c>
      <c r="E810" t="s">
        <v>5</v>
      </c>
      <c r="F810" s="2" t="s">
        <v>2126</v>
      </c>
      <c r="G810" t="s">
        <v>2114</v>
      </c>
      <c r="H810" t="s">
        <v>2137</v>
      </c>
      <c r="I810" s="4">
        <v>7</v>
      </c>
      <c r="J810" s="7">
        <v>10</v>
      </c>
      <c r="K810" s="3">
        <f>Data[[#This Row],[Price]]*Data[[#This Row],[Tickects Count]]</f>
        <v>70</v>
      </c>
      <c r="L810" s="1">
        <v>106</v>
      </c>
      <c r="M810" t="s">
        <v>9</v>
      </c>
      <c r="N810">
        <v>6.7</v>
      </c>
      <c r="O810" s="1">
        <v>16</v>
      </c>
      <c r="P810"/>
    </row>
    <row r="811" spans="1:16" ht="14.25" x14ac:dyDescent="0.2">
      <c r="A811" s="2">
        <v>42716</v>
      </c>
      <c r="B811" t="s">
        <v>1880</v>
      </c>
      <c r="C811" t="s">
        <v>15</v>
      </c>
      <c r="D811" t="s">
        <v>1881</v>
      </c>
      <c r="E811" t="s">
        <v>1881</v>
      </c>
      <c r="F811" s="2" t="s">
        <v>2163</v>
      </c>
      <c r="G811" t="s">
        <v>2138</v>
      </c>
      <c r="H811" t="s">
        <v>2146</v>
      </c>
      <c r="I811" s="4">
        <v>17</v>
      </c>
      <c r="J811" s="7">
        <v>3</v>
      </c>
      <c r="K811" s="3">
        <f>Data[[#This Row],[Price]]*Data[[#This Row],[Tickects Count]]</f>
        <v>51</v>
      </c>
      <c r="L811" s="1">
        <v>135</v>
      </c>
      <c r="M811" t="s">
        <v>151</v>
      </c>
      <c r="N811">
        <v>7.9</v>
      </c>
      <c r="O811" s="1">
        <v>25</v>
      </c>
      <c r="P811"/>
    </row>
    <row r="812" spans="1:16" ht="14.25" x14ac:dyDescent="0.2">
      <c r="A812" s="2">
        <v>43626</v>
      </c>
      <c r="B812" t="s">
        <v>1882</v>
      </c>
      <c r="C812" t="s">
        <v>1</v>
      </c>
      <c r="D812" t="s">
        <v>1883</v>
      </c>
      <c r="E812" t="s">
        <v>1883</v>
      </c>
      <c r="F812" s="2" t="s">
        <v>2143</v>
      </c>
      <c r="G812" t="s">
        <v>2140</v>
      </c>
      <c r="H812" t="s">
        <v>2169</v>
      </c>
      <c r="I812" s="4">
        <v>20</v>
      </c>
      <c r="J812" s="7">
        <v>8</v>
      </c>
      <c r="K812" s="3">
        <f>Data[[#This Row],[Price]]*Data[[#This Row],[Tickects Count]]</f>
        <v>160</v>
      </c>
      <c r="L812" s="1">
        <v>105</v>
      </c>
      <c r="M812" t="s">
        <v>803</v>
      </c>
      <c r="N812">
        <v>6.7</v>
      </c>
      <c r="O812" s="1">
        <v>46770</v>
      </c>
      <c r="P812"/>
    </row>
    <row r="813" spans="1:16" ht="14.25" x14ac:dyDescent="0.2">
      <c r="A813" s="2">
        <v>42543</v>
      </c>
      <c r="B813" t="s">
        <v>1884</v>
      </c>
      <c r="C813" t="s">
        <v>15</v>
      </c>
      <c r="D813" t="s">
        <v>1885</v>
      </c>
      <c r="E813" t="s">
        <v>1886</v>
      </c>
      <c r="F813" s="2" t="s">
        <v>2163</v>
      </c>
      <c r="G813" t="s">
        <v>2140</v>
      </c>
      <c r="H813" t="s">
        <v>2128</v>
      </c>
      <c r="I813" s="4">
        <v>7</v>
      </c>
      <c r="J813" s="7">
        <v>4</v>
      </c>
      <c r="K813" s="3">
        <f>Data[[#This Row],[Price]]*Data[[#This Row],[Tickects Count]]</f>
        <v>28</v>
      </c>
      <c r="L813" s="1">
        <v>108</v>
      </c>
      <c r="M813" t="s">
        <v>3</v>
      </c>
      <c r="N813">
        <v>3.8</v>
      </c>
      <c r="O813" s="1">
        <v>18</v>
      </c>
      <c r="P813"/>
    </row>
    <row r="814" spans="1:16" ht="14.25" x14ac:dyDescent="0.2">
      <c r="A814" s="2">
        <v>39372</v>
      </c>
      <c r="B814" t="s">
        <v>1887</v>
      </c>
      <c r="C814" t="s">
        <v>15</v>
      </c>
      <c r="D814" t="s">
        <v>1888</v>
      </c>
      <c r="E814" t="s">
        <v>1888</v>
      </c>
      <c r="F814" s="2" t="s">
        <v>2134</v>
      </c>
      <c r="G814" t="s">
        <v>2114</v>
      </c>
      <c r="H814" t="s">
        <v>2176</v>
      </c>
      <c r="I814" s="4">
        <v>17</v>
      </c>
      <c r="J814" s="7">
        <v>10</v>
      </c>
      <c r="K814" s="3">
        <f>Data[[#This Row],[Price]]*Data[[#This Row],[Tickects Count]]</f>
        <v>170</v>
      </c>
      <c r="L814" s="1">
        <v>87</v>
      </c>
      <c r="M814" t="s">
        <v>9</v>
      </c>
      <c r="N814">
        <v>6.1</v>
      </c>
      <c r="O814" s="1">
        <v>2482</v>
      </c>
      <c r="P814"/>
    </row>
    <row r="815" spans="1:16" ht="14.25" x14ac:dyDescent="0.2">
      <c r="A815" s="2">
        <v>41579</v>
      </c>
      <c r="B815" t="s">
        <v>1889</v>
      </c>
      <c r="C815" t="s">
        <v>15</v>
      </c>
      <c r="D815" t="s">
        <v>1890</v>
      </c>
      <c r="E815" t="s">
        <v>1891</v>
      </c>
      <c r="F815" s="2" t="s">
        <v>2126</v>
      </c>
      <c r="G815" t="s">
        <v>2147</v>
      </c>
      <c r="H815" t="s">
        <v>2164</v>
      </c>
      <c r="I815" s="4">
        <v>7</v>
      </c>
      <c r="J815" s="7">
        <v>3</v>
      </c>
      <c r="K815" s="3">
        <f>Data[[#This Row],[Price]]*Data[[#This Row],[Tickects Count]]</f>
        <v>21</v>
      </c>
      <c r="L815" s="1">
        <v>90</v>
      </c>
      <c r="M815" t="s">
        <v>259</v>
      </c>
      <c r="N815">
        <v>5.7</v>
      </c>
      <c r="O815" s="1">
        <v>76</v>
      </c>
      <c r="P815"/>
    </row>
    <row r="816" spans="1:16" ht="14.25" x14ac:dyDescent="0.2">
      <c r="A816" s="2">
        <v>41154</v>
      </c>
      <c r="B816" t="s">
        <v>1892</v>
      </c>
      <c r="C816" t="s">
        <v>1</v>
      </c>
      <c r="D816" t="s">
        <v>1893</v>
      </c>
      <c r="E816" t="s">
        <v>1893</v>
      </c>
      <c r="F816" s="2" t="s">
        <v>2156</v>
      </c>
      <c r="G816" t="s">
        <v>2129</v>
      </c>
      <c r="H816" t="s">
        <v>2135</v>
      </c>
      <c r="I816" s="4">
        <v>14</v>
      </c>
      <c r="J816" s="7">
        <v>6</v>
      </c>
      <c r="K816" s="3">
        <f>Data[[#This Row],[Price]]*Data[[#This Row],[Tickects Count]]</f>
        <v>84</v>
      </c>
      <c r="L816" s="1">
        <v>91</v>
      </c>
      <c r="M816" t="s">
        <v>3</v>
      </c>
      <c r="N816">
        <v>6.2</v>
      </c>
      <c r="O816" s="1">
        <v>17</v>
      </c>
      <c r="P816"/>
    </row>
    <row r="817" spans="1:16" ht="14.25" x14ac:dyDescent="0.2">
      <c r="A817" s="2">
        <v>38293</v>
      </c>
      <c r="B817" t="s">
        <v>1894</v>
      </c>
      <c r="C817" t="s">
        <v>1</v>
      </c>
      <c r="D817" t="s">
        <v>1895</v>
      </c>
      <c r="E817" t="s">
        <v>1895</v>
      </c>
      <c r="F817" s="2" t="s">
        <v>2118</v>
      </c>
      <c r="G817" t="s">
        <v>2147</v>
      </c>
      <c r="H817" t="s">
        <v>2135</v>
      </c>
      <c r="I817" s="4">
        <v>9</v>
      </c>
      <c r="J817" s="7">
        <v>2</v>
      </c>
      <c r="K817" s="3">
        <f>Data[[#This Row],[Price]]*Data[[#This Row],[Tickects Count]]</f>
        <v>18</v>
      </c>
      <c r="L817" s="1">
        <v>88</v>
      </c>
      <c r="M817" t="s">
        <v>9</v>
      </c>
      <c r="N817">
        <v>5.6</v>
      </c>
      <c r="O817" s="1">
        <v>917</v>
      </c>
      <c r="P817"/>
    </row>
    <row r="818" spans="1:16" ht="14.25" x14ac:dyDescent="0.2">
      <c r="A818" s="2">
        <v>41054</v>
      </c>
      <c r="B818" t="s">
        <v>1896</v>
      </c>
      <c r="C818" t="s">
        <v>1</v>
      </c>
      <c r="D818" t="s">
        <v>1897</v>
      </c>
      <c r="E818" t="s">
        <v>1898</v>
      </c>
      <c r="F818" s="2" t="s">
        <v>2156</v>
      </c>
      <c r="G818" t="s">
        <v>2120</v>
      </c>
      <c r="H818" t="s">
        <v>2168</v>
      </c>
      <c r="I818" s="4">
        <v>17</v>
      </c>
      <c r="J818" s="7">
        <v>3</v>
      </c>
      <c r="K818" s="3">
        <f>Data[[#This Row],[Price]]*Data[[#This Row],[Tickects Count]]</f>
        <v>51</v>
      </c>
      <c r="L818" s="1">
        <v>97</v>
      </c>
      <c r="M818" t="s">
        <v>3</v>
      </c>
      <c r="N818">
        <v>7.1</v>
      </c>
      <c r="O818" s="1">
        <v>8548</v>
      </c>
      <c r="P818"/>
    </row>
    <row r="819" spans="1:16" ht="14.25" x14ac:dyDescent="0.2">
      <c r="A819" s="2">
        <v>43201</v>
      </c>
      <c r="B819" t="s">
        <v>1899</v>
      </c>
      <c r="C819" t="s">
        <v>1</v>
      </c>
      <c r="D819" t="s">
        <v>1900</v>
      </c>
      <c r="E819" t="s">
        <v>1900</v>
      </c>
      <c r="F819" s="2" t="s">
        <v>2155</v>
      </c>
      <c r="G819" t="s">
        <v>2160</v>
      </c>
      <c r="H819" t="s">
        <v>2175</v>
      </c>
      <c r="I819" s="4">
        <v>11</v>
      </c>
      <c r="J819" s="7">
        <v>1</v>
      </c>
      <c r="K819" s="3">
        <f>Data[[#This Row],[Price]]*Data[[#This Row],[Tickects Count]]</f>
        <v>11</v>
      </c>
      <c r="L819" s="1">
        <v>108</v>
      </c>
      <c r="M819" t="s">
        <v>151</v>
      </c>
      <c r="N819">
        <v>7.8</v>
      </c>
      <c r="O819" s="1">
        <v>42</v>
      </c>
      <c r="P819"/>
    </row>
    <row r="820" spans="1:16" ht="14.25" x14ac:dyDescent="0.2">
      <c r="A820" s="2">
        <v>37918</v>
      </c>
      <c r="B820" t="s">
        <v>1901</v>
      </c>
      <c r="C820" t="s">
        <v>15</v>
      </c>
      <c r="D820" t="s">
        <v>1902</v>
      </c>
      <c r="E820" t="s">
        <v>1902</v>
      </c>
      <c r="F820" s="2" t="s">
        <v>2167</v>
      </c>
      <c r="G820" t="s">
        <v>2114</v>
      </c>
      <c r="H820" t="s">
        <v>2154</v>
      </c>
      <c r="I820" s="4">
        <v>15</v>
      </c>
      <c r="J820" s="7">
        <v>5</v>
      </c>
      <c r="K820" s="3">
        <f>Data[[#This Row],[Price]]*Data[[#This Row],[Tickects Count]]</f>
        <v>75</v>
      </c>
      <c r="L820" s="1">
        <v>85</v>
      </c>
      <c r="M820" t="s">
        <v>9</v>
      </c>
      <c r="N820">
        <v>6.7</v>
      </c>
      <c r="O820" s="1">
        <v>2791</v>
      </c>
      <c r="P820"/>
    </row>
    <row r="821" spans="1:16" ht="14.25" x14ac:dyDescent="0.2">
      <c r="A821" s="2">
        <v>45105</v>
      </c>
      <c r="B821" t="s">
        <v>1903</v>
      </c>
      <c r="C821" t="s">
        <v>15</v>
      </c>
      <c r="D821" t="s">
        <v>1904</v>
      </c>
      <c r="E821" t="s">
        <v>1904</v>
      </c>
      <c r="F821" s="2" t="s">
        <v>2153</v>
      </c>
      <c r="G821" t="s">
        <v>2140</v>
      </c>
      <c r="H821" t="s">
        <v>2139</v>
      </c>
      <c r="I821" s="4">
        <v>8</v>
      </c>
      <c r="J821" s="7">
        <v>3</v>
      </c>
      <c r="K821" s="3">
        <f>Data[[#This Row],[Price]]*Data[[#This Row],[Tickects Count]]</f>
        <v>24</v>
      </c>
      <c r="L821" s="1">
        <v>120</v>
      </c>
      <c r="M821" t="s">
        <v>388</v>
      </c>
      <c r="N821">
        <v>7</v>
      </c>
      <c r="O821" s="1">
        <v>19</v>
      </c>
      <c r="P821"/>
    </row>
    <row r="822" spans="1:16" ht="14.25" x14ac:dyDescent="0.2">
      <c r="A822" s="2">
        <v>37170</v>
      </c>
      <c r="B822" t="s">
        <v>1905</v>
      </c>
      <c r="C822" t="s">
        <v>15</v>
      </c>
      <c r="D822" t="s">
        <v>1906</v>
      </c>
      <c r="E822" t="s">
        <v>1907</v>
      </c>
      <c r="F822" s="2" t="s">
        <v>2124</v>
      </c>
      <c r="G822" t="s">
        <v>2114</v>
      </c>
      <c r="H822" t="s">
        <v>2137</v>
      </c>
      <c r="I822" s="4">
        <v>9</v>
      </c>
      <c r="J822" s="7">
        <v>1</v>
      </c>
      <c r="K822" s="3">
        <f>Data[[#This Row],[Price]]*Data[[#This Row],[Tickects Count]]</f>
        <v>9</v>
      </c>
      <c r="L822" s="1">
        <v>104</v>
      </c>
      <c r="M822" t="s">
        <v>3</v>
      </c>
      <c r="N822">
        <v>5.7</v>
      </c>
      <c r="O822" s="1">
        <v>334</v>
      </c>
      <c r="P822"/>
    </row>
    <row r="823" spans="1:16" ht="14.25" x14ac:dyDescent="0.2">
      <c r="A823" s="2">
        <v>39859</v>
      </c>
      <c r="B823" t="s">
        <v>1908</v>
      </c>
      <c r="C823" t="s">
        <v>15</v>
      </c>
      <c r="D823" t="s">
        <v>1382</v>
      </c>
      <c r="E823" t="s">
        <v>1382</v>
      </c>
      <c r="F823" s="2" t="s">
        <v>2166</v>
      </c>
      <c r="G823" t="s">
        <v>2158</v>
      </c>
      <c r="H823" t="s">
        <v>2110</v>
      </c>
      <c r="I823" s="4">
        <v>13</v>
      </c>
      <c r="J823" s="7">
        <v>8</v>
      </c>
      <c r="K823" s="3">
        <f>Data[[#This Row],[Price]]*Data[[#This Row],[Tickects Count]]</f>
        <v>104</v>
      </c>
      <c r="L823" s="1">
        <v>84</v>
      </c>
      <c r="M823" t="s">
        <v>3</v>
      </c>
      <c r="N823">
        <v>6.1</v>
      </c>
      <c r="O823" s="1">
        <v>910</v>
      </c>
      <c r="P823"/>
    </row>
    <row r="824" spans="1:16" ht="14.25" x14ac:dyDescent="0.2">
      <c r="A824" s="2">
        <v>41773</v>
      </c>
      <c r="B824" t="s">
        <v>1909</v>
      </c>
      <c r="C824" t="s">
        <v>1</v>
      </c>
      <c r="D824" t="s">
        <v>623</v>
      </c>
      <c r="E824" t="s">
        <v>1910</v>
      </c>
      <c r="F824" s="2" t="s">
        <v>2121</v>
      </c>
      <c r="G824" t="s">
        <v>2120</v>
      </c>
      <c r="H824" t="s">
        <v>2165</v>
      </c>
      <c r="I824" s="4">
        <v>4</v>
      </c>
      <c r="J824" s="7">
        <v>5</v>
      </c>
      <c r="K824" s="3">
        <f>Data[[#This Row],[Price]]*Data[[#This Row],[Tickects Count]]</f>
        <v>20</v>
      </c>
      <c r="L824" s="1">
        <v>85</v>
      </c>
      <c r="M824" t="s">
        <v>3</v>
      </c>
      <c r="N824">
        <v>6.2</v>
      </c>
      <c r="O824" s="1">
        <v>69</v>
      </c>
      <c r="P824"/>
    </row>
    <row r="825" spans="1:16" ht="14.25" x14ac:dyDescent="0.2">
      <c r="A825" s="2">
        <v>42343</v>
      </c>
      <c r="B825" t="s">
        <v>1911</v>
      </c>
      <c r="C825" t="s">
        <v>1</v>
      </c>
      <c r="D825" t="s">
        <v>427</v>
      </c>
      <c r="E825" t="s">
        <v>427</v>
      </c>
      <c r="F825" s="2" t="s">
        <v>2112</v>
      </c>
      <c r="G825" t="s">
        <v>2138</v>
      </c>
      <c r="H825" t="s">
        <v>2131</v>
      </c>
      <c r="I825" s="4">
        <v>13</v>
      </c>
      <c r="J825" s="7">
        <v>4</v>
      </c>
      <c r="K825" s="3">
        <f>Data[[#This Row],[Price]]*Data[[#This Row],[Tickects Count]]</f>
        <v>52</v>
      </c>
      <c r="L825" s="1">
        <v>95</v>
      </c>
      <c r="M825" t="s">
        <v>9</v>
      </c>
      <c r="N825">
        <v>6.2</v>
      </c>
      <c r="O825" s="1">
        <v>880</v>
      </c>
      <c r="P825"/>
    </row>
    <row r="826" spans="1:16" ht="14.25" x14ac:dyDescent="0.2">
      <c r="A826" s="2">
        <v>45355</v>
      </c>
      <c r="B826" t="s">
        <v>1912</v>
      </c>
      <c r="C826" t="s">
        <v>15</v>
      </c>
      <c r="D826" t="s">
        <v>1913</v>
      </c>
      <c r="E826" t="s">
        <v>1913</v>
      </c>
      <c r="F826" s="2" t="s">
        <v>2161</v>
      </c>
      <c r="G826" t="s">
        <v>2136</v>
      </c>
      <c r="H826" t="s">
        <v>2152</v>
      </c>
      <c r="I826" s="4">
        <v>8</v>
      </c>
      <c r="J826" s="7">
        <v>6</v>
      </c>
      <c r="K826" s="3">
        <f>Data[[#This Row],[Price]]*Data[[#This Row],[Tickects Count]]</f>
        <v>48</v>
      </c>
      <c r="L826" s="1">
        <v>84</v>
      </c>
      <c r="M826" t="s">
        <v>9</v>
      </c>
      <c r="N826">
        <v>4.5999999999999996</v>
      </c>
      <c r="O826" s="1">
        <v>209</v>
      </c>
      <c r="P826"/>
    </row>
    <row r="827" spans="1:16" ht="14.25" x14ac:dyDescent="0.2">
      <c r="A827" s="2">
        <v>45212</v>
      </c>
      <c r="B827" t="s">
        <v>1914</v>
      </c>
      <c r="C827" t="s">
        <v>1</v>
      </c>
      <c r="D827" t="s">
        <v>1915</v>
      </c>
      <c r="E827" t="s">
        <v>1916</v>
      </c>
      <c r="F827" s="2" t="s">
        <v>2153</v>
      </c>
      <c r="G827" t="s">
        <v>2114</v>
      </c>
      <c r="H827" t="s">
        <v>2174</v>
      </c>
      <c r="I827" s="4">
        <v>18</v>
      </c>
      <c r="J827" s="7">
        <v>3</v>
      </c>
      <c r="K827" s="3">
        <f>Data[[#This Row],[Price]]*Data[[#This Row],[Tickects Count]]</f>
        <v>54</v>
      </c>
      <c r="L827" s="1">
        <v>98</v>
      </c>
      <c r="M827" t="s">
        <v>259</v>
      </c>
      <c r="N827">
        <v>3.8</v>
      </c>
      <c r="O827" s="1">
        <v>20</v>
      </c>
      <c r="P827"/>
    </row>
    <row r="828" spans="1:16" ht="14.25" x14ac:dyDescent="0.2">
      <c r="A828" s="2">
        <v>45003</v>
      </c>
      <c r="B828" t="s">
        <v>1917</v>
      </c>
      <c r="C828" t="s">
        <v>1</v>
      </c>
      <c r="D828" t="s">
        <v>1918</v>
      </c>
      <c r="E828" t="s">
        <v>1919</v>
      </c>
      <c r="F828" s="2" t="s">
        <v>2153</v>
      </c>
      <c r="G828" t="s">
        <v>2136</v>
      </c>
      <c r="H828" t="s">
        <v>2116</v>
      </c>
      <c r="I828" s="4">
        <v>11</v>
      </c>
      <c r="J828" s="7">
        <v>1</v>
      </c>
      <c r="K828" s="3">
        <f>Data[[#This Row],[Price]]*Data[[#This Row],[Tickects Count]]</f>
        <v>11</v>
      </c>
      <c r="L828" s="1">
        <v>127</v>
      </c>
      <c r="M828" t="s">
        <v>3</v>
      </c>
      <c r="N828">
        <v>5.2</v>
      </c>
      <c r="O828" s="1">
        <v>330</v>
      </c>
      <c r="P828"/>
    </row>
    <row r="829" spans="1:16" ht="14.25" x14ac:dyDescent="0.2">
      <c r="A829" s="2">
        <v>44575</v>
      </c>
      <c r="B829" t="s">
        <v>1920</v>
      </c>
      <c r="C829" t="s">
        <v>1</v>
      </c>
      <c r="D829" t="s">
        <v>1921</v>
      </c>
      <c r="E829" t="s">
        <v>1922</v>
      </c>
      <c r="F829" s="2" t="s">
        <v>2115</v>
      </c>
      <c r="G829" t="s">
        <v>2117</v>
      </c>
      <c r="H829" t="s">
        <v>2165</v>
      </c>
      <c r="I829" s="4">
        <v>4</v>
      </c>
      <c r="J829" s="7">
        <v>7</v>
      </c>
      <c r="K829" s="3">
        <f>Data[[#This Row],[Price]]*Data[[#This Row],[Tickects Count]]</f>
        <v>28</v>
      </c>
      <c r="L829" s="1">
        <v>106</v>
      </c>
      <c r="M829" t="s">
        <v>3</v>
      </c>
      <c r="N829">
        <v>6.8</v>
      </c>
      <c r="O829" s="1">
        <v>397</v>
      </c>
      <c r="P829"/>
    </row>
    <row r="830" spans="1:16" ht="14.25" x14ac:dyDescent="0.2">
      <c r="A830" s="2">
        <v>37699</v>
      </c>
      <c r="B830" t="s">
        <v>1923</v>
      </c>
      <c r="C830" t="s">
        <v>1</v>
      </c>
      <c r="D830" t="s">
        <v>1924</v>
      </c>
      <c r="E830" t="s">
        <v>1925</v>
      </c>
      <c r="F830" s="2" t="s">
        <v>2167</v>
      </c>
      <c r="G830" t="s">
        <v>2136</v>
      </c>
      <c r="H830" t="s">
        <v>2142</v>
      </c>
      <c r="I830" s="4">
        <v>18</v>
      </c>
      <c r="J830" s="7">
        <v>8</v>
      </c>
      <c r="K830" s="3">
        <f>Data[[#This Row],[Price]]*Data[[#This Row],[Tickects Count]]</f>
        <v>144</v>
      </c>
      <c r="L830" s="1">
        <v>90</v>
      </c>
      <c r="M830" t="s">
        <v>3</v>
      </c>
      <c r="N830">
        <v>6.4</v>
      </c>
      <c r="O830" s="1">
        <v>195</v>
      </c>
      <c r="P830"/>
    </row>
    <row r="831" spans="1:16" ht="14.25" x14ac:dyDescent="0.2">
      <c r="A831" s="2">
        <v>37596</v>
      </c>
      <c r="B831" t="s">
        <v>1926</v>
      </c>
      <c r="C831" t="s">
        <v>1</v>
      </c>
      <c r="D831" t="s">
        <v>454</v>
      </c>
      <c r="E831" t="s">
        <v>1927</v>
      </c>
      <c r="F831" s="2" t="s">
        <v>2173</v>
      </c>
      <c r="G831" t="s">
        <v>2138</v>
      </c>
      <c r="H831" t="s">
        <v>2137</v>
      </c>
      <c r="I831" s="4">
        <v>2</v>
      </c>
      <c r="J831" s="7">
        <v>10</v>
      </c>
      <c r="K831" s="3">
        <f>Data[[#This Row],[Price]]*Data[[#This Row],[Tickects Count]]</f>
        <v>20</v>
      </c>
      <c r="L831" s="1">
        <v>115</v>
      </c>
      <c r="M831" t="s">
        <v>3</v>
      </c>
      <c r="N831">
        <v>6.5</v>
      </c>
      <c r="O831" s="1">
        <v>60</v>
      </c>
      <c r="P831"/>
    </row>
    <row r="832" spans="1:16" ht="14.25" x14ac:dyDescent="0.2">
      <c r="A832" s="2">
        <v>42197</v>
      </c>
      <c r="B832" t="s">
        <v>1928</v>
      </c>
      <c r="C832" t="s">
        <v>1</v>
      </c>
      <c r="D832" t="s">
        <v>1929</v>
      </c>
      <c r="E832" t="s">
        <v>1930</v>
      </c>
      <c r="F832" s="2" t="s">
        <v>2112</v>
      </c>
      <c r="G832" t="s">
        <v>2123</v>
      </c>
      <c r="H832" t="s">
        <v>2146</v>
      </c>
      <c r="I832" s="4">
        <v>20</v>
      </c>
      <c r="J832" s="7">
        <v>3</v>
      </c>
      <c r="K832" s="3">
        <f>Data[[#This Row],[Price]]*Data[[#This Row],[Tickects Count]]</f>
        <v>60</v>
      </c>
      <c r="L832" s="1">
        <v>80</v>
      </c>
      <c r="M832" t="s">
        <v>3</v>
      </c>
      <c r="N832">
        <v>5.6</v>
      </c>
      <c r="O832" s="1">
        <v>614</v>
      </c>
      <c r="P832"/>
    </row>
    <row r="833" spans="1:16" ht="14.25" x14ac:dyDescent="0.2">
      <c r="A833" s="2">
        <v>44292</v>
      </c>
      <c r="B833" t="s">
        <v>1931</v>
      </c>
      <c r="C833" t="s">
        <v>15</v>
      </c>
      <c r="D833" t="s">
        <v>1932</v>
      </c>
      <c r="E833" t="s">
        <v>1932</v>
      </c>
      <c r="F833" s="2" t="s">
        <v>2172</v>
      </c>
      <c r="G833" t="s">
        <v>2160</v>
      </c>
      <c r="H833" t="s">
        <v>2137</v>
      </c>
      <c r="I833" s="4">
        <v>4</v>
      </c>
      <c r="J833" s="7">
        <v>1</v>
      </c>
      <c r="K833" s="3">
        <f>Data[[#This Row],[Price]]*Data[[#This Row],[Tickects Count]]</f>
        <v>4</v>
      </c>
      <c r="L833" s="1">
        <v>25</v>
      </c>
      <c r="M833" t="s">
        <v>3</v>
      </c>
      <c r="N833">
        <v>6.8</v>
      </c>
      <c r="O833" s="1">
        <v>54</v>
      </c>
      <c r="P833"/>
    </row>
    <row r="834" spans="1:16" ht="14.25" x14ac:dyDescent="0.2">
      <c r="A834" s="2">
        <v>41458</v>
      </c>
      <c r="B834" t="s">
        <v>1933</v>
      </c>
      <c r="C834" t="s">
        <v>1</v>
      </c>
      <c r="D834" t="s">
        <v>1934</v>
      </c>
      <c r="E834" t="s">
        <v>1935</v>
      </c>
      <c r="F834" s="2" t="s">
        <v>2126</v>
      </c>
      <c r="G834" t="s">
        <v>2123</v>
      </c>
      <c r="H834" t="s">
        <v>2119</v>
      </c>
      <c r="I834" s="4">
        <v>20</v>
      </c>
      <c r="J834" s="7">
        <v>4</v>
      </c>
      <c r="K834" s="3">
        <f>Data[[#This Row],[Price]]*Data[[#This Row],[Tickects Count]]</f>
        <v>80</v>
      </c>
      <c r="L834" s="1">
        <v>82</v>
      </c>
      <c r="M834" t="s">
        <v>3</v>
      </c>
      <c r="N834">
        <v>6.6</v>
      </c>
      <c r="O834" s="1">
        <v>107</v>
      </c>
      <c r="P834"/>
    </row>
    <row r="835" spans="1:16" ht="14.25" x14ac:dyDescent="0.2">
      <c r="A835" s="2">
        <v>40575</v>
      </c>
      <c r="B835" t="s">
        <v>1936</v>
      </c>
      <c r="C835" t="s">
        <v>1</v>
      </c>
      <c r="D835" t="s">
        <v>1937</v>
      </c>
      <c r="E835" t="s">
        <v>1938</v>
      </c>
      <c r="F835" s="2" t="s">
        <v>2127</v>
      </c>
      <c r="G835" t="s">
        <v>2158</v>
      </c>
      <c r="H835" t="s">
        <v>2164</v>
      </c>
      <c r="I835" s="4">
        <v>7</v>
      </c>
      <c r="J835" s="7">
        <v>10</v>
      </c>
      <c r="K835" s="3">
        <f>Data[[#This Row],[Price]]*Data[[#This Row],[Tickects Count]]</f>
        <v>70</v>
      </c>
      <c r="L835" s="1">
        <v>108</v>
      </c>
      <c r="M835" t="s">
        <v>9</v>
      </c>
      <c r="N835">
        <v>5.9</v>
      </c>
      <c r="O835" s="1">
        <v>42</v>
      </c>
      <c r="P835"/>
    </row>
    <row r="836" spans="1:16" ht="14.25" x14ac:dyDescent="0.2">
      <c r="A836" s="2">
        <v>45617</v>
      </c>
      <c r="B836" t="s">
        <v>1939</v>
      </c>
      <c r="C836" t="s">
        <v>15</v>
      </c>
      <c r="D836" t="s">
        <v>1940</v>
      </c>
      <c r="E836" t="s">
        <v>1941</v>
      </c>
      <c r="F836" s="2" t="s">
        <v>2161</v>
      </c>
      <c r="G836" t="s">
        <v>2147</v>
      </c>
      <c r="H836" t="s">
        <v>2151</v>
      </c>
      <c r="I836" s="4">
        <v>20</v>
      </c>
      <c r="J836" s="7">
        <v>7</v>
      </c>
      <c r="K836" s="3">
        <f>Data[[#This Row],[Price]]*Data[[#This Row],[Tickects Count]]</f>
        <v>140</v>
      </c>
      <c r="L836" s="1">
        <v>90</v>
      </c>
      <c r="M836" t="s">
        <v>535</v>
      </c>
      <c r="N836">
        <v>7</v>
      </c>
      <c r="O836" s="1">
        <v>20</v>
      </c>
      <c r="P836"/>
    </row>
    <row r="837" spans="1:16" ht="14.25" x14ac:dyDescent="0.2">
      <c r="A837" s="2">
        <v>40933</v>
      </c>
      <c r="B837" t="s">
        <v>1942</v>
      </c>
      <c r="C837" t="s">
        <v>15</v>
      </c>
      <c r="D837" t="s">
        <v>1943</v>
      </c>
      <c r="E837" t="s">
        <v>1944</v>
      </c>
      <c r="F837" s="2" t="s">
        <v>2156</v>
      </c>
      <c r="G837" t="s">
        <v>2117</v>
      </c>
      <c r="H837" t="s">
        <v>2168</v>
      </c>
      <c r="I837" s="4">
        <v>19</v>
      </c>
      <c r="J837" s="7">
        <v>1</v>
      </c>
      <c r="K837" s="3">
        <f>Data[[#This Row],[Price]]*Data[[#This Row],[Tickects Count]]</f>
        <v>19</v>
      </c>
      <c r="L837" s="1">
        <v>90</v>
      </c>
      <c r="M837" t="s">
        <v>259</v>
      </c>
      <c r="N837">
        <v>5.3</v>
      </c>
      <c r="O837" s="1">
        <v>85</v>
      </c>
      <c r="P837"/>
    </row>
    <row r="838" spans="1:16" ht="14.25" x14ac:dyDescent="0.2">
      <c r="A838" s="2">
        <v>41994</v>
      </c>
      <c r="B838" t="s">
        <v>1945</v>
      </c>
      <c r="C838" t="s">
        <v>1</v>
      </c>
      <c r="D838" t="s">
        <v>1946</v>
      </c>
      <c r="E838" t="s">
        <v>1946</v>
      </c>
      <c r="F838" s="2" t="s">
        <v>2121</v>
      </c>
      <c r="G838" t="s">
        <v>2138</v>
      </c>
      <c r="H838" t="s">
        <v>2151</v>
      </c>
      <c r="I838" s="4">
        <v>13</v>
      </c>
      <c r="J838" s="7">
        <v>7</v>
      </c>
      <c r="K838" s="3">
        <f>Data[[#This Row],[Price]]*Data[[#This Row],[Tickects Count]]</f>
        <v>91</v>
      </c>
      <c r="L838" s="1">
        <v>83</v>
      </c>
      <c r="M838" t="s">
        <v>3</v>
      </c>
      <c r="N838">
        <v>4.9000000000000004</v>
      </c>
      <c r="O838" s="1">
        <v>199</v>
      </c>
      <c r="P838"/>
    </row>
    <row r="839" spans="1:16" ht="14.25" x14ac:dyDescent="0.2">
      <c r="A839" s="2">
        <v>43582</v>
      </c>
      <c r="B839" t="s">
        <v>1947</v>
      </c>
      <c r="C839" t="s">
        <v>1</v>
      </c>
      <c r="D839" t="s">
        <v>1948</v>
      </c>
      <c r="E839" t="s">
        <v>1948</v>
      </c>
      <c r="F839" s="2" t="s">
        <v>2143</v>
      </c>
      <c r="G839" t="s">
        <v>2160</v>
      </c>
      <c r="H839" t="s">
        <v>2149</v>
      </c>
      <c r="I839" s="4">
        <v>20</v>
      </c>
      <c r="J839" s="7">
        <v>1</v>
      </c>
      <c r="K839" s="3">
        <f>Data[[#This Row],[Price]]*Data[[#This Row],[Tickects Count]]</f>
        <v>20</v>
      </c>
      <c r="L839" s="1">
        <v>92</v>
      </c>
      <c r="M839" t="s">
        <v>9</v>
      </c>
      <c r="N839">
        <v>5.3</v>
      </c>
      <c r="O839" s="1">
        <v>84</v>
      </c>
      <c r="P839"/>
    </row>
    <row r="840" spans="1:16" ht="14.25" x14ac:dyDescent="0.2">
      <c r="A840" s="2">
        <v>36911</v>
      </c>
      <c r="B840" t="s">
        <v>1949</v>
      </c>
      <c r="C840" t="s">
        <v>1</v>
      </c>
      <c r="D840" t="s">
        <v>1950</v>
      </c>
      <c r="E840" t="s">
        <v>1950</v>
      </c>
      <c r="F840" s="2" t="s">
        <v>2124</v>
      </c>
      <c r="G840" t="s">
        <v>2117</v>
      </c>
      <c r="H840" t="s">
        <v>2113</v>
      </c>
      <c r="I840" s="4">
        <v>17</v>
      </c>
      <c r="J840" s="7">
        <v>1</v>
      </c>
      <c r="K840" s="3">
        <f>Data[[#This Row],[Price]]*Data[[#This Row],[Tickects Count]]</f>
        <v>17</v>
      </c>
      <c r="L840" s="1">
        <v>112</v>
      </c>
      <c r="M840" t="s">
        <v>803</v>
      </c>
      <c r="N840">
        <v>4.2</v>
      </c>
      <c r="O840" s="1">
        <v>62</v>
      </c>
      <c r="P840"/>
    </row>
    <row r="841" spans="1:16" ht="14.25" x14ac:dyDescent="0.2">
      <c r="A841" s="2">
        <v>38060</v>
      </c>
      <c r="B841" t="s">
        <v>1951</v>
      </c>
      <c r="C841" t="s">
        <v>15</v>
      </c>
      <c r="D841" t="s">
        <v>5</v>
      </c>
      <c r="E841" t="s">
        <v>85</v>
      </c>
      <c r="F841" s="2" t="s">
        <v>2118</v>
      </c>
      <c r="G841" t="s">
        <v>2136</v>
      </c>
      <c r="H841" t="s">
        <v>2165</v>
      </c>
      <c r="I841" s="4">
        <v>3</v>
      </c>
      <c r="J841" s="7">
        <v>9</v>
      </c>
      <c r="K841" s="3">
        <f>Data[[#This Row],[Price]]*Data[[#This Row],[Tickects Count]]</f>
        <v>27</v>
      </c>
      <c r="L841" s="1">
        <v>75</v>
      </c>
      <c r="M841" t="s">
        <v>9</v>
      </c>
      <c r="N841">
        <v>6.2</v>
      </c>
      <c r="O841" s="1">
        <v>21</v>
      </c>
      <c r="P841"/>
    </row>
    <row r="842" spans="1:16" ht="14.25" x14ac:dyDescent="0.2">
      <c r="A842" s="2">
        <v>44928</v>
      </c>
      <c r="B842" t="s">
        <v>1952</v>
      </c>
      <c r="C842" t="s">
        <v>15</v>
      </c>
      <c r="D842" t="s">
        <v>1953</v>
      </c>
      <c r="E842" t="s">
        <v>1953</v>
      </c>
      <c r="F842" s="2" t="s">
        <v>2153</v>
      </c>
      <c r="G842" t="s">
        <v>2117</v>
      </c>
      <c r="H842" t="s">
        <v>2135</v>
      </c>
      <c r="I842" s="4">
        <v>4</v>
      </c>
      <c r="J842" s="7">
        <v>8</v>
      </c>
      <c r="K842" s="3">
        <f>Data[[#This Row],[Price]]*Data[[#This Row],[Tickects Count]]</f>
        <v>32</v>
      </c>
      <c r="L842" s="1">
        <v>32</v>
      </c>
      <c r="M842" t="s">
        <v>675</v>
      </c>
      <c r="N842">
        <v>6.4</v>
      </c>
      <c r="O842" s="1">
        <v>94</v>
      </c>
      <c r="P842"/>
    </row>
    <row r="843" spans="1:16" ht="14.25" x14ac:dyDescent="0.2">
      <c r="A843" s="2">
        <v>37779</v>
      </c>
      <c r="B843" t="s">
        <v>1954</v>
      </c>
      <c r="C843" t="s">
        <v>1</v>
      </c>
      <c r="D843" t="s">
        <v>1955</v>
      </c>
      <c r="E843" t="s">
        <v>1956</v>
      </c>
      <c r="F843" s="2" t="s">
        <v>2167</v>
      </c>
      <c r="G843" t="s">
        <v>2140</v>
      </c>
      <c r="H843" t="s">
        <v>2141</v>
      </c>
      <c r="I843" s="4">
        <v>8</v>
      </c>
      <c r="J843" s="7">
        <v>3</v>
      </c>
      <c r="K843" s="3">
        <f>Data[[#This Row],[Price]]*Data[[#This Row],[Tickects Count]]</f>
        <v>24</v>
      </c>
      <c r="L843" s="1">
        <v>80</v>
      </c>
      <c r="M843" t="s">
        <v>9</v>
      </c>
      <c r="N843">
        <v>9.1</v>
      </c>
      <c r="O843" s="1">
        <v>14</v>
      </c>
      <c r="P843"/>
    </row>
    <row r="844" spans="1:16" ht="14.25" x14ac:dyDescent="0.2">
      <c r="A844" s="2">
        <v>39159</v>
      </c>
      <c r="B844" t="s">
        <v>1957</v>
      </c>
      <c r="C844" t="s">
        <v>1</v>
      </c>
      <c r="D844" t="s">
        <v>1360</v>
      </c>
      <c r="E844" t="s">
        <v>1360</v>
      </c>
      <c r="F844" s="2" t="s">
        <v>2134</v>
      </c>
      <c r="G844" t="s">
        <v>2136</v>
      </c>
      <c r="H844" t="s">
        <v>2116</v>
      </c>
      <c r="I844" s="4">
        <v>4</v>
      </c>
      <c r="J844" s="7">
        <v>8</v>
      </c>
      <c r="K844" s="3">
        <f>Data[[#This Row],[Price]]*Data[[#This Row],[Tickects Count]]</f>
        <v>32</v>
      </c>
      <c r="L844" s="1">
        <v>99</v>
      </c>
      <c r="M844" t="s">
        <v>3</v>
      </c>
      <c r="N844">
        <v>7</v>
      </c>
      <c r="O844" s="1">
        <v>9472</v>
      </c>
      <c r="P844"/>
    </row>
    <row r="845" spans="1:16" ht="14.25" x14ac:dyDescent="0.2">
      <c r="A845" s="2">
        <v>45356</v>
      </c>
      <c r="B845" t="s">
        <v>1958</v>
      </c>
      <c r="C845" t="s">
        <v>1</v>
      </c>
      <c r="D845" t="s">
        <v>1959</v>
      </c>
      <c r="E845" t="s">
        <v>1960</v>
      </c>
      <c r="F845" s="2" t="s">
        <v>2161</v>
      </c>
      <c r="G845" t="s">
        <v>2136</v>
      </c>
      <c r="H845" t="s">
        <v>2131</v>
      </c>
      <c r="I845" s="4">
        <v>8</v>
      </c>
      <c r="J845" s="7">
        <v>3</v>
      </c>
      <c r="K845" s="3">
        <f>Data[[#This Row],[Price]]*Data[[#This Row],[Tickects Count]]</f>
        <v>24</v>
      </c>
      <c r="L845" s="1">
        <v>82</v>
      </c>
      <c r="M845" t="s">
        <v>9</v>
      </c>
      <c r="N845">
        <v>7</v>
      </c>
      <c r="O845" s="1">
        <v>1123</v>
      </c>
      <c r="P845"/>
    </row>
    <row r="846" spans="1:16" ht="14.25" x14ac:dyDescent="0.2">
      <c r="A846" s="2">
        <v>42850</v>
      </c>
      <c r="B846" t="s">
        <v>1961</v>
      </c>
      <c r="C846" t="s">
        <v>15</v>
      </c>
      <c r="D846" t="s">
        <v>1962</v>
      </c>
      <c r="E846" t="s">
        <v>1962</v>
      </c>
      <c r="F846" s="2" t="s">
        <v>2171</v>
      </c>
      <c r="G846" t="s">
        <v>2160</v>
      </c>
      <c r="H846" t="s">
        <v>2168</v>
      </c>
      <c r="I846" s="4">
        <v>20</v>
      </c>
      <c r="J846" s="7">
        <v>2</v>
      </c>
      <c r="K846" s="3">
        <f>Data[[#This Row],[Price]]*Data[[#This Row],[Tickects Count]]</f>
        <v>40</v>
      </c>
      <c r="L846" s="1">
        <v>60</v>
      </c>
      <c r="M846" t="s">
        <v>9</v>
      </c>
      <c r="N846">
        <v>6.9</v>
      </c>
      <c r="O846" s="1">
        <v>114</v>
      </c>
      <c r="P846"/>
    </row>
    <row r="847" spans="1:16" ht="14.25" x14ac:dyDescent="0.2">
      <c r="A847" s="2">
        <v>37157</v>
      </c>
      <c r="B847" t="s">
        <v>1963</v>
      </c>
      <c r="C847" t="s">
        <v>1</v>
      </c>
      <c r="D847" t="s">
        <v>5</v>
      </c>
      <c r="E847" t="s">
        <v>5</v>
      </c>
      <c r="F847" s="2" t="s">
        <v>2124</v>
      </c>
      <c r="G847" t="s">
        <v>2129</v>
      </c>
      <c r="H847" t="s">
        <v>2170</v>
      </c>
      <c r="I847" s="4">
        <v>10</v>
      </c>
      <c r="J847" s="7">
        <v>3</v>
      </c>
      <c r="K847" s="3">
        <f>Data[[#This Row],[Price]]*Data[[#This Row],[Tickects Count]]</f>
        <v>30</v>
      </c>
      <c r="L847" s="1">
        <v>191</v>
      </c>
      <c r="M847" t="s">
        <v>9</v>
      </c>
      <c r="N847">
        <v>7.4</v>
      </c>
      <c r="O847" s="1">
        <v>22</v>
      </c>
      <c r="P847"/>
    </row>
    <row r="848" spans="1:16" ht="14.25" x14ac:dyDescent="0.2">
      <c r="A848" s="2">
        <v>40012</v>
      </c>
      <c r="B848" t="s">
        <v>1964</v>
      </c>
      <c r="C848" t="s">
        <v>1</v>
      </c>
      <c r="D848" t="s">
        <v>1965</v>
      </c>
      <c r="E848" t="s">
        <v>1966</v>
      </c>
      <c r="F848" s="2" t="s">
        <v>2166</v>
      </c>
      <c r="G848" t="s">
        <v>2123</v>
      </c>
      <c r="H848" t="s">
        <v>2116</v>
      </c>
      <c r="I848" s="4">
        <v>11</v>
      </c>
      <c r="J848" s="7">
        <v>2</v>
      </c>
      <c r="K848" s="3">
        <f>Data[[#This Row],[Price]]*Data[[#This Row],[Tickects Count]]</f>
        <v>22</v>
      </c>
      <c r="L848" s="1">
        <v>117</v>
      </c>
      <c r="M848" t="s">
        <v>3</v>
      </c>
      <c r="N848">
        <v>7.5</v>
      </c>
      <c r="O848" s="1">
        <v>13</v>
      </c>
      <c r="P848"/>
    </row>
    <row r="849" spans="1:16" ht="14.25" x14ac:dyDescent="0.2">
      <c r="A849" s="2">
        <v>45323</v>
      </c>
      <c r="B849" t="s">
        <v>1967</v>
      </c>
      <c r="C849" t="s">
        <v>1</v>
      </c>
      <c r="D849" t="s">
        <v>1968</v>
      </c>
      <c r="E849" t="s">
        <v>1969</v>
      </c>
      <c r="F849" s="2" t="s">
        <v>2161</v>
      </c>
      <c r="G849" t="s">
        <v>2158</v>
      </c>
      <c r="H849" t="s">
        <v>2164</v>
      </c>
      <c r="I849" s="4">
        <v>14</v>
      </c>
      <c r="J849" s="7">
        <v>3</v>
      </c>
      <c r="K849" s="3">
        <f>Data[[#This Row],[Price]]*Data[[#This Row],[Tickects Count]]</f>
        <v>42</v>
      </c>
      <c r="L849" s="1">
        <v>82</v>
      </c>
      <c r="M849" t="s">
        <v>3</v>
      </c>
      <c r="N849">
        <v>6.2</v>
      </c>
      <c r="O849" s="1">
        <v>103</v>
      </c>
      <c r="P849"/>
    </row>
    <row r="850" spans="1:16" ht="14.25" x14ac:dyDescent="0.2">
      <c r="A850" s="2">
        <v>40405</v>
      </c>
      <c r="B850" t="s">
        <v>1970</v>
      </c>
      <c r="C850" t="s">
        <v>1</v>
      </c>
      <c r="D850" t="s">
        <v>1971</v>
      </c>
      <c r="E850" t="s">
        <v>51</v>
      </c>
      <c r="F850" s="2" t="s">
        <v>2148</v>
      </c>
      <c r="G850" t="s">
        <v>2111</v>
      </c>
      <c r="H850" t="s">
        <v>2110</v>
      </c>
      <c r="I850" s="4">
        <v>20</v>
      </c>
      <c r="J850" s="7">
        <v>4</v>
      </c>
      <c r="K850" s="3">
        <f>Data[[#This Row],[Price]]*Data[[#This Row],[Tickects Count]]</f>
        <v>80</v>
      </c>
      <c r="L850" s="1">
        <v>124</v>
      </c>
      <c r="M850" t="s">
        <v>3</v>
      </c>
      <c r="N850">
        <v>6.2</v>
      </c>
      <c r="O850" s="1">
        <v>1005</v>
      </c>
      <c r="P850"/>
    </row>
    <row r="851" spans="1:16" ht="14.25" x14ac:dyDescent="0.2">
      <c r="A851" s="2">
        <v>40431</v>
      </c>
      <c r="B851" t="s">
        <v>1972</v>
      </c>
      <c r="C851" t="s">
        <v>1</v>
      </c>
      <c r="D851" t="s">
        <v>1973</v>
      </c>
      <c r="E851" t="s">
        <v>1974</v>
      </c>
      <c r="F851" s="2" t="s">
        <v>2148</v>
      </c>
      <c r="G851" t="s">
        <v>2129</v>
      </c>
      <c r="H851" t="s">
        <v>2169</v>
      </c>
      <c r="I851" s="4">
        <v>17</v>
      </c>
      <c r="J851" s="7">
        <v>4</v>
      </c>
      <c r="K851" s="3">
        <f>Data[[#This Row],[Price]]*Data[[#This Row],[Tickects Count]]</f>
        <v>68</v>
      </c>
      <c r="L851" s="1">
        <v>80</v>
      </c>
      <c r="M851" t="s">
        <v>9</v>
      </c>
      <c r="N851">
        <v>6.5</v>
      </c>
      <c r="O851" s="1">
        <v>308</v>
      </c>
      <c r="P851"/>
    </row>
    <row r="852" spans="1:16" ht="14.25" x14ac:dyDescent="0.2">
      <c r="A852" s="2">
        <v>45461</v>
      </c>
      <c r="B852" t="s">
        <v>1975</v>
      </c>
      <c r="C852" t="s">
        <v>15</v>
      </c>
      <c r="D852" t="s">
        <v>1976</v>
      </c>
      <c r="E852" t="s">
        <v>1976</v>
      </c>
      <c r="F852" s="2" t="s">
        <v>2161</v>
      </c>
      <c r="G852" t="s">
        <v>2140</v>
      </c>
      <c r="H852" t="s">
        <v>2116</v>
      </c>
      <c r="I852" s="4">
        <v>15</v>
      </c>
      <c r="J852" s="7">
        <v>9</v>
      </c>
      <c r="K852" s="3">
        <f>Data[[#This Row],[Price]]*Data[[#This Row],[Tickects Count]]</f>
        <v>135</v>
      </c>
      <c r="L852" s="1">
        <v>82</v>
      </c>
      <c r="M852" t="s">
        <v>259</v>
      </c>
      <c r="N852">
        <v>6.2</v>
      </c>
      <c r="O852" s="1">
        <v>1428</v>
      </c>
      <c r="P852"/>
    </row>
    <row r="853" spans="1:16" ht="14.25" x14ac:dyDescent="0.2">
      <c r="A853" s="2">
        <v>38008</v>
      </c>
      <c r="B853" t="s">
        <v>1977</v>
      </c>
      <c r="C853" t="s">
        <v>1</v>
      </c>
      <c r="D853" t="s">
        <v>1978</v>
      </c>
      <c r="E853" t="s">
        <v>1979</v>
      </c>
      <c r="F853" s="2" t="s">
        <v>2118</v>
      </c>
      <c r="G853" t="s">
        <v>2117</v>
      </c>
      <c r="H853" t="s">
        <v>2128</v>
      </c>
      <c r="I853" s="4">
        <v>19</v>
      </c>
      <c r="J853" s="7">
        <v>8</v>
      </c>
      <c r="K853" s="3">
        <f>Data[[#This Row],[Price]]*Data[[#This Row],[Tickects Count]]</f>
        <v>152</v>
      </c>
      <c r="L853" s="1">
        <v>80</v>
      </c>
      <c r="M853" t="s">
        <v>151</v>
      </c>
      <c r="N853">
        <v>6.5</v>
      </c>
      <c r="O853" s="1">
        <v>513</v>
      </c>
      <c r="P853"/>
    </row>
    <row r="854" spans="1:16" ht="14.25" x14ac:dyDescent="0.2">
      <c r="A854" s="2">
        <v>43896</v>
      </c>
      <c r="B854" t="s">
        <v>1980</v>
      </c>
      <c r="C854" t="s">
        <v>1</v>
      </c>
      <c r="D854" t="s">
        <v>1981</v>
      </c>
      <c r="E854" t="s">
        <v>1982</v>
      </c>
      <c r="F854" s="2" t="s">
        <v>2150</v>
      </c>
      <c r="G854" t="s">
        <v>2136</v>
      </c>
      <c r="H854" t="s">
        <v>2137</v>
      </c>
      <c r="I854" s="4">
        <v>11</v>
      </c>
      <c r="J854" s="7">
        <v>6</v>
      </c>
      <c r="K854" s="3">
        <f>Data[[#This Row],[Price]]*Data[[#This Row],[Tickects Count]]</f>
        <v>66</v>
      </c>
      <c r="L854" s="1">
        <v>93</v>
      </c>
      <c r="M854" t="s">
        <v>3</v>
      </c>
      <c r="N854">
        <v>6.6</v>
      </c>
      <c r="O854" s="1">
        <v>204</v>
      </c>
      <c r="P854"/>
    </row>
    <row r="855" spans="1:16" ht="14.25" x14ac:dyDescent="0.2">
      <c r="A855" s="2">
        <v>39534</v>
      </c>
      <c r="B855" t="s">
        <v>1983</v>
      </c>
      <c r="C855" t="s">
        <v>1</v>
      </c>
      <c r="D855" t="s">
        <v>892</v>
      </c>
      <c r="E855" t="s">
        <v>892</v>
      </c>
      <c r="F855" s="2" t="s">
        <v>2157</v>
      </c>
      <c r="G855" t="s">
        <v>2136</v>
      </c>
      <c r="H855" t="s">
        <v>2149</v>
      </c>
      <c r="I855" s="4">
        <v>19</v>
      </c>
      <c r="J855" s="7">
        <v>5</v>
      </c>
      <c r="K855" s="3">
        <f>Data[[#This Row],[Price]]*Data[[#This Row],[Tickects Count]]</f>
        <v>95</v>
      </c>
      <c r="L855" s="1">
        <v>114</v>
      </c>
      <c r="M855" t="s">
        <v>803</v>
      </c>
      <c r="N855">
        <v>3.3</v>
      </c>
      <c r="O855" s="1">
        <v>24</v>
      </c>
      <c r="P855"/>
    </row>
    <row r="856" spans="1:16" ht="14.25" x14ac:dyDescent="0.2">
      <c r="A856" s="2">
        <v>37159</v>
      </c>
      <c r="B856" t="s">
        <v>1984</v>
      </c>
      <c r="C856" t="s">
        <v>15</v>
      </c>
      <c r="D856" t="s">
        <v>1985</v>
      </c>
      <c r="E856" t="s">
        <v>1985</v>
      </c>
      <c r="F856" s="2" t="s">
        <v>2124</v>
      </c>
      <c r="G856" t="s">
        <v>2129</v>
      </c>
      <c r="H856" t="s">
        <v>2168</v>
      </c>
      <c r="I856" s="4">
        <v>6</v>
      </c>
      <c r="J856" s="7">
        <v>1</v>
      </c>
      <c r="K856" s="3">
        <f>Data[[#This Row],[Price]]*Data[[#This Row],[Tickects Count]]</f>
        <v>6</v>
      </c>
      <c r="L856" s="1">
        <v>92</v>
      </c>
      <c r="M856" t="s">
        <v>151</v>
      </c>
      <c r="N856">
        <v>6.3</v>
      </c>
      <c r="O856" s="1">
        <v>36</v>
      </c>
      <c r="P856"/>
    </row>
    <row r="857" spans="1:16" ht="14.25" x14ac:dyDescent="0.2">
      <c r="A857" s="2">
        <v>41773</v>
      </c>
      <c r="B857" t="s">
        <v>1986</v>
      </c>
      <c r="C857" t="s">
        <v>1</v>
      </c>
      <c r="D857" t="s">
        <v>1726</v>
      </c>
      <c r="E857" t="s">
        <v>1987</v>
      </c>
      <c r="F857" s="2" t="s">
        <v>2121</v>
      </c>
      <c r="G857" t="s">
        <v>2120</v>
      </c>
      <c r="H857" t="s">
        <v>2165</v>
      </c>
      <c r="I857" s="4">
        <v>20</v>
      </c>
      <c r="J857" s="7">
        <v>8</v>
      </c>
      <c r="K857" s="3">
        <f>Data[[#This Row],[Price]]*Data[[#This Row],[Tickects Count]]</f>
        <v>160</v>
      </c>
      <c r="L857" s="1">
        <v>127</v>
      </c>
      <c r="M857" t="s">
        <v>9</v>
      </c>
      <c r="N857">
        <v>5.3</v>
      </c>
      <c r="O857" s="1">
        <v>647</v>
      </c>
      <c r="P857"/>
    </row>
    <row r="858" spans="1:16" ht="14.25" x14ac:dyDescent="0.2">
      <c r="A858" s="2">
        <v>40780</v>
      </c>
      <c r="B858" t="s">
        <v>1988</v>
      </c>
      <c r="C858" t="s">
        <v>625</v>
      </c>
      <c r="D858" t="s">
        <v>1989</v>
      </c>
      <c r="E858" t="s">
        <v>1990</v>
      </c>
      <c r="F858" s="2" t="s">
        <v>2127</v>
      </c>
      <c r="G858" t="s">
        <v>2111</v>
      </c>
      <c r="H858" t="s">
        <v>2168</v>
      </c>
      <c r="I858" s="4">
        <v>19</v>
      </c>
      <c r="J858" s="7">
        <v>1</v>
      </c>
      <c r="K858" s="3">
        <f>Data[[#This Row],[Price]]*Data[[#This Row],[Tickects Count]]</f>
        <v>19</v>
      </c>
      <c r="L858" s="1">
        <v>30</v>
      </c>
      <c r="M858" t="s">
        <v>362</v>
      </c>
      <c r="N858">
        <v>7</v>
      </c>
      <c r="O858" s="1">
        <v>15</v>
      </c>
      <c r="P858"/>
    </row>
    <row r="859" spans="1:16" ht="14.25" x14ac:dyDescent="0.2">
      <c r="A859" s="2">
        <v>43750</v>
      </c>
      <c r="B859" t="s">
        <v>1991</v>
      </c>
      <c r="C859" t="s">
        <v>1</v>
      </c>
      <c r="D859" t="s">
        <v>1992</v>
      </c>
      <c r="E859" t="s">
        <v>1992</v>
      </c>
      <c r="F859" s="2" t="s">
        <v>2143</v>
      </c>
      <c r="G859" t="s">
        <v>2114</v>
      </c>
      <c r="H859" t="s">
        <v>2146</v>
      </c>
      <c r="I859" s="4">
        <v>13</v>
      </c>
      <c r="J859" s="7">
        <v>3</v>
      </c>
      <c r="K859" s="3">
        <f>Data[[#This Row],[Price]]*Data[[#This Row],[Tickects Count]]</f>
        <v>39</v>
      </c>
      <c r="L859" s="1">
        <v>95</v>
      </c>
      <c r="M859" t="s">
        <v>9</v>
      </c>
      <c r="N859">
        <v>5.5</v>
      </c>
      <c r="O859" s="1">
        <v>3956</v>
      </c>
      <c r="P859"/>
    </row>
    <row r="860" spans="1:16" ht="14.25" x14ac:dyDescent="0.2">
      <c r="A860" s="2">
        <v>39287</v>
      </c>
      <c r="B860" t="s">
        <v>1993</v>
      </c>
      <c r="C860" t="s">
        <v>625</v>
      </c>
      <c r="D860" t="s">
        <v>1994</v>
      </c>
      <c r="E860" t="s">
        <v>1994</v>
      </c>
      <c r="F860" s="2" t="s">
        <v>2134</v>
      </c>
      <c r="G860" t="s">
        <v>2123</v>
      </c>
      <c r="H860" t="s">
        <v>2154</v>
      </c>
      <c r="I860" s="4">
        <v>7</v>
      </c>
      <c r="J860" s="7">
        <v>5</v>
      </c>
      <c r="K860" s="3">
        <f>Data[[#This Row],[Price]]*Data[[#This Row],[Tickects Count]]</f>
        <v>35</v>
      </c>
      <c r="L860" s="1">
        <v>60</v>
      </c>
      <c r="M860" t="s">
        <v>1139</v>
      </c>
      <c r="N860">
        <v>6</v>
      </c>
      <c r="O860" s="1">
        <v>10</v>
      </c>
      <c r="P860"/>
    </row>
    <row r="861" spans="1:16" ht="14.25" x14ac:dyDescent="0.2">
      <c r="A861" s="2">
        <v>39630</v>
      </c>
      <c r="B861" t="s">
        <v>1995</v>
      </c>
      <c r="C861" t="s">
        <v>1</v>
      </c>
      <c r="D861" t="s">
        <v>1996</v>
      </c>
      <c r="E861" t="s">
        <v>1996</v>
      </c>
      <c r="F861" s="2" t="s">
        <v>2157</v>
      </c>
      <c r="G861" t="s">
        <v>2123</v>
      </c>
      <c r="H861" t="s">
        <v>2164</v>
      </c>
      <c r="I861" s="4">
        <v>16</v>
      </c>
      <c r="J861" s="7">
        <v>4</v>
      </c>
      <c r="K861" s="3">
        <f>Data[[#This Row],[Price]]*Data[[#This Row],[Tickects Count]]</f>
        <v>64</v>
      </c>
      <c r="L861" s="1">
        <v>86</v>
      </c>
      <c r="M861" t="s">
        <v>9</v>
      </c>
      <c r="N861">
        <v>6.5</v>
      </c>
      <c r="O861" s="1">
        <v>2631</v>
      </c>
      <c r="P861"/>
    </row>
    <row r="862" spans="1:16" ht="14.25" x14ac:dyDescent="0.2">
      <c r="A862" s="2">
        <v>39192</v>
      </c>
      <c r="B862" t="s">
        <v>1997</v>
      </c>
      <c r="C862" t="s">
        <v>625</v>
      </c>
      <c r="D862" t="s">
        <v>1998</v>
      </c>
      <c r="E862" t="s">
        <v>1998</v>
      </c>
      <c r="F862" s="2" t="s">
        <v>2134</v>
      </c>
      <c r="G862" t="s">
        <v>2160</v>
      </c>
      <c r="H862" t="s">
        <v>2113</v>
      </c>
      <c r="I862" s="4">
        <v>18</v>
      </c>
      <c r="J862" s="7">
        <v>5</v>
      </c>
      <c r="K862" s="3">
        <f>Data[[#This Row],[Price]]*Data[[#This Row],[Tickects Count]]</f>
        <v>90</v>
      </c>
      <c r="L862" s="1">
        <v>118</v>
      </c>
      <c r="M862" t="s">
        <v>9</v>
      </c>
      <c r="N862">
        <v>7.4</v>
      </c>
      <c r="O862" s="1">
        <v>161</v>
      </c>
      <c r="P862"/>
    </row>
    <row r="863" spans="1:16" ht="14.25" x14ac:dyDescent="0.2">
      <c r="A863" s="2">
        <v>37951</v>
      </c>
      <c r="B863" t="s">
        <v>1999</v>
      </c>
      <c r="C863" t="s">
        <v>1</v>
      </c>
      <c r="D863" t="s">
        <v>159</v>
      </c>
      <c r="E863" t="s">
        <v>159</v>
      </c>
      <c r="F863" s="2" t="s">
        <v>2167</v>
      </c>
      <c r="G863" t="s">
        <v>2147</v>
      </c>
      <c r="H863" t="s">
        <v>2144</v>
      </c>
      <c r="I863" s="4">
        <v>19</v>
      </c>
      <c r="J863" s="7">
        <v>1</v>
      </c>
      <c r="K863" s="3">
        <f>Data[[#This Row],[Price]]*Data[[#This Row],[Tickects Count]]</f>
        <v>19</v>
      </c>
      <c r="L863" s="1">
        <v>97</v>
      </c>
      <c r="M863" t="s">
        <v>3</v>
      </c>
      <c r="N863">
        <v>6.2</v>
      </c>
      <c r="O863" s="1">
        <v>374</v>
      </c>
      <c r="P863"/>
    </row>
    <row r="864" spans="1:16" ht="14.25" x14ac:dyDescent="0.2">
      <c r="A864" s="2">
        <v>41610</v>
      </c>
      <c r="B864" t="s">
        <v>2000</v>
      </c>
      <c r="C864" t="s">
        <v>1</v>
      </c>
      <c r="D864" t="s">
        <v>2001</v>
      </c>
      <c r="E864" t="s">
        <v>2001</v>
      </c>
      <c r="F864" s="2" t="s">
        <v>2126</v>
      </c>
      <c r="G864" t="s">
        <v>2138</v>
      </c>
      <c r="H864" t="s">
        <v>2135</v>
      </c>
      <c r="I864" s="4">
        <v>13</v>
      </c>
      <c r="J864" s="7">
        <v>10</v>
      </c>
      <c r="K864" s="3">
        <f>Data[[#This Row],[Price]]*Data[[#This Row],[Tickects Count]]</f>
        <v>130</v>
      </c>
      <c r="L864" s="1">
        <v>98</v>
      </c>
      <c r="M864" t="s">
        <v>9</v>
      </c>
      <c r="N864">
        <v>4.8</v>
      </c>
      <c r="O864" s="1">
        <v>1130</v>
      </c>
      <c r="P864"/>
    </row>
    <row r="865" spans="1:16" ht="14.25" x14ac:dyDescent="0.2">
      <c r="A865" s="2">
        <v>40008</v>
      </c>
      <c r="B865" t="s">
        <v>2002</v>
      </c>
      <c r="C865" t="s">
        <v>1</v>
      </c>
      <c r="D865" t="s">
        <v>2003</v>
      </c>
      <c r="E865" t="s">
        <v>2003</v>
      </c>
      <c r="F865" s="2" t="s">
        <v>2166</v>
      </c>
      <c r="G865" t="s">
        <v>2123</v>
      </c>
      <c r="H865" t="s">
        <v>2165</v>
      </c>
      <c r="I865" s="4">
        <v>12</v>
      </c>
      <c r="J865" s="7">
        <v>2</v>
      </c>
      <c r="K865" s="3">
        <f>Data[[#This Row],[Price]]*Data[[#This Row],[Tickects Count]]</f>
        <v>24</v>
      </c>
      <c r="L865" s="1">
        <v>78</v>
      </c>
      <c r="M865" t="s">
        <v>3</v>
      </c>
      <c r="N865">
        <v>4.9000000000000004</v>
      </c>
      <c r="O865" s="1">
        <v>43</v>
      </c>
      <c r="P865"/>
    </row>
    <row r="866" spans="1:16" ht="14.25" x14ac:dyDescent="0.2">
      <c r="A866" s="2">
        <v>42038</v>
      </c>
      <c r="B866" t="s">
        <v>2004</v>
      </c>
      <c r="C866" t="s">
        <v>1</v>
      </c>
      <c r="D866" t="s">
        <v>2005</v>
      </c>
      <c r="E866" t="s">
        <v>2006</v>
      </c>
      <c r="F866" s="2" t="s">
        <v>2112</v>
      </c>
      <c r="G866" t="s">
        <v>2158</v>
      </c>
      <c r="H866" t="s">
        <v>2119</v>
      </c>
      <c r="I866" s="4">
        <v>7</v>
      </c>
      <c r="J866" s="7">
        <v>2</v>
      </c>
      <c r="K866" s="3">
        <f>Data[[#This Row],[Price]]*Data[[#This Row],[Tickects Count]]</f>
        <v>14</v>
      </c>
      <c r="L866" s="1">
        <v>220</v>
      </c>
      <c r="M866" t="s">
        <v>284</v>
      </c>
      <c r="N866">
        <v>5.0999999999999996</v>
      </c>
      <c r="O866" s="1">
        <v>18</v>
      </c>
      <c r="P866"/>
    </row>
    <row r="867" spans="1:16" ht="14.25" x14ac:dyDescent="0.2">
      <c r="A867" s="2">
        <v>41426</v>
      </c>
      <c r="B867" t="s">
        <v>2007</v>
      </c>
      <c r="C867" t="s">
        <v>15</v>
      </c>
      <c r="D867" t="s">
        <v>2008</v>
      </c>
      <c r="E867" t="s">
        <v>2008</v>
      </c>
      <c r="F867" s="2" t="s">
        <v>2126</v>
      </c>
      <c r="G867" t="s">
        <v>2140</v>
      </c>
      <c r="H867" t="s">
        <v>2164</v>
      </c>
      <c r="I867" s="4">
        <v>3</v>
      </c>
      <c r="J867" s="7">
        <v>8</v>
      </c>
      <c r="K867" s="3">
        <f>Data[[#This Row],[Price]]*Data[[#This Row],[Tickects Count]]</f>
        <v>24</v>
      </c>
      <c r="L867" s="1">
        <v>60</v>
      </c>
      <c r="M867" t="s">
        <v>151</v>
      </c>
      <c r="N867">
        <v>7.2</v>
      </c>
      <c r="O867" s="1">
        <v>32</v>
      </c>
      <c r="P867"/>
    </row>
    <row r="868" spans="1:16" ht="14.25" x14ac:dyDescent="0.2">
      <c r="A868" s="2">
        <v>39303</v>
      </c>
      <c r="B868" t="s">
        <v>2009</v>
      </c>
      <c r="C868" t="s">
        <v>1</v>
      </c>
      <c r="D868" t="s">
        <v>2010</v>
      </c>
      <c r="E868" t="s">
        <v>2010</v>
      </c>
      <c r="F868" s="2" t="s">
        <v>2134</v>
      </c>
      <c r="G868" t="s">
        <v>2111</v>
      </c>
      <c r="H868" t="s">
        <v>2122</v>
      </c>
      <c r="I868" s="4">
        <v>7</v>
      </c>
      <c r="J868" s="7">
        <v>2</v>
      </c>
      <c r="K868" s="3">
        <f>Data[[#This Row],[Price]]*Data[[#This Row],[Tickects Count]]</f>
        <v>14</v>
      </c>
      <c r="L868" s="1">
        <v>72</v>
      </c>
      <c r="M868" t="s">
        <v>21</v>
      </c>
      <c r="N868">
        <v>5.2</v>
      </c>
      <c r="O868" s="1">
        <v>174</v>
      </c>
      <c r="P868"/>
    </row>
    <row r="869" spans="1:16" ht="14.25" x14ac:dyDescent="0.2">
      <c r="A869" s="2">
        <v>42059</v>
      </c>
      <c r="B869" t="s">
        <v>2011</v>
      </c>
      <c r="C869" t="s">
        <v>1</v>
      </c>
      <c r="D869" t="s">
        <v>2012</v>
      </c>
      <c r="E869" t="s">
        <v>2012</v>
      </c>
      <c r="F869" s="2" t="s">
        <v>2112</v>
      </c>
      <c r="G869" t="s">
        <v>2158</v>
      </c>
      <c r="H869" t="s">
        <v>2154</v>
      </c>
      <c r="I869" s="4">
        <v>7</v>
      </c>
      <c r="J869" s="7">
        <v>5</v>
      </c>
      <c r="K869" s="3">
        <f>Data[[#This Row],[Price]]*Data[[#This Row],[Tickects Count]]</f>
        <v>35</v>
      </c>
      <c r="L869" s="1">
        <v>84</v>
      </c>
      <c r="M869" t="s">
        <v>3</v>
      </c>
      <c r="N869">
        <v>6.4</v>
      </c>
      <c r="O869" s="1">
        <v>62</v>
      </c>
      <c r="P869"/>
    </row>
    <row r="870" spans="1:16" ht="14.25" x14ac:dyDescent="0.2">
      <c r="A870" s="2">
        <v>42551</v>
      </c>
      <c r="B870" t="s">
        <v>2013</v>
      </c>
      <c r="C870" t="s">
        <v>1</v>
      </c>
      <c r="D870" t="s">
        <v>2014</v>
      </c>
      <c r="E870" t="s">
        <v>2015</v>
      </c>
      <c r="F870" s="2" t="s">
        <v>2163</v>
      </c>
      <c r="G870" t="s">
        <v>2140</v>
      </c>
      <c r="H870" t="s">
        <v>2162</v>
      </c>
      <c r="I870" s="4">
        <v>15</v>
      </c>
      <c r="J870" s="7">
        <v>4</v>
      </c>
      <c r="K870" s="3">
        <f>Data[[#This Row],[Price]]*Data[[#This Row],[Tickects Count]]</f>
        <v>60</v>
      </c>
      <c r="L870" s="1">
        <v>91</v>
      </c>
      <c r="M870" t="s">
        <v>3</v>
      </c>
      <c r="N870">
        <v>7.5</v>
      </c>
      <c r="O870" s="1">
        <v>1642</v>
      </c>
      <c r="P870"/>
    </row>
    <row r="871" spans="1:16" ht="14.25" x14ac:dyDescent="0.2">
      <c r="A871" s="2">
        <v>45587</v>
      </c>
      <c r="B871" t="s">
        <v>2016</v>
      </c>
      <c r="C871" t="s">
        <v>1</v>
      </c>
      <c r="D871" t="s">
        <v>2017</v>
      </c>
      <c r="E871" t="s">
        <v>2017</v>
      </c>
      <c r="F871" s="2" t="s">
        <v>2161</v>
      </c>
      <c r="G871" t="s">
        <v>2114</v>
      </c>
      <c r="H871" t="s">
        <v>2128</v>
      </c>
      <c r="I871" s="4">
        <v>3</v>
      </c>
      <c r="J871" s="7">
        <v>9</v>
      </c>
      <c r="K871" s="3">
        <f>Data[[#This Row],[Price]]*Data[[#This Row],[Tickects Count]]</f>
        <v>27</v>
      </c>
      <c r="L871" s="1">
        <v>74</v>
      </c>
      <c r="M871" t="s">
        <v>151</v>
      </c>
      <c r="N871">
        <v>8.1</v>
      </c>
      <c r="O871" s="1">
        <v>12</v>
      </c>
      <c r="P871"/>
    </row>
    <row r="872" spans="1:16" ht="14.25" x14ac:dyDescent="0.2">
      <c r="A872" s="2">
        <v>45387</v>
      </c>
      <c r="B872" t="s">
        <v>2018</v>
      </c>
      <c r="C872" t="s">
        <v>1</v>
      </c>
      <c r="D872" t="s">
        <v>2019</v>
      </c>
      <c r="E872" t="s">
        <v>2020</v>
      </c>
      <c r="F872" s="2" t="s">
        <v>2161</v>
      </c>
      <c r="G872" t="s">
        <v>2160</v>
      </c>
      <c r="H872" t="s">
        <v>2131</v>
      </c>
      <c r="I872" s="4">
        <v>18</v>
      </c>
      <c r="J872" s="7">
        <v>1</v>
      </c>
      <c r="K872" s="3">
        <f>Data[[#This Row],[Price]]*Data[[#This Row],[Tickects Count]]</f>
        <v>18</v>
      </c>
      <c r="L872" s="1">
        <v>91</v>
      </c>
      <c r="M872" t="s">
        <v>9</v>
      </c>
      <c r="N872">
        <v>5.8</v>
      </c>
      <c r="O872" s="1">
        <v>1650</v>
      </c>
      <c r="P872"/>
    </row>
    <row r="873" spans="1:16" ht="14.25" x14ac:dyDescent="0.2">
      <c r="A873" s="2">
        <v>43424</v>
      </c>
      <c r="B873" t="s">
        <v>2021</v>
      </c>
      <c r="C873" t="s">
        <v>1</v>
      </c>
      <c r="D873" t="s">
        <v>2022</v>
      </c>
      <c r="E873" t="s">
        <v>2023</v>
      </c>
      <c r="F873" s="2" t="s">
        <v>2155</v>
      </c>
      <c r="G873" t="s">
        <v>2147</v>
      </c>
      <c r="H873" t="s">
        <v>2113</v>
      </c>
      <c r="I873" s="4">
        <v>19</v>
      </c>
      <c r="J873" s="7">
        <v>7</v>
      </c>
      <c r="K873" s="3">
        <f>Data[[#This Row],[Price]]*Data[[#This Row],[Tickects Count]]</f>
        <v>133</v>
      </c>
      <c r="L873" s="1">
        <v>99</v>
      </c>
      <c r="M873" t="s">
        <v>3</v>
      </c>
      <c r="N873">
        <v>6.5</v>
      </c>
      <c r="O873" s="1">
        <v>34</v>
      </c>
      <c r="P873"/>
    </row>
    <row r="874" spans="1:16" ht="14.25" x14ac:dyDescent="0.2">
      <c r="A874" s="2">
        <v>36891</v>
      </c>
      <c r="B874" t="s">
        <v>2024</v>
      </c>
      <c r="C874" t="s">
        <v>1</v>
      </c>
      <c r="D874" t="s">
        <v>2025</v>
      </c>
      <c r="E874" t="s">
        <v>2025</v>
      </c>
      <c r="F874" s="2" t="s">
        <v>2132</v>
      </c>
      <c r="G874" t="s">
        <v>2138</v>
      </c>
      <c r="H874" t="s">
        <v>2159</v>
      </c>
      <c r="I874" s="4">
        <v>16</v>
      </c>
      <c r="J874" s="7">
        <v>10</v>
      </c>
      <c r="K874" s="3">
        <f>Data[[#This Row],[Price]]*Data[[#This Row],[Tickects Count]]</f>
        <v>160</v>
      </c>
      <c r="L874" s="1">
        <v>75</v>
      </c>
      <c r="M874" t="s">
        <v>3</v>
      </c>
      <c r="N874">
        <v>6.5</v>
      </c>
      <c r="O874" s="1">
        <v>11</v>
      </c>
      <c r="P874"/>
    </row>
    <row r="875" spans="1:16" ht="14.25" x14ac:dyDescent="0.2">
      <c r="A875" s="2">
        <v>40740</v>
      </c>
      <c r="B875" t="s">
        <v>2026</v>
      </c>
      <c r="C875" t="s">
        <v>1</v>
      </c>
      <c r="D875" t="s">
        <v>42</v>
      </c>
      <c r="E875" t="s">
        <v>42</v>
      </c>
      <c r="F875" s="2" t="s">
        <v>2127</v>
      </c>
      <c r="G875" t="s">
        <v>2123</v>
      </c>
      <c r="H875" t="s">
        <v>2125</v>
      </c>
      <c r="I875" s="4">
        <v>6</v>
      </c>
      <c r="J875" s="7">
        <v>1</v>
      </c>
      <c r="K875" s="3">
        <f>Data[[#This Row],[Price]]*Data[[#This Row],[Tickects Count]]</f>
        <v>6</v>
      </c>
      <c r="L875" s="1">
        <v>109</v>
      </c>
      <c r="M875" t="s">
        <v>9</v>
      </c>
      <c r="N875">
        <v>5.5</v>
      </c>
      <c r="O875" s="1">
        <v>14433</v>
      </c>
      <c r="P875"/>
    </row>
    <row r="876" spans="1:16" ht="14.25" x14ac:dyDescent="0.2">
      <c r="A876" s="2">
        <v>43873</v>
      </c>
      <c r="B876" t="s">
        <v>2027</v>
      </c>
      <c r="C876" t="s">
        <v>1</v>
      </c>
      <c r="D876" t="s">
        <v>2028</v>
      </c>
      <c r="E876" t="s">
        <v>2028</v>
      </c>
      <c r="F876" s="2" t="s">
        <v>2150</v>
      </c>
      <c r="G876" t="s">
        <v>2158</v>
      </c>
      <c r="H876" t="s">
        <v>2146</v>
      </c>
      <c r="I876" s="4">
        <v>18</v>
      </c>
      <c r="J876" s="7">
        <v>10</v>
      </c>
      <c r="K876" s="3">
        <f>Data[[#This Row],[Price]]*Data[[#This Row],[Tickects Count]]</f>
        <v>180</v>
      </c>
      <c r="L876" s="1">
        <v>90</v>
      </c>
      <c r="M876" t="s">
        <v>3</v>
      </c>
      <c r="N876">
        <v>8.1999999999999993</v>
      </c>
      <c r="O876" s="1">
        <v>37</v>
      </c>
      <c r="P876"/>
    </row>
    <row r="877" spans="1:16" ht="14.25" x14ac:dyDescent="0.2">
      <c r="A877" s="2">
        <v>39584</v>
      </c>
      <c r="B877" t="s">
        <v>2029</v>
      </c>
      <c r="C877" t="s">
        <v>1</v>
      </c>
      <c r="D877" t="s">
        <v>2030</v>
      </c>
      <c r="E877" t="s">
        <v>2030</v>
      </c>
      <c r="F877" s="2" t="s">
        <v>2157</v>
      </c>
      <c r="G877" t="s">
        <v>2120</v>
      </c>
      <c r="H877" t="s">
        <v>2125</v>
      </c>
      <c r="I877" s="4">
        <v>13</v>
      </c>
      <c r="J877" s="7">
        <v>5</v>
      </c>
      <c r="K877" s="3">
        <f>Data[[#This Row],[Price]]*Data[[#This Row],[Tickects Count]]</f>
        <v>65</v>
      </c>
      <c r="L877" s="1">
        <v>98</v>
      </c>
      <c r="M877" t="s">
        <v>151</v>
      </c>
      <c r="N877">
        <v>6.7</v>
      </c>
      <c r="O877" s="1">
        <v>56</v>
      </c>
      <c r="P877"/>
    </row>
    <row r="878" spans="1:16" ht="14.25" x14ac:dyDescent="0.2">
      <c r="A878" s="2">
        <v>40995</v>
      </c>
      <c r="B878" t="s">
        <v>2031</v>
      </c>
      <c r="C878" t="s">
        <v>15</v>
      </c>
      <c r="D878" t="s">
        <v>328</v>
      </c>
      <c r="E878" t="s">
        <v>328</v>
      </c>
      <c r="F878" s="2" t="s">
        <v>2156</v>
      </c>
      <c r="G878" t="s">
        <v>2136</v>
      </c>
      <c r="H878" t="s">
        <v>2149</v>
      </c>
      <c r="I878" s="4">
        <v>19</v>
      </c>
      <c r="J878" s="7">
        <v>5</v>
      </c>
      <c r="K878" s="3">
        <f>Data[[#This Row],[Price]]*Data[[#This Row],[Tickects Count]]</f>
        <v>95</v>
      </c>
      <c r="L878" s="1">
        <v>82</v>
      </c>
      <c r="M878" t="s">
        <v>9</v>
      </c>
      <c r="N878">
        <v>6.4</v>
      </c>
      <c r="O878" s="1">
        <v>1394</v>
      </c>
      <c r="P878"/>
    </row>
    <row r="879" spans="1:16" ht="14.25" x14ac:dyDescent="0.2">
      <c r="A879" s="2">
        <v>36958</v>
      </c>
      <c r="B879" t="s">
        <v>2032</v>
      </c>
      <c r="C879" t="s">
        <v>1</v>
      </c>
      <c r="D879" t="s">
        <v>1631</v>
      </c>
      <c r="E879" t="s">
        <v>1631</v>
      </c>
      <c r="F879" s="2" t="s">
        <v>2124</v>
      </c>
      <c r="G879" t="s">
        <v>2136</v>
      </c>
      <c r="H879" t="s">
        <v>2133</v>
      </c>
      <c r="I879" s="4">
        <v>13</v>
      </c>
      <c r="J879" s="7">
        <v>4</v>
      </c>
      <c r="K879" s="3">
        <f>Data[[#This Row],[Price]]*Data[[#This Row],[Tickects Count]]</f>
        <v>52</v>
      </c>
      <c r="L879" s="1">
        <v>100</v>
      </c>
      <c r="M879" t="s">
        <v>9</v>
      </c>
      <c r="N879">
        <v>7.6</v>
      </c>
      <c r="O879" s="1">
        <v>20</v>
      </c>
      <c r="P879"/>
    </row>
    <row r="880" spans="1:16" ht="14.25" x14ac:dyDescent="0.2">
      <c r="A880" s="2">
        <v>43747</v>
      </c>
      <c r="B880" t="s">
        <v>2033</v>
      </c>
      <c r="C880" t="s">
        <v>625</v>
      </c>
      <c r="D880" t="s">
        <v>2034</v>
      </c>
      <c r="E880" t="s">
        <v>2034</v>
      </c>
      <c r="F880" s="2" t="s">
        <v>2143</v>
      </c>
      <c r="G880" t="s">
        <v>2114</v>
      </c>
      <c r="H880" t="s">
        <v>2122</v>
      </c>
      <c r="I880" s="4">
        <v>17</v>
      </c>
      <c r="J880" s="7">
        <v>3</v>
      </c>
      <c r="K880" s="3">
        <f>Data[[#This Row],[Price]]*Data[[#This Row],[Tickects Count]]</f>
        <v>51</v>
      </c>
      <c r="L880" s="1">
        <v>28</v>
      </c>
      <c r="M880" t="s">
        <v>1148</v>
      </c>
      <c r="N880">
        <v>6.9</v>
      </c>
      <c r="O880" s="1">
        <v>10</v>
      </c>
      <c r="P880"/>
    </row>
    <row r="881" spans="1:16" ht="14.25" x14ac:dyDescent="0.2">
      <c r="A881" s="2">
        <v>41062</v>
      </c>
      <c r="B881" t="s">
        <v>2035</v>
      </c>
      <c r="C881" t="s">
        <v>1</v>
      </c>
      <c r="D881" t="s">
        <v>2036</v>
      </c>
      <c r="E881" t="s">
        <v>2037</v>
      </c>
      <c r="F881" s="2" t="s">
        <v>2156</v>
      </c>
      <c r="G881" t="s">
        <v>2140</v>
      </c>
      <c r="H881" t="s">
        <v>2135</v>
      </c>
      <c r="I881" s="4">
        <v>9</v>
      </c>
      <c r="J881" s="7">
        <v>8</v>
      </c>
      <c r="K881" s="3">
        <f>Data[[#This Row],[Price]]*Data[[#This Row],[Tickects Count]]</f>
        <v>72</v>
      </c>
      <c r="L881" s="1">
        <v>98</v>
      </c>
      <c r="M881" t="s">
        <v>3</v>
      </c>
      <c r="N881">
        <v>6.6</v>
      </c>
      <c r="O881" s="1">
        <v>238</v>
      </c>
      <c r="P881"/>
    </row>
    <row r="882" spans="1:16" ht="14.25" x14ac:dyDescent="0.2">
      <c r="A882" s="2">
        <v>43336</v>
      </c>
      <c r="B882" t="s">
        <v>2038</v>
      </c>
      <c r="C882" t="s">
        <v>1</v>
      </c>
      <c r="D882" t="s">
        <v>2039</v>
      </c>
      <c r="E882" t="s">
        <v>2040</v>
      </c>
      <c r="F882" s="2" t="s">
        <v>2155</v>
      </c>
      <c r="G882" t="s">
        <v>2111</v>
      </c>
      <c r="H882" t="s">
        <v>2154</v>
      </c>
      <c r="I882" s="4">
        <v>18</v>
      </c>
      <c r="J882" s="7">
        <v>9</v>
      </c>
      <c r="K882" s="3">
        <f>Data[[#This Row],[Price]]*Data[[#This Row],[Tickects Count]]</f>
        <v>162</v>
      </c>
      <c r="L882" s="1">
        <v>102</v>
      </c>
      <c r="M882" t="s">
        <v>3</v>
      </c>
      <c r="N882">
        <v>6.9</v>
      </c>
      <c r="O882" s="1">
        <v>354</v>
      </c>
      <c r="P882"/>
    </row>
    <row r="883" spans="1:16" ht="14.25" x14ac:dyDescent="0.2">
      <c r="A883" s="2">
        <v>45050</v>
      </c>
      <c r="B883" t="s">
        <v>2041</v>
      </c>
      <c r="C883" t="s">
        <v>1</v>
      </c>
      <c r="D883" t="s">
        <v>1360</v>
      </c>
      <c r="E883" t="s">
        <v>1360</v>
      </c>
      <c r="F883" s="2" t="s">
        <v>2153</v>
      </c>
      <c r="G883" t="s">
        <v>2120</v>
      </c>
      <c r="H883" t="s">
        <v>2152</v>
      </c>
      <c r="I883" s="4">
        <v>20</v>
      </c>
      <c r="J883" s="7">
        <v>3</v>
      </c>
      <c r="K883" s="3">
        <f>Data[[#This Row],[Price]]*Data[[#This Row],[Tickects Count]]</f>
        <v>60</v>
      </c>
      <c r="L883" s="1">
        <v>80</v>
      </c>
      <c r="M883" t="s">
        <v>9</v>
      </c>
      <c r="N883">
        <v>6.5</v>
      </c>
      <c r="O883" s="1">
        <v>97</v>
      </c>
      <c r="P883"/>
    </row>
    <row r="884" spans="1:16" ht="14.25" x14ac:dyDescent="0.2">
      <c r="A884" s="2">
        <v>41629</v>
      </c>
      <c r="B884" t="s">
        <v>2042</v>
      </c>
      <c r="C884" t="s">
        <v>15</v>
      </c>
      <c r="D884" t="s">
        <v>2043</v>
      </c>
      <c r="E884" t="s">
        <v>2044</v>
      </c>
      <c r="F884" s="2" t="s">
        <v>2126</v>
      </c>
      <c r="G884" t="s">
        <v>2138</v>
      </c>
      <c r="H884" t="s">
        <v>2151</v>
      </c>
      <c r="I884" s="4">
        <v>15</v>
      </c>
      <c r="J884" s="7">
        <v>3</v>
      </c>
      <c r="K884" s="3">
        <f>Data[[#This Row],[Price]]*Data[[#This Row],[Tickects Count]]</f>
        <v>45</v>
      </c>
      <c r="L884" s="1">
        <v>90</v>
      </c>
      <c r="M884" t="s">
        <v>3</v>
      </c>
      <c r="N884">
        <v>5.7</v>
      </c>
      <c r="O884" s="1">
        <v>44</v>
      </c>
      <c r="P884"/>
    </row>
    <row r="885" spans="1:16" ht="14.25" x14ac:dyDescent="0.2">
      <c r="A885" s="2">
        <v>43978</v>
      </c>
      <c r="B885" t="s">
        <v>2045</v>
      </c>
      <c r="C885" t="s">
        <v>1</v>
      </c>
      <c r="D885" t="s">
        <v>198</v>
      </c>
      <c r="E885" t="s">
        <v>2046</v>
      </c>
      <c r="F885" s="2" t="s">
        <v>2150</v>
      </c>
      <c r="G885" t="s">
        <v>2120</v>
      </c>
      <c r="H885" t="s">
        <v>2149</v>
      </c>
      <c r="I885" s="4">
        <v>14</v>
      </c>
      <c r="J885" s="7">
        <v>9</v>
      </c>
      <c r="K885" s="3">
        <f>Data[[#This Row],[Price]]*Data[[#This Row],[Tickects Count]]</f>
        <v>126</v>
      </c>
      <c r="L885" s="1">
        <v>113</v>
      </c>
      <c r="M885" t="s">
        <v>535</v>
      </c>
      <c r="N885">
        <v>6</v>
      </c>
      <c r="O885" s="1">
        <v>120</v>
      </c>
      <c r="P885"/>
    </row>
    <row r="886" spans="1:16" ht="14.25" x14ac:dyDescent="0.2">
      <c r="A886" s="2">
        <v>40494</v>
      </c>
      <c r="B886" t="s">
        <v>2047</v>
      </c>
      <c r="C886" t="s">
        <v>1</v>
      </c>
      <c r="D886" t="s">
        <v>2048</v>
      </c>
      <c r="E886" t="s">
        <v>2049</v>
      </c>
      <c r="F886" s="2" t="s">
        <v>2148</v>
      </c>
      <c r="G886" t="s">
        <v>2147</v>
      </c>
      <c r="H886" t="s">
        <v>2146</v>
      </c>
      <c r="I886" s="4">
        <v>16</v>
      </c>
      <c r="J886" s="7">
        <v>2</v>
      </c>
      <c r="K886" s="3">
        <f>Data[[#This Row],[Price]]*Data[[#This Row],[Tickects Count]]</f>
        <v>32</v>
      </c>
      <c r="L886" s="1">
        <v>73</v>
      </c>
      <c r="M886" t="s">
        <v>3</v>
      </c>
      <c r="N886">
        <v>6.8</v>
      </c>
      <c r="O886" s="1">
        <v>45</v>
      </c>
      <c r="P886"/>
    </row>
    <row r="887" spans="1:16" ht="14.25" x14ac:dyDescent="0.2">
      <c r="A887" s="2">
        <v>40672</v>
      </c>
      <c r="B887" t="s">
        <v>2050</v>
      </c>
      <c r="C887" t="s">
        <v>625</v>
      </c>
      <c r="D887" t="s">
        <v>2051</v>
      </c>
      <c r="E887" t="s">
        <v>2051</v>
      </c>
      <c r="F887" s="2" t="s">
        <v>2127</v>
      </c>
      <c r="G887" t="s">
        <v>2120</v>
      </c>
      <c r="H887" t="s">
        <v>2122</v>
      </c>
      <c r="I887" s="4">
        <v>10</v>
      </c>
      <c r="J887" s="7">
        <v>8</v>
      </c>
      <c r="K887" s="3">
        <f>Data[[#This Row],[Price]]*Data[[#This Row],[Tickects Count]]</f>
        <v>80</v>
      </c>
      <c r="L887" s="1">
        <v>105</v>
      </c>
      <c r="M887" t="s">
        <v>151</v>
      </c>
      <c r="N887">
        <v>8.9</v>
      </c>
      <c r="O887" s="1">
        <v>75</v>
      </c>
      <c r="P887"/>
    </row>
    <row r="888" spans="1:16" ht="14.25" x14ac:dyDescent="0.2">
      <c r="A888" s="2">
        <v>38429</v>
      </c>
      <c r="B888" t="s">
        <v>2052</v>
      </c>
      <c r="C888" t="s">
        <v>15</v>
      </c>
      <c r="D888" t="s">
        <v>2053</v>
      </c>
      <c r="E888" t="s">
        <v>2053</v>
      </c>
      <c r="F888" s="2" t="s">
        <v>2145</v>
      </c>
      <c r="G888" t="s">
        <v>2136</v>
      </c>
      <c r="H888" t="s">
        <v>2116</v>
      </c>
      <c r="I888" s="4">
        <v>15</v>
      </c>
      <c r="J888" s="7">
        <v>9</v>
      </c>
      <c r="K888" s="3">
        <f>Data[[#This Row],[Price]]*Data[[#This Row],[Tickects Count]]</f>
        <v>135</v>
      </c>
      <c r="L888" s="1">
        <v>47</v>
      </c>
      <c r="M888" t="s">
        <v>151</v>
      </c>
      <c r="N888">
        <v>9.1999999999999993</v>
      </c>
      <c r="O888" s="1">
        <v>11</v>
      </c>
      <c r="P888"/>
    </row>
    <row r="889" spans="1:16" ht="14.25" x14ac:dyDescent="0.2">
      <c r="A889" s="2">
        <v>40903</v>
      </c>
      <c r="B889" t="s">
        <v>2054</v>
      </c>
      <c r="C889" t="s">
        <v>1</v>
      </c>
      <c r="D889" t="s">
        <v>2055</v>
      </c>
      <c r="E889" t="s">
        <v>2055</v>
      </c>
      <c r="F889" s="2" t="s">
        <v>2127</v>
      </c>
      <c r="G889" t="s">
        <v>2138</v>
      </c>
      <c r="H889" t="s">
        <v>2144</v>
      </c>
      <c r="I889" s="4">
        <v>16</v>
      </c>
      <c r="J889" s="7">
        <v>6</v>
      </c>
      <c r="K889" s="3">
        <f>Data[[#This Row],[Price]]*Data[[#This Row],[Tickects Count]]</f>
        <v>96</v>
      </c>
      <c r="L889" s="1">
        <v>127</v>
      </c>
      <c r="M889" t="s">
        <v>151</v>
      </c>
      <c r="N889">
        <v>9</v>
      </c>
      <c r="O889" s="1">
        <v>16</v>
      </c>
      <c r="P889"/>
    </row>
    <row r="890" spans="1:16" ht="14.25" x14ac:dyDescent="0.2">
      <c r="A890" s="2">
        <v>43601</v>
      </c>
      <c r="B890" t="s">
        <v>2056</v>
      </c>
      <c r="C890" t="s">
        <v>625</v>
      </c>
      <c r="D890" t="s">
        <v>2057</v>
      </c>
      <c r="E890" t="s">
        <v>2057</v>
      </c>
      <c r="F890" s="2" t="s">
        <v>2143</v>
      </c>
      <c r="G890" t="s">
        <v>2120</v>
      </c>
      <c r="H890" t="s">
        <v>2125</v>
      </c>
      <c r="I890" s="4">
        <v>7</v>
      </c>
      <c r="J890" s="7">
        <v>8</v>
      </c>
      <c r="K890" s="3">
        <f>Data[[#This Row],[Price]]*Data[[#This Row],[Tickects Count]]</f>
        <v>56</v>
      </c>
      <c r="L890" s="1">
        <v>80</v>
      </c>
      <c r="M890" t="s">
        <v>2058</v>
      </c>
      <c r="N890">
        <v>7.8</v>
      </c>
      <c r="O890" s="1">
        <v>16</v>
      </c>
      <c r="P890"/>
    </row>
    <row r="891" spans="1:16" ht="14.25" x14ac:dyDescent="0.2">
      <c r="A891" s="2">
        <v>43757</v>
      </c>
      <c r="B891" t="s">
        <v>2059</v>
      </c>
      <c r="C891" t="s">
        <v>1</v>
      </c>
      <c r="D891" t="s">
        <v>261</v>
      </c>
      <c r="E891" t="s">
        <v>261</v>
      </c>
      <c r="F891" s="2" t="s">
        <v>2143</v>
      </c>
      <c r="G891" t="s">
        <v>2114</v>
      </c>
      <c r="H891" t="s">
        <v>2142</v>
      </c>
      <c r="I891" s="4">
        <v>12</v>
      </c>
      <c r="J891" s="7">
        <v>7</v>
      </c>
      <c r="K891" s="3">
        <f>Data[[#This Row],[Price]]*Data[[#This Row],[Tickects Count]]</f>
        <v>84</v>
      </c>
      <c r="L891" s="1">
        <v>128</v>
      </c>
      <c r="M891" t="s">
        <v>9</v>
      </c>
      <c r="N891">
        <v>7.9</v>
      </c>
      <c r="O891" s="1">
        <v>16</v>
      </c>
      <c r="P891"/>
    </row>
    <row r="892" spans="1:16" ht="14.25" x14ac:dyDescent="0.2">
      <c r="A892" s="2">
        <v>41646</v>
      </c>
      <c r="B892" t="s">
        <v>2060</v>
      </c>
      <c r="C892" t="s">
        <v>1</v>
      </c>
      <c r="D892" t="s">
        <v>2061</v>
      </c>
      <c r="E892" t="s">
        <v>2061</v>
      </c>
      <c r="F892" s="2" t="s">
        <v>2121</v>
      </c>
      <c r="G892" t="s">
        <v>2117</v>
      </c>
      <c r="H892" t="s">
        <v>2141</v>
      </c>
      <c r="I892" s="4">
        <v>13</v>
      </c>
      <c r="J892" s="7">
        <v>1</v>
      </c>
      <c r="K892" s="3">
        <f>Data[[#This Row],[Price]]*Data[[#This Row],[Tickects Count]]</f>
        <v>13</v>
      </c>
      <c r="L892" s="1">
        <v>78</v>
      </c>
      <c r="M892" t="s">
        <v>151</v>
      </c>
      <c r="N892">
        <v>8</v>
      </c>
      <c r="O892" s="1">
        <v>52</v>
      </c>
      <c r="P892"/>
    </row>
    <row r="893" spans="1:16" ht="14.25" x14ac:dyDescent="0.2">
      <c r="A893" s="2">
        <v>41453</v>
      </c>
      <c r="B893" t="s">
        <v>2062</v>
      </c>
      <c r="C893" t="s">
        <v>1</v>
      </c>
      <c r="D893" t="s">
        <v>2063</v>
      </c>
      <c r="E893" t="s">
        <v>2063</v>
      </c>
      <c r="F893" s="2" t="s">
        <v>2126</v>
      </c>
      <c r="G893" t="s">
        <v>2140</v>
      </c>
      <c r="H893" t="s">
        <v>2139</v>
      </c>
      <c r="I893" s="4">
        <v>15</v>
      </c>
      <c r="J893" s="7">
        <v>7</v>
      </c>
      <c r="K893" s="3">
        <f>Data[[#This Row],[Price]]*Data[[#This Row],[Tickects Count]]</f>
        <v>105</v>
      </c>
      <c r="L893" s="1">
        <v>180</v>
      </c>
      <c r="M893" t="s">
        <v>803</v>
      </c>
      <c r="N893">
        <v>7.9</v>
      </c>
      <c r="O893" s="1">
        <v>179</v>
      </c>
      <c r="P893"/>
    </row>
    <row r="894" spans="1:16" ht="14.25" x14ac:dyDescent="0.2">
      <c r="A894" s="2">
        <v>39422</v>
      </c>
      <c r="B894" t="s">
        <v>2064</v>
      </c>
      <c r="C894" t="s">
        <v>1</v>
      </c>
      <c r="D894" t="s">
        <v>2065</v>
      </c>
      <c r="E894" t="s">
        <v>2065</v>
      </c>
      <c r="F894" s="2" t="s">
        <v>2134</v>
      </c>
      <c r="G894" t="s">
        <v>2138</v>
      </c>
      <c r="H894" t="s">
        <v>2137</v>
      </c>
      <c r="I894" s="4">
        <v>16</v>
      </c>
      <c r="J894" s="7">
        <v>1</v>
      </c>
      <c r="K894" s="3">
        <f>Data[[#This Row],[Price]]*Data[[#This Row],[Tickects Count]]</f>
        <v>16</v>
      </c>
      <c r="L894" s="1">
        <v>94</v>
      </c>
      <c r="M894" t="s">
        <v>3</v>
      </c>
      <c r="N894">
        <v>5.9</v>
      </c>
      <c r="O894" s="1">
        <v>101</v>
      </c>
      <c r="P894"/>
    </row>
    <row r="895" spans="1:16" ht="14.25" x14ac:dyDescent="0.2">
      <c r="A895" s="2">
        <v>41700</v>
      </c>
      <c r="B895" t="s">
        <v>2066</v>
      </c>
      <c r="C895" t="s">
        <v>1</v>
      </c>
      <c r="D895" t="s">
        <v>2067</v>
      </c>
      <c r="E895" t="s">
        <v>2067</v>
      </c>
      <c r="F895" s="2" t="s">
        <v>2121</v>
      </c>
      <c r="G895" t="s">
        <v>2136</v>
      </c>
      <c r="H895" t="s">
        <v>2135</v>
      </c>
      <c r="I895" s="4">
        <v>10</v>
      </c>
      <c r="J895" s="7">
        <v>4</v>
      </c>
      <c r="K895" s="3">
        <f>Data[[#This Row],[Price]]*Data[[#This Row],[Tickects Count]]</f>
        <v>40</v>
      </c>
      <c r="L895" s="1">
        <v>94</v>
      </c>
      <c r="M895" t="s">
        <v>3</v>
      </c>
      <c r="N895">
        <v>6.2</v>
      </c>
      <c r="O895" s="1">
        <v>40</v>
      </c>
      <c r="P895"/>
    </row>
    <row r="896" spans="1:16" ht="14.25" x14ac:dyDescent="0.2">
      <c r="A896" s="2">
        <v>39271</v>
      </c>
      <c r="B896" t="s">
        <v>2068</v>
      </c>
      <c r="C896" t="s">
        <v>1</v>
      </c>
      <c r="D896" t="s">
        <v>669</v>
      </c>
      <c r="E896" t="s">
        <v>669</v>
      </c>
      <c r="F896" s="2" t="s">
        <v>2134</v>
      </c>
      <c r="G896" t="s">
        <v>2123</v>
      </c>
      <c r="H896" t="s">
        <v>2133</v>
      </c>
      <c r="I896" s="4">
        <v>15</v>
      </c>
      <c r="J896" s="7">
        <v>7</v>
      </c>
      <c r="K896" s="3">
        <f>Data[[#This Row],[Price]]*Data[[#This Row],[Tickects Count]]</f>
        <v>105</v>
      </c>
      <c r="L896" s="1">
        <v>93</v>
      </c>
      <c r="M896" t="s">
        <v>259</v>
      </c>
      <c r="N896">
        <v>6</v>
      </c>
      <c r="O896" s="1">
        <v>40</v>
      </c>
      <c r="P896"/>
    </row>
    <row r="897" spans="1:16" ht="14.25" x14ac:dyDescent="0.2">
      <c r="A897" s="2">
        <v>41904</v>
      </c>
      <c r="B897" t="s">
        <v>2069</v>
      </c>
      <c r="C897" t="s">
        <v>1</v>
      </c>
      <c r="D897" t="s">
        <v>2070</v>
      </c>
      <c r="E897" t="s">
        <v>2071</v>
      </c>
      <c r="F897" s="2" t="s">
        <v>2121</v>
      </c>
      <c r="G897" t="s">
        <v>2129</v>
      </c>
      <c r="H897" t="s">
        <v>2128</v>
      </c>
      <c r="I897" s="4">
        <v>15</v>
      </c>
      <c r="J897" s="7">
        <v>7</v>
      </c>
      <c r="K897" s="3">
        <f>Data[[#This Row],[Price]]*Data[[#This Row],[Tickects Count]]</f>
        <v>105</v>
      </c>
      <c r="L897" s="1">
        <v>100</v>
      </c>
      <c r="M897" t="s">
        <v>9</v>
      </c>
      <c r="N897">
        <v>6.2</v>
      </c>
      <c r="O897" s="1">
        <v>999</v>
      </c>
      <c r="P897"/>
    </row>
    <row r="898" spans="1:16" ht="14.25" x14ac:dyDescent="0.2">
      <c r="A898" s="2">
        <v>36712</v>
      </c>
      <c r="B898" t="s">
        <v>2072</v>
      </c>
      <c r="C898" t="s">
        <v>1</v>
      </c>
      <c r="D898" t="s">
        <v>2073</v>
      </c>
      <c r="E898" t="s">
        <v>2073</v>
      </c>
      <c r="F898" s="2" t="s">
        <v>2132</v>
      </c>
      <c r="G898" t="s">
        <v>2123</v>
      </c>
      <c r="H898" t="s">
        <v>2131</v>
      </c>
      <c r="I898" s="4">
        <v>17</v>
      </c>
      <c r="J898" s="7">
        <v>5</v>
      </c>
      <c r="K898" s="3">
        <f>Data[[#This Row],[Price]]*Data[[#This Row],[Tickects Count]]</f>
        <v>85</v>
      </c>
      <c r="L898" s="1">
        <v>118</v>
      </c>
      <c r="M898" t="s">
        <v>3</v>
      </c>
      <c r="N898">
        <v>4.3</v>
      </c>
      <c r="O898" s="1">
        <v>306</v>
      </c>
      <c r="P898"/>
    </row>
    <row r="899" spans="1:16" ht="14.25" x14ac:dyDescent="0.2">
      <c r="A899" s="2">
        <v>45922</v>
      </c>
      <c r="B899" t="s">
        <v>2074</v>
      </c>
      <c r="C899" t="s">
        <v>15</v>
      </c>
      <c r="D899" t="s">
        <v>2075</v>
      </c>
      <c r="E899" t="s">
        <v>2076</v>
      </c>
      <c r="F899" s="2" t="s">
        <v>2130</v>
      </c>
      <c r="G899" t="s">
        <v>2129</v>
      </c>
      <c r="H899" t="s">
        <v>2128</v>
      </c>
      <c r="I899" s="4">
        <v>9</v>
      </c>
      <c r="J899" s="7">
        <v>9</v>
      </c>
      <c r="K899" s="3">
        <f>Data[[#This Row],[Price]]*Data[[#This Row],[Tickects Count]]</f>
        <v>81</v>
      </c>
      <c r="L899" s="1">
        <v>88</v>
      </c>
      <c r="M899" t="s">
        <v>9</v>
      </c>
      <c r="N899">
        <v>5.8</v>
      </c>
      <c r="O899" s="1">
        <v>235</v>
      </c>
      <c r="P899"/>
    </row>
    <row r="900" spans="1:16" ht="14.25" x14ac:dyDescent="0.2">
      <c r="A900" s="2">
        <v>40740</v>
      </c>
      <c r="B900" t="s">
        <v>2077</v>
      </c>
      <c r="C900" t="s">
        <v>1</v>
      </c>
      <c r="D900" t="s">
        <v>2078</v>
      </c>
      <c r="E900" t="s">
        <v>2078</v>
      </c>
      <c r="F900" s="2" t="s">
        <v>2127</v>
      </c>
      <c r="G900" t="s">
        <v>2123</v>
      </c>
      <c r="H900" t="s">
        <v>2125</v>
      </c>
      <c r="I900" s="4">
        <v>6</v>
      </c>
      <c r="J900" s="7">
        <v>2</v>
      </c>
      <c r="K900" s="3">
        <f>Data[[#This Row],[Price]]*Data[[#This Row],[Tickects Count]]</f>
        <v>12</v>
      </c>
      <c r="L900" s="1">
        <v>111</v>
      </c>
      <c r="M900" t="s">
        <v>9</v>
      </c>
      <c r="N900">
        <v>6.9</v>
      </c>
      <c r="O900" s="1">
        <v>147</v>
      </c>
      <c r="P900"/>
    </row>
    <row r="901" spans="1:16" ht="14.25" x14ac:dyDescent="0.2">
      <c r="A901" s="2">
        <v>41502</v>
      </c>
      <c r="B901" t="s">
        <v>2079</v>
      </c>
      <c r="C901" t="s">
        <v>1</v>
      </c>
      <c r="D901" t="s">
        <v>2080</v>
      </c>
      <c r="E901" t="s">
        <v>2081</v>
      </c>
      <c r="F901" s="2" t="s">
        <v>2126</v>
      </c>
      <c r="G901" t="s">
        <v>2111</v>
      </c>
      <c r="H901" t="s">
        <v>2125</v>
      </c>
      <c r="I901" s="4">
        <v>9</v>
      </c>
      <c r="J901" s="7">
        <v>6</v>
      </c>
      <c r="K901" s="3">
        <f>Data[[#This Row],[Price]]*Data[[#This Row],[Tickects Count]]</f>
        <v>54</v>
      </c>
      <c r="L901" s="1">
        <v>111</v>
      </c>
      <c r="M901" t="s">
        <v>3</v>
      </c>
      <c r="N901">
        <v>5.4</v>
      </c>
      <c r="O901" s="1">
        <v>443</v>
      </c>
      <c r="P901"/>
    </row>
    <row r="902" spans="1:16" ht="14.25" x14ac:dyDescent="0.2">
      <c r="A902" s="2">
        <v>37081</v>
      </c>
      <c r="B902" t="s">
        <v>2082</v>
      </c>
      <c r="C902" t="s">
        <v>1</v>
      </c>
      <c r="D902" t="s">
        <v>78</v>
      </c>
      <c r="E902" t="s">
        <v>78</v>
      </c>
      <c r="F902" s="2" t="s">
        <v>2124</v>
      </c>
      <c r="G902" t="s">
        <v>2123</v>
      </c>
      <c r="H902" t="s">
        <v>2122</v>
      </c>
      <c r="I902" s="4">
        <v>5</v>
      </c>
      <c r="J902" s="7">
        <v>5</v>
      </c>
      <c r="K902" s="3">
        <f>Data[[#This Row],[Price]]*Data[[#This Row],[Tickects Count]]</f>
        <v>25</v>
      </c>
      <c r="L902" s="1">
        <v>76</v>
      </c>
      <c r="M902" t="s">
        <v>259</v>
      </c>
      <c r="N902">
        <v>7.5</v>
      </c>
      <c r="O902" s="1">
        <v>17</v>
      </c>
      <c r="P902"/>
    </row>
    <row r="903" spans="1:16" ht="14.25" x14ac:dyDescent="0.2">
      <c r="A903" s="2">
        <v>41762</v>
      </c>
      <c r="B903" t="s">
        <v>2083</v>
      </c>
      <c r="C903" t="s">
        <v>1</v>
      </c>
      <c r="D903" t="s">
        <v>2084</v>
      </c>
      <c r="E903" t="s">
        <v>2085</v>
      </c>
      <c r="F903" s="2" t="s">
        <v>2121</v>
      </c>
      <c r="G903" t="s">
        <v>2120</v>
      </c>
      <c r="H903" t="s">
        <v>2119</v>
      </c>
      <c r="I903" s="4">
        <v>9</v>
      </c>
      <c r="J903" s="7">
        <v>5</v>
      </c>
      <c r="K903" s="3">
        <f>Data[[#This Row],[Price]]*Data[[#This Row],[Tickects Count]]</f>
        <v>45</v>
      </c>
      <c r="L903" s="1">
        <v>202</v>
      </c>
      <c r="M903" t="s">
        <v>3</v>
      </c>
      <c r="N903">
        <v>6.2</v>
      </c>
      <c r="O903" s="1">
        <v>98</v>
      </c>
      <c r="P903"/>
    </row>
    <row r="904" spans="1:16" ht="14.25" x14ac:dyDescent="0.2">
      <c r="A904" s="2">
        <v>38004</v>
      </c>
      <c r="B904" t="s">
        <v>2086</v>
      </c>
      <c r="C904" t="s">
        <v>1</v>
      </c>
      <c r="D904" t="s">
        <v>2087</v>
      </c>
      <c r="E904" t="s">
        <v>2087</v>
      </c>
      <c r="F904" s="2" t="s">
        <v>2118</v>
      </c>
      <c r="G904" t="s">
        <v>2117</v>
      </c>
      <c r="H904" t="s">
        <v>2116</v>
      </c>
      <c r="I904" s="4">
        <v>16</v>
      </c>
      <c r="J904" s="7">
        <v>10</v>
      </c>
      <c r="K904" s="3">
        <f>Data[[#This Row],[Price]]*Data[[#This Row],[Tickects Count]]</f>
        <v>160</v>
      </c>
      <c r="L904" s="1">
        <v>67</v>
      </c>
      <c r="M904" t="s">
        <v>3</v>
      </c>
      <c r="N904">
        <v>5.6</v>
      </c>
      <c r="O904" s="1">
        <v>79</v>
      </c>
      <c r="P904"/>
    </row>
    <row r="905" spans="1:16" ht="14.25" x14ac:dyDescent="0.2">
      <c r="A905" s="2">
        <v>44854</v>
      </c>
      <c r="B905" t="s">
        <v>2088</v>
      </c>
      <c r="C905" t="s">
        <v>1</v>
      </c>
      <c r="D905" t="s">
        <v>2089</v>
      </c>
      <c r="E905" t="s">
        <v>2089</v>
      </c>
      <c r="F905" s="2" t="s">
        <v>2115</v>
      </c>
      <c r="G905" t="s">
        <v>2114</v>
      </c>
      <c r="H905" t="s">
        <v>2113</v>
      </c>
      <c r="I905" s="4">
        <v>18</v>
      </c>
      <c r="J905" s="7">
        <v>1</v>
      </c>
      <c r="K905" s="3">
        <f>Data[[#This Row],[Price]]*Data[[#This Row],[Tickects Count]]</f>
        <v>18</v>
      </c>
      <c r="L905" s="1">
        <v>76</v>
      </c>
      <c r="M905" t="s">
        <v>3</v>
      </c>
      <c r="N905">
        <v>5.5</v>
      </c>
      <c r="O905" s="1">
        <v>114</v>
      </c>
      <c r="P905"/>
    </row>
    <row r="906" spans="1:16" ht="14.25" x14ac:dyDescent="0.2">
      <c r="A906" s="2">
        <v>42231</v>
      </c>
      <c r="B906" t="s">
        <v>2090</v>
      </c>
      <c r="C906" t="s">
        <v>1</v>
      </c>
      <c r="D906" t="s">
        <v>2091</v>
      </c>
      <c r="E906" t="s">
        <v>2092</v>
      </c>
      <c r="F906" s="2" t="s">
        <v>2112</v>
      </c>
      <c r="G906" t="s">
        <v>2111</v>
      </c>
      <c r="H906" t="s">
        <v>2110</v>
      </c>
      <c r="I906" s="4">
        <v>16</v>
      </c>
      <c r="J906" s="7">
        <v>4</v>
      </c>
      <c r="K906" s="3">
        <f>Data[[#This Row],[Price]]*Data[[#This Row],[Tickects Count]]</f>
        <v>64</v>
      </c>
      <c r="L906" s="1">
        <v>154</v>
      </c>
      <c r="M906" t="s">
        <v>9</v>
      </c>
      <c r="N906">
        <v>4.4000000000000004</v>
      </c>
      <c r="O906" s="1">
        <v>15</v>
      </c>
      <c r="P906"/>
    </row>
  </sheetData>
  <phoneticPr fontId="18" type="noConversion"/>
  <pageMargins left="0.7" right="0.7" top="0.75" bottom="0.75" header="0.3" footer="0.3"/>
  <ignoredErrors>
    <ignoredError sqref="F2:H906"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E77A9-89D0-4925-97AA-DAB080F7711A}">
  <dimension ref="A1"/>
  <sheetViews>
    <sheetView showGridLines="0" tabSelected="1" zoomScale="90" zoomScaleNormal="90" workbookViewId="0">
      <selection activeCell="T14" sqref="T14"/>
    </sheetView>
  </sheetViews>
  <sheetFormatPr defaultRowHeight="14.25" x14ac:dyDescent="0.2"/>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6</xdr:col>
                    <xdr:colOff>438150</xdr:colOff>
                    <xdr:row>10</xdr:row>
                    <xdr:rowOff>114300</xdr:rowOff>
                  </from>
                  <to>
                    <xdr:col>7</xdr:col>
                    <xdr:colOff>76200</xdr:colOff>
                    <xdr:row>11</xdr:row>
                    <xdr:rowOff>180975</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7</xdr:col>
                    <xdr:colOff>609600</xdr:colOff>
                    <xdr:row>10</xdr:row>
                    <xdr:rowOff>114300</xdr:rowOff>
                  </from>
                  <to>
                    <xdr:col>8</xdr:col>
                    <xdr:colOff>304800</xdr:colOff>
                    <xdr:row>12</xdr:row>
                    <xdr:rowOff>9525</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9</xdr:col>
                    <xdr:colOff>133350</xdr:colOff>
                    <xdr:row>10</xdr:row>
                    <xdr:rowOff>57150</xdr:rowOff>
                  </from>
                  <to>
                    <xdr:col>9</xdr:col>
                    <xdr:colOff>523875</xdr:colOff>
                    <xdr:row>12</xdr:row>
                    <xdr:rowOff>66675</xdr:rowOff>
                  </to>
                </anchor>
              </controlPr>
            </control>
          </mc:Choice>
        </mc:AlternateContent>
      </controls>
    </mc:Choice>
  </mc:AlternateContent>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K M f W X 5 I I F 6 k A A A A 9 g A A A B I A H A B D b 2 5 m a W c v U G F j a 2 F n Z S 5 4 b W w g o h g A K K A U A A A A A A A A A A A A A A A A A A A A A A A A A A A A h Y 9 L C s I w G I S v U r J v X k W Q 8 j d d u L U g F M V t S G M N t q k 0 q e n d X H g k r 2 B F q + 5 c z s w 3 M H O / 3 i A f 2 y a 6 6 N 6 Z z m a I Y Y o i b V V X G V t n a P C H e I l y A R u p T r L W 0 Q R b l 4 7 O Z O j o / T k l J I S A Q 4 K 7 v i a c U k b 2 x b p U R 9 3 K 2 F j n p V U a f V r V / x Y S s H u N E R y z h O E F 5 Z g C m U 0 o j P 0 C f N r 7 T H 9 M W A 2 N H 3 o t t I 2 3 J Z B Z A n l / E A 9 Q S w M E F A A C A A g A L K M 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j H 1 k o i k e 4 D g A A A B E A A A A T A B w A R m 9 y b X V s Y X M v U 2 V j d G l v b j E u b S C i G A A o o B Q A A A A A A A A A A A A A A A A A A A A A A A A A A A A r T k 0 u y c z P U w i G 0 I b W A F B L A Q I t A B Q A A g A I A C y j H 1 l + S C B e p A A A A P Y A A A A S A A A A A A A A A A A A A A A A A A A A A A B D b 2 5 m a W c v U G F j a 2 F n Z S 5 4 b W x Q S w E C L Q A U A A I A C A A s o x 9 Z D 8 r p q 6 Q A A A D p A A A A E w A A A A A A A A A A A A A A A A D w A A A A W 0 N v b n R l b n R f V H l w Z X N d L n h t b F B L A Q I t A B Q A A g A I A C y j H 1 k 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u k a b 6 p m E F R Z E e F W F E M n J b A A A A A A I A A A A A A B B m A A A A A Q A A I A A A A M P f l D v e R M r p f Y 7 B s n l 5 2 8 e Y z N 2 2 7 2 a Y Y P J 6 Y F / V v u 6 6 A A A A A A 6 A A A A A A g A A I A A A A A R C J p P X V G L D A 3 s N X k E H m t Y p O p l f y C q A r O / R T L S Q u Y O r U A A A A D O y k j D o l M O w 3 X f f 9 E K z 8 U p W j g g E 3 R s n w V Z h D 9 D f 4 E B 9 + a c B M 8 H D A Q 1 W 2 6 A S v 8 9 P X A Q B 8 z 1 B P M l B b u l T x f M S V G w X E / h s J a L f e 0 2 g u 7 X n x k r B Q A A A A N 7 p j A D b F o u o B M 2 t j 7 J + y p G T M P C Q a c x W b m u c M a M u + J j w X P B C Z g l y 7 z P J q i I O 1 X i f P j o V g 5 u B w g F 2 b W k q F 4 E c 3 o U = < / D a t a M a s h u p > 
</file>

<file path=customXml/itemProps1.xml><?xml version="1.0" encoding="utf-8"?>
<ds:datastoreItem xmlns:ds="http://schemas.openxmlformats.org/officeDocument/2006/customXml" ds:itemID="{EFBA0EF6-A629-4F62-9FA8-B3E9B925B4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summer</vt:lpstr>
      <vt:lpstr>summer_movies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2024-08-31T21:26:44Z</dcterms:created>
  <dcterms:modified xsi:type="dcterms:W3CDTF">2024-10-19T00:08:22Z</dcterms:modified>
</cp:coreProperties>
</file>