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rgiomajluf/Dropbox/UDD-Vicedecano/Clases/Programacion/"/>
    </mc:Choice>
  </mc:AlternateContent>
  <bookViews>
    <workbookView xWindow="-40" yWindow="1080" windowWidth="24620" windowHeight="18720" tabRatio="500"/>
  </bookViews>
  <sheets>
    <sheet name="S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L26" i="1"/>
  <c r="L27" i="1"/>
  <c r="K28" i="1"/>
  <c r="K29" i="1"/>
  <c r="L28" i="1"/>
  <c r="L2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C6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<sst xmlns="http://schemas.openxmlformats.org/spreadsheetml/2006/main" count="76" uniqueCount="75">
  <si>
    <t>19686579-9</t>
  </si>
  <si>
    <t>201611401S024</t>
  </si>
  <si>
    <t>ALAMOS DELANO IGNACIA MARIA</t>
  </si>
  <si>
    <t>19874358-5</t>
  </si>
  <si>
    <t>201611401S088</t>
  </si>
  <si>
    <t>ANATIVIA ALIAGA FLORENCIA CATALINA</t>
  </si>
  <si>
    <t>19673028-1</t>
  </si>
  <si>
    <t>201611401S102</t>
  </si>
  <si>
    <t>CANAVES GUZMAN CAROLINA SOFIA</t>
  </si>
  <si>
    <t>19690082-9</t>
  </si>
  <si>
    <t>201611401S039</t>
  </si>
  <si>
    <t>COURBIS DONOSO MARIA JOSE</t>
  </si>
  <si>
    <t>19635828-5</t>
  </si>
  <si>
    <t>201611401S081</t>
  </si>
  <si>
    <t>DE LA MAZA ACUÑA MARIA SOFIA</t>
  </si>
  <si>
    <t>19604946-0</t>
  </si>
  <si>
    <t>201611401S098</t>
  </si>
  <si>
    <t>ECCLEFIELD GAETE JUAN EDUARDO</t>
  </si>
  <si>
    <t>19475759-K</t>
  </si>
  <si>
    <t>201611401S116</t>
  </si>
  <si>
    <t>GONZALEZ MASSOUD PAULINA IGNACIA</t>
  </si>
  <si>
    <t>19400940-2</t>
  </si>
  <si>
    <t>201611401S125</t>
  </si>
  <si>
    <t>KEITEL CAMPONOVO MARÍA JESÚS</t>
  </si>
  <si>
    <t>19476091-4</t>
  </si>
  <si>
    <t>201611401S058</t>
  </si>
  <si>
    <t>LEWIN QUIROZ AMELI ANTONIA ISABEL</t>
  </si>
  <si>
    <t>19687804-1</t>
  </si>
  <si>
    <t>201611401S044</t>
  </si>
  <si>
    <t>MARAMBIO GONZALEZ ISIDORA</t>
  </si>
  <si>
    <t>19669758-6</t>
  </si>
  <si>
    <t>201611401S075</t>
  </si>
  <si>
    <t>MENDEZ GOMEZ JOSEFA PAZ</t>
  </si>
  <si>
    <t>19668854-4</t>
  </si>
  <si>
    <t>201611401S015</t>
  </si>
  <si>
    <t>MEYER FONTIRROIG DANIELA</t>
  </si>
  <si>
    <t>19687738-K</t>
  </si>
  <si>
    <t>201611401S033</t>
  </si>
  <si>
    <t>RAMIREZ LLONA MARIA JOSE</t>
  </si>
  <si>
    <t>19688707-5</t>
  </si>
  <si>
    <t>201611401S046</t>
  </si>
  <si>
    <t>RODRIGUEZ ARMAZA IGNACIO ANTONIO</t>
  </si>
  <si>
    <t>19514893-7</t>
  </si>
  <si>
    <t>201611401S071</t>
  </si>
  <si>
    <t>ROLL ALLUE JOSEFA DEL PILAR</t>
  </si>
  <si>
    <t>19524143-0</t>
  </si>
  <si>
    <t>201611401S032</t>
  </si>
  <si>
    <t>STEPHAN SANTANDER ANTONIA TRINIDAD</t>
  </si>
  <si>
    <t>19671587-8</t>
  </si>
  <si>
    <t>201611401S073</t>
  </si>
  <si>
    <t>UGARTE CRUZ VALENTINA</t>
  </si>
  <si>
    <t>19037223-5</t>
  </si>
  <si>
    <t>201611401S006</t>
  </si>
  <si>
    <t>VERGARA BARENTIN GABRIELA PAZ</t>
  </si>
  <si>
    <t>19080687-1</t>
  </si>
  <si>
    <t>201611401S001</t>
  </si>
  <si>
    <t>VERGARA IACOBELLI ROSARIO</t>
  </si>
  <si>
    <t># Lineas</t>
  </si>
  <si>
    <t># comandos</t>
  </si>
  <si>
    <t>Funciones</t>
  </si>
  <si>
    <t>Trabajo</t>
  </si>
  <si>
    <t>AVG</t>
  </si>
  <si>
    <t>STDV</t>
  </si>
  <si>
    <t>Tiempo</t>
  </si>
  <si>
    <t>Size()</t>
  </si>
  <si>
    <t>Adjunto</t>
  </si>
  <si>
    <t>Data</t>
  </si>
  <si>
    <t>Description</t>
  </si>
  <si>
    <t>Min</t>
  </si>
  <si>
    <t>Max</t>
  </si>
  <si>
    <t>Fome, poco trabajo</t>
  </si>
  <si>
    <t>Interesante, falta un pixel abajo. Bien que uses comentarios</t>
  </si>
  <si>
    <t>interesante el crop!</t>
  </si>
  <si>
    <t>Excelente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</si>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</sst>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93939"/>
      <name val="Tahoma"/>
    </font>
    <font>
      <sz val="12"/>
      <color rgb="FF2F2F2F"/>
      <name val="Helvetica Neue"/>
    </font>
    <font>
      <sz val="12"/>
      <color rgb="FF2F2F2F"/>
      <name val="Tahom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 vertical="center" indent="1"/>
    </xf>
    <xf numFmtId="168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68" fontId="1" fillId="0" borderId="3" xfId="0" applyNumberFormat="1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topLeftCell="B1" workbookViewId="0">
      <selection activeCell="N18" sqref="N18"/>
    </sheetView>
  </sheetViews>
  <sheetFormatPr baseColWidth="10" defaultRowHeight="16" x14ac:dyDescent="0.2"/>
  <cols>
    <col min="1" max="2" width="16" style="2" customWidth="1"/>
    <col min="3" max="3" width="39.6640625" style="4" customWidth="1"/>
    <col min="4" max="9" width="8.33203125" style="2" customWidth="1"/>
    <col min="10" max="10" width="6.83203125" customWidth="1"/>
    <col min="11" max="12" width="7.1640625" style="2" customWidth="1"/>
    <col min="13" max="13" width="7.83203125" customWidth="1"/>
    <col min="14" max="14" width="56.1640625" style="14" customWidth="1"/>
  </cols>
  <sheetData>
    <row r="2" spans="1:14" x14ac:dyDescent="0.2">
      <c r="D2" s="2" t="s">
        <v>63</v>
      </c>
      <c r="E2" s="2" t="s">
        <v>64</v>
      </c>
      <c r="F2" s="2" t="s">
        <v>65</v>
      </c>
      <c r="G2" s="2" t="s">
        <v>59</v>
      </c>
      <c r="H2" s="2" t="s">
        <v>60</v>
      </c>
      <c r="I2" s="13" t="s">
        <v>74</v>
      </c>
      <c r="K2" s="2" t="s">
        <v>58</v>
      </c>
      <c r="L2" s="2" t="s">
        <v>57</v>
      </c>
    </row>
    <row r="3" spans="1:14" x14ac:dyDescent="0.2">
      <c r="D3" s="2">
        <v>1</v>
      </c>
      <c r="E3" s="2">
        <v>1</v>
      </c>
      <c r="F3" s="2">
        <v>1</v>
      </c>
      <c r="G3" s="2">
        <v>2</v>
      </c>
      <c r="H3" s="2">
        <v>2</v>
      </c>
    </row>
    <row r="4" spans="1:14" x14ac:dyDescent="0.2">
      <c r="A4" s="3" t="s">
        <v>0</v>
      </c>
      <c r="B4" s="3" t="s">
        <v>1</v>
      </c>
      <c r="C4" s="5" t="s">
        <v>2</v>
      </c>
      <c r="D4" s="6"/>
      <c r="E4" s="6"/>
      <c r="F4" s="6"/>
      <c r="G4" s="6">
        <f>(K4-$K$28)/($K$29-$K$28)*2</f>
        <v>0</v>
      </c>
      <c r="H4" s="6">
        <f>(L4-$L$28)/($L$29-$L$28)*2</f>
        <v>0</v>
      </c>
      <c r="I4" s="6">
        <f>SUM(D4:H4)</f>
        <v>0</v>
      </c>
      <c r="J4" s="11"/>
      <c r="K4" s="1">
        <v>0</v>
      </c>
      <c r="L4" s="1">
        <v>0</v>
      </c>
      <c r="M4" s="11"/>
    </row>
    <row r="5" spans="1:14" x14ac:dyDescent="0.2">
      <c r="A5" s="3" t="s">
        <v>3</v>
      </c>
      <c r="B5" s="3" t="s">
        <v>4</v>
      </c>
      <c r="C5" s="5" t="s">
        <v>5</v>
      </c>
      <c r="D5" s="6"/>
      <c r="E5" s="6"/>
      <c r="F5" s="6"/>
      <c r="G5" s="6">
        <f t="shared" ref="G5:G22" si="0">(K5-$K$28)/($K$29-$K$28)*2</f>
        <v>0</v>
      </c>
      <c r="H5" s="6">
        <f t="shared" ref="H5:H22" si="1">(L5-$L$28)/($L$29-$L$28)*2</f>
        <v>0</v>
      </c>
      <c r="I5" s="6">
        <f t="shared" ref="I5:I22" si="2">SUM(D5:H5)</f>
        <v>0</v>
      </c>
      <c r="J5" s="11"/>
      <c r="K5" s="1">
        <v>0</v>
      </c>
      <c r="L5" s="1">
        <v>0</v>
      </c>
      <c r="M5" s="11"/>
    </row>
    <row r="6" spans="1:14" x14ac:dyDescent="0.2">
      <c r="A6" s="3" t="s">
        <v>6</v>
      </c>
      <c r="B6" s="3" t="s">
        <v>7</v>
      </c>
      <c r="C6" s="5" t="s">
        <v>8</v>
      </c>
      <c r="D6" s="6">
        <v>1</v>
      </c>
      <c r="E6" s="6">
        <v>1</v>
      </c>
      <c r="F6" s="6">
        <v>0</v>
      </c>
      <c r="G6" s="6">
        <f t="shared" si="0"/>
        <v>1.1666666666666667</v>
      </c>
      <c r="H6" s="6">
        <f t="shared" si="1"/>
        <v>0.86792452830188682</v>
      </c>
      <c r="I6" s="15">
        <f t="shared" si="2"/>
        <v>4.034591194968554</v>
      </c>
      <c r="J6" s="11"/>
      <c r="K6" s="1">
        <v>7</v>
      </c>
      <c r="L6" s="1">
        <v>23</v>
      </c>
      <c r="M6" s="11"/>
      <c r="N6" s="14" t="s">
        <v>71</v>
      </c>
    </row>
    <row r="7" spans="1:14" x14ac:dyDescent="0.2">
      <c r="A7" s="3" t="s">
        <v>9</v>
      </c>
      <c r="B7" s="3" t="s">
        <v>10</v>
      </c>
      <c r="C7" s="5" t="s">
        <v>11</v>
      </c>
      <c r="D7" s="6">
        <v>1</v>
      </c>
      <c r="E7" s="6">
        <v>1</v>
      </c>
      <c r="F7" s="6">
        <v>1</v>
      </c>
      <c r="G7" s="6">
        <f t="shared" si="0"/>
        <v>1.5</v>
      </c>
      <c r="H7" s="6">
        <f t="shared" si="1"/>
        <v>1.8113207547169812</v>
      </c>
      <c r="I7" s="15">
        <f t="shared" si="2"/>
        <v>6.3113207547169807</v>
      </c>
      <c r="J7" s="11"/>
      <c r="K7" s="1">
        <v>9</v>
      </c>
      <c r="L7" s="1">
        <v>48</v>
      </c>
      <c r="M7" s="11"/>
      <c r="N7" s="14" t="s">
        <v>72</v>
      </c>
    </row>
    <row r="8" spans="1:14" x14ac:dyDescent="0.2">
      <c r="A8" s="3" t="s">
        <v>12</v>
      </c>
      <c r="B8" s="3" t="s">
        <v>13</v>
      </c>
      <c r="C8" s="5" t="s">
        <v>14</v>
      </c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  <c r="J8" s="11"/>
      <c r="K8" s="1">
        <v>0</v>
      </c>
      <c r="L8" s="1">
        <v>0</v>
      </c>
      <c r="M8" s="11"/>
    </row>
    <row r="9" spans="1:14" x14ac:dyDescent="0.2">
      <c r="A9" s="3" t="s">
        <v>15</v>
      </c>
      <c r="B9" s="3" t="s">
        <v>16</v>
      </c>
      <c r="C9" s="5" t="s">
        <v>17</v>
      </c>
      <c r="D9" s="6">
        <v>1</v>
      </c>
      <c r="E9" s="6">
        <v>0.5</v>
      </c>
      <c r="F9" s="6">
        <v>1</v>
      </c>
      <c r="G9" s="6">
        <f t="shared" si="0"/>
        <v>2</v>
      </c>
      <c r="H9" s="6">
        <f t="shared" si="1"/>
        <v>2</v>
      </c>
      <c r="I9" s="15">
        <f t="shared" si="2"/>
        <v>6.5</v>
      </c>
      <c r="J9" s="11"/>
      <c r="K9" s="1">
        <v>12</v>
      </c>
      <c r="L9" s="1">
        <v>53</v>
      </c>
      <c r="M9" s="11"/>
      <c r="N9" s="14" t="s">
        <v>73</v>
      </c>
    </row>
    <row r="10" spans="1:14" x14ac:dyDescent="0.2">
      <c r="A10" s="3" t="s">
        <v>18</v>
      </c>
      <c r="B10" s="3" t="s">
        <v>19</v>
      </c>
      <c r="C10" s="5" t="s">
        <v>20</v>
      </c>
      <c r="D10" s="6"/>
      <c r="E10" s="6"/>
      <c r="F10" s="6"/>
      <c r="G10" s="6">
        <f t="shared" si="0"/>
        <v>0</v>
      </c>
      <c r="H10" s="6">
        <f t="shared" si="1"/>
        <v>0</v>
      </c>
      <c r="I10" s="6">
        <f t="shared" si="2"/>
        <v>0</v>
      </c>
      <c r="J10" s="11"/>
      <c r="K10" s="1">
        <v>0</v>
      </c>
      <c r="L10" s="1">
        <v>0</v>
      </c>
      <c r="M10" s="11"/>
    </row>
    <row r="11" spans="1:14" x14ac:dyDescent="0.2">
      <c r="A11" s="3" t="s">
        <v>21</v>
      </c>
      <c r="B11" s="3" t="s">
        <v>22</v>
      </c>
      <c r="C11" s="5" t="s">
        <v>23</v>
      </c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2"/>
        <v>0</v>
      </c>
      <c r="J11" s="11"/>
      <c r="K11" s="1">
        <v>0</v>
      </c>
      <c r="L11" s="1">
        <v>0</v>
      </c>
      <c r="M11" s="11"/>
    </row>
    <row r="12" spans="1:14" x14ac:dyDescent="0.2">
      <c r="A12" s="3" t="s">
        <v>24</v>
      </c>
      <c r="B12" s="3" t="s">
        <v>25</v>
      </c>
      <c r="C12" s="5" t="s">
        <v>26</v>
      </c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2"/>
        <v>0</v>
      </c>
      <c r="J12" s="11"/>
      <c r="K12" s="1">
        <v>0</v>
      </c>
      <c r="L12" s="1">
        <v>0</v>
      </c>
      <c r="M12" s="11"/>
    </row>
    <row r="13" spans="1:14" x14ac:dyDescent="0.2">
      <c r="A13" s="3" t="s">
        <v>27</v>
      </c>
      <c r="B13" s="3" t="s">
        <v>28</v>
      </c>
      <c r="C13" s="5" t="s">
        <v>29</v>
      </c>
      <c r="D13" s="6"/>
      <c r="E13" s="6"/>
      <c r="F13" s="6"/>
      <c r="G13" s="6">
        <f t="shared" si="0"/>
        <v>0</v>
      </c>
      <c r="H13" s="6">
        <f t="shared" si="1"/>
        <v>0</v>
      </c>
      <c r="I13" s="6">
        <f t="shared" si="2"/>
        <v>0</v>
      </c>
      <c r="J13" s="11"/>
      <c r="K13" s="1">
        <v>0</v>
      </c>
      <c r="L13" s="1">
        <v>0</v>
      </c>
      <c r="M13" s="11"/>
    </row>
    <row r="14" spans="1:14" x14ac:dyDescent="0.2">
      <c r="A14" s="3" t="s">
        <v>30</v>
      </c>
      <c r="B14" s="3" t="s">
        <v>31</v>
      </c>
      <c r="C14" s="5" t="s">
        <v>32</v>
      </c>
      <c r="D14" s="6"/>
      <c r="E14" s="6"/>
      <c r="F14" s="6"/>
      <c r="G14" s="6">
        <f t="shared" si="0"/>
        <v>0</v>
      </c>
      <c r="H14" s="6">
        <f t="shared" si="1"/>
        <v>0</v>
      </c>
      <c r="I14" s="6">
        <f t="shared" si="2"/>
        <v>0</v>
      </c>
      <c r="J14" s="11"/>
      <c r="K14" s="1">
        <v>0</v>
      </c>
      <c r="L14" s="1">
        <v>0</v>
      </c>
      <c r="M14" s="11"/>
    </row>
    <row r="15" spans="1:14" x14ac:dyDescent="0.2">
      <c r="A15" s="3" t="s">
        <v>33</v>
      </c>
      <c r="B15" s="3" t="s">
        <v>34</v>
      </c>
      <c r="C15" s="5" t="s">
        <v>35</v>
      </c>
      <c r="D15" s="6">
        <v>1</v>
      </c>
      <c r="E15" s="6">
        <v>1</v>
      </c>
      <c r="F15" s="6">
        <v>1</v>
      </c>
      <c r="G15" s="6">
        <f t="shared" si="0"/>
        <v>0.83333333333333337</v>
      </c>
      <c r="H15" s="6">
        <f t="shared" si="1"/>
        <v>0.49056603773584906</v>
      </c>
      <c r="I15" s="15">
        <f t="shared" si="2"/>
        <v>4.3238993710691824</v>
      </c>
      <c r="J15" s="11"/>
      <c r="K15" s="1">
        <v>5</v>
      </c>
      <c r="L15" s="1">
        <v>13</v>
      </c>
      <c r="M15" s="11"/>
      <c r="N15" s="14" t="s">
        <v>70</v>
      </c>
    </row>
    <row r="16" spans="1:14" x14ac:dyDescent="0.2">
      <c r="A16" s="3" t="s">
        <v>36</v>
      </c>
      <c r="B16" s="3" t="s">
        <v>37</v>
      </c>
      <c r="C16" s="5" t="s">
        <v>38</v>
      </c>
      <c r="D16" s="6"/>
      <c r="E16" s="6"/>
      <c r="F16" s="6"/>
      <c r="G16" s="6">
        <f t="shared" si="0"/>
        <v>0</v>
      </c>
      <c r="H16" s="6">
        <f t="shared" si="1"/>
        <v>0</v>
      </c>
      <c r="I16" s="6">
        <f t="shared" si="2"/>
        <v>0</v>
      </c>
      <c r="J16" s="11"/>
      <c r="K16" s="1">
        <v>0</v>
      </c>
      <c r="L16" s="1">
        <v>0</v>
      </c>
      <c r="M16" s="11"/>
    </row>
    <row r="17" spans="1:14" x14ac:dyDescent="0.2">
      <c r="A17" s="3" t="s">
        <v>39</v>
      </c>
      <c r="B17" s="3" t="s">
        <v>40</v>
      </c>
      <c r="C17" s="5" t="s">
        <v>41</v>
      </c>
      <c r="D17" s="6"/>
      <c r="E17" s="6"/>
      <c r="F17" s="6"/>
      <c r="G17" s="6">
        <f t="shared" si="0"/>
        <v>0</v>
      </c>
      <c r="H17" s="6">
        <f t="shared" si="1"/>
        <v>0</v>
      </c>
      <c r="I17" s="6">
        <f t="shared" si="2"/>
        <v>0</v>
      </c>
      <c r="J17" s="11"/>
      <c r="K17" s="1">
        <v>0</v>
      </c>
      <c r="L17" s="1">
        <v>0</v>
      </c>
      <c r="M17" s="11"/>
    </row>
    <row r="18" spans="1:14" x14ac:dyDescent="0.2">
      <c r="A18" s="3" t="s">
        <v>42</v>
      </c>
      <c r="B18" s="3" t="s">
        <v>43</v>
      </c>
      <c r="C18" s="5" t="s">
        <v>44</v>
      </c>
      <c r="D18" s="6">
        <v>1</v>
      </c>
      <c r="E18" s="6">
        <v>1</v>
      </c>
      <c r="F18" s="6">
        <v>1</v>
      </c>
      <c r="G18" s="6">
        <f t="shared" si="0"/>
        <v>0.83333333333333337</v>
      </c>
      <c r="H18" s="6">
        <f t="shared" si="1"/>
        <v>0.41509433962264153</v>
      </c>
      <c r="I18" s="15">
        <f t="shared" si="2"/>
        <v>4.2484276729559749</v>
      </c>
      <c r="J18" s="11"/>
      <c r="K18" s="1">
        <v>5</v>
      </c>
      <c r="L18" s="1">
        <v>11</v>
      </c>
      <c r="M18" s="11"/>
      <c r="N18" s="14" t="s">
        <v>70</v>
      </c>
    </row>
    <row r="19" spans="1:14" x14ac:dyDescent="0.2">
      <c r="A19" s="3" t="s">
        <v>45</v>
      </c>
      <c r="B19" s="3" t="s">
        <v>46</v>
      </c>
      <c r="C19" s="5" t="s">
        <v>47</v>
      </c>
      <c r="D19" s="6"/>
      <c r="E19" s="6"/>
      <c r="F19" s="6"/>
      <c r="G19" s="6">
        <f t="shared" si="0"/>
        <v>0</v>
      </c>
      <c r="H19" s="6">
        <f t="shared" si="1"/>
        <v>0</v>
      </c>
      <c r="I19" s="6">
        <f t="shared" si="2"/>
        <v>0</v>
      </c>
      <c r="J19" s="11"/>
      <c r="K19" s="1">
        <v>0</v>
      </c>
      <c r="L19" s="1">
        <v>0</v>
      </c>
      <c r="M19" s="11"/>
    </row>
    <row r="20" spans="1:14" x14ac:dyDescent="0.2">
      <c r="A20" s="3" t="s">
        <v>48</v>
      </c>
      <c r="B20" s="3" t="s">
        <v>49</v>
      </c>
      <c r="C20" s="5" t="s">
        <v>50</v>
      </c>
      <c r="D20" s="6"/>
      <c r="E20" s="6"/>
      <c r="F20" s="6"/>
      <c r="G20" s="6">
        <f t="shared" si="0"/>
        <v>0</v>
      </c>
      <c r="H20" s="6">
        <f t="shared" si="1"/>
        <v>0</v>
      </c>
      <c r="I20" s="6">
        <f t="shared" si="2"/>
        <v>0</v>
      </c>
      <c r="J20" s="11"/>
      <c r="K20" s="1">
        <v>0</v>
      </c>
      <c r="L20" s="1">
        <v>0</v>
      </c>
      <c r="M20" s="11"/>
    </row>
    <row r="21" spans="1:14" x14ac:dyDescent="0.2">
      <c r="A21" s="3" t="s">
        <v>51</v>
      </c>
      <c r="B21" s="3" t="s">
        <v>52</v>
      </c>
      <c r="C21" s="5" t="s">
        <v>53</v>
      </c>
      <c r="D21" s="6"/>
      <c r="E21" s="6"/>
      <c r="F21" s="6"/>
      <c r="G21" s="6">
        <f t="shared" si="0"/>
        <v>0</v>
      </c>
      <c r="H21" s="6">
        <f t="shared" si="1"/>
        <v>0</v>
      </c>
      <c r="I21" s="6">
        <f t="shared" si="2"/>
        <v>0</v>
      </c>
      <c r="J21" s="11"/>
      <c r="K21" s="1">
        <v>0</v>
      </c>
      <c r="L21" s="1">
        <v>0</v>
      </c>
      <c r="M21" s="11"/>
    </row>
    <row r="22" spans="1:14" x14ac:dyDescent="0.2">
      <c r="A22" s="3" t="s">
        <v>54</v>
      </c>
      <c r="B22" s="3" t="s">
        <v>55</v>
      </c>
      <c r="C22" s="5" t="s">
        <v>56</v>
      </c>
      <c r="D22" s="6"/>
      <c r="E22" s="6"/>
      <c r="F22" s="6"/>
      <c r="G22" s="6">
        <f t="shared" si="0"/>
        <v>0</v>
      </c>
      <c r="H22" s="6">
        <f t="shared" si="1"/>
        <v>0</v>
      </c>
      <c r="I22" s="6">
        <f t="shared" si="2"/>
        <v>0</v>
      </c>
      <c r="J22" s="11"/>
      <c r="K22" s="1">
        <v>0</v>
      </c>
      <c r="L22" s="1">
        <v>0</v>
      </c>
      <c r="M22" s="11"/>
    </row>
    <row r="26" spans="1:14" x14ac:dyDescent="0.2">
      <c r="I26" s="12"/>
      <c r="J26" t="s">
        <v>61</v>
      </c>
      <c r="K26" s="2">
        <f>AVERAGE(K4:K22)</f>
        <v>2</v>
      </c>
      <c r="L26" s="2">
        <f>AVERAGE(L4:L22)</f>
        <v>7.7894736842105265</v>
      </c>
    </row>
    <row r="27" spans="1:14" x14ac:dyDescent="0.2">
      <c r="I27" s="12"/>
      <c r="J27" t="s">
        <v>62</v>
      </c>
      <c r="K27" s="2">
        <f>_xlfn.STDEV.S(K4:K22)</f>
        <v>3.711842908553348</v>
      </c>
      <c r="L27" s="2">
        <f>_xlfn.STDEV.S(L4:L22)</f>
        <v>16.294439908441916</v>
      </c>
    </row>
    <row r="28" spans="1:14" x14ac:dyDescent="0.2">
      <c r="J28" t="s">
        <v>68</v>
      </c>
      <c r="K28" s="2">
        <f>MIN(K4:K22)</f>
        <v>0</v>
      </c>
      <c r="L28" s="2">
        <f>MIN(L4:L22)</f>
        <v>0</v>
      </c>
    </row>
    <row r="29" spans="1:14" x14ac:dyDescent="0.2">
      <c r="J29" t="s">
        <v>69</v>
      </c>
      <c r="K29" s="2">
        <f>MAX(K4:K22)</f>
        <v>12</v>
      </c>
      <c r="L29" s="2">
        <f>MAX(L4:L22)</f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4" sqref="A4"/>
    </sheetView>
  </sheetViews>
  <sheetFormatPr baseColWidth="10" defaultRowHeight="16" x14ac:dyDescent="0.2"/>
  <cols>
    <col min="1" max="16384" width="10.83203125" style="8"/>
  </cols>
  <sheetData>
    <row r="1" spans="1:3" x14ac:dyDescent="0.2">
      <c r="A1" s="7" t="s">
        <v>66</v>
      </c>
      <c r="B1" s="7" t="s">
        <v>67</v>
      </c>
    </row>
    <row r="2" spans="1:3" x14ac:dyDescent="0.2">
      <c r="A2" s="8">
        <v>53</v>
      </c>
    </row>
    <row r="3" spans="1:3" x14ac:dyDescent="0.2">
      <c r="A3" s="8">
        <v>26</v>
      </c>
    </row>
    <row r="4" spans="1:3" x14ac:dyDescent="0.2">
      <c r="A4" s="8">
        <v>1.5</v>
      </c>
    </row>
    <row r="5" spans="1:3" x14ac:dyDescent="0.2">
      <c r="A5" s="9"/>
    </row>
    <row r="6" spans="1:3" x14ac:dyDescent="0.2">
      <c r="C6" s="8">
        <f>STANDARDIZE(A2,A3,A4)</f>
        <v>18</v>
      </c>
    </row>
    <row r="7" spans="1:3" x14ac:dyDescent="0.2">
      <c r="A7" s="9"/>
    </row>
    <row r="9" spans="1:3" x14ac:dyDescent="0.2">
      <c r="A9" s="9"/>
    </row>
    <row r="11" spans="1:3" x14ac:dyDescent="0.2">
      <c r="A11" s="9"/>
    </row>
    <row r="13" spans="1:3" x14ac:dyDescent="0.2">
      <c r="A13" s="9"/>
    </row>
    <row r="15" spans="1:3" x14ac:dyDescent="0.2">
      <c r="A15" s="9"/>
    </row>
    <row r="17" spans="1:1" x14ac:dyDescent="0.2">
      <c r="A17" s="10"/>
    </row>
    <row r="19" spans="1:1" x14ac:dyDescent="0.2">
      <c r="A19" s="10"/>
    </row>
    <row r="21" spans="1:1" x14ac:dyDescent="0.2">
      <c r="A21" s="10"/>
    </row>
    <row r="23" spans="1:1" x14ac:dyDescent="0.2">
      <c r="A23" s="9"/>
    </row>
    <row r="25" spans="1:1" x14ac:dyDescent="0.2">
      <c r="A25" s="9"/>
    </row>
    <row r="27" spans="1:1" x14ac:dyDescent="0.2">
      <c r="A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2016-08-08T13:37:54Z</dcterms:created>
  <dcterms:modified xsi:type="dcterms:W3CDTF">2016-08-08T20:06:03Z</dcterms:modified>
</cp:coreProperties>
</file>