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amp\Documents\TEC data\Proyecto1\"/>
    </mc:Choice>
  </mc:AlternateContent>
  <xr:revisionPtr revIDLastSave="0" documentId="13_ncr:1_{2928555B-E729-4E80-953D-C43A4B8007EE}" xr6:coauthVersionLast="41" xr6:coauthVersionMax="45" xr10:uidLastSave="{00000000-0000-0000-0000-000000000000}"/>
  <bookViews>
    <workbookView xWindow="-120" yWindow="-120" windowWidth="20730" windowHeight="11160" activeTab="2" xr2:uid="{05592C47-D838-4B58-AE9B-AE2ABED375B9}"/>
  </bookViews>
  <sheets>
    <sheet name="Hoja1" sheetId="1" r:id="rId1"/>
    <sheet name="Todos Delitos" sheetId="3" r:id="rId2"/>
    <sheet name="NUESTROS FILTROS" sheetId="2" r:id="rId3"/>
  </sheets>
  <definedNames>
    <definedName name="_xlnm._FilterDatabase" localSheetId="0" hidden="1">Hoja1!$O$5:$U$191</definedName>
    <definedName name="_xlnm._FilterDatabase" localSheetId="2" hidden="1">'NUESTROS FILTROS'!$C$1:$C$269</definedName>
    <definedName name="_xlnm._FilterDatabase" localSheetId="1" hidden="1">'Todos Delitos'!$B$1:$L$269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" i="3"/>
  <c r="B40" i="3"/>
  <c r="B82" i="3"/>
  <c r="B125" i="3"/>
  <c r="B168" i="3"/>
  <c r="B200" i="3"/>
  <c r="B221" i="3"/>
  <c r="B242" i="3"/>
  <c r="B264" i="3"/>
  <c r="L2" i="3"/>
  <c r="B18" i="3" s="1"/>
  <c r="P6" i="1"/>
  <c r="W6" i="1"/>
  <c r="V6" i="1"/>
  <c r="V192" i="1"/>
  <c r="U192" i="1"/>
  <c r="B266" i="3" l="1"/>
  <c r="B245" i="3"/>
  <c r="B224" i="3"/>
  <c r="B202" i="3"/>
  <c r="B173" i="3"/>
  <c r="B130" i="3"/>
  <c r="B88" i="3"/>
  <c r="B45" i="3"/>
  <c r="B256" i="3"/>
  <c r="B234" i="3"/>
  <c r="B213" i="3"/>
  <c r="B192" i="3"/>
  <c r="B152" i="3"/>
  <c r="B109" i="3"/>
  <c r="B66" i="3"/>
  <c r="B24" i="3"/>
  <c r="B253" i="3"/>
  <c r="B232" i="3"/>
  <c r="B210" i="3"/>
  <c r="B189" i="3"/>
  <c r="B146" i="3"/>
  <c r="B104" i="3"/>
  <c r="B61" i="3"/>
  <c r="B3" i="3"/>
  <c r="B6" i="3"/>
  <c r="B12" i="3"/>
  <c r="B17" i="3"/>
  <c r="B22" i="3"/>
  <c r="B28" i="3"/>
  <c r="B33" i="3"/>
  <c r="B38" i="3"/>
  <c r="B44" i="3"/>
  <c r="B49" i="3"/>
  <c r="B54" i="3"/>
  <c r="B60" i="3"/>
  <c r="B65" i="3"/>
  <c r="B70" i="3"/>
  <c r="B76" i="3"/>
  <c r="B81" i="3"/>
  <c r="B86" i="3"/>
  <c r="B92" i="3"/>
  <c r="B97" i="3"/>
  <c r="B102" i="3"/>
  <c r="B108" i="3"/>
  <c r="B113" i="3"/>
  <c r="B118" i="3"/>
  <c r="B124" i="3"/>
  <c r="B129" i="3"/>
  <c r="B134" i="3"/>
  <c r="B140" i="3"/>
  <c r="B145" i="3"/>
  <c r="B150" i="3"/>
  <c r="B156" i="3"/>
  <c r="B161" i="3"/>
  <c r="B166" i="3"/>
  <c r="B172" i="3"/>
  <c r="B177" i="3"/>
  <c r="B182" i="3"/>
  <c r="B188" i="3"/>
  <c r="B193" i="3"/>
  <c r="B198" i="3"/>
  <c r="B204" i="3"/>
  <c r="B209" i="3"/>
  <c r="B214" i="3"/>
  <c r="B220" i="3"/>
  <c r="B225" i="3"/>
  <c r="B230" i="3"/>
  <c r="B236" i="3"/>
  <c r="B241" i="3"/>
  <c r="B246" i="3"/>
  <c r="B252" i="3"/>
  <c r="B257" i="3"/>
  <c r="B262" i="3"/>
  <c r="B268" i="3"/>
  <c r="B9" i="3"/>
  <c r="B14" i="3"/>
  <c r="B20" i="3"/>
  <c r="B25" i="3"/>
  <c r="B30" i="3"/>
  <c r="B36" i="3"/>
  <c r="B41" i="3"/>
  <c r="B46" i="3"/>
  <c r="B52" i="3"/>
  <c r="B57" i="3"/>
  <c r="B62" i="3"/>
  <c r="B68" i="3"/>
  <c r="B73" i="3"/>
  <c r="B78" i="3"/>
  <c r="B84" i="3"/>
  <c r="B89" i="3"/>
  <c r="B94" i="3"/>
  <c r="B100" i="3"/>
  <c r="B105" i="3"/>
  <c r="B110" i="3"/>
  <c r="B116" i="3"/>
  <c r="B121" i="3"/>
  <c r="B126" i="3"/>
  <c r="B132" i="3"/>
  <c r="B137" i="3"/>
  <c r="B142" i="3"/>
  <c r="B148" i="3"/>
  <c r="B153" i="3"/>
  <c r="B158" i="3"/>
  <c r="B164" i="3"/>
  <c r="B169" i="3"/>
  <c r="B174" i="3"/>
  <c r="B180" i="3"/>
  <c r="B185" i="3"/>
  <c r="B190" i="3"/>
  <c r="B196" i="3"/>
  <c r="B201" i="3"/>
  <c r="B206" i="3"/>
  <c r="B212" i="3"/>
  <c r="B217" i="3"/>
  <c r="B222" i="3"/>
  <c r="B228" i="3"/>
  <c r="B233" i="3"/>
  <c r="B238" i="3"/>
  <c r="B244" i="3"/>
  <c r="B249" i="3"/>
  <c r="B254" i="3"/>
  <c r="B260" i="3"/>
  <c r="B265" i="3"/>
  <c r="B2" i="3"/>
  <c r="B5" i="3"/>
  <c r="B10" i="3"/>
  <c r="B16" i="3"/>
  <c r="B21" i="3"/>
  <c r="B26" i="3"/>
  <c r="B32" i="3"/>
  <c r="B37" i="3"/>
  <c r="B42" i="3"/>
  <c r="B48" i="3"/>
  <c r="B53" i="3"/>
  <c r="B58" i="3"/>
  <c r="B64" i="3"/>
  <c r="B69" i="3"/>
  <c r="B74" i="3"/>
  <c r="B80" i="3"/>
  <c r="B85" i="3"/>
  <c r="B90" i="3"/>
  <c r="B96" i="3"/>
  <c r="B101" i="3"/>
  <c r="B106" i="3"/>
  <c r="B112" i="3"/>
  <c r="B117" i="3"/>
  <c r="B122" i="3"/>
  <c r="B128" i="3"/>
  <c r="B133" i="3"/>
  <c r="B138" i="3"/>
  <c r="B144" i="3"/>
  <c r="B149" i="3"/>
  <c r="B154" i="3"/>
  <c r="B160" i="3"/>
  <c r="B165" i="3"/>
  <c r="B170" i="3"/>
  <c r="B176" i="3"/>
  <c r="B181" i="3"/>
  <c r="B186" i="3"/>
  <c r="B261" i="3"/>
  <c r="B250" i="3"/>
  <c r="B240" i="3"/>
  <c r="B229" i="3"/>
  <c r="B218" i="3"/>
  <c r="B208" i="3"/>
  <c r="B197" i="3"/>
  <c r="B184" i="3"/>
  <c r="B162" i="3"/>
  <c r="B141" i="3"/>
  <c r="B120" i="3"/>
  <c r="B98" i="3"/>
  <c r="B77" i="3"/>
  <c r="B56" i="3"/>
  <c r="B34" i="3"/>
  <c r="B13" i="3"/>
  <c r="B269" i="3"/>
  <c r="B258" i="3"/>
  <c r="B248" i="3"/>
  <c r="B237" i="3"/>
  <c r="B226" i="3"/>
  <c r="B216" i="3"/>
  <c r="B205" i="3"/>
  <c r="B194" i="3"/>
  <c r="B178" i="3"/>
  <c r="B157" i="3"/>
  <c r="B136" i="3"/>
  <c r="B114" i="3"/>
  <c r="B93" i="3"/>
  <c r="B72" i="3"/>
  <c r="B50" i="3"/>
  <c r="B29" i="3"/>
  <c r="B8" i="3"/>
  <c r="B4" i="3"/>
  <c r="B267" i="3"/>
  <c r="B263" i="3"/>
  <c r="B259" i="3"/>
  <c r="B255" i="3"/>
  <c r="B251" i="3"/>
  <c r="B247" i="3"/>
  <c r="B243" i="3"/>
  <c r="B239" i="3"/>
  <c r="B235" i="3"/>
  <c r="B231" i="3"/>
  <c r="B227" i="3"/>
  <c r="B223" i="3"/>
  <c r="B219" i="3"/>
  <c r="B215" i="3"/>
  <c r="B211" i="3"/>
  <c r="B207" i="3"/>
  <c r="B203" i="3"/>
  <c r="B199" i="3"/>
  <c r="B195" i="3"/>
  <c r="B191" i="3"/>
  <c r="B187" i="3"/>
  <c r="B183" i="3"/>
  <c r="B179" i="3"/>
  <c r="B175" i="3"/>
  <c r="B171" i="3"/>
  <c r="B167" i="3"/>
  <c r="B163" i="3"/>
  <c r="B159" i="3"/>
  <c r="B155" i="3"/>
  <c r="B151" i="3"/>
  <c r="B147" i="3"/>
  <c r="B143" i="3"/>
  <c r="B139" i="3"/>
  <c r="B135" i="3"/>
  <c r="B131" i="3"/>
  <c r="B127" i="3"/>
  <c r="B123" i="3"/>
  <c r="B119" i="3"/>
  <c r="B115" i="3"/>
  <c r="B111" i="3"/>
  <c r="B107" i="3"/>
  <c r="B103" i="3"/>
  <c r="B99" i="3"/>
  <c r="B95" i="3"/>
  <c r="B91" i="3"/>
  <c r="B87" i="3"/>
  <c r="B83" i="3"/>
  <c r="B79" i="3"/>
  <c r="B75" i="3"/>
  <c r="B71" i="3"/>
  <c r="B67" i="3"/>
  <c r="B63" i="3"/>
  <c r="B59" i="3"/>
  <c r="B55" i="3"/>
  <c r="B51" i="3"/>
  <c r="B47" i="3"/>
  <c r="B43" i="3"/>
  <c r="B39" i="3"/>
  <c r="B35" i="3"/>
  <c r="B31" i="3"/>
  <c r="B27" i="3"/>
  <c r="B23" i="3"/>
  <c r="B19" i="3"/>
  <c r="B15" i="3"/>
  <c r="B11" i="3"/>
  <c r="B7" i="3"/>
  <c r="N7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6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9" i="1"/>
  <c r="N10" i="1"/>
  <c r="N11" i="1"/>
  <c r="N19" i="1"/>
  <c r="N27" i="1"/>
  <c r="N35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69" i="1"/>
  <c r="N174" i="1"/>
  <c r="N179" i="1"/>
  <c r="N185" i="1"/>
  <c r="N190" i="1"/>
  <c r="N14" i="1"/>
  <c r="N22" i="1"/>
  <c r="N30" i="1"/>
  <c r="N38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5" i="1"/>
  <c r="N170" i="1"/>
  <c r="N175" i="1"/>
  <c r="N181" i="1"/>
  <c r="N186" i="1"/>
  <c r="N191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6" i="1"/>
  <c r="N171" i="1"/>
  <c r="N177" i="1"/>
  <c r="N182" i="1"/>
  <c r="N187" i="1"/>
  <c r="V7" i="1"/>
  <c r="N18" i="1"/>
  <c r="N26" i="1"/>
  <c r="N34" i="1"/>
  <c r="N42" i="1"/>
  <c r="N50" i="1"/>
  <c r="N58" i="1"/>
  <c r="N66" i="1"/>
  <c r="N74" i="1"/>
  <c r="N82" i="1"/>
  <c r="N90" i="1"/>
  <c r="N173" i="1"/>
  <c r="N146" i="1"/>
  <c r="N114" i="1"/>
  <c r="N189" i="1"/>
  <c r="N167" i="1"/>
  <c r="N138" i="1"/>
  <c r="N106" i="1"/>
  <c r="N178" i="1"/>
  <c r="N154" i="1"/>
  <c r="N122" i="1"/>
  <c r="N183" i="1"/>
  <c r="N162" i="1"/>
  <c r="N130" i="1"/>
  <c r="N98" i="1"/>
</calcChain>
</file>

<file path=xl/sharedStrings.xml><?xml version="1.0" encoding="utf-8"?>
<sst xmlns="http://schemas.openxmlformats.org/spreadsheetml/2006/main" count="1842" uniqueCount="520">
  <si>
    <t>['HOMICIDIO CULPOSO POR TRÁNSITO VEHICULAR (ATROPELLADO)',</t>
  </si>
  <si>
    <t xml:space="preserve">       'ROBO DE VEHICULO DE SERVICIO PARTICULAR CON VIOLENCIA',</t>
  </si>
  <si>
    <t xml:space="preserve">       'LESIONES INTENCIONALES POR ARMA BLANCA', 'LESIONES CULPOSAS',</t>
  </si>
  <si>
    <t xml:space="preserve">       'FRAUDE', 'VIOLENCIA FAMILIAR', 'DAÑO EN PROPIEDAD AJENA CULPOSA',</t>
  </si>
  <si>
    <t xml:space="preserve">       'HOMICIDIO CULPOSO POR ARMA DE FUEGO',</t>
  </si>
  <si>
    <t xml:space="preserve">       'LESIONES CULPOSAS POR TRANSITO VEHICULAR EN COLISION',</t>
  </si>
  <si>
    <t xml:space="preserve">       'ROBO A CASA HABITACION CON VIOLENCIA',</t>
  </si>
  <si>
    <t xml:space="preserve">       'HOMICIDIO CULPOSO POR TRÁNSITO VEHICULAR (COLISION)',</t>
  </si>
  <si>
    <t xml:space="preserve">       'ROBO DE OBJETOS', 'ROBO A CASA HABITACION SIN VIOLENCIA',</t>
  </si>
  <si>
    <t xml:space="preserve">       'HOMICIDIO POR ARMA BLANCA',</t>
  </si>
  <si>
    <t xml:space="preserve">       'DAÑO EN PROPIEDAD AJENA CULPOSA POR TRÁNSITO VEHICULAR A AUTOMOVIL',</t>
  </si>
  <si>
    <t xml:space="preserve">       'ROBO DE ARMA', 'ROBO A NEGOCIO SIN VIOLENCIA', 'ROBO DE DINERO',</t>
  </si>
  <si>
    <t xml:space="preserve">       'AMENAZAS', 'ROBO A TRANSEUNTE EN VIA PUBLICA CON VIOLENCIA',</t>
  </si>
  <si>
    <t xml:space="preserve">       'LESIONES INTENCIONALES POR ARMA DE FUEGO',</t>
  </si>
  <si>
    <t xml:space="preserve">       'ROBO DE ACCESORIOS DE AUTO',</t>
  </si>
  <si>
    <t xml:space="preserve">       'ROBO A TRANSEUNTE DE CELULAR CON VIOLENCIA',</t>
  </si>
  <si>
    <t xml:space="preserve">       'PRIVACION DE LA LIBERTAD PERSONAL',</t>
  </si>
  <si>
    <t xml:space="preserve">       'LESIONES INTENCIONALES POR GOLPES',</t>
  </si>
  <si>
    <t xml:space="preserve">       'PERDIDA DE LA VIDA POR AHOGAMIENTO', 'DELITOS ELECTORALES',</t>
  </si>
  <si>
    <t xml:space="preserve">       'SUSTRACCION DE MENORES',</t>
  </si>
  <si>
    <t xml:space="preserve">       'ROBO DE VEHICULO DE SERVICIO PARTICULAR SIN VIOLENCIA',</t>
  </si>
  <si>
    <t xml:space="preserve">       'ABUSO DE CONFIANZA', 'DAÑO EN PROPIEDAD AJENA INTENCIONAL',</t>
  </si>
  <si>
    <t xml:space="preserve">       'ABUSO SEXUAL', 'ROBO A TRANSEUNTE DE CELULAR SIN VIOLENCIA',</t>
  </si>
  <si>
    <t xml:space="preserve">       'LESIONES CULPOSAS POR TRANSITO VEHICULAR',</t>
  </si>
  <si>
    <t xml:space="preserve">       'ROBO DE OBJETOS DEL INTERIOR DE UN VEHICULO', 'INTIMIDACION',</t>
  </si>
  <si>
    <t xml:space="preserve">       'ROBO A PASAJERO EN AUTOBUS FORANEO SIN VIOLENCIA',</t>
  </si>
  <si>
    <t xml:space="preserve">       'ROBO DE VEHICULO DE SERVICIO DE TRANSPORTE CON VIOLENCIA',</t>
  </si>
  <si>
    <t xml:space="preserve">       'PERDIDA DE LA VIDA POR OTRAS CAUSAS',</t>
  </si>
  <si>
    <t xml:space="preserve">       'LESIONES CULPOSAS POR QUEMADURAS',</t>
  </si>
  <si>
    <t xml:space="preserve">       'FALSIFICACION DE TITULOS AL PORTADOR Y DOCUMENTOS DE CREDITO PUBLICO',</t>
  </si>
  <si>
    <t xml:space="preserve">       'ALLANAMIENTO DE MORADA',</t>
  </si>
  <si>
    <t xml:space="preserve">       'ROBO DE VEHICULO DE SERVICIO PÚBLICO SIN VIOLENCIA',</t>
  </si>
  <si>
    <t xml:space="preserve">       'FALSIFICACION DE DOCUMENTOS', 'DESPOJO', 'DENUNCIA DE HECHOS',</t>
  </si>
  <si>
    <t xml:space="preserve">       'ROBO DE MOTOCICLETA SIN VIOLENCIA',</t>
  </si>
  <si>
    <t xml:space="preserve">       'DAÑO EN PROPIEDAD AJENA INTENCIONAL A BIENES INMUEBLES',</t>
  </si>
  <si>
    <t xml:space="preserve">       'ROBO DE VEHICULO DE SERVICIO PÚBLICO CON VIOLENCIA',</t>
  </si>
  <si>
    <t xml:space="preserve">       'USURPACIÓN DE IDENTIDAD', 'LESIONES INTENCIONALES',</t>
  </si>
  <si>
    <t xml:space="preserve">       'DAÑO EN PROPIEDAD AJENA INTENCIONAL A AUTOMOVIL',</t>
  </si>
  <si>
    <t xml:space="preserve">       'TENTATIVA DE EXTORSION', 'ENCUBRIMIENTO',</t>
  </si>
  <si>
    <t xml:space="preserve">       'ROBO A NEGOCIO Y VEHICULO SIN VIOLENCIA',</t>
  </si>
  <si>
    <t xml:space="preserve">       'ROBO A TRANSEUNTE EN RESTAURANT CON VIOLENCIA',</t>
  </si>
  <si>
    <t xml:space="preserve">       'ROBO DE DOCUMENTOS', 'TORTURA',</t>
  </si>
  <si>
    <t xml:space="preserve">       'PERDIDA DE LA VIDA POR PARO CARDIACO',</t>
  </si>
  <si>
    <t xml:space="preserve">       'ROBO A TRANSEUNTE EN VIA PUBLICA SIN VIOLENCIA',</t>
  </si>
  <si>
    <t xml:space="preserve">       'EJERCICIO INDEBIDO DEL SERVIDOR PUBLICO',</t>
  </si>
  <si>
    <t xml:space="preserve">       'ROBO A TRANSPORTISTA Y VEHICULO PESADO CON VIOLENCIA',</t>
  </si>
  <si>
    <t xml:space="preserve">       'HOMICIDIO CULPOSO POR TRÁNSITO VEHICULAR',</t>
  </si>
  <si>
    <t xml:space="preserve">       'ROBO A REPARTIDOR SIN VIOLENCIA',</t>
  </si>
  <si>
    <t xml:space="preserve">       'SECUESTRO EXPRESS (PARA COMETER ROBO O EXTORSIÓN)',</t>
  </si>
  <si>
    <t xml:space="preserve">       'INSOLVENCIA ALIMENTARIA', 'HOMICIDIO POR GOLPES',</t>
  </si>
  <si>
    <t xml:space="preserve">       'ROBO A TRANSEUNTE SALIENDO DEL BANCO CON VIOLENCIA',</t>
  </si>
  <si>
    <t xml:space="preserve">       'ABUSO DE AUTORIDAD', 'PORTACION ARMA/PROHIB.',</t>
  </si>
  <si>
    <t xml:space="preserve">       'ROBO A NEGOCIO CON VIOLENCIA',</t>
  </si>
  <si>
    <t xml:space="preserve">       'ROBO A PASAJERO A BORDO DE METROBUS SIN VIOLENCIA',</t>
  </si>
  <si>
    <t xml:space="preserve">       'NARCOMENUDEO POSESIÓN CON FINES DE VENTA, COMERCIO Y SUMINISTRO',</t>
  </si>
  <si>
    <t xml:space="preserve">       'NARCOMENUDEO POSESION SIMPLE', 'TENTATIVA DE HOMICIDIO',</t>
  </si>
  <si>
    <t xml:space="preserve">       'LESIONES CULPOSAS POR CAIDA', 'PERDIDA DE LA VIDA POR CAIDA',</t>
  </si>
  <si>
    <t xml:space="preserve">       'ROBO DE VEHICULO DE PEDALES', 'REVELACION DE SECRETOS',</t>
  </si>
  <si>
    <t xml:space="preserve">       'ROBO A PASAJERO / CONDUCTOR DE VEHICULO CON VIOLENCIA',</t>
  </si>
  <si>
    <t xml:space="preserve">       'ROBO DE MOTOCICLETA CON VIOLENCIA',</t>
  </si>
  <si>
    <t xml:space="preserve">       'LA ADMINISTRACION DE JUSTICIA', 'ROBO A REPARTIDOR CON VIOLENCIA',</t>
  </si>
  <si>
    <t xml:space="preserve">       'FALSEDAD DE DECLARACIONES',</t>
  </si>
  <si>
    <t xml:space="preserve">       'ROBO A PASAJERO A BORDO DE TRANSPORTE PÚBLICO CON VIOLENCIA',</t>
  </si>
  <si>
    <t xml:space="preserve">       'DAÑO EN PROPIEDAD AJENA CULPOSA POR TRÁNSITO VEHICULAR A BIENES INMUEBLES',</t>
  </si>
  <si>
    <t xml:space="preserve">       'ROBO DE PLACA DE AUTOMOVIL', 'PERDIDA DE LA VIDA POR SUICIDIO',</t>
  </si>
  <si>
    <t xml:space="preserve">       'ROBO A PASAJERO A BORDO DE PESERO COLECTIVO CON VIOLENCIA',</t>
  </si>
  <si>
    <t xml:space="preserve">       'ROBO A PASAJERO / CONDUCTOR DE TAXI CON VIOLENCIA',</t>
  </si>
  <si>
    <t xml:space="preserve">       'HOMICIDIO POR ARMA DE FUEGO', 'ABANDONO DE PERSONA', 'EXTORSION',</t>
  </si>
  <si>
    <t xml:space="preserve">       'DISPAROS DE ARMA DE FUEGO', 'ROBO DE OBJETOS A ESCUELA',</t>
  </si>
  <si>
    <t xml:space="preserve">       'VIOLACION', 'USO DE DOCUMENTO FALSO', 'DISCRIMINACION',</t>
  </si>
  <si>
    <t xml:space="preserve">       'TENTATIVA DE ROBO',</t>
  </si>
  <si>
    <t xml:space="preserve">       'ROBO DE VEHICULO DE SERVICIO DE TRANSPORTE SIN VIOLENCIA',</t>
  </si>
  <si>
    <t xml:space="preserve">       'TRATA DE PERSONAS',</t>
  </si>
  <si>
    <t xml:space="preserve">       'DAÑO EN PROPIEDAD AJENA INTENCIONAL A CASA HABITACION',</t>
  </si>
  <si>
    <t xml:space="preserve">       'NEGACION DEL SERVICIO PUBLICO', 'TENTATIVA DE SUICIDIO',</t>
  </si>
  <si>
    <t xml:space="preserve">       'COHECHO', 'VIOLACION TUMULTUARIA', 'POSESION DE VEHICULO ROBADO',</t>
  </si>
  <si>
    <t xml:space="preserve">       'LESIONES CULPOSAS POR CAIDA DE VEHÍCULO EN MOVIMIENTO',</t>
  </si>
  <si>
    <t xml:space="preserve">       'PERDIDA DE LA VIDA POR ENFERMEDAD',</t>
  </si>
  <si>
    <t xml:space="preserve">       'DAÑO EN PROPIEDAD AJENA INTENCIONAL A VIAS DE COMUNICACION',</t>
  </si>
  <si>
    <t xml:space="preserve">       'TENTATIVA DE ROBO DE VEHICULO', 'ABORTO',</t>
  </si>
  <si>
    <t xml:space="preserve">       'DAÑO EN PROPIEDAD AJENA INTENCIONAL A NEGOCIO',</t>
  </si>
  <si>
    <t xml:space="preserve">       'DELITOS AMBIENTALES', 'ACOSO SEXUAL',</t>
  </si>
  <si>
    <t xml:space="preserve">       'ROBO A PASAJERO A BORDO DE TRANSPORTE PÚBLICO SIN VIOLENCIA',</t>
  </si>
  <si>
    <t xml:space="preserve">       'PRIV. ILEGAL DE LA LIB. Y ROBO DE VEHICULO',</t>
  </si>
  <si>
    <t xml:space="preserve">       'ROBO A TRANSEUNTE EN NEGOCIO CON VIOLENCIA',</t>
  </si>
  <si>
    <t xml:space="preserve">       'ROBO A PASAJERO A BORDO DE METRO SIN VIOLENCIA',</t>
  </si>
  <si>
    <t xml:space="preserve">       'MALTRATO ANIMAL',</t>
  </si>
  <si>
    <t xml:space="preserve">       'ROBO A SUCURSAL BANCARIA (SUPERMERCADO) CON VIOLENCIA',</t>
  </si>
  <si>
    <t xml:space="preserve">       'PORTACION DE ARMA DE FUEGO',</t>
  </si>
  <si>
    <t xml:space="preserve">       'ROBO A OFICINA PÚBLICA SIN VIOLENCIA',</t>
  </si>
  <si>
    <t xml:space="preserve">       'RESISTENCIA DE PARTICULARES (SE OPONGA O RESISTA)',</t>
  </si>
  <si>
    <t xml:space="preserve">       'ATAQUE A LAS VIAS GENERALES DE COMUNICACIÓN',</t>
  </si>
  <si>
    <t xml:space="preserve">       'DELITOS DE ABOGADOS PATRONOS Y LITIGANTES',</t>
  </si>
  <si>
    <t xml:space="preserve">       'CORRUPCION DE MENORES',</t>
  </si>
  <si>
    <t xml:space="preserve">       'ROBO A REPARTIDOR Y VEHICULO CON VIOLENCIA',</t>
  </si>
  <si>
    <t xml:space="preserve">       'CONTRA FUNCIONARIOS PUBLICOS', 'ROBO DE FLUIDOS',</t>
  </si>
  <si>
    <t xml:space="preserve">       'ROBO A TRANSEUNTE EN PARQUES Y MERCADOS CON VIOLENCIA',</t>
  </si>
  <si>
    <t xml:space="preserve">       'DAÑO SUELO (ACTIVIDAD, INVASIÓN O EXTRACCIÓN)', 'FEMINICIDIO',</t>
  </si>
  <si>
    <t xml:space="preserve">       'PERDIDA DE LA VIDA POR ACCIDENTE LABORAL',</t>
  </si>
  <si>
    <t xml:space="preserve">       'PERDIDA DE LA VIDA POR DERRUMBE', 'ROBO DE ANIMALES',</t>
  </si>
  <si>
    <t xml:space="preserve">       'ROBO A TRANSEUNTE SALIENDO DEL CAJERO CON VIOLENCIA',</t>
  </si>
  <si>
    <t xml:space="preserve">       'PERDIDA DE LA VIDA POR SUICIDIO EN EL METRO',</t>
  </si>
  <si>
    <t xml:space="preserve">       'QUEBRANTAMIENTO DE SELLOS',</t>
  </si>
  <si>
    <t xml:space="preserve">       'ROBO A CASA HABITACION Y VEHICULO CON VIOLENCIA',</t>
  </si>
  <si>
    <t xml:space="preserve">       'ROBO A NEGOCIO Y VEHICULO CON VIOLENCIA',</t>
  </si>
  <si>
    <t xml:space="preserve">       'ROBO DE VEHICULO DE SERVICIO OFICIAL SIN VIOLENCIA',</t>
  </si>
  <si>
    <t xml:space="preserve">       'HOMICIDIOS INTENCIONALES (OTROS)',</t>
  </si>
  <si>
    <t xml:space="preserve">       'ROBO A PASAJERO A BORDO DE METRO CON VIOLENCIA',</t>
  </si>
  <si>
    <t xml:space="preserve">       'ROBO A PASAJERO EN AUTOBÚS FORÁNEO CON VIOLENCIA',</t>
  </si>
  <si>
    <t xml:space="preserve">       'ROBO A PASAJERO A BORDO DE TAXI CON VIOLENCIA', 'OTROS CULPOSOS',</t>
  </si>
  <si>
    <t xml:space="preserve">       'FALSIFICACION DE SELLOS, MARCAS, LLAVES Y OTROS',</t>
  </si>
  <si>
    <t xml:space="preserve">       'USO INDEBIDO DE ATRIBUCIONES Y FACULTADES',</t>
  </si>
  <si>
    <t xml:space="preserve">       'ROBO EN INTERIOR DE EMPRESA (NOMINA) CON VIOLENCIA',</t>
  </si>
  <si>
    <t xml:space="preserve">       'DESOBEDENCIA DE PARTICULARES', 'PORNOGRAFIA INFANTIL',</t>
  </si>
  <si>
    <t xml:space="preserve">       'RESPONSABILIDAD PROFESIONAL',</t>
  </si>
  <si>
    <t xml:space="preserve">       'ROBO A PASAJERO A BORDO DE TAXI SIN VIOLENCIA',</t>
  </si>
  <si>
    <t xml:space="preserve">       'HOMICIDIO CULPOSO POR TRÁNSITO VEHICULAR (CAIDA)',</t>
  </si>
  <si>
    <t xml:space="preserve">       'ROBO DE ALHAJAS', 'PERDIDA DE LA VIDA POR INTOXICACION',</t>
  </si>
  <si>
    <t xml:space="preserve">       'PLAGIO O SECUESTRO',</t>
  </si>
  <si>
    <t xml:space="preserve">       'ROBO DE VEHICULO DE SERVICIO OFICIAL CON VIOLENCIA',</t>
  </si>
  <si>
    <t xml:space="preserve">       'ROBO A PASAJERO EN TREN LIGERO SIN VIOLENCIA',</t>
  </si>
  <si>
    <t xml:space="preserve">       'PERDIDA DE LA VIDA POR QUEMADURA', 'EXPOSICION DE MENORES',</t>
  </si>
  <si>
    <t xml:space="preserve">       'ROBO A PASAJERO EN ECOBUS SIN VIOLENCIA',</t>
  </si>
  <si>
    <t xml:space="preserve">       'LESIONES CULPOSAS ACCIDENTE LABORAL', 'USURPACION DE PROFESION',</t>
  </si>
  <si>
    <t xml:space="preserve">       'VARIACION DE NOMBRE O DOMICILIO',</t>
  </si>
  <si>
    <t xml:space="preserve">       'ROBO A TRANSEUNTE EN TERMINAL DE PASAJEROS CON VIOLENCIA',</t>
  </si>
  <si>
    <t xml:space="preserve">       'ROBO A SUCURSAL BANCARIA (ASALTO BANCARIO) CON VIOLENCIA',</t>
  </si>
  <si>
    <t xml:space="preserve">       'INHUMACIONES Y/O EXHUMACIONES', 'BIGAMIA',</t>
  </si>
  <si>
    <t xml:space="preserve">       'ROBO A TRANSEUNTE Y VEHICULO CON VIOLENCIA',</t>
  </si>
  <si>
    <t xml:space="preserve">       'TRAFICO DE INFLUENCIA',</t>
  </si>
  <si>
    <t xml:space="preserve">       'ROBO A PASAJERO A BORDO DE PESERO COLECTIVO SIN VIOLENCIA',</t>
  </si>
  <si>
    <t xml:space="preserve">       'ROBO A CASA HABITACION Y VEHICULO SIN VIOLENCIA',</t>
  </si>
  <si>
    <t xml:space="preserve">       'VIOLACION EQUIPARADA POR CONOCIDO',</t>
  </si>
  <si>
    <t xml:space="preserve">       'ROBO A PASAJERO EN TROLEBUS SIN VIOLENCIA',</t>
  </si>
  <si>
    <t xml:space="preserve">       'ROBO EN INTERIOR DE EMPRESA (NOMINA) SIN VIOLENCIA',</t>
  </si>
  <si>
    <t xml:space="preserve">       'HOMICIDIO CULPOSO FUERA DEL D.F (ATROPELLADO)',</t>
  </si>
  <si>
    <t xml:space="preserve">       'PELIGRO DE CONTAGIO',</t>
  </si>
  <si>
    <t xml:space="preserve">       'ROBO A SUCURSAL BANCARIA (SUPERMERCADO) SIN VIOLENCIA',</t>
  </si>
  <si>
    <t xml:space="preserve">       'TENTATIVA DE VIOLACION', 'GESTIÓN AMBIENTAL',</t>
  </si>
  <si>
    <t xml:space="preserve">       'ROBO A TRANSEUNTE EN CINE CON VIOLENCIA',</t>
  </si>
  <si>
    <t xml:space="preserve">       'DESAPARICION FORZADA DE PERSONAS', 'TRAFICO DE INFANTES',</t>
  </si>
  <si>
    <t xml:space="preserve">       'ATAQUES A LA PAZ PUBLICA',</t>
  </si>
  <si>
    <t xml:space="preserve">       'ROBO A TRANSPORTISTA Y VEHICULO PESADO SIN VIOLENCIA',</t>
  </si>
  <si>
    <t xml:space="preserve">       'PERDIDA DE LA VIDA ASFIXIA POR ALIMENTOS/ LIQUIDOS',</t>
  </si>
  <si>
    <t xml:space="preserve">       'PERDIDA DE LA VIDA POR PRECIPITACION',</t>
  </si>
  <si>
    <t xml:space="preserve">       'HOMICIDIO CULPOSO POR INSTRUMENTO PUNZO CORTANTE',</t>
  </si>
  <si>
    <t xml:space="preserve">       'ROBO A REPARTIDOR Y VEHICULO SIN VIOLENCIA',</t>
  </si>
  <si>
    <t xml:space="preserve">       'HOMICIDIO CULPOSO FUERA DEL D.F (COLISION)',</t>
  </si>
  <si>
    <t xml:space="preserve">       'HOMICIDIO POR AHORCAMIENTO', 'USURPACION DE FUNCIONES',</t>
  </si>
  <si>
    <t xml:space="preserve">       'OPERACIONES CON RECURSOS DE PROCEDENCIA ILICITA',</t>
  </si>
  <si>
    <t xml:space="preserve">       'PERDIDA DE LA VIDA POR CONGESTION ALCOHOLICA',</t>
  </si>
  <si>
    <t xml:space="preserve">       'VIOLACION DE CORRESPONDENCIA', 'PERDIDA DE LA VIDA POR ASFIXIA',</t>
  </si>
  <si>
    <t xml:space="preserve">       'ROBO A PASAJERO EN RTP CON VIOLENCIA',</t>
  </si>
  <si>
    <t xml:space="preserve">       'ROBO A PASAJERO A BORDO DE METROBUS CON VIOLENCIA',</t>
  </si>
  <si>
    <t xml:space="preserve">       'VIOLACION EQUIPARADA', 'CONTRA EL ESTADO CIVIL', 'ESTUPRO',</t>
  </si>
  <si>
    <t xml:space="preserve">       'VIOLACION EQUIPARADA Y ROBO DE VEHICULO',</t>
  </si>
  <si>
    <t xml:space="preserve">       'USO INDEBIDO DE CONDECORACIONES UNIFORMES E INSIGNIAS',</t>
  </si>
  <si>
    <t xml:space="preserve">       'TENTATIVA DE FRAUDE',</t>
  </si>
  <si>
    <t xml:space="preserve">       'ATAQUE A LAS VIAS DE COMUNICACION (DAÑO A VIAS O MEDIOS DE TRANSPORTE)',</t>
  </si>
  <si>
    <t xml:space="preserve">       'COACCION DE SERVIDORES PUBLICOS',</t>
  </si>
  <si>
    <t xml:space="preserve">       'LESIONES INTENCIONALES Y ROBO DE VEHICULO',</t>
  </si>
  <si>
    <t xml:space="preserve">       'ROBO DE MAQUINARIA SIN VIOLENCIA', 'REGULACIÓN URBANA',</t>
  </si>
  <si>
    <t xml:space="preserve">       'INTIMIDACION (EVITAR DENUNCIA, APORTE INFORMACIÓN O PRUEBAS)',</t>
  </si>
  <si>
    <t xml:space="preserve">       'DAÑO EN PROPIEDAD AJENA CULPOSA POR TRÁNSITO VEHICULAR A VIAS DE COMUNICACION',</t>
  </si>
  <si>
    <t xml:space="preserve">       'PRIVACION DE LA LIBERTAD PERSONAL (REALIZAR ACTO SEXUAL)',</t>
  </si>
  <si>
    <t xml:space="preserve">       'ROBO DE MAQUINARIA CON VIOLENCIA', 'PECULADO',</t>
  </si>
  <si>
    <t xml:space="preserve">       'ROBO A TRANSEUNTE EN HOTEL CON VIOLENCIA',</t>
  </si>
  <si>
    <t xml:space="preserve">       'ROBO DURANTE TRASLADO DE VALORES (NOMINA) CON VIOLENCIA',</t>
  </si>
  <si>
    <t xml:space="preserve">       'ROBO A PASAJERO EN TREN SUBURBANO SIN VIOLENCIA',</t>
  </si>
  <si>
    <t xml:space="preserve">       'ROBO A PASAJERO EN ECOBUS CON VIOLENCIA',</t>
  </si>
  <si>
    <t xml:space="preserve">       'ROBO A PASAJERO EN TROLEBUS CON VIOLENCIA', 'EVASION DE PRESOS',</t>
  </si>
  <si>
    <t xml:space="preserve">       'ROBO DURANTE TRASLADO DE VALORES (NOMINA) SIN VIOLENCIA',</t>
  </si>
  <si>
    <t xml:space="preserve">       'ROBO A TRANSEUNTE EN VIA PUBLICA (NOMINA) CON VIOLENCIA',</t>
  </si>
  <si>
    <t xml:space="preserve">       'ROBO A PASAJERO EN TREN LIGERO CON VIOLENCIA',</t>
  </si>
  <si>
    <t xml:space="preserve">       'OPOSICION A LA OBRA PUBLICA', 'HOMICIDIO CULPOSO',</t>
  </si>
  <si>
    <t xml:space="preserve">       'ROBO A PASAJERO A BORDO DE PESERO Y VEHICULO CON VIOLENCIA',</t>
  </si>
  <si>
    <t xml:space="preserve">       'EJERCICIO ABUSIVO DE FUNCIONES', 'MOTIN',</t>
  </si>
  <si>
    <t xml:space="preserve">       'CONTAMINACIÓN O RESIDUOS', 'OTROS DELITOS',</t>
  </si>
  <si>
    <t xml:space="preserve">       'ROBO A OFICINA PÚBLICA CON VIOLENCIA', 'SABOTAJE',</t>
  </si>
  <si>
    <t xml:space="preserve">       'CORRUPCION DE MENORES E INCAPACES', 'ENRIQUECIMIENTO ILICITO',</t>
  </si>
  <si>
    <t xml:space="preserve">       'EXPLOTACIÓN DE MENOR O DISCAPACITADO', 'CAMBIO DE USO DE SUELO',</t>
  </si>
  <si>
    <t xml:space="preserve">       'ASOCIACION DELICTUOSA', 'DESACATO',</t>
  </si>
  <si>
    <t xml:space="preserve">       'ROBO A PASAJERO EN RTP SIN VIOLENCIA', 'PERSONAS EXTRAVIADAS',</t>
  </si>
  <si>
    <t xml:space="preserve">       'COBRANZA ILEGITIMA', 'ENTREGA ILEGITIMA DE UN MENOR',</t>
  </si>
  <si>
    <t xml:space="preserve">       'DDH ANONIMAS', 'DDH RELACIONADAS', 'DDH OTRAS MATERIAS',</t>
  </si>
  <si>
    <t xml:space="preserve">       'DDH FRVT', 'DDH REDES', 'DDH SIN DATOS',</t>
  </si>
  <si>
    <t xml:space="preserve">       'DDH OFICIO COLABORACION', 'DIFAMACION', 'DDH INCOMPETENCIA',</t>
  </si>
  <si>
    <t xml:space="preserve">       'CALUMNIAS', 'DDH CERESO', 'DDH FDS', 'CONCUSION', 'EXHORTOS',</t>
  </si>
  <si>
    <t xml:space="preserve">       'TALA', 'CONTAGIO VENERERO', 'ULTRAJES',</t>
  </si>
  <si>
    <t xml:space="preserve">       'UTILIZACION INDEBIDA DE LA VIA PUBLICA',</t>
  </si>
  <si>
    <t xml:space="preserve">       'VIOLACION DE LA INTIMIDAD', 'DELITOS CONTRA LA SALUD',</t>
  </si>
  <si>
    <t xml:space="preserve">       'PROVOCACION O APOLOGIA DE DELITO',</t>
  </si>
  <si>
    <t xml:space="preserve">       'VIOLACION TUMULTUARIA EQUIPARADA POR CONOCIDO',</t>
  </si>
  <si>
    <t xml:space="preserve">       'ROBO DE VEHICULO Y NOMINA CON VIOLENCIA',</t>
  </si>
  <si>
    <t xml:space="preserve">       'HOMICIDIO INTENCIONAL Y ROBO DE VEHICULO',</t>
  </si>
  <si>
    <t xml:space="preserve">       'VIOLACION Y ROBO DE VEHICULO',</t>
  </si>
  <si>
    <t xml:space="preserve">       'CONTRA LA LEY GENERAL DE EXPLOSIVOS',</t>
  </si>
  <si>
    <t xml:space="preserve">       'ROBO A PASAJERO EN TREN SUBURBANO CON VIOLENCIA', 'LENOCINIO',</t>
  </si>
  <si>
    <t xml:space="preserve">       'PERDIDA DE LA VIDA POR ENVENENAMIENTO',</t>
  </si>
  <si>
    <t xml:space="preserve">       'DENUNCIA DE HECHOS POR ROBO DE CELULAR', 'ROBO DE INFANTE',</t>
  </si>
  <si>
    <t xml:space="preserve">       'PROCREACION ASISTIDA']</t>
  </si>
  <si>
    <t>delito</t>
  </si>
  <si>
    <t>Total general</t>
  </si>
  <si>
    <t>ABANDONO DE PERSONA</t>
  </si>
  <si>
    <t>ABORTO</t>
  </si>
  <si>
    <t>ABUSO DE AUTORIDAD</t>
  </si>
  <si>
    <t>ABUSO DE CONFIANZA</t>
  </si>
  <si>
    <t>ABUSO SEXUAL</t>
  </si>
  <si>
    <t>ACOSO SEXUAL</t>
  </si>
  <si>
    <t>ALLANAMIENTO DE MORADA</t>
  </si>
  <si>
    <t>AMENAZAS</t>
  </si>
  <si>
    <t>ASOCIACION DELICTUOSA</t>
  </si>
  <si>
    <t>ATAQUE A LAS VIAS DE COMUNICACION (DA√ëO A VIAS O MEDIOS DE TRANSPORTE)</t>
  </si>
  <si>
    <t>ATAQUE A LAS VIAS GENERALES DE COMUNICACI√ìN</t>
  </si>
  <si>
    <t>ATAQUES A LA PAZ PUBLICA</t>
  </si>
  <si>
    <t>BIGAMIA</t>
  </si>
  <si>
    <t>CALUMNIAS</t>
  </si>
  <si>
    <t>CAMBIO DE USO DE SUELO</t>
  </si>
  <si>
    <t>COACCION DE SERVIDORES PUBLICOS</t>
  </si>
  <si>
    <t>COBRANZA ILEGITIMA</t>
  </si>
  <si>
    <t>COHECHO</t>
  </si>
  <si>
    <t>CONCUSION</t>
  </si>
  <si>
    <t>CONTAGIO VENERERO</t>
  </si>
  <si>
    <t>CONTAMINACI√ìN O RESIDUOS</t>
  </si>
  <si>
    <t>CONTRA EL ESTADO CIVIL</t>
  </si>
  <si>
    <t>CONTRA FUNCIONARIOS PUBLICOS</t>
  </si>
  <si>
    <t>CONTRA LA LEY GENERAL DE EXPLOSIVOS</t>
  </si>
  <si>
    <t>CORRUPCION DE MENORES</t>
  </si>
  <si>
    <t>CORRUPCION DE MENORES E INCAPACES</t>
  </si>
  <si>
    <t>DA√ëO EN PROPIEDAD AJENA CULPOSA</t>
  </si>
  <si>
    <t>DA√ëO EN PROPIEDAD AJENA CULPOSA POR TR√ÅNSITO VEHICULAR A AUTOMOVIL</t>
  </si>
  <si>
    <t>DA√ëO EN PROPIEDAD AJENA CULPOSA POR TR√ÅNSITO VEHICULAR A BIENES INMUEBLES</t>
  </si>
  <si>
    <t>DA√ëO EN PROPIEDAD AJENA CULPOSA POR TR√ÅNSITO VEHICULAR A VIAS DE COMUNICACION</t>
  </si>
  <si>
    <t>DA√ëO EN PROPIEDAD AJENA INTENCIONAL</t>
  </si>
  <si>
    <t>DA√ëO EN PROPIEDAD AJENA INTENCIONAL A AUTOMOVIL</t>
  </si>
  <si>
    <t>DA√ëO EN PROPIEDAD AJENA INTENCIONAL A BIENES INMUEBLES</t>
  </si>
  <si>
    <t>DA√ëO EN PROPIEDAD AJENA INTENCIONAL A CASA HABITACION</t>
  </si>
  <si>
    <t>DA√ëO EN PROPIEDAD AJENA INTENCIONAL A NEGOCIO</t>
  </si>
  <si>
    <t>DA√ëO EN PROPIEDAD AJENA INTENCIONAL A VIAS DE COMUNICACION</t>
  </si>
  <si>
    <t>DELITOS AMBIENTALES</t>
  </si>
  <si>
    <t>DELITOS CONTRA LA SALUD</t>
  </si>
  <si>
    <t>DELITOS DE ABOGADOS PATRONOS Y LITIGANTES</t>
  </si>
  <si>
    <t>DELITOS ELECTORALES</t>
  </si>
  <si>
    <t>DESACATO</t>
  </si>
  <si>
    <t>DESAPARICION FORZADA DE PERSONAS</t>
  </si>
  <si>
    <t>DESOBEDENCIA DE PARTICULARES</t>
  </si>
  <si>
    <t>DESPOJO</t>
  </si>
  <si>
    <t>DIFAMACION</t>
  </si>
  <si>
    <t>DISCRIMINACION</t>
  </si>
  <si>
    <t>DISPAROS DE ARMA DE FUEGO</t>
  </si>
  <si>
    <t>EJERCICIO ABUSIVO DE FUNCIONES</t>
  </si>
  <si>
    <t>EJERCICIO INDEBIDO DEL SERVIDOR PUBLICO</t>
  </si>
  <si>
    <t>ENCUBRIMIENTO</t>
  </si>
  <si>
    <t>ENRIQUECIMIENTO ILICITO</t>
  </si>
  <si>
    <t>ENTREGA ILEGITIMA DE UN MENOR</t>
  </si>
  <si>
    <t>ESTUPRO</t>
  </si>
  <si>
    <t>EVASION DE PRESOS</t>
  </si>
  <si>
    <t>EXPLOTACI√ìN DE MENOR O DISCAPACITADO</t>
  </si>
  <si>
    <t>EXPOSICION DE MENORES</t>
  </si>
  <si>
    <t>EXTORSION</t>
  </si>
  <si>
    <t>FALSEDAD DE DECLARACIONES</t>
  </si>
  <si>
    <t>FALSIFICACION DE DOCUMENTOS</t>
  </si>
  <si>
    <t>FALSIFICACION DE TITULOS AL PORTADOR Y DOCUMENTOS DE CREDITO PUBLICO</t>
  </si>
  <si>
    <t>FRAUDE</t>
  </si>
  <si>
    <t>GESTI√ìN AMBIENTAL</t>
  </si>
  <si>
    <t>HOMICIDIO CULPOSO</t>
  </si>
  <si>
    <t>HOMICIDIO CULPOSO FUERA DEL D.F (ATROPELLADO)</t>
  </si>
  <si>
    <t>HOMICIDIO CULPOSO FUERA DEL D.F (COLISION)</t>
  </si>
  <si>
    <t>HOMICIDIO CULPOSO POR ARMA DE FUEGO</t>
  </si>
  <si>
    <t>HOMICIDIO CULPOSO POR INSTRUMENTO PUNZO CORTANTE</t>
  </si>
  <si>
    <t>HOMICIDIO CULPOSO POR TR√ÅNSITO VEHICULAR</t>
  </si>
  <si>
    <t>HOMICIDIO CULPOSO POR TR√ÅNSITO VEHICULAR (ATROPELLADO)</t>
  </si>
  <si>
    <t>HOMICIDIO CULPOSO POR TR√ÅNSITO VEHICULAR (CAIDA)</t>
  </si>
  <si>
    <t>HOMICIDIO CULPOSO POR TR√ÅNSITO VEHICULAR (COLISION)</t>
  </si>
  <si>
    <t>INHUMACIONES Y/O EXHUMACIONES</t>
  </si>
  <si>
    <t>INSOLVENCIA ALIMENTARIA</t>
  </si>
  <si>
    <t>INTIMIDACION</t>
  </si>
  <si>
    <t>LA ADMINISTRACION DE JUSTICIA</t>
  </si>
  <si>
    <t>LENOCINIO</t>
  </si>
  <si>
    <t>LESIONES CULPOSAS</t>
  </si>
  <si>
    <t>LESIONES CULPOSAS ACCIDENTE LABORAL</t>
  </si>
  <si>
    <t>LESIONES CULPOSAS POR CAIDA</t>
  </si>
  <si>
    <t>LESIONES CULPOSAS POR CAIDA DE VEH√çCULO EN MOVIMIENTO</t>
  </si>
  <si>
    <t>LESIONES CULPOSAS POR QUEMADURAS</t>
  </si>
  <si>
    <t>LESIONES CULPOSAS POR TRANSITO VEHICULAR</t>
  </si>
  <si>
    <t>LESIONES CULPOSAS POR TRANSITO VEHICULAR EN COLISION</t>
  </si>
  <si>
    <t>LESIONES INTENCIONALES</t>
  </si>
  <si>
    <t>LESIONES INTENCIONALES POR ARMA BLANCA</t>
  </si>
  <si>
    <t>LESIONES INTENCIONALES POR GOLPES</t>
  </si>
  <si>
    <t>LESIONES INTENCIONALES Y ROBO DE VEHICULO</t>
  </si>
  <si>
    <t>MALTRATO ANIMAL</t>
  </si>
  <si>
    <t>MOTIN</t>
  </si>
  <si>
    <t>NARCOMENUDEO POSESION SIMPLE</t>
  </si>
  <si>
    <t>NEGACION DEL SERVICIO PUBLICO</t>
  </si>
  <si>
    <t>OPERACIONES CON RECURSOS DE PROCEDENCIA ILICITA</t>
  </si>
  <si>
    <t>OPOSICION A LA OBRA PUBLICA</t>
  </si>
  <si>
    <t>OTROS CULPOSOS</t>
  </si>
  <si>
    <t>OTROS DELITOS</t>
  </si>
  <si>
    <t>PECULADO</t>
  </si>
  <si>
    <t>PELIGRO DE CONTAGIO</t>
  </si>
  <si>
    <t>PERSONAS EXTRAVIADAS</t>
  </si>
  <si>
    <t>PORNOGRAFIA INFANTIL</t>
  </si>
  <si>
    <t>PORTACION ARMA/PROHIB.</t>
  </si>
  <si>
    <t>PORTACION DE ARMA DE FUEGO</t>
  </si>
  <si>
    <t>POSESION DE VEHICULO ROBADO</t>
  </si>
  <si>
    <t>PRIV. ILEGAL DE LA LIB. Y ROBO DE VEHICULO</t>
  </si>
  <si>
    <t>PRIVACION DE LA LIBERTAD PERSONAL</t>
  </si>
  <si>
    <t>PRIVACION DE LA LIBERTAD PERSONAL (REALIZAR ACTO SEXUAL)</t>
  </si>
  <si>
    <t>PROCREACION ASISTIDA</t>
  </si>
  <si>
    <t>PROVOCACION O APOLOGIA DE DELITO</t>
  </si>
  <si>
    <t>QUEBRANTAMIENTO DE SELLOS</t>
  </si>
  <si>
    <t>REGULACI√ìN URBANA</t>
  </si>
  <si>
    <t>RESISTENCIA DE PARTICULARES (SE OPONGA O RESISTA)</t>
  </si>
  <si>
    <t>RESPONSABILIDAD PROFESIONAL</t>
  </si>
  <si>
    <t>REVELACION DE SECRETOS</t>
  </si>
  <si>
    <t>ROBO A CASA HABITACION SIN VIOLENCIA</t>
  </si>
  <si>
    <t>ROBO A CASA HABITACION Y VEHICULO SIN VIOLENCIA</t>
  </si>
  <si>
    <t>ROBO A NEGOCIO SIN VIOLENCIA</t>
  </si>
  <si>
    <t>ROBO A NEGOCIO Y VEHICULO SIN VIOLENCIA</t>
  </si>
  <si>
    <t>ROBO A OFICINA P√öBLICA SIN VIOLENCIA</t>
  </si>
  <si>
    <t>ROBO A PASAJERO / CONDUCTOR DE TAXI CON VIOLENCIA</t>
  </si>
  <si>
    <t>ROBO A PASAJERO / CONDUCTOR DE VEHICULO CON VIOLENCIA</t>
  </si>
  <si>
    <t>ROBO A PASAJERO A BORDO DE METROBUS CON VIOLENCIA</t>
  </si>
  <si>
    <t>ROBO A PASAJERO A BORDO DE METROBUS SIN VIOLENCIA</t>
  </si>
  <si>
    <t>ROBO A PASAJERO A BORDO DE PESERO Y VEHICULO CON VIOLENCIA</t>
  </si>
  <si>
    <t>ROBO A PASAJERO A BORDO DE TAXI SIN VIOLENCIA</t>
  </si>
  <si>
    <t>ROBO A PASAJERO A BORDO DE TRANSPORTE P√öBLICO CON VIOLENCIA</t>
  </si>
  <si>
    <t>ROBO A PASAJERO A BORDO DE TRANSPORTE P√öBLICO SIN VIOLENCIA</t>
  </si>
  <si>
    <t>ROBO A PASAJERO EN AUTOB√öS FOR√ÅNEO CON VIOLENCIA</t>
  </si>
  <si>
    <t>ROBO A PASAJERO EN AUTOBUS FORANEO SIN VIOLENCIA</t>
  </si>
  <si>
    <t>ROBO A PASAJERO EN ECOBUS CON VIOLENCIA</t>
  </si>
  <si>
    <t>ROBO A PASAJERO EN ECOBUS SIN VIOLENCIA</t>
  </si>
  <si>
    <t>ROBO A PASAJERO EN RTP CON VIOLENCIA</t>
  </si>
  <si>
    <t>ROBO A PASAJERO EN RTP SIN VIOLENCIA</t>
  </si>
  <si>
    <t>ROBO A PASAJERO EN TREN LIGERO CON VIOLENCIA</t>
  </si>
  <si>
    <t>ROBO A PASAJERO EN TREN LIGERO SIN VIOLENCIA</t>
  </si>
  <si>
    <t>ROBO A PASAJERO EN TREN SUBURBANO CON VIOLENCIA</t>
  </si>
  <si>
    <t>ROBO A PASAJERO EN TREN SUBURBANO SIN VIOLENCIA</t>
  </si>
  <si>
    <t>ROBO A PASAJERO EN TROLEBUS CON VIOLENCIA</t>
  </si>
  <si>
    <t>ROBO A PASAJERO EN TROLEBUS SIN VIOLENCIA</t>
  </si>
  <si>
    <t>ROBO A SUCURSAL BANCARIA (SUPERMERCADO) SIN VIOLENCIA</t>
  </si>
  <si>
    <t>ROBO A TRANSEUNTE DE CELULAR CON VIOLENCIA</t>
  </si>
  <si>
    <t>ROBO A TRANSEUNTE DE CELULAR SIN VIOLENCIA</t>
  </si>
  <si>
    <t>ROBO A TRANSEUNTE EN CINE CON VIOLENCIA</t>
  </si>
  <si>
    <t>ROBO A TRANSEUNTE EN HOTEL CON VIOLENCIA</t>
  </si>
  <si>
    <t>ROBO A TRANSEUNTE EN NEGOCIO CON VIOLENCIA</t>
  </si>
  <si>
    <t>ROBO A TRANSEUNTE EN PARQUES Y MERCADOS CON VIOLENCIA</t>
  </si>
  <si>
    <t>ROBO A TRANSEUNTE EN RESTAURANT CON VIOLENCIA</t>
  </si>
  <si>
    <t>ROBO A TRANSEUNTE EN TERMINAL DE PASAJEROS CON VIOLENCIA</t>
  </si>
  <si>
    <t>ROBO A TRANSEUNTE Y VEHICULO CON VIOLENCIA</t>
  </si>
  <si>
    <t>ROBO DE ACCESORIOS DE AUTO</t>
  </si>
  <si>
    <t>ROBO DE ALHAJAS</t>
  </si>
  <si>
    <t>ROBO DE ANIMALES</t>
  </si>
  <si>
    <t>ROBO DE ARMA</t>
  </si>
  <si>
    <t>ROBO DE DINERO</t>
  </si>
  <si>
    <t>ROBO DE DOCUMENTOS</t>
  </si>
  <si>
    <t>ROBO DE FLUIDOS</t>
  </si>
  <si>
    <t>ROBO DE INFANTE</t>
  </si>
  <si>
    <t>ROBO DE OBJETOS</t>
  </si>
  <si>
    <t>ROBO DE OBJETOS A ESCUELA</t>
  </si>
  <si>
    <t>ROBO DE OBJETOS DEL INTERIOR DE UN VEHICULO</t>
  </si>
  <si>
    <t>ROBO DE PLACA DE AUTOMOVIL</t>
  </si>
  <si>
    <t>ROBO DE VEHICULO DE PEDALES</t>
  </si>
  <si>
    <t>ROBO DURANTE TRASLADO DE VALORES (NOMINA) SIN VIOLENCIA</t>
  </si>
  <si>
    <t>ROBO EN INTERIOR DE EMPRESA (NOMINA) SIN VIOLENCIA</t>
  </si>
  <si>
    <t>SABOTAJE</t>
  </si>
  <si>
    <t>SECUESTRO EXPRESS (PARA COMETER ROBO O EXTORSI√ìN)</t>
  </si>
  <si>
    <t>SUSTRACCION DE MENORES</t>
  </si>
  <si>
    <t>TALA</t>
  </si>
  <si>
    <t>TENTATIVA DE EXTORSION</t>
  </si>
  <si>
    <t>TENTATIVA DE FRAUDE</t>
  </si>
  <si>
    <t>TENTATIVA DE HOMICIDIO</t>
  </si>
  <si>
    <t>TENTATIVA DE ROBO</t>
  </si>
  <si>
    <t>TENTATIVA DE ROBO DE VEHICULO</t>
  </si>
  <si>
    <t>TENTATIVA DE SUICIDIO</t>
  </si>
  <si>
    <t>TENTATIVA DE VIOLACION</t>
  </si>
  <si>
    <t>TORTURA</t>
  </si>
  <si>
    <t>TRAFICO DE INFANTES</t>
  </si>
  <si>
    <t>TRAFICO DE INFLUENCIA</t>
  </si>
  <si>
    <t>TRATA DE PERSONAS</t>
  </si>
  <si>
    <t>ULTRAJES</t>
  </si>
  <si>
    <t>USO DE DOCUMENTO FALSO</t>
  </si>
  <si>
    <t>USO INDEBIDO DE ATRIBUCIONES Y FACULTADES</t>
  </si>
  <si>
    <t>USO INDEBIDO DE CONDECORACIONES UNIFORMES E INSIGNIAS</t>
  </si>
  <si>
    <t>USURPACI√ìN DE IDENTIDAD</t>
  </si>
  <si>
    <t>USURPACION DE FUNCIONES</t>
  </si>
  <si>
    <t>USURPACION DE PROFESION</t>
  </si>
  <si>
    <t>UTILIZACION INDEBIDA DE LA VIA PUBLICA</t>
  </si>
  <si>
    <t>VARIACION DE NOMBRE O DOMICILIO</t>
  </si>
  <si>
    <t>VIOLACION DE CORRESPONDENCIA</t>
  </si>
  <si>
    <t>VIOLACION DE LA INTIMIDAD</t>
  </si>
  <si>
    <t>VIOLENCIA FAMILIAR</t>
  </si>
  <si>
    <t>Primer quartil</t>
  </si>
  <si>
    <t>Total</t>
  </si>
  <si>
    <t>Diccionario</t>
  </si>
  <si>
    <t>Robo</t>
  </si>
  <si>
    <t>Armando</t>
  </si>
  <si>
    <t>Pao</t>
  </si>
  <si>
    <t>Rich</t>
  </si>
  <si>
    <t>Diosdado</t>
  </si>
  <si>
    <t>Mau</t>
  </si>
  <si>
    <t>Zuriel</t>
  </si>
  <si>
    <t>Categoria</t>
  </si>
  <si>
    <t>DDH ANONIMAS</t>
  </si>
  <si>
    <t>DDH CERESO</t>
  </si>
  <si>
    <t>DDH FDS</t>
  </si>
  <si>
    <t>DDH FRVT</t>
  </si>
  <si>
    <t>DDH INCOMPETENCIA</t>
  </si>
  <si>
    <t>DDH OFICIO COLABORACION</t>
  </si>
  <si>
    <t>DDH OTRAS MATERIAS</t>
  </si>
  <si>
    <t>DDH REDES</t>
  </si>
  <si>
    <t>DDH RELACIONADAS</t>
  </si>
  <si>
    <t>DDH SIN DATOS</t>
  </si>
  <si>
    <t>DENUNCIA DE HECHOS</t>
  </si>
  <si>
    <t>DENUNCIA DE HECHOS POR ROBO DE CELULAR</t>
  </si>
  <si>
    <t>EXHORTOS</t>
  </si>
  <si>
    <t>PERDIDA DE LA VIDA ASFIXIA POR ALIMENTOS/ LIQUIDOS</t>
  </si>
  <si>
    <t>PERDIDA DE LA VIDA POR ACCIDENTE LABORAL</t>
  </si>
  <si>
    <t>PERDIDA DE LA VIDA POR AHOGAMIENTO</t>
  </si>
  <si>
    <t>PERDIDA DE LA VIDA POR ASFIXIA</t>
  </si>
  <si>
    <t>PERDIDA DE LA VIDA POR CAIDA</t>
  </si>
  <si>
    <t>PERDIDA DE LA VIDA POR CONGESTION ALCOHOLICA</t>
  </si>
  <si>
    <t>PERDIDA DE LA VIDA POR DERRUMBE</t>
  </si>
  <si>
    <t>PERDIDA DE LA VIDA POR ENFERMEDAD</t>
  </si>
  <si>
    <t>PERDIDA DE LA VIDA POR INTOXICACION</t>
  </si>
  <si>
    <t>PERDIDA DE LA VIDA POR OTRAS CAUSAS</t>
  </si>
  <si>
    <t>PERDIDA DE LA VIDA POR PARO CARDIACO</t>
  </si>
  <si>
    <t>PERDIDA DE LA VIDA POR PRECIPITACION</t>
  </si>
  <si>
    <t>PERDIDA DE LA VIDA POR QUEMADURA</t>
  </si>
  <si>
    <t>PERDIDA DE LA VIDA POR SUICIDIO</t>
  </si>
  <si>
    <t>PERDIDA DE LA VIDA POR SUICIDIO EN EL METRO</t>
  </si>
  <si>
    <t>FEMINICIDIO</t>
  </si>
  <si>
    <t>HOMICIDIO INTENCIONAL Y ROBO DE VEHICULO</t>
  </si>
  <si>
    <t>HOMICIDIO POR AHORCAMIENTO</t>
  </si>
  <si>
    <t>HOMICIDIO POR ARMA BLANCA</t>
  </si>
  <si>
    <t>HOMICIDIO POR ARMA DE FUEGO</t>
  </si>
  <si>
    <t>HOMICIDIO POR GOLPES</t>
  </si>
  <si>
    <t>HOMICIDIOS INTENCIONALES (OTROS)</t>
  </si>
  <si>
    <t>LESIONES INTENCIONALES POR ARMA DE FUEGO</t>
  </si>
  <si>
    <t>ROBO A CASA HABITACION CON VIOLENCIA</t>
  </si>
  <si>
    <t>ROBO A CASA HABITACION Y VEHICULO CON VIOLENCIA</t>
  </si>
  <si>
    <t>ROBO A TRANSEUNTE SALIENDO DEL BANCO CON VIOLENCIA</t>
  </si>
  <si>
    <t>ROBO A TRANSEUNTE SALIENDO DEL CAJERO CON VIOLENCIA</t>
  </si>
  <si>
    <t>ROBO A NEGOCIO CON VIOLENCIA</t>
  </si>
  <si>
    <t>ROBO A NEGOCIO Y VEHICULO CON VIOLENCIA</t>
  </si>
  <si>
    <t>ROBO A OFICINA P√öBLICA CON VIOLENCIA</t>
  </si>
  <si>
    <t>ROBO A SUCURSAL BANCARIA (ASALTO BANCARIO) CON VIOLENCIA</t>
  </si>
  <si>
    <t>ROBO A SUCURSAL BANCARIA (SUPERMERCADO) CON VIOLENCIA</t>
  </si>
  <si>
    <t>ROBO DE VEHICULO Y NOMINA CON VIOLENCIA</t>
  </si>
  <si>
    <t>ROBO DURANTE TRASLADO DE VALORES (NOMINA) CON VIOLENCIA</t>
  </si>
  <si>
    <t>ROBO EN INTERIOR DE EMPRESA (NOMINA) CON VIOLENCIA</t>
  </si>
  <si>
    <t>ROBO A PASAJERO A BORDO DE PESERO COLECTIVO CON VIOLENCIA</t>
  </si>
  <si>
    <t>ROBO A PASAJERO A BORDO DE PESERO COLECTIVO SIN VIOLENCIA</t>
  </si>
  <si>
    <t>ROBO A PASAJERO A BORDO DE TAXI CON VIOLENCIA</t>
  </si>
  <si>
    <t>ROBO A PASAJERO A BORDO DE METRO CON VIOLENCIA</t>
  </si>
  <si>
    <t>ROBO A PASAJERO A BORDO DE METRO SIN VIOLENCIA</t>
  </si>
  <si>
    <t>ROBO A REPARTIDOR CON VIOLENCIA</t>
  </si>
  <si>
    <t>ROBO A REPARTIDOR SIN VIOLENCIA</t>
  </si>
  <si>
    <t>ROBO A REPARTIDOR Y VEHICULO CON VIOLENCIA</t>
  </si>
  <si>
    <t>ROBO A REPARTIDOR Y VEHICULO SIN VIOLENCIA</t>
  </si>
  <si>
    <t>ROBO A TRANSEUNTE EN VIA PUBLICA (NOMINA) CON VIOLENCIA</t>
  </si>
  <si>
    <t>ROBO A TRANSEUNTE EN VIA PUBLICA CON VIOLENCIA</t>
  </si>
  <si>
    <t>ROBO A TRANSEUNTE EN VIA PUBLICA SIN VIOLENCIA</t>
  </si>
  <si>
    <t>ROBO A TRANSPORTISTA Y VEHICULO PESADO CON VIOLENCIA</t>
  </si>
  <si>
    <t>ROBO A TRANSPORTISTA Y VEHICULO PESADO SIN VIOLENCIA</t>
  </si>
  <si>
    <t>ROBO DE MAQUINARIA CON VIOLENCIA</t>
  </si>
  <si>
    <t>ROBO DE MAQUINARIA SIN VIOLENCIA</t>
  </si>
  <si>
    <t>ROBO DE MOTOCICLETA CON VIOLENCIA</t>
  </si>
  <si>
    <t>ROBO DE MOTOCICLETA SIN VIOLENCIA</t>
  </si>
  <si>
    <t>ROBO DE VEHICULO DE SERVICIO DE TRANSPORTE CON VIOLENCIA</t>
  </si>
  <si>
    <t>ROBO DE VEHICULO DE SERVICIO DE TRANSPORTE SIN VIOLENCIA</t>
  </si>
  <si>
    <t>ROBO DE VEHICULO DE SERVICIO OFICIAL CON VIOLENCIA</t>
  </si>
  <si>
    <t>ROBO DE VEHICULO DE SERVICIO OFICIAL SIN VIOLENCIA</t>
  </si>
  <si>
    <t>ROBO DE VEHICULO DE SERVICIO P√öBLICO CON VIOLENCIA</t>
  </si>
  <si>
    <t>ROBO DE VEHICULO DE SERVICIO P√öBLICO SIN VIOLENCIA</t>
  </si>
  <si>
    <t>ROBO DE VEHICULO DE SERVICIO PARTICULAR CON VIOLENCIA</t>
  </si>
  <si>
    <t>ROBO DE VEHICULO DE SERVICIO PARTICULAR SIN VIOLENCIA</t>
  </si>
  <si>
    <t>PLAGIO O SECUESTRO</t>
  </si>
  <si>
    <t>VIOLACION</t>
  </si>
  <si>
    <t>VIOLACION EQUIPARADA</t>
  </si>
  <si>
    <t>VIOLACION EQUIPARADA POR CONOCIDO</t>
  </si>
  <si>
    <t>VIOLACION EQUIPARADA Y ROBO DE VEHICULO</t>
  </si>
  <si>
    <t>VIOLACION TUMULTUARIA</t>
  </si>
  <si>
    <t>VIOLACION TUMULTUARIA EQUIPARADA POR CONOCIDO</t>
  </si>
  <si>
    <t>VIOLACION Y ROBO DE VEHICULO</t>
  </si>
  <si>
    <t xml:space="preserve">Total </t>
  </si>
  <si>
    <t>DELITO DE BAJO IMPACTO</t>
  </si>
  <si>
    <t>HECHO NO DELICTIVO</t>
  </si>
  <si>
    <t>HOMICIDIO DOLOSO</t>
  </si>
  <si>
    <t>LESIONES DOLOSAS POR DISPARO DE ARMA DE FUEGO</t>
  </si>
  <si>
    <t>ROBO A CASA HABITACI√ìN CON VIOLENCIA</t>
  </si>
  <si>
    <t>ROBO A CUENTAHABIENTE SALIENDO DEL CAJERO CON VIOLENCIA</t>
  </si>
  <si>
    <t>ROBO A PASAJERO A BORDO DE MICROBUS CON Y SIN VIOLENCIA</t>
  </si>
  <si>
    <t>ROBO A PASAJERO A BORDO DEL METRO CON Y SIN VIOLENCIA</t>
  </si>
  <si>
    <t>ROBO A REPARTIDOR CON Y SIN VIOLENCIA</t>
  </si>
  <si>
    <t>ROBO A TRANSEUNTE EN V√çA P√öBLICA CON Y SIN VIOLENCIA</t>
  </si>
  <si>
    <t>ROBO A TRANSPORTISTA CON Y SIN VIOLENCIA</t>
  </si>
  <si>
    <t>ROBO DE VEH√çCULO CON Y SIN VIOLENCIA</t>
  </si>
  <si>
    <t>SECUESTRO</t>
  </si>
  <si>
    <t>VIOLACI√ìN</t>
  </si>
  <si>
    <t>Porcentaje</t>
  </si>
  <si>
    <t>DELITO</t>
  </si>
  <si>
    <t>CATEGORÍA DE DELITO</t>
  </si>
  <si>
    <t>DICCIONARIO</t>
  </si>
  <si>
    <t>CRIMEN SEXUAL</t>
  </si>
  <si>
    <t>ASOCIACIÓN DELICTIVA</t>
  </si>
  <si>
    <t>CONTAGIO VENEREO</t>
  </si>
  <si>
    <t>CORRUPCIÓN</t>
  </si>
  <si>
    <t>DAÑOS EN PROPIEDAD AJENA</t>
  </si>
  <si>
    <t>ROBO</t>
  </si>
  <si>
    <t>ATAQUE / AGRESION/OFENSA</t>
  </si>
  <si>
    <t>DELITOS FAMILIARES</t>
  </si>
  <si>
    <t>EXPLOSIVOS / ARMAS</t>
  </si>
  <si>
    <t>DELITO ECONÓMICO</t>
  </si>
  <si>
    <t>DELITOS CÍVICOS</t>
  </si>
  <si>
    <t>HOMICIDIO</t>
  </si>
  <si>
    <t>LESIÓN</t>
  </si>
  <si>
    <t>OTROS</t>
  </si>
  <si>
    <t>DERECHOS HUMANOS</t>
  </si>
  <si>
    <t>PÉRDIDA DE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</si>
</sst>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2" borderId="1" xfId="0" applyFont="1" applyFill="1" applyBorder="1"/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0" fillId="4" borderId="0" xfId="0" applyFill="1"/>
    <xf numFmtId="3" fontId="0" fillId="4" borderId="0" xfId="0" applyNumberFormat="1" applyFill="1"/>
    <xf numFmtId="9" fontId="0" fillId="0" borderId="0" xfId="1" applyFont="1"/>
    <xf numFmtId="10" fontId="0" fillId="0" borderId="0" xfId="1" applyNumberFormat="1" applyFont="1"/>
    <xf numFmtId="0" fontId="3" fillId="0" borderId="0" xfId="0" applyFont="1"/>
    <xf numFmtId="0" fontId="3" fillId="0" borderId="1" xfId="0" applyFont="1" applyBorder="1"/>
    <xf numFmtId="0" fontId="0" fillId="5" borderId="0" xfId="0" applyFill="1"/>
    <xf numFmtId="0" fontId="0" fillId="0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196AC-A151-4B58-8FD7-2B119BAD43B9}">
  <dimension ref="C4:W205"/>
  <sheetViews>
    <sheetView topLeftCell="A3" workbookViewId="0">
      <selection activeCell="A15" sqref="A15"/>
    </sheetView>
  </sheetViews>
  <sheetFormatPr baseColWidth="10" defaultRowHeight="15" x14ac:dyDescent="0.25"/>
  <cols>
    <col min="4" max="4" width="99.7109375" style="2" bestFit="1" customWidth="1"/>
    <col min="7" max="7" width="74.7109375" bestFit="1" customWidth="1"/>
    <col min="8" max="11" width="10.140625" customWidth="1"/>
    <col min="12" max="12" width="12" bestFit="1" customWidth="1"/>
    <col min="15" max="15" width="74.7109375" bestFit="1" customWidth="1"/>
    <col min="16" max="16" width="74.7109375" customWidth="1"/>
    <col min="17" max="21" width="17.140625" customWidth="1"/>
  </cols>
  <sheetData>
    <row r="4" spans="3:23" x14ac:dyDescent="0.25">
      <c r="E4" t="s">
        <v>402</v>
      </c>
    </row>
    <row r="5" spans="3:23" ht="15.75" x14ac:dyDescent="0.25">
      <c r="C5" t="s">
        <v>396</v>
      </c>
      <c r="D5" s="1" t="s">
        <v>0</v>
      </c>
      <c r="G5" s="3" t="s">
        <v>201</v>
      </c>
      <c r="H5" s="3">
        <v>2016</v>
      </c>
      <c r="I5" s="3">
        <v>2017</v>
      </c>
      <c r="J5" s="3">
        <v>2018</v>
      </c>
      <c r="K5" s="3">
        <v>2019</v>
      </c>
      <c r="L5" s="3" t="s">
        <v>202</v>
      </c>
      <c r="O5" s="3" t="s">
        <v>201</v>
      </c>
      <c r="P5" s="3" t="s">
        <v>394</v>
      </c>
      <c r="Q5" s="3">
        <v>2016</v>
      </c>
      <c r="R5" s="3">
        <v>2017</v>
      </c>
      <c r="S5" s="3">
        <v>2018</v>
      </c>
      <c r="T5" s="3">
        <v>2019</v>
      </c>
      <c r="U5" s="3" t="s">
        <v>202</v>
      </c>
      <c r="V5" t="s">
        <v>392</v>
      </c>
      <c r="W5" t="s">
        <v>393</v>
      </c>
    </row>
    <row r="6" spans="3:23" x14ac:dyDescent="0.25">
      <c r="C6" t="s">
        <v>397</v>
      </c>
      <c r="D6" s="1" t="s">
        <v>1</v>
      </c>
      <c r="G6" t="s">
        <v>391</v>
      </c>
      <c r="H6" s="4">
        <v>18070</v>
      </c>
      <c r="I6" s="4">
        <v>18562</v>
      </c>
      <c r="J6" s="4">
        <v>20054</v>
      </c>
      <c r="K6" s="4">
        <v>15851</v>
      </c>
      <c r="L6" s="4">
        <v>72537</v>
      </c>
      <c r="N6" s="10">
        <f>U6/$W$6</f>
        <v>0.1114643010866538</v>
      </c>
      <c r="O6" s="7" t="s">
        <v>391</v>
      </c>
      <c r="P6" s="7" t="str">
        <f>O6</f>
        <v>VIOLENCIA FAMILIAR</v>
      </c>
      <c r="Q6" s="8">
        <v>10647</v>
      </c>
      <c r="R6" s="8">
        <v>11003</v>
      </c>
      <c r="S6" s="8">
        <v>12249</v>
      </c>
      <c r="T6" s="8">
        <v>14527</v>
      </c>
      <c r="U6" s="8">
        <v>48426</v>
      </c>
      <c r="V6" s="4">
        <f>SUM(U6:U25)</f>
        <v>334474</v>
      </c>
      <c r="W6" s="4">
        <f>SUM(U6:U191)</f>
        <v>434453</v>
      </c>
    </row>
    <row r="7" spans="3:23" x14ac:dyDescent="0.25">
      <c r="C7" t="s">
        <v>398</v>
      </c>
      <c r="D7" s="1" t="s">
        <v>2</v>
      </c>
      <c r="G7" t="s">
        <v>317</v>
      </c>
      <c r="H7" s="4">
        <v>13404</v>
      </c>
      <c r="I7" s="4">
        <v>14865</v>
      </c>
      <c r="J7" s="4">
        <v>15979</v>
      </c>
      <c r="K7" s="4">
        <v>10570</v>
      </c>
      <c r="L7" s="4">
        <v>54818</v>
      </c>
      <c r="N7" s="10">
        <f t="shared" ref="N7:N70" si="0">U7/$W$6</f>
        <v>8.9139676788973721E-2</v>
      </c>
      <c r="O7" s="7" t="s">
        <v>358</v>
      </c>
      <c r="P7" s="7" t="s">
        <v>395</v>
      </c>
      <c r="Q7" s="8">
        <v>10153</v>
      </c>
      <c r="R7" s="8">
        <v>11249</v>
      </c>
      <c r="S7" s="8">
        <v>9520</v>
      </c>
      <c r="T7" s="8">
        <v>7805</v>
      </c>
      <c r="U7" s="8">
        <v>38727</v>
      </c>
      <c r="V7" s="10">
        <f>V6/W6</f>
        <v>0.76987384135913439</v>
      </c>
    </row>
    <row r="8" spans="3:23" x14ac:dyDescent="0.25">
      <c r="C8" t="s">
        <v>399</v>
      </c>
      <c r="D8" s="1" t="s">
        <v>3</v>
      </c>
      <c r="G8" t="s">
        <v>358</v>
      </c>
      <c r="H8" s="4">
        <v>14994</v>
      </c>
      <c r="I8" s="4">
        <v>16130</v>
      </c>
      <c r="J8" s="4">
        <v>14272</v>
      </c>
      <c r="K8" s="4">
        <v>7831</v>
      </c>
      <c r="L8" s="4">
        <v>53227</v>
      </c>
      <c r="N8" s="10">
        <f t="shared" si="0"/>
        <v>8.8317953840806721E-2</v>
      </c>
      <c r="O8" s="7" t="s">
        <v>317</v>
      </c>
      <c r="P8" s="7"/>
      <c r="Q8" s="8">
        <v>8148</v>
      </c>
      <c r="R8" s="8">
        <v>9717</v>
      </c>
      <c r="S8" s="8">
        <v>10501</v>
      </c>
      <c r="T8" s="8">
        <v>10004</v>
      </c>
      <c r="U8" s="8">
        <v>38370</v>
      </c>
    </row>
    <row r="9" spans="3:23" x14ac:dyDescent="0.25">
      <c r="C9" t="s">
        <v>400</v>
      </c>
      <c r="D9" s="1" t="s">
        <v>4</v>
      </c>
      <c r="G9" t="s">
        <v>263</v>
      </c>
      <c r="H9" s="4">
        <v>10592</v>
      </c>
      <c r="I9" s="4">
        <v>11240</v>
      </c>
      <c r="J9" s="4">
        <v>12355</v>
      </c>
      <c r="K9" s="4">
        <v>7023</v>
      </c>
      <c r="L9" s="4">
        <v>41210</v>
      </c>
      <c r="N9" s="10">
        <f t="shared" si="0"/>
        <v>6.8960278787348686E-2</v>
      </c>
      <c r="O9" s="7" t="s">
        <v>263</v>
      </c>
      <c r="P9" s="7"/>
      <c r="Q9" s="8">
        <v>7139</v>
      </c>
      <c r="R9" s="8">
        <v>7431</v>
      </c>
      <c r="S9" s="8">
        <v>8375</v>
      </c>
      <c r="T9" s="8">
        <v>7015</v>
      </c>
      <c r="U9" s="8">
        <v>29960</v>
      </c>
    </row>
    <row r="10" spans="3:23" x14ac:dyDescent="0.25">
      <c r="C10" t="s">
        <v>401</v>
      </c>
      <c r="D10" s="1" t="s">
        <v>5</v>
      </c>
      <c r="G10" t="s">
        <v>210</v>
      </c>
      <c r="H10" s="4">
        <v>9948</v>
      </c>
      <c r="I10" s="4">
        <v>9517</v>
      </c>
      <c r="J10" s="4">
        <v>11097</v>
      </c>
      <c r="K10" s="4">
        <v>8455</v>
      </c>
      <c r="L10" s="4">
        <v>39017</v>
      </c>
      <c r="N10" s="10">
        <f t="shared" si="0"/>
        <v>6.3977000964431138E-2</v>
      </c>
      <c r="O10" s="7" t="s">
        <v>210</v>
      </c>
      <c r="P10" s="7"/>
      <c r="Q10" s="8">
        <v>6371</v>
      </c>
      <c r="R10" s="8">
        <v>6113</v>
      </c>
      <c r="S10" s="8">
        <v>7072</v>
      </c>
      <c r="T10" s="8">
        <v>8239</v>
      </c>
      <c r="U10" s="8">
        <v>27795</v>
      </c>
    </row>
    <row r="11" spans="3:23" x14ac:dyDescent="0.25">
      <c r="C11" t="s">
        <v>396</v>
      </c>
      <c r="D11" s="1" t="s">
        <v>6</v>
      </c>
      <c r="G11" t="s">
        <v>350</v>
      </c>
      <c r="H11" s="4">
        <v>3788</v>
      </c>
      <c r="I11" s="4">
        <v>7110</v>
      </c>
      <c r="J11" s="4">
        <v>8977</v>
      </c>
      <c r="K11" s="4">
        <v>5715</v>
      </c>
      <c r="L11" s="4">
        <v>25590</v>
      </c>
      <c r="N11" s="10">
        <f t="shared" si="0"/>
        <v>4.2527039748833588E-2</v>
      </c>
      <c r="O11" s="7" t="s">
        <v>350</v>
      </c>
      <c r="P11" s="7"/>
      <c r="Q11" s="8">
        <v>2189</v>
      </c>
      <c r="R11" s="8">
        <v>4495</v>
      </c>
      <c r="S11" s="8">
        <v>6090</v>
      </c>
      <c r="T11" s="8">
        <v>5702</v>
      </c>
      <c r="U11" s="8">
        <v>18476</v>
      </c>
    </row>
    <row r="12" spans="3:23" x14ac:dyDescent="0.25">
      <c r="C12" t="s">
        <v>397</v>
      </c>
      <c r="D12" s="1" t="s">
        <v>7</v>
      </c>
      <c r="G12" t="s">
        <v>360</v>
      </c>
      <c r="H12" s="4">
        <v>3849</v>
      </c>
      <c r="I12" s="4">
        <v>7516</v>
      </c>
      <c r="J12" s="4">
        <v>8565</v>
      </c>
      <c r="K12" s="4">
        <v>4332</v>
      </c>
      <c r="L12" s="4">
        <v>24262</v>
      </c>
      <c r="N12" s="10">
        <f t="shared" si="0"/>
        <v>3.9009973460880691E-2</v>
      </c>
      <c r="O12" s="7" t="s">
        <v>360</v>
      </c>
      <c r="P12" s="7"/>
      <c r="Q12" s="8">
        <v>2273</v>
      </c>
      <c r="R12" s="8">
        <v>4634</v>
      </c>
      <c r="S12" s="8">
        <v>5717</v>
      </c>
      <c r="T12" s="8">
        <v>4324</v>
      </c>
      <c r="U12" s="8">
        <v>16948</v>
      </c>
    </row>
    <row r="13" spans="3:23" x14ac:dyDescent="0.25">
      <c r="C13" t="s">
        <v>398</v>
      </c>
      <c r="D13" s="1" t="s">
        <v>8</v>
      </c>
      <c r="G13" t="s">
        <v>315</v>
      </c>
      <c r="H13" s="4">
        <v>5740</v>
      </c>
      <c r="I13" s="4">
        <v>6222</v>
      </c>
      <c r="J13" s="4">
        <v>6937</v>
      </c>
      <c r="K13" s="4">
        <v>3920</v>
      </c>
      <c r="L13" s="4">
        <v>22819</v>
      </c>
      <c r="N13" s="10">
        <f t="shared" si="0"/>
        <v>3.6943006493222512E-2</v>
      </c>
      <c r="O13" s="7" t="s">
        <v>315</v>
      </c>
      <c r="P13" s="7"/>
      <c r="Q13" s="8">
        <v>3611</v>
      </c>
      <c r="R13" s="8">
        <v>3947</v>
      </c>
      <c r="S13" s="8">
        <v>4588</v>
      </c>
      <c r="T13" s="8">
        <v>3904</v>
      </c>
      <c r="U13" s="8">
        <v>16050</v>
      </c>
    </row>
    <row r="14" spans="3:23" x14ac:dyDescent="0.25">
      <c r="C14" t="s">
        <v>399</v>
      </c>
      <c r="D14" s="1" t="s">
        <v>9</v>
      </c>
      <c r="G14" t="s">
        <v>262</v>
      </c>
      <c r="H14" s="4">
        <v>4605</v>
      </c>
      <c r="I14" s="4">
        <v>6538</v>
      </c>
      <c r="J14" s="4">
        <v>7663</v>
      </c>
      <c r="K14" s="4">
        <v>3692</v>
      </c>
      <c r="L14" s="4">
        <v>22498</v>
      </c>
      <c r="N14" s="10">
        <f t="shared" si="0"/>
        <v>3.616731844411248E-2</v>
      </c>
      <c r="O14" s="7" t="s">
        <v>262</v>
      </c>
      <c r="P14" s="7"/>
      <c r="Q14" s="8">
        <v>2852</v>
      </c>
      <c r="R14" s="8">
        <v>3905</v>
      </c>
      <c r="S14" s="8">
        <v>5266</v>
      </c>
      <c r="T14" s="8">
        <v>3690</v>
      </c>
      <c r="U14" s="8">
        <v>15713</v>
      </c>
    </row>
    <row r="15" spans="3:23" x14ac:dyDescent="0.25">
      <c r="C15" t="s">
        <v>400</v>
      </c>
      <c r="D15" s="1" t="s">
        <v>10</v>
      </c>
      <c r="G15" t="s">
        <v>341</v>
      </c>
      <c r="H15" s="4">
        <v>3718</v>
      </c>
      <c r="I15" s="4">
        <v>8133</v>
      </c>
      <c r="J15" s="4">
        <v>1468</v>
      </c>
      <c r="K15" s="4">
        <v>666</v>
      </c>
      <c r="L15" s="4">
        <v>13985</v>
      </c>
      <c r="N15" s="10">
        <f t="shared" si="0"/>
        <v>2.11645448414443E-2</v>
      </c>
      <c r="O15" s="7" t="s">
        <v>246</v>
      </c>
      <c r="P15" s="7"/>
      <c r="Q15" s="8">
        <v>2266</v>
      </c>
      <c r="R15" s="8">
        <v>2276</v>
      </c>
      <c r="S15" s="8">
        <v>2387</v>
      </c>
      <c r="T15" s="8">
        <v>2266</v>
      </c>
      <c r="U15" s="8">
        <v>9195</v>
      </c>
    </row>
    <row r="16" spans="3:23" x14ac:dyDescent="0.25">
      <c r="C16" t="s">
        <v>401</v>
      </c>
      <c r="D16" s="1" t="s">
        <v>11</v>
      </c>
      <c r="G16" t="s">
        <v>230</v>
      </c>
      <c r="H16" s="4">
        <v>3607</v>
      </c>
      <c r="I16" s="4">
        <v>3513</v>
      </c>
      <c r="J16" s="4">
        <v>3635</v>
      </c>
      <c r="K16" s="4">
        <v>2337</v>
      </c>
      <c r="L16" s="4">
        <v>13092</v>
      </c>
      <c r="N16" s="10">
        <f t="shared" si="0"/>
        <v>2.1120811687340174E-2</v>
      </c>
      <c r="O16" s="7" t="s">
        <v>230</v>
      </c>
      <c r="P16" s="7"/>
      <c r="Q16" s="8">
        <v>2228</v>
      </c>
      <c r="R16" s="8">
        <v>2311</v>
      </c>
      <c r="S16" s="8">
        <v>2302</v>
      </c>
      <c r="T16" s="8">
        <v>2335</v>
      </c>
      <c r="U16" s="8">
        <v>9176</v>
      </c>
    </row>
    <row r="17" spans="3:21" x14ac:dyDescent="0.25">
      <c r="C17" t="s">
        <v>396</v>
      </c>
      <c r="D17" s="1" t="s">
        <v>12</v>
      </c>
      <c r="G17" t="s">
        <v>206</v>
      </c>
      <c r="H17" s="4">
        <v>3206</v>
      </c>
      <c r="I17" s="4">
        <v>3733</v>
      </c>
      <c r="J17" s="4">
        <v>3802</v>
      </c>
      <c r="K17" s="4">
        <v>1793</v>
      </c>
      <c r="L17" s="4">
        <v>12534</v>
      </c>
      <c r="N17" s="10">
        <f t="shared" si="0"/>
        <v>2.0715704575638792E-2</v>
      </c>
      <c r="O17" s="7" t="s">
        <v>206</v>
      </c>
      <c r="P17" s="7"/>
      <c r="Q17" s="8">
        <v>2093</v>
      </c>
      <c r="R17" s="8">
        <v>2556</v>
      </c>
      <c r="S17" s="8">
        <v>2563</v>
      </c>
      <c r="T17" s="8">
        <v>1788</v>
      </c>
      <c r="U17" s="8">
        <v>9000</v>
      </c>
    </row>
    <row r="18" spans="3:21" x14ac:dyDescent="0.25">
      <c r="C18" t="s">
        <v>397</v>
      </c>
      <c r="D18" s="1" t="s">
        <v>13</v>
      </c>
      <c r="G18" t="s">
        <v>246</v>
      </c>
      <c r="H18" s="4">
        <v>3233</v>
      </c>
      <c r="I18" s="4">
        <v>3396</v>
      </c>
      <c r="J18" s="4">
        <v>3561</v>
      </c>
      <c r="K18" s="4">
        <v>2266</v>
      </c>
      <c r="L18" s="4">
        <v>12456</v>
      </c>
      <c r="N18" s="10">
        <f t="shared" si="0"/>
        <v>1.9403709952515003E-2</v>
      </c>
      <c r="O18" s="7" t="s">
        <v>341</v>
      </c>
      <c r="P18" s="7"/>
      <c r="Q18" s="8">
        <v>1938</v>
      </c>
      <c r="R18" s="8">
        <v>4717</v>
      </c>
      <c r="S18" s="8">
        <v>1119</v>
      </c>
      <c r="T18" s="8">
        <v>656</v>
      </c>
      <c r="U18" s="8">
        <v>8430</v>
      </c>
    </row>
    <row r="19" spans="3:21" x14ac:dyDescent="0.25">
      <c r="C19" t="s">
        <v>398</v>
      </c>
      <c r="D19" s="1" t="s">
        <v>14</v>
      </c>
      <c r="G19" t="s">
        <v>342</v>
      </c>
      <c r="H19" s="4">
        <v>3569</v>
      </c>
      <c r="I19" s="4">
        <v>5718</v>
      </c>
      <c r="J19" s="4">
        <v>1802</v>
      </c>
      <c r="K19" s="4">
        <v>343</v>
      </c>
      <c r="L19" s="4">
        <v>11432</v>
      </c>
      <c r="N19" s="10">
        <f t="shared" si="0"/>
        <v>1.670606486777626E-2</v>
      </c>
      <c r="O19" s="7" t="s">
        <v>288</v>
      </c>
      <c r="P19" s="7"/>
      <c r="Q19" s="8">
        <v>1440</v>
      </c>
      <c r="R19" s="8">
        <v>1828</v>
      </c>
      <c r="S19" s="8">
        <v>1911</v>
      </c>
      <c r="T19" s="8">
        <v>2079</v>
      </c>
      <c r="U19" s="8">
        <v>7258</v>
      </c>
    </row>
    <row r="20" spans="3:21" x14ac:dyDescent="0.25">
      <c r="C20" t="s">
        <v>399</v>
      </c>
      <c r="D20" s="1" t="s">
        <v>15</v>
      </c>
      <c r="G20" t="s">
        <v>292</v>
      </c>
      <c r="H20" s="4">
        <v>827</v>
      </c>
      <c r="I20" s="4">
        <v>1874</v>
      </c>
      <c r="J20" s="4">
        <v>5051</v>
      </c>
      <c r="K20" s="4">
        <v>3244</v>
      </c>
      <c r="L20" s="4">
        <v>10996</v>
      </c>
      <c r="N20" s="10">
        <f t="shared" si="0"/>
        <v>1.6604788089850917E-2</v>
      </c>
      <c r="O20" s="7" t="s">
        <v>285</v>
      </c>
      <c r="P20" s="7"/>
      <c r="Q20" s="8">
        <v>1999</v>
      </c>
      <c r="R20" s="8">
        <v>1972</v>
      </c>
      <c r="S20" s="8">
        <v>1751</v>
      </c>
      <c r="T20" s="8">
        <v>1492</v>
      </c>
      <c r="U20" s="8">
        <v>7214</v>
      </c>
    </row>
    <row r="21" spans="3:21" x14ac:dyDescent="0.25">
      <c r="C21" t="s">
        <v>400</v>
      </c>
      <c r="D21" s="1" t="s">
        <v>16</v>
      </c>
      <c r="G21" t="s">
        <v>288</v>
      </c>
      <c r="H21" s="4">
        <v>2396</v>
      </c>
      <c r="I21" s="4">
        <v>2728</v>
      </c>
      <c r="J21" s="4">
        <v>2940</v>
      </c>
      <c r="K21" s="4">
        <v>2151</v>
      </c>
      <c r="L21" s="4">
        <v>10215</v>
      </c>
      <c r="N21" s="10">
        <f t="shared" si="0"/>
        <v>1.6079990240601399E-2</v>
      </c>
      <c r="O21" s="7" t="s">
        <v>342</v>
      </c>
      <c r="P21" s="7"/>
      <c r="Q21" s="8">
        <v>2163</v>
      </c>
      <c r="R21" s="8">
        <v>3201</v>
      </c>
      <c r="S21" s="8">
        <v>1284</v>
      </c>
      <c r="T21" s="8">
        <v>338</v>
      </c>
      <c r="U21" s="8">
        <v>6986</v>
      </c>
    </row>
    <row r="22" spans="3:21" x14ac:dyDescent="0.25">
      <c r="C22" t="s">
        <v>401</v>
      </c>
      <c r="D22" s="1" t="s">
        <v>17</v>
      </c>
      <c r="G22" t="s">
        <v>285</v>
      </c>
      <c r="H22" s="4">
        <v>3069</v>
      </c>
      <c r="I22" s="4">
        <v>2980</v>
      </c>
      <c r="J22" s="4">
        <v>2632</v>
      </c>
      <c r="K22" s="4">
        <v>1497</v>
      </c>
      <c r="L22" s="4">
        <v>10178</v>
      </c>
      <c r="N22" s="10">
        <f t="shared" si="0"/>
        <v>1.576695292701397E-2</v>
      </c>
      <c r="O22" s="7" t="s">
        <v>233</v>
      </c>
      <c r="P22" s="7"/>
      <c r="Q22" s="8">
        <v>1360</v>
      </c>
      <c r="R22" s="8">
        <v>1868</v>
      </c>
      <c r="S22" s="8">
        <v>2004</v>
      </c>
      <c r="T22" s="8">
        <v>1618</v>
      </c>
      <c r="U22" s="8">
        <v>6850</v>
      </c>
    </row>
    <row r="23" spans="3:21" x14ac:dyDescent="0.25">
      <c r="C23" t="s">
        <v>396</v>
      </c>
      <c r="D23" s="1" t="s">
        <v>18</v>
      </c>
      <c r="G23" t="s">
        <v>233</v>
      </c>
      <c r="H23" s="4">
        <v>2138</v>
      </c>
      <c r="I23" s="4">
        <v>2912</v>
      </c>
      <c r="J23" s="4">
        <v>2800</v>
      </c>
      <c r="K23" s="4">
        <v>1624</v>
      </c>
      <c r="L23" s="4">
        <v>9474</v>
      </c>
      <c r="N23" s="10">
        <f t="shared" si="0"/>
        <v>1.548844178771927E-2</v>
      </c>
      <c r="O23" s="7" t="s">
        <v>384</v>
      </c>
      <c r="P23" s="7"/>
      <c r="Q23" s="8">
        <v>1659</v>
      </c>
      <c r="R23" s="8">
        <v>1313</v>
      </c>
      <c r="S23" s="8">
        <v>1654</v>
      </c>
      <c r="T23" s="8">
        <v>2103</v>
      </c>
      <c r="U23" s="8">
        <v>6729</v>
      </c>
    </row>
    <row r="24" spans="3:21" x14ac:dyDescent="0.25">
      <c r="C24" t="s">
        <v>397</v>
      </c>
      <c r="D24" s="1" t="s">
        <v>19</v>
      </c>
      <c r="G24" t="s">
        <v>321</v>
      </c>
      <c r="H24" s="4">
        <v>1310</v>
      </c>
      <c r="I24" s="4">
        <v>2185</v>
      </c>
      <c r="J24" s="4">
        <v>3276</v>
      </c>
      <c r="K24" s="4">
        <v>2687</v>
      </c>
      <c r="L24" s="4">
        <v>9458</v>
      </c>
      <c r="N24" s="10">
        <f t="shared" si="0"/>
        <v>1.5430898163898052E-2</v>
      </c>
      <c r="O24" s="7" t="s">
        <v>321</v>
      </c>
      <c r="P24" s="7"/>
      <c r="Q24" s="8">
        <v>696</v>
      </c>
      <c r="R24" s="8">
        <v>1281</v>
      </c>
      <c r="S24" s="8">
        <v>2057</v>
      </c>
      <c r="T24" s="8">
        <v>2670</v>
      </c>
      <c r="U24" s="8">
        <v>6704</v>
      </c>
    </row>
    <row r="25" spans="3:21" x14ac:dyDescent="0.25">
      <c r="C25" t="s">
        <v>398</v>
      </c>
      <c r="D25" s="1" t="s">
        <v>20</v>
      </c>
      <c r="G25" t="s">
        <v>384</v>
      </c>
      <c r="H25" s="4">
        <v>2297</v>
      </c>
      <c r="I25" s="4">
        <v>1905</v>
      </c>
      <c r="J25" s="4">
        <v>2509</v>
      </c>
      <c r="K25" s="4">
        <v>2104</v>
      </c>
      <c r="L25" s="4">
        <v>8815</v>
      </c>
      <c r="N25" s="10">
        <f t="shared" si="0"/>
        <v>1.4885384610072896E-2</v>
      </c>
      <c r="O25" s="7" t="s">
        <v>292</v>
      </c>
      <c r="P25" s="7"/>
      <c r="Q25" s="8">
        <v>479</v>
      </c>
      <c r="R25" s="8">
        <v>894</v>
      </c>
      <c r="S25" s="8">
        <v>2090</v>
      </c>
      <c r="T25" s="8">
        <v>3004</v>
      </c>
      <c r="U25" s="8">
        <v>6467</v>
      </c>
    </row>
    <row r="26" spans="3:21" x14ac:dyDescent="0.25">
      <c r="C26" t="s">
        <v>399</v>
      </c>
      <c r="D26" s="1" t="s">
        <v>21</v>
      </c>
      <c r="G26" t="s">
        <v>207</v>
      </c>
      <c r="H26" s="4">
        <v>1869</v>
      </c>
      <c r="I26" s="4">
        <v>1670</v>
      </c>
      <c r="J26" s="4">
        <v>2665</v>
      </c>
      <c r="K26" s="4">
        <v>2459</v>
      </c>
      <c r="L26" s="4">
        <v>8663</v>
      </c>
      <c r="N26" s="10">
        <f t="shared" si="0"/>
        <v>1.4210973338888211E-2</v>
      </c>
      <c r="O26" s="7" t="s">
        <v>207</v>
      </c>
      <c r="P26" s="7"/>
      <c r="Q26" s="8">
        <v>1294</v>
      </c>
      <c r="R26" s="8">
        <v>1039</v>
      </c>
      <c r="S26" s="8">
        <v>1492</v>
      </c>
      <c r="T26" s="8">
        <v>2349</v>
      </c>
      <c r="U26" s="8">
        <v>6174</v>
      </c>
    </row>
    <row r="27" spans="3:21" x14ac:dyDescent="0.25">
      <c r="C27" t="s">
        <v>400</v>
      </c>
      <c r="D27" s="1" t="s">
        <v>22</v>
      </c>
      <c r="G27" t="s">
        <v>229</v>
      </c>
      <c r="H27" s="4">
        <v>1879</v>
      </c>
      <c r="I27" s="4">
        <v>2186</v>
      </c>
      <c r="J27" s="4">
        <v>1927</v>
      </c>
      <c r="K27" s="4">
        <v>909</v>
      </c>
      <c r="L27" s="4">
        <v>6901</v>
      </c>
      <c r="N27" s="10">
        <f t="shared" si="0"/>
        <v>1.1393637516601336E-2</v>
      </c>
      <c r="O27" s="7" t="s">
        <v>229</v>
      </c>
      <c r="P27" s="7"/>
      <c r="Q27" s="8">
        <v>1304</v>
      </c>
      <c r="R27" s="8">
        <v>1385</v>
      </c>
      <c r="S27" s="8">
        <v>1352</v>
      </c>
      <c r="T27" s="8">
        <v>909</v>
      </c>
      <c r="U27" s="8">
        <v>4950</v>
      </c>
    </row>
    <row r="28" spans="3:21" x14ac:dyDescent="0.25">
      <c r="C28" t="s">
        <v>401</v>
      </c>
      <c r="D28" s="1" t="s">
        <v>23</v>
      </c>
      <c r="G28" t="s">
        <v>354</v>
      </c>
      <c r="H28" s="4">
        <v>1897</v>
      </c>
      <c r="I28" s="4">
        <v>2187</v>
      </c>
      <c r="J28" s="4">
        <v>2021</v>
      </c>
      <c r="K28" s="4">
        <v>557</v>
      </c>
      <c r="L28" s="4">
        <v>6662</v>
      </c>
      <c r="N28" s="10">
        <f t="shared" si="0"/>
        <v>1.1002340874617047E-2</v>
      </c>
      <c r="O28" s="7" t="s">
        <v>354</v>
      </c>
      <c r="P28" s="7"/>
      <c r="Q28" s="8">
        <v>1364</v>
      </c>
      <c r="R28" s="8">
        <v>1512</v>
      </c>
      <c r="S28" s="8">
        <v>1352</v>
      </c>
      <c r="T28" s="8">
        <v>552</v>
      </c>
      <c r="U28" s="8">
        <v>4780</v>
      </c>
    </row>
    <row r="29" spans="3:21" x14ac:dyDescent="0.25">
      <c r="C29" t="s">
        <v>396</v>
      </c>
      <c r="D29" s="1" t="s">
        <v>24</v>
      </c>
      <c r="G29" t="s">
        <v>205</v>
      </c>
      <c r="H29" s="4">
        <v>1251</v>
      </c>
      <c r="I29" s="4">
        <v>1300</v>
      </c>
      <c r="J29" s="4">
        <v>1756</v>
      </c>
      <c r="K29" s="4">
        <v>1311</v>
      </c>
      <c r="L29" s="4">
        <v>5618</v>
      </c>
      <c r="N29" s="10">
        <f t="shared" si="0"/>
        <v>9.4118351121985581E-3</v>
      </c>
      <c r="O29" t="s">
        <v>205</v>
      </c>
      <c r="Q29" s="4">
        <v>819</v>
      </c>
      <c r="R29" s="4">
        <v>849</v>
      </c>
      <c r="S29" s="4">
        <v>1113</v>
      </c>
      <c r="T29" s="4">
        <v>1308</v>
      </c>
      <c r="U29" s="4">
        <v>4089</v>
      </c>
    </row>
    <row r="30" spans="3:21" x14ac:dyDescent="0.25">
      <c r="C30" t="s">
        <v>397</v>
      </c>
      <c r="D30" s="1" t="s">
        <v>25</v>
      </c>
      <c r="G30" t="s">
        <v>362</v>
      </c>
      <c r="H30" s="4">
        <v>1039</v>
      </c>
      <c r="I30" s="4">
        <v>1506</v>
      </c>
      <c r="J30" s="4">
        <v>1692</v>
      </c>
      <c r="K30" s="4">
        <v>1065</v>
      </c>
      <c r="L30" s="4">
        <v>5302</v>
      </c>
      <c r="N30" s="10">
        <f t="shared" si="0"/>
        <v>8.9537878665816549E-3</v>
      </c>
      <c r="O30" t="s">
        <v>369</v>
      </c>
      <c r="Q30" s="4">
        <v>796</v>
      </c>
      <c r="R30" s="4">
        <v>735</v>
      </c>
      <c r="S30" s="4">
        <v>945</v>
      </c>
      <c r="T30" s="4">
        <v>1414</v>
      </c>
      <c r="U30" s="4">
        <v>3890</v>
      </c>
    </row>
    <row r="31" spans="3:21" x14ac:dyDescent="0.25">
      <c r="C31" t="s">
        <v>398</v>
      </c>
      <c r="D31" s="1" t="s">
        <v>26</v>
      </c>
      <c r="G31" t="s">
        <v>369</v>
      </c>
      <c r="H31" s="4">
        <v>1217</v>
      </c>
      <c r="I31" s="4">
        <v>1079</v>
      </c>
      <c r="J31" s="4">
        <v>1558</v>
      </c>
      <c r="K31" s="4">
        <v>1416</v>
      </c>
      <c r="L31" s="4">
        <v>5270</v>
      </c>
      <c r="N31" s="10">
        <f t="shared" si="0"/>
        <v>8.8617180684677048E-3</v>
      </c>
      <c r="O31" t="s">
        <v>362</v>
      </c>
      <c r="Q31" s="4">
        <v>667</v>
      </c>
      <c r="R31" s="4">
        <v>995</v>
      </c>
      <c r="S31" s="4">
        <v>1132</v>
      </c>
      <c r="T31" s="4">
        <v>1056</v>
      </c>
      <c r="U31" s="4">
        <v>3850</v>
      </c>
    </row>
    <row r="32" spans="3:21" x14ac:dyDescent="0.25">
      <c r="C32" t="s">
        <v>399</v>
      </c>
      <c r="D32" s="1" t="s">
        <v>27</v>
      </c>
      <c r="G32" t="s">
        <v>355</v>
      </c>
      <c r="H32" s="4">
        <v>994</v>
      </c>
      <c r="I32" s="4">
        <v>1372</v>
      </c>
      <c r="J32" s="4">
        <v>1439</v>
      </c>
      <c r="K32" s="4">
        <v>555</v>
      </c>
      <c r="L32" s="4">
        <v>4360</v>
      </c>
      <c r="N32" s="10">
        <f t="shared" si="0"/>
        <v>7.052546535528584E-3</v>
      </c>
      <c r="O32" t="s">
        <v>355</v>
      </c>
      <c r="Q32" s="4">
        <v>629</v>
      </c>
      <c r="R32" s="4">
        <v>882</v>
      </c>
      <c r="S32" s="4">
        <v>998</v>
      </c>
      <c r="T32" s="4">
        <v>555</v>
      </c>
      <c r="U32" s="4">
        <v>3064</v>
      </c>
    </row>
    <row r="33" spans="3:21" x14ac:dyDescent="0.25">
      <c r="C33" t="s">
        <v>400</v>
      </c>
      <c r="D33" s="1" t="s">
        <v>28</v>
      </c>
      <c r="G33" t="s">
        <v>234</v>
      </c>
      <c r="H33" s="4">
        <v>1232</v>
      </c>
      <c r="I33" s="4">
        <v>1017</v>
      </c>
      <c r="J33" s="4">
        <v>1122</v>
      </c>
      <c r="K33" s="4">
        <v>914</v>
      </c>
      <c r="L33" s="4">
        <v>4285</v>
      </c>
      <c r="N33" s="10">
        <f t="shared" si="0"/>
        <v>6.9857959318959705E-3</v>
      </c>
      <c r="O33" t="s">
        <v>234</v>
      </c>
      <c r="Q33" s="4">
        <v>748</v>
      </c>
      <c r="R33" s="4">
        <v>731</v>
      </c>
      <c r="S33" s="4">
        <v>643</v>
      </c>
      <c r="T33" s="4">
        <v>913</v>
      </c>
      <c r="U33" s="4">
        <v>3035</v>
      </c>
    </row>
    <row r="34" spans="3:21" x14ac:dyDescent="0.25">
      <c r="C34" t="s">
        <v>401</v>
      </c>
      <c r="D34" s="1" t="s">
        <v>29</v>
      </c>
      <c r="G34" t="s">
        <v>326</v>
      </c>
      <c r="H34" s="4">
        <v>536</v>
      </c>
      <c r="I34" s="4">
        <v>879</v>
      </c>
      <c r="J34" s="4">
        <v>1536</v>
      </c>
      <c r="K34" s="4">
        <v>1237</v>
      </c>
      <c r="L34" s="4">
        <v>4188</v>
      </c>
      <c r="N34" s="10">
        <f t="shared" si="0"/>
        <v>6.7095865375541202E-3</v>
      </c>
      <c r="O34" t="s">
        <v>252</v>
      </c>
      <c r="Q34" s="4">
        <v>612</v>
      </c>
      <c r="R34" s="4">
        <v>629</v>
      </c>
      <c r="S34" s="4">
        <v>783</v>
      </c>
      <c r="T34" s="4">
        <v>891</v>
      </c>
      <c r="U34" s="4">
        <v>2915</v>
      </c>
    </row>
    <row r="35" spans="3:21" x14ac:dyDescent="0.25">
      <c r="C35" t="s">
        <v>396</v>
      </c>
      <c r="D35" s="1" t="s">
        <v>30</v>
      </c>
      <c r="G35" t="s">
        <v>252</v>
      </c>
      <c r="H35" s="4">
        <v>958</v>
      </c>
      <c r="I35" s="4">
        <v>1043</v>
      </c>
      <c r="J35" s="4">
        <v>1062</v>
      </c>
      <c r="K35" s="4">
        <v>907</v>
      </c>
      <c r="L35" s="4">
        <v>3970</v>
      </c>
      <c r="N35" s="10">
        <f t="shared" si="0"/>
        <v>6.6957760678370273E-3</v>
      </c>
      <c r="O35" t="s">
        <v>326</v>
      </c>
      <c r="Q35" s="4">
        <v>320</v>
      </c>
      <c r="R35" s="4">
        <v>533</v>
      </c>
      <c r="S35" s="4">
        <v>825</v>
      </c>
      <c r="T35" s="4">
        <v>1231</v>
      </c>
      <c r="U35" s="4">
        <v>2909</v>
      </c>
    </row>
    <row r="36" spans="3:21" x14ac:dyDescent="0.25">
      <c r="C36" t="s">
        <v>397</v>
      </c>
      <c r="D36" s="1" t="s">
        <v>31</v>
      </c>
      <c r="G36" t="s">
        <v>261</v>
      </c>
      <c r="H36" s="4">
        <v>982</v>
      </c>
      <c r="I36" s="4">
        <v>1105</v>
      </c>
      <c r="J36" s="4">
        <v>1207</v>
      </c>
      <c r="K36" s="4">
        <v>666</v>
      </c>
      <c r="L36" s="4">
        <v>3960</v>
      </c>
      <c r="N36" s="10">
        <f t="shared" si="0"/>
        <v>6.5277486862790682E-3</v>
      </c>
      <c r="O36" t="s">
        <v>287</v>
      </c>
      <c r="Q36" s="4">
        <v>573</v>
      </c>
      <c r="R36" s="4">
        <v>750</v>
      </c>
      <c r="S36" s="4">
        <v>715</v>
      </c>
      <c r="T36" s="4">
        <v>798</v>
      </c>
      <c r="U36" s="4">
        <v>2836</v>
      </c>
    </row>
    <row r="37" spans="3:21" x14ac:dyDescent="0.25">
      <c r="C37" t="s">
        <v>398</v>
      </c>
      <c r="D37" s="1" t="s">
        <v>32</v>
      </c>
      <c r="G37" t="s">
        <v>287</v>
      </c>
      <c r="H37" s="4">
        <v>922</v>
      </c>
      <c r="I37" s="4">
        <v>1112</v>
      </c>
      <c r="J37" s="4">
        <v>1117</v>
      </c>
      <c r="K37" s="4">
        <v>801</v>
      </c>
      <c r="L37" s="4">
        <v>3952</v>
      </c>
      <c r="N37" s="10">
        <f t="shared" si="0"/>
        <v>6.2952724460413438E-3</v>
      </c>
      <c r="O37" t="s">
        <v>261</v>
      </c>
      <c r="Q37" s="4">
        <v>604</v>
      </c>
      <c r="R37" s="4">
        <v>698</v>
      </c>
      <c r="S37" s="4">
        <v>772</v>
      </c>
      <c r="T37" s="4">
        <v>661</v>
      </c>
      <c r="U37" s="4">
        <v>2735</v>
      </c>
    </row>
    <row r="38" spans="3:21" x14ac:dyDescent="0.25">
      <c r="C38" t="s">
        <v>399</v>
      </c>
      <c r="D38" s="1" t="s">
        <v>33</v>
      </c>
      <c r="G38" t="s">
        <v>367</v>
      </c>
      <c r="H38" s="4">
        <v>996</v>
      </c>
      <c r="I38" s="4">
        <v>968</v>
      </c>
      <c r="J38" s="4">
        <v>1151</v>
      </c>
      <c r="K38" s="4">
        <v>740</v>
      </c>
      <c r="L38" s="4">
        <v>3855</v>
      </c>
      <c r="N38" s="10">
        <f t="shared" si="0"/>
        <v>5.0500284265501674E-3</v>
      </c>
      <c r="O38" t="s">
        <v>284</v>
      </c>
      <c r="Q38" s="4">
        <v>574</v>
      </c>
      <c r="R38" s="4">
        <v>422</v>
      </c>
      <c r="S38" s="4">
        <v>490</v>
      </c>
      <c r="T38" s="4">
        <v>708</v>
      </c>
      <c r="U38" s="4">
        <v>2194</v>
      </c>
    </row>
    <row r="39" spans="3:21" x14ac:dyDescent="0.25">
      <c r="C39" t="s">
        <v>400</v>
      </c>
      <c r="D39" s="1" t="s">
        <v>34</v>
      </c>
      <c r="G39" t="s">
        <v>277</v>
      </c>
      <c r="H39" s="4">
        <v>909</v>
      </c>
      <c r="I39" s="4">
        <v>833</v>
      </c>
      <c r="J39" s="4">
        <v>803</v>
      </c>
      <c r="K39" s="4">
        <v>504</v>
      </c>
      <c r="L39" s="4">
        <v>3049</v>
      </c>
      <c r="N39" s="10">
        <f t="shared" si="0"/>
        <v>5.029312721974529E-3</v>
      </c>
      <c r="O39" t="s">
        <v>277</v>
      </c>
      <c r="Q39" s="4">
        <v>589</v>
      </c>
      <c r="R39" s="4">
        <v>554</v>
      </c>
      <c r="S39" s="4">
        <v>538</v>
      </c>
      <c r="T39" s="4">
        <v>504</v>
      </c>
      <c r="U39" s="4">
        <v>2185</v>
      </c>
    </row>
    <row r="40" spans="3:21" x14ac:dyDescent="0.25">
      <c r="C40" t="s">
        <v>401</v>
      </c>
      <c r="D40" s="1" t="s">
        <v>35</v>
      </c>
      <c r="G40" t="s">
        <v>284</v>
      </c>
      <c r="H40" s="4">
        <v>851</v>
      </c>
      <c r="I40" s="4">
        <v>613</v>
      </c>
      <c r="J40" s="4">
        <v>764</v>
      </c>
      <c r="K40" s="4">
        <v>719</v>
      </c>
      <c r="L40" s="4">
        <v>2947</v>
      </c>
      <c r="N40" s="10">
        <f t="shared" si="0"/>
        <v>4.8175521863124439E-3</v>
      </c>
      <c r="O40" t="s">
        <v>209</v>
      </c>
      <c r="Q40" s="4">
        <v>469</v>
      </c>
      <c r="R40" s="4">
        <v>501</v>
      </c>
      <c r="S40" s="4">
        <v>555</v>
      </c>
      <c r="T40" s="4">
        <v>568</v>
      </c>
      <c r="U40" s="4">
        <v>2093</v>
      </c>
    </row>
    <row r="41" spans="3:21" x14ac:dyDescent="0.25">
      <c r="C41" t="s">
        <v>396</v>
      </c>
      <c r="D41" s="1" t="s">
        <v>36</v>
      </c>
      <c r="G41" t="s">
        <v>286</v>
      </c>
      <c r="H41" s="4">
        <v>650</v>
      </c>
      <c r="I41" s="4">
        <v>1107</v>
      </c>
      <c r="J41" s="4">
        <v>979</v>
      </c>
      <c r="K41" s="4">
        <v>205</v>
      </c>
      <c r="L41" s="4">
        <v>2941</v>
      </c>
      <c r="N41" s="10">
        <f t="shared" si="0"/>
        <v>4.1339339353163636E-3</v>
      </c>
      <c r="O41" t="s">
        <v>286</v>
      </c>
      <c r="Q41" s="4">
        <v>278</v>
      </c>
      <c r="R41" s="4">
        <v>640</v>
      </c>
      <c r="S41" s="4">
        <v>680</v>
      </c>
      <c r="T41" s="4">
        <v>198</v>
      </c>
      <c r="U41" s="4">
        <v>1796</v>
      </c>
    </row>
    <row r="42" spans="3:21" x14ac:dyDescent="0.25">
      <c r="C42" t="s">
        <v>397</v>
      </c>
      <c r="D42" s="1" t="s">
        <v>37</v>
      </c>
      <c r="G42" t="s">
        <v>209</v>
      </c>
      <c r="H42" s="4">
        <v>749</v>
      </c>
      <c r="I42" s="4">
        <v>775</v>
      </c>
      <c r="J42" s="4">
        <v>814</v>
      </c>
      <c r="K42" s="4">
        <v>570</v>
      </c>
      <c r="L42" s="4">
        <v>2908</v>
      </c>
      <c r="N42" s="10">
        <f t="shared" si="0"/>
        <v>4.0740885665422957E-3</v>
      </c>
      <c r="O42" t="s">
        <v>306</v>
      </c>
      <c r="Q42" s="4">
        <v>379</v>
      </c>
      <c r="R42" s="4">
        <v>377</v>
      </c>
      <c r="S42" s="4">
        <v>348</v>
      </c>
      <c r="T42" s="4">
        <v>666</v>
      </c>
      <c r="U42" s="4">
        <v>1770</v>
      </c>
    </row>
    <row r="43" spans="3:21" x14ac:dyDescent="0.25">
      <c r="C43" t="s">
        <v>398</v>
      </c>
      <c r="D43" s="1" t="s">
        <v>38</v>
      </c>
      <c r="G43" t="s">
        <v>203</v>
      </c>
      <c r="H43" s="4">
        <v>635</v>
      </c>
      <c r="I43" s="4">
        <v>719</v>
      </c>
      <c r="J43" s="4">
        <v>715</v>
      </c>
      <c r="K43" s="4">
        <v>463</v>
      </c>
      <c r="L43" s="4">
        <v>2532</v>
      </c>
      <c r="N43" s="10">
        <f t="shared" si="0"/>
        <v>4.0602780968252029E-3</v>
      </c>
      <c r="O43" t="s">
        <v>239</v>
      </c>
      <c r="Q43" s="4">
        <v>354</v>
      </c>
      <c r="R43" s="4">
        <v>410</v>
      </c>
      <c r="S43" s="4">
        <v>725</v>
      </c>
      <c r="T43" s="4">
        <v>275</v>
      </c>
      <c r="U43" s="4">
        <v>1764</v>
      </c>
    </row>
    <row r="44" spans="3:21" x14ac:dyDescent="0.25">
      <c r="C44" t="s">
        <v>399</v>
      </c>
      <c r="D44" s="1" t="s">
        <v>39</v>
      </c>
      <c r="G44" t="s">
        <v>239</v>
      </c>
      <c r="H44" s="4">
        <v>518</v>
      </c>
      <c r="I44" s="4">
        <v>680</v>
      </c>
      <c r="J44" s="4">
        <v>993</v>
      </c>
      <c r="K44" s="4">
        <v>275</v>
      </c>
      <c r="L44" s="4">
        <v>2466</v>
      </c>
      <c r="N44" s="10">
        <f t="shared" si="0"/>
        <v>4.0165449427210769E-3</v>
      </c>
      <c r="O44" t="s">
        <v>323</v>
      </c>
      <c r="Q44" s="4">
        <v>137</v>
      </c>
      <c r="R44" s="4">
        <v>209</v>
      </c>
      <c r="S44" s="4">
        <v>785</v>
      </c>
      <c r="T44" s="4">
        <v>614</v>
      </c>
      <c r="U44" s="4">
        <v>1745</v>
      </c>
    </row>
    <row r="45" spans="3:21" x14ac:dyDescent="0.25">
      <c r="C45" t="s">
        <v>400</v>
      </c>
      <c r="D45" s="1" t="s">
        <v>40</v>
      </c>
      <c r="G45" t="s">
        <v>279</v>
      </c>
      <c r="H45" s="4">
        <v>809</v>
      </c>
      <c r="I45" s="4">
        <v>628</v>
      </c>
      <c r="J45" s="4">
        <v>679</v>
      </c>
      <c r="K45" s="4">
        <v>291</v>
      </c>
      <c r="L45" s="4">
        <v>2407</v>
      </c>
      <c r="N45" s="10">
        <f t="shared" si="0"/>
        <v>3.9705100436641019E-3</v>
      </c>
      <c r="O45" t="s">
        <v>293</v>
      </c>
      <c r="Q45" s="4">
        <v>346</v>
      </c>
      <c r="R45" s="4">
        <v>265</v>
      </c>
      <c r="S45" s="4">
        <v>460</v>
      </c>
      <c r="T45" s="4">
        <v>654</v>
      </c>
      <c r="U45" s="4">
        <v>1725</v>
      </c>
    </row>
    <row r="46" spans="3:21" x14ac:dyDescent="0.25">
      <c r="C46" t="s">
        <v>401</v>
      </c>
      <c r="D46" s="1" t="s">
        <v>41</v>
      </c>
      <c r="G46" t="s">
        <v>306</v>
      </c>
      <c r="H46" s="4">
        <v>581</v>
      </c>
      <c r="I46" s="4">
        <v>557</v>
      </c>
      <c r="J46" s="4">
        <v>536</v>
      </c>
      <c r="K46" s="4">
        <v>675</v>
      </c>
      <c r="L46" s="4">
        <v>2349</v>
      </c>
      <c r="N46" s="10">
        <f t="shared" si="0"/>
        <v>3.956699573947009E-3</v>
      </c>
      <c r="O46" t="s">
        <v>259</v>
      </c>
      <c r="Q46" s="4">
        <v>415</v>
      </c>
      <c r="R46" s="4">
        <v>346</v>
      </c>
      <c r="S46" s="4">
        <v>408</v>
      </c>
      <c r="T46" s="4">
        <v>550</v>
      </c>
      <c r="U46" s="4">
        <v>1719</v>
      </c>
    </row>
    <row r="47" spans="3:21" x14ac:dyDescent="0.25">
      <c r="C47" t="s">
        <v>396</v>
      </c>
      <c r="D47" s="1" t="s">
        <v>42</v>
      </c>
      <c r="G47" t="s">
        <v>293</v>
      </c>
      <c r="H47" s="4">
        <v>559</v>
      </c>
      <c r="I47" s="4">
        <v>405</v>
      </c>
      <c r="J47" s="4">
        <v>701</v>
      </c>
      <c r="K47" s="4">
        <v>654</v>
      </c>
      <c r="L47" s="4">
        <v>2319</v>
      </c>
      <c r="N47" s="10">
        <f t="shared" si="0"/>
        <v>3.9244751446071268E-3</v>
      </c>
      <c r="O47" t="s">
        <v>279</v>
      </c>
      <c r="Q47" s="4">
        <v>560</v>
      </c>
      <c r="R47" s="4">
        <v>388</v>
      </c>
      <c r="S47" s="4">
        <v>472</v>
      </c>
      <c r="T47" s="4">
        <v>285</v>
      </c>
      <c r="U47" s="4">
        <v>1705</v>
      </c>
    </row>
    <row r="48" spans="3:21" x14ac:dyDescent="0.25">
      <c r="C48" t="s">
        <v>397</v>
      </c>
      <c r="D48" s="1" t="s">
        <v>43</v>
      </c>
      <c r="G48" t="s">
        <v>323</v>
      </c>
      <c r="H48" s="4">
        <v>229</v>
      </c>
      <c r="I48" s="4">
        <v>320</v>
      </c>
      <c r="J48" s="4">
        <v>1144</v>
      </c>
      <c r="K48" s="4">
        <v>618</v>
      </c>
      <c r="L48" s="4">
        <v>2311</v>
      </c>
      <c r="N48" s="10">
        <f t="shared" si="0"/>
        <v>3.17870977988413E-3</v>
      </c>
      <c r="O48" t="s">
        <v>361</v>
      </c>
      <c r="Q48" s="4">
        <v>294</v>
      </c>
      <c r="R48" s="4">
        <v>263</v>
      </c>
      <c r="S48" s="4">
        <v>374</v>
      </c>
      <c r="T48" s="4">
        <v>450</v>
      </c>
      <c r="U48" s="4">
        <v>1381</v>
      </c>
    </row>
    <row r="49" spans="3:21" x14ac:dyDescent="0.25">
      <c r="C49" t="s">
        <v>398</v>
      </c>
      <c r="D49" s="1" t="s">
        <v>44</v>
      </c>
      <c r="G49" t="s">
        <v>259</v>
      </c>
      <c r="H49" s="4">
        <v>628</v>
      </c>
      <c r="I49" s="4">
        <v>500</v>
      </c>
      <c r="J49" s="4">
        <v>574</v>
      </c>
      <c r="K49" s="4">
        <v>552</v>
      </c>
      <c r="L49" s="4">
        <v>2254</v>
      </c>
      <c r="N49" s="10">
        <f t="shared" si="0"/>
        <v>3.0336998478546588E-3</v>
      </c>
      <c r="O49" t="s">
        <v>310</v>
      </c>
      <c r="Q49" s="4">
        <v>312</v>
      </c>
      <c r="R49" s="4">
        <v>375</v>
      </c>
      <c r="S49" s="4">
        <v>422</v>
      </c>
      <c r="T49" s="4">
        <v>209</v>
      </c>
      <c r="U49" s="4">
        <v>1318</v>
      </c>
    </row>
    <row r="50" spans="3:21" x14ac:dyDescent="0.25">
      <c r="C50" t="s">
        <v>399</v>
      </c>
      <c r="D50" s="1" t="s">
        <v>45</v>
      </c>
      <c r="G50" t="s">
        <v>361</v>
      </c>
      <c r="H50" s="4">
        <v>389</v>
      </c>
      <c r="I50" s="4">
        <v>437</v>
      </c>
      <c r="J50" s="4">
        <v>609</v>
      </c>
      <c r="K50" s="4">
        <v>450</v>
      </c>
      <c r="L50" s="4">
        <v>1885</v>
      </c>
      <c r="N50" s="10">
        <f t="shared" si="0"/>
        <v>2.9301213249764645E-3</v>
      </c>
      <c r="O50" t="s">
        <v>235</v>
      </c>
      <c r="Q50" s="4">
        <v>318</v>
      </c>
      <c r="R50" s="4">
        <v>299</v>
      </c>
      <c r="S50" s="4">
        <v>309</v>
      </c>
      <c r="T50" s="4">
        <v>347</v>
      </c>
      <c r="U50" s="4">
        <v>1273</v>
      </c>
    </row>
    <row r="51" spans="3:21" x14ac:dyDescent="0.25">
      <c r="C51" t="s">
        <v>400</v>
      </c>
      <c r="D51" s="1" t="s">
        <v>46</v>
      </c>
      <c r="G51" t="s">
        <v>310</v>
      </c>
      <c r="H51" s="4">
        <v>426</v>
      </c>
      <c r="I51" s="4">
        <v>552</v>
      </c>
      <c r="J51" s="4">
        <v>655</v>
      </c>
      <c r="K51" s="4">
        <v>209</v>
      </c>
      <c r="L51" s="4">
        <v>1842</v>
      </c>
      <c r="N51" s="10">
        <f t="shared" si="0"/>
        <v>2.8426550167682122E-3</v>
      </c>
      <c r="O51" t="s">
        <v>248</v>
      </c>
      <c r="Q51" s="4">
        <v>300</v>
      </c>
      <c r="R51" s="4">
        <v>247</v>
      </c>
      <c r="S51" s="4">
        <v>327</v>
      </c>
      <c r="T51" s="4">
        <v>361</v>
      </c>
      <c r="U51" s="4">
        <v>1235</v>
      </c>
    </row>
    <row r="52" spans="3:21" x14ac:dyDescent="0.25">
      <c r="C52" t="s">
        <v>401</v>
      </c>
      <c r="D52" s="1" t="s">
        <v>47</v>
      </c>
      <c r="G52" t="s">
        <v>235</v>
      </c>
      <c r="H52" s="4">
        <v>496</v>
      </c>
      <c r="I52" s="4">
        <v>477</v>
      </c>
      <c r="J52" s="4">
        <v>478</v>
      </c>
      <c r="K52" s="4">
        <v>348</v>
      </c>
      <c r="L52" s="4">
        <v>1799</v>
      </c>
      <c r="N52" s="10">
        <f t="shared" si="0"/>
        <v>2.7137572994086817E-3</v>
      </c>
      <c r="O52" t="s">
        <v>359</v>
      </c>
      <c r="Q52" s="4">
        <v>184</v>
      </c>
      <c r="R52" s="4">
        <v>238</v>
      </c>
      <c r="S52" s="4">
        <v>404</v>
      </c>
      <c r="T52" s="4">
        <v>353</v>
      </c>
      <c r="U52" s="4">
        <v>1179</v>
      </c>
    </row>
    <row r="53" spans="3:21" x14ac:dyDescent="0.25">
      <c r="C53" t="s">
        <v>396</v>
      </c>
      <c r="D53" s="1" t="s">
        <v>48</v>
      </c>
      <c r="G53" t="s">
        <v>248</v>
      </c>
      <c r="H53" s="4">
        <v>449</v>
      </c>
      <c r="I53" s="4">
        <v>398</v>
      </c>
      <c r="J53" s="4">
        <v>509</v>
      </c>
      <c r="K53" s="4">
        <v>375</v>
      </c>
      <c r="L53" s="4">
        <v>1731</v>
      </c>
      <c r="N53" s="10">
        <f t="shared" si="0"/>
        <v>2.5135054885108399E-3</v>
      </c>
      <c r="O53" t="s">
        <v>208</v>
      </c>
      <c r="Q53" s="4">
        <v>108</v>
      </c>
      <c r="R53" s="4">
        <v>172</v>
      </c>
      <c r="S53" s="4">
        <v>279</v>
      </c>
      <c r="T53" s="4">
        <v>533</v>
      </c>
      <c r="U53" s="4">
        <v>1092</v>
      </c>
    </row>
    <row r="54" spans="3:21" x14ac:dyDescent="0.25">
      <c r="C54" t="s">
        <v>397</v>
      </c>
      <c r="D54" s="1" t="s">
        <v>49</v>
      </c>
      <c r="G54" t="s">
        <v>275</v>
      </c>
      <c r="H54" s="4">
        <v>694</v>
      </c>
      <c r="I54" s="4">
        <v>483</v>
      </c>
      <c r="J54" s="4">
        <v>346</v>
      </c>
      <c r="K54" s="4">
        <v>157</v>
      </c>
      <c r="L54" s="4">
        <v>1680</v>
      </c>
      <c r="N54" s="10">
        <f t="shared" si="0"/>
        <v>2.3408746170471835E-3</v>
      </c>
      <c r="O54" t="s">
        <v>260</v>
      </c>
      <c r="Q54" s="4">
        <v>280</v>
      </c>
      <c r="R54" s="4">
        <v>259</v>
      </c>
      <c r="S54" s="4">
        <v>272</v>
      </c>
      <c r="T54" s="4">
        <v>206</v>
      </c>
      <c r="U54" s="4">
        <v>1017</v>
      </c>
    </row>
    <row r="55" spans="3:21" x14ac:dyDescent="0.25">
      <c r="C55" t="s">
        <v>398</v>
      </c>
      <c r="D55" s="1" t="s">
        <v>50</v>
      </c>
      <c r="G55" t="s">
        <v>359</v>
      </c>
      <c r="H55" s="4">
        <v>283</v>
      </c>
      <c r="I55" s="4">
        <v>390</v>
      </c>
      <c r="J55" s="4">
        <v>589</v>
      </c>
      <c r="K55" s="4">
        <v>353</v>
      </c>
      <c r="L55" s="4">
        <v>1615</v>
      </c>
      <c r="N55" s="10">
        <f t="shared" si="0"/>
        <v>2.3201589124715446E-3</v>
      </c>
      <c r="O55" t="s">
        <v>376</v>
      </c>
      <c r="Q55" s="4">
        <v>368</v>
      </c>
      <c r="R55" s="4">
        <v>231</v>
      </c>
      <c r="S55" s="4">
        <v>222</v>
      </c>
      <c r="T55" s="4">
        <v>187</v>
      </c>
      <c r="U55" s="4">
        <v>1008</v>
      </c>
    </row>
    <row r="56" spans="3:21" x14ac:dyDescent="0.25">
      <c r="C56" t="s">
        <v>399</v>
      </c>
      <c r="D56" s="1" t="s">
        <v>51</v>
      </c>
      <c r="G56" t="s">
        <v>376</v>
      </c>
      <c r="H56" s="4">
        <v>546</v>
      </c>
      <c r="I56" s="4">
        <v>358</v>
      </c>
      <c r="J56" s="4">
        <v>361</v>
      </c>
      <c r="K56" s="4">
        <v>187</v>
      </c>
      <c r="L56" s="4">
        <v>1452</v>
      </c>
      <c r="N56" s="10">
        <f t="shared" si="0"/>
        <v>2.205071664829107E-3</v>
      </c>
      <c r="O56" t="s">
        <v>281</v>
      </c>
      <c r="Q56" s="4">
        <v>464</v>
      </c>
      <c r="R56" s="4">
        <v>164</v>
      </c>
      <c r="S56" s="4">
        <v>147</v>
      </c>
      <c r="T56" s="4">
        <v>183</v>
      </c>
      <c r="U56" s="4">
        <v>958</v>
      </c>
    </row>
    <row r="57" spans="3:21" x14ac:dyDescent="0.25">
      <c r="C57" t="s">
        <v>400</v>
      </c>
      <c r="D57" s="1" t="s">
        <v>52</v>
      </c>
      <c r="G57" t="s">
        <v>208</v>
      </c>
      <c r="H57" s="4">
        <v>203</v>
      </c>
      <c r="I57" s="4">
        <v>229</v>
      </c>
      <c r="J57" s="4">
        <v>457</v>
      </c>
      <c r="K57" s="4">
        <v>547</v>
      </c>
      <c r="L57" s="4">
        <v>1436</v>
      </c>
      <c r="N57" s="10">
        <f t="shared" si="0"/>
        <v>2.1958646850177119E-3</v>
      </c>
      <c r="O57" t="s">
        <v>236</v>
      </c>
      <c r="Q57" s="4">
        <v>237</v>
      </c>
      <c r="R57" s="4">
        <v>190</v>
      </c>
      <c r="S57" s="4">
        <v>191</v>
      </c>
      <c r="T57" s="4">
        <v>336</v>
      </c>
      <c r="U57" s="4">
        <v>954</v>
      </c>
    </row>
    <row r="58" spans="3:21" x14ac:dyDescent="0.25">
      <c r="C58" t="s">
        <v>401</v>
      </c>
      <c r="D58" s="1" t="s">
        <v>53</v>
      </c>
      <c r="G58" t="s">
        <v>260</v>
      </c>
      <c r="H58" s="4">
        <v>430</v>
      </c>
      <c r="I58" s="4">
        <v>359</v>
      </c>
      <c r="J58" s="4">
        <v>416</v>
      </c>
      <c r="K58" s="4">
        <v>207</v>
      </c>
      <c r="L58" s="4">
        <v>1412</v>
      </c>
      <c r="N58" s="10">
        <f t="shared" si="0"/>
        <v>2.1452262960550395E-3</v>
      </c>
      <c r="O58" t="s">
        <v>367</v>
      </c>
      <c r="Q58" s="4">
        <v>200</v>
      </c>
      <c r="R58" s="4">
        <v>180</v>
      </c>
      <c r="S58" s="4">
        <v>258</v>
      </c>
      <c r="T58" s="4">
        <v>294</v>
      </c>
      <c r="U58" s="4">
        <v>932</v>
      </c>
    </row>
    <row r="59" spans="3:21" x14ac:dyDescent="0.25">
      <c r="C59" t="s">
        <v>396</v>
      </c>
      <c r="D59" s="1" t="s">
        <v>54</v>
      </c>
      <c r="G59" t="s">
        <v>236</v>
      </c>
      <c r="H59" s="4">
        <v>388</v>
      </c>
      <c r="I59" s="4">
        <v>261</v>
      </c>
      <c r="J59" s="4">
        <v>375</v>
      </c>
      <c r="K59" s="4">
        <v>339</v>
      </c>
      <c r="L59" s="4">
        <v>1363</v>
      </c>
      <c r="N59" s="10">
        <f t="shared" si="0"/>
        <v>2.1337175712907957E-3</v>
      </c>
      <c r="O59" t="s">
        <v>372</v>
      </c>
      <c r="Q59" s="4">
        <v>231</v>
      </c>
      <c r="R59" s="4">
        <v>206</v>
      </c>
      <c r="S59" s="4">
        <v>235</v>
      </c>
      <c r="T59" s="4">
        <v>255</v>
      </c>
      <c r="U59" s="4">
        <v>927</v>
      </c>
    </row>
    <row r="60" spans="3:21" x14ac:dyDescent="0.25">
      <c r="C60" t="s">
        <v>397</v>
      </c>
      <c r="D60" s="1" t="s">
        <v>55</v>
      </c>
      <c r="G60" t="s">
        <v>372</v>
      </c>
      <c r="H60" s="4">
        <v>343</v>
      </c>
      <c r="I60" s="4">
        <v>322</v>
      </c>
      <c r="J60" s="4">
        <v>362</v>
      </c>
      <c r="K60" s="4">
        <v>264</v>
      </c>
      <c r="L60" s="4">
        <v>1291</v>
      </c>
      <c r="N60" s="10">
        <f t="shared" si="0"/>
        <v>2.1268123364322493E-3</v>
      </c>
      <c r="O60" t="s">
        <v>231</v>
      </c>
      <c r="Q60" s="4">
        <v>219</v>
      </c>
      <c r="R60" s="4">
        <v>254</v>
      </c>
      <c r="S60" s="4">
        <v>249</v>
      </c>
      <c r="T60" s="4">
        <v>202</v>
      </c>
      <c r="U60" s="4">
        <v>924</v>
      </c>
    </row>
    <row r="61" spans="3:21" x14ac:dyDescent="0.25">
      <c r="C61" t="s">
        <v>398</v>
      </c>
      <c r="D61" s="1" t="s">
        <v>56</v>
      </c>
      <c r="G61" t="s">
        <v>231</v>
      </c>
      <c r="H61" s="4">
        <v>308</v>
      </c>
      <c r="I61" s="4">
        <v>389</v>
      </c>
      <c r="J61" s="4">
        <v>375</v>
      </c>
      <c r="K61" s="4">
        <v>202</v>
      </c>
      <c r="L61" s="4">
        <v>1274</v>
      </c>
      <c r="N61" s="10">
        <f t="shared" si="0"/>
        <v>2.0347425383182992E-3</v>
      </c>
      <c r="O61" t="s">
        <v>381</v>
      </c>
      <c r="Q61" s="4">
        <v>411</v>
      </c>
      <c r="R61" s="4">
        <v>160</v>
      </c>
      <c r="S61" s="4">
        <v>210</v>
      </c>
      <c r="T61" s="4">
        <v>103</v>
      </c>
      <c r="U61" s="4">
        <v>884</v>
      </c>
    </row>
    <row r="62" spans="3:21" x14ac:dyDescent="0.25">
      <c r="C62" t="s">
        <v>399</v>
      </c>
      <c r="D62" s="1" t="s">
        <v>57</v>
      </c>
      <c r="G62" t="s">
        <v>281</v>
      </c>
      <c r="H62" s="4">
        <v>580</v>
      </c>
      <c r="I62" s="4">
        <v>253</v>
      </c>
      <c r="J62" s="4">
        <v>248</v>
      </c>
      <c r="K62" s="4">
        <v>187</v>
      </c>
      <c r="L62" s="4">
        <v>1268</v>
      </c>
      <c r="N62" s="10">
        <f t="shared" si="0"/>
        <v>2.0048198539312652E-3</v>
      </c>
      <c r="O62" t="s">
        <v>225</v>
      </c>
      <c r="Q62" s="4">
        <v>372</v>
      </c>
      <c r="R62" s="4">
        <v>214</v>
      </c>
      <c r="S62" s="4">
        <v>152</v>
      </c>
      <c r="T62" s="4">
        <v>133</v>
      </c>
      <c r="U62" s="4">
        <v>871</v>
      </c>
    </row>
    <row r="63" spans="3:21" x14ac:dyDescent="0.25">
      <c r="C63" t="s">
        <v>400</v>
      </c>
      <c r="D63" s="1" t="s">
        <v>58</v>
      </c>
      <c r="G63" t="s">
        <v>381</v>
      </c>
      <c r="H63" s="4">
        <v>503</v>
      </c>
      <c r="I63" s="4">
        <v>257</v>
      </c>
      <c r="J63" s="4">
        <v>331</v>
      </c>
      <c r="K63" s="4">
        <v>104</v>
      </c>
      <c r="L63" s="4">
        <v>1195</v>
      </c>
      <c r="N63" s="10">
        <f t="shared" si="0"/>
        <v>1.9403709952515002E-3</v>
      </c>
      <c r="O63" t="s">
        <v>320</v>
      </c>
      <c r="Q63" s="4">
        <v>127</v>
      </c>
      <c r="R63" s="4">
        <v>117</v>
      </c>
      <c r="S63" s="4">
        <v>188</v>
      </c>
      <c r="T63" s="4">
        <v>411</v>
      </c>
      <c r="U63" s="4">
        <v>843</v>
      </c>
    </row>
    <row r="64" spans="3:21" x14ac:dyDescent="0.25">
      <c r="C64" t="s">
        <v>401</v>
      </c>
      <c r="D64" s="1" t="s">
        <v>59</v>
      </c>
      <c r="G64" t="s">
        <v>345</v>
      </c>
      <c r="H64" s="4">
        <v>211</v>
      </c>
      <c r="I64" s="4">
        <v>332</v>
      </c>
      <c r="J64" s="4">
        <v>382</v>
      </c>
      <c r="K64" s="4">
        <v>256</v>
      </c>
      <c r="L64" s="4">
        <v>1181</v>
      </c>
      <c r="N64" s="10">
        <f t="shared" si="0"/>
        <v>1.7424209293065073E-3</v>
      </c>
      <c r="O64" t="s">
        <v>271</v>
      </c>
      <c r="Q64" s="4">
        <v>196</v>
      </c>
      <c r="R64" s="4">
        <v>194</v>
      </c>
      <c r="S64" s="4">
        <v>170</v>
      </c>
      <c r="T64" s="4">
        <v>197</v>
      </c>
      <c r="U64" s="4">
        <v>757</v>
      </c>
    </row>
    <row r="65" spans="3:21" x14ac:dyDescent="0.25">
      <c r="C65" t="s">
        <v>396</v>
      </c>
      <c r="D65" s="1" t="s">
        <v>60</v>
      </c>
      <c r="G65" t="s">
        <v>225</v>
      </c>
      <c r="H65" s="4">
        <v>477</v>
      </c>
      <c r="I65" s="4">
        <v>289</v>
      </c>
      <c r="J65" s="4">
        <v>243</v>
      </c>
      <c r="K65" s="4">
        <v>134</v>
      </c>
      <c r="L65" s="4">
        <v>1143</v>
      </c>
      <c r="N65" s="10">
        <f t="shared" si="0"/>
        <v>1.726308714636566E-3</v>
      </c>
      <c r="O65" t="s">
        <v>345</v>
      </c>
      <c r="Q65" s="4">
        <v>117</v>
      </c>
      <c r="R65" s="4">
        <v>167</v>
      </c>
      <c r="S65" s="4">
        <v>211</v>
      </c>
      <c r="T65" s="4">
        <v>255</v>
      </c>
      <c r="U65" s="4">
        <v>750</v>
      </c>
    </row>
    <row r="66" spans="3:21" x14ac:dyDescent="0.25">
      <c r="C66" t="s">
        <v>397</v>
      </c>
      <c r="D66" s="1" t="s">
        <v>61</v>
      </c>
      <c r="G66" t="s">
        <v>320</v>
      </c>
      <c r="H66" s="4">
        <v>216</v>
      </c>
      <c r="I66" s="4">
        <v>181</v>
      </c>
      <c r="J66" s="4">
        <v>296</v>
      </c>
      <c r="K66" s="4">
        <v>423</v>
      </c>
      <c r="L66" s="4">
        <v>1116</v>
      </c>
      <c r="N66" s="10">
        <f t="shared" si="0"/>
        <v>1.7217052247308685E-3</v>
      </c>
      <c r="O66" t="s">
        <v>251</v>
      </c>
      <c r="Q66" s="4">
        <v>236</v>
      </c>
      <c r="R66" s="4">
        <v>172</v>
      </c>
      <c r="S66" s="4">
        <v>152</v>
      </c>
      <c r="T66" s="4">
        <v>188</v>
      </c>
      <c r="U66" s="4">
        <v>748</v>
      </c>
    </row>
    <row r="67" spans="3:21" x14ac:dyDescent="0.25">
      <c r="C67" t="s">
        <v>398</v>
      </c>
      <c r="D67" s="1" t="s">
        <v>62</v>
      </c>
      <c r="G67" t="s">
        <v>271</v>
      </c>
      <c r="H67" s="4">
        <v>304</v>
      </c>
      <c r="I67" s="4">
        <v>277</v>
      </c>
      <c r="J67" s="4">
        <v>262</v>
      </c>
      <c r="K67" s="4">
        <v>197</v>
      </c>
      <c r="L67" s="4">
        <v>1040</v>
      </c>
      <c r="N67" s="10">
        <f t="shared" si="0"/>
        <v>1.7194034797780198E-3</v>
      </c>
      <c r="O67" t="s">
        <v>203</v>
      </c>
      <c r="Q67" s="4">
        <v>144</v>
      </c>
      <c r="R67" s="4">
        <v>171</v>
      </c>
      <c r="S67" s="4">
        <v>190</v>
      </c>
      <c r="T67" s="4">
        <v>242</v>
      </c>
      <c r="U67" s="4">
        <v>747</v>
      </c>
    </row>
    <row r="68" spans="3:21" x14ac:dyDescent="0.25">
      <c r="C68" t="s">
        <v>399</v>
      </c>
      <c r="D68" s="1" t="s">
        <v>63</v>
      </c>
      <c r="G68" t="s">
        <v>251</v>
      </c>
      <c r="H68" s="4">
        <v>327</v>
      </c>
      <c r="I68" s="4">
        <v>243</v>
      </c>
      <c r="J68" s="4">
        <v>240</v>
      </c>
      <c r="K68" s="4">
        <v>188</v>
      </c>
      <c r="L68" s="4">
        <v>998</v>
      </c>
      <c r="N68" s="10">
        <f t="shared" si="0"/>
        <v>1.7009895201552296E-3</v>
      </c>
      <c r="O68" t="s">
        <v>242</v>
      </c>
      <c r="Q68" s="4">
        <v>624</v>
      </c>
      <c r="R68" s="4">
        <v>11</v>
      </c>
      <c r="S68" s="4">
        <v>101</v>
      </c>
      <c r="T68" s="4">
        <v>3</v>
      </c>
      <c r="U68" s="4">
        <v>739</v>
      </c>
    </row>
    <row r="69" spans="3:21" x14ac:dyDescent="0.25">
      <c r="C69" t="s">
        <v>400</v>
      </c>
      <c r="D69" s="1" t="s">
        <v>64</v>
      </c>
      <c r="G69" t="s">
        <v>312</v>
      </c>
      <c r="H69" s="4">
        <v>153</v>
      </c>
      <c r="I69" s="4">
        <v>290</v>
      </c>
      <c r="J69" s="4">
        <v>267</v>
      </c>
      <c r="K69" s="4">
        <v>288</v>
      </c>
      <c r="L69" s="4">
        <v>998</v>
      </c>
      <c r="N69" s="10">
        <f t="shared" si="0"/>
        <v>1.680273815579591E-3</v>
      </c>
      <c r="O69" t="s">
        <v>312</v>
      </c>
      <c r="Q69" s="4">
        <v>93</v>
      </c>
      <c r="R69" s="4">
        <v>185</v>
      </c>
      <c r="S69" s="4">
        <v>167</v>
      </c>
      <c r="T69" s="4">
        <v>285</v>
      </c>
      <c r="U69" s="4">
        <v>730</v>
      </c>
    </row>
    <row r="70" spans="3:21" x14ac:dyDescent="0.25">
      <c r="C70" t="s">
        <v>401</v>
      </c>
      <c r="D70" s="1" t="s">
        <v>65</v>
      </c>
      <c r="G70" t="s">
        <v>382</v>
      </c>
      <c r="H70" s="4">
        <v>181</v>
      </c>
      <c r="I70" s="4">
        <v>483</v>
      </c>
      <c r="J70" s="4">
        <v>303</v>
      </c>
      <c r="K70" s="4">
        <v>24</v>
      </c>
      <c r="L70" s="4">
        <v>991</v>
      </c>
      <c r="N70" s="10">
        <f t="shared" si="0"/>
        <v>1.6710668357681959E-3</v>
      </c>
      <c r="O70" t="s">
        <v>220</v>
      </c>
      <c r="Q70" s="4">
        <v>175</v>
      </c>
      <c r="R70" s="4">
        <v>164</v>
      </c>
      <c r="S70" s="4">
        <v>169</v>
      </c>
      <c r="T70" s="4">
        <v>218</v>
      </c>
      <c r="U70" s="4">
        <v>726</v>
      </c>
    </row>
    <row r="71" spans="3:21" x14ac:dyDescent="0.25">
      <c r="C71" t="s">
        <v>396</v>
      </c>
      <c r="D71" s="1" t="s">
        <v>66</v>
      </c>
      <c r="G71" t="s">
        <v>220</v>
      </c>
      <c r="H71" s="4">
        <v>246</v>
      </c>
      <c r="I71" s="4">
        <v>235</v>
      </c>
      <c r="J71" s="4">
        <v>260</v>
      </c>
      <c r="K71" s="4">
        <v>219</v>
      </c>
      <c r="L71" s="4">
        <v>960</v>
      </c>
      <c r="N71" s="10">
        <f t="shared" ref="N71:N134" si="1">U71/$W$6</f>
        <v>1.4178748909548329E-3</v>
      </c>
      <c r="O71" t="s">
        <v>382</v>
      </c>
      <c r="Q71" s="4">
        <v>97</v>
      </c>
      <c r="R71" s="4">
        <v>335</v>
      </c>
      <c r="S71" s="4">
        <v>160</v>
      </c>
      <c r="T71" s="4">
        <v>24</v>
      </c>
      <c r="U71" s="4">
        <v>616</v>
      </c>
    </row>
    <row r="72" spans="3:21" x14ac:dyDescent="0.25">
      <c r="C72" t="s">
        <v>397</v>
      </c>
      <c r="D72" s="1" t="s">
        <v>67</v>
      </c>
      <c r="G72" t="s">
        <v>302</v>
      </c>
      <c r="H72" s="4">
        <v>214</v>
      </c>
      <c r="I72" s="4">
        <v>222</v>
      </c>
      <c r="J72" s="4">
        <v>261</v>
      </c>
      <c r="K72" s="4">
        <v>196</v>
      </c>
      <c r="L72" s="4">
        <v>893</v>
      </c>
      <c r="N72" s="10">
        <f t="shared" si="1"/>
        <v>1.3672365019921603E-3</v>
      </c>
      <c r="O72" t="s">
        <v>327</v>
      </c>
      <c r="Q72" s="4">
        <v>82</v>
      </c>
      <c r="R72" s="4">
        <v>113</v>
      </c>
      <c r="S72" s="4">
        <v>153</v>
      </c>
      <c r="T72" s="4">
        <v>246</v>
      </c>
      <c r="U72" s="4">
        <v>594</v>
      </c>
    </row>
    <row r="73" spans="3:21" x14ac:dyDescent="0.25">
      <c r="C73" t="s">
        <v>398</v>
      </c>
      <c r="D73" s="1" t="s">
        <v>68</v>
      </c>
      <c r="G73" t="s">
        <v>242</v>
      </c>
      <c r="H73" s="4">
        <v>738</v>
      </c>
      <c r="I73" s="4">
        <v>24</v>
      </c>
      <c r="J73" s="4">
        <v>106</v>
      </c>
      <c r="K73" s="4">
        <v>3</v>
      </c>
      <c r="L73" s="4">
        <v>871</v>
      </c>
      <c r="N73" s="10">
        <f t="shared" si="1"/>
        <v>1.3534260322750676E-3</v>
      </c>
      <c r="O73" t="s">
        <v>304</v>
      </c>
      <c r="Q73" s="4">
        <v>127</v>
      </c>
      <c r="R73" s="4">
        <v>126</v>
      </c>
      <c r="S73" s="4">
        <v>109</v>
      </c>
      <c r="T73" s="4">
        <v>226</v>
      </c>
      <c r="U73" s="4">
        <v>588</v>
      </c>
    </row>
    <row r="74" spans="3:21" x14ac:dyDescent="0.25">
      <c r="C74" t="s">
        <v>399</v>
      </c>
      <c r="D74" s="1" t="s">
        <v>69</v>
      </c>
      <c r="G74" t="s">
        <v>327</v>
      </c>
      <c r="H74" s="4">
        <v>143</v>
      </c>
      <c r="I74" s="4">
        <v>189</v>
      </c>
      <c r="J74" s="4">
        <v>254</v>
      </c>
      <c r="K74" s="4">
        <v>248</v>
      </c>
      <c r="L74" s="4">
        <v>834</v>
      </c>
      <c r="N74" s="10">
        <f t="shared" si="1"/>
        <v>1.3165981130294877E-3</v>
      </c>
      <c r="O74" t="s">
        <v>273</v>
      </c>
      <c r="Q74" s="4">
        <v>129</v>
      </c>
      <c r="R74" s="4">
        <v>149</v>
      </c>
      <c r="S74" s="4">
        <v>137</v>
      </c>
      <c r="T74" s="4">
        <v>157</v>
      </c>
      <c r="U74" s="4">
        <v>572</v>
      </c>
    </row>
    <row r="75" spans="3:21" x14ac:dyDescent="0.25">
      <c r="C75" t="s">
        <v>400</v>
      </c>
      <c r="D75" s="1" t="s">
        <v>70</v>
      </c>
      <c r="G75" t="s">
        <v>273</v>
      </c>
      <c r="H75" s="4">
        <v>218</v>
      </c>
      <c r="I75" s="4">
        <v>224</v>
      </c>
      <c r="J75" s="4">
        <v>216</v>
      </c>
      <c r="K75" s="4">
        <v>157</v>
      </c>
      <c r="L75" s="4">
        <v>815</v>
      </c>
      <c r="N75" s="10">
        <f t="shared" si="1"/>
        <v>1.2728649589253613E-3</v>
      </c>
      <c r="O75" t="s">
        <v>302</v>
      </c>
      <c r="Q75" s="4">
        <v>149</v>
      </c>
      <c r="R75" s="4">
        <v>121</v>
      </c>
      <c r="S75" s="4">
        <v>121</v>
      </c>
      <c r="T75" s="4">
        <v>162</v>
      </c>
      <c r="U75" s="4">
        <v>553</v>
      </c>
    </row>
    <row r="76" spans="3:21" x14ac:dyDescent="0.25">
      <c r="C76" t="s">
        <v>401</v>
      </c>
      <c r="D76" s="1" t="s">
        <v>71</v>
      </c>
      <c r="G76" t="s">
        <v>304</v>
      </c>
      <c r="H76" s="4">
        <v>200</v>
      </c>
      <c r="I76" s="4">
        <v>187</v>
      </c>
      <c r="J76" s="4">
        <v>182</v>
      </c>
      <c r="K76" s="4">
        <v>233</v>
      </c>
      <c r="L76" s="4">
        <v>802</v>
      </c>
      <c r="N76" s="10">
        <f t="shared" si="1"/>
        <v>1.2521492543497224E-3</v>
      </c>
      <c r="O76" t="s">
        <v>303</v>
      </c>
      <c r="Q76" s="4">
        <v>67</v>
      </c>
      <c r="R76" s="4">
        <v>83</v>
      </c>
      <c r="S76" s="4">
        <v>93</v>
      </c>
      <c r="T76" s="4">
        <v>301</v>
      </c>
      <c r="U76" s="4">
        <v>544</v>
      </c>
    </row>
    <row r="77" spans="3:21" x14ac:dyDescent="0.25">
      <c r="C77" t="s">
        <v>396</v>
      </c>
      <c r="D77" s="1" t="s">
        <v>72</v>
      </c>
      <c r="G77" t="s">
        <v>366</v>
      </c>
      <c r="H77" s="4">
        <v>99</v>
      </c>
      <c r="I77" s="4">
        <v>330</v>
      </c>
      <c r="J77" s="4">
        <v>246</v>
      </c>
      <c r="K77" s="4">
        <v>84</v>
      </c>
      <c r="L77" s="4">
        <v>759</v>
      </c>
      <c r="N77" s="10">
        <f t="shared" si="1"/>
        <v>1.1946056305285036E-3</v>
      </c>
      <c r="O77" t="s">
        <v>290</v>
      </c>
      <c r="Q77" s="4">
        <v>115</v>
      </c>
      <c r="R77" s="4">
        <v>165</v>
      </c>
      <c r="S77" s="4">
        <v>18</v>
      </c>
      <c r="T77" s="4">
        <v>221</v>
      </c>
      <c r="U77" s="4">
        <v>519</v>
      </c>
    </row>
    <row r="78" spans="3:21" x14ac:dyDescent="0.25">
      <c r="C78" t="s">
        <v>397</v>
      </c>
      <c r="D78" s="1" t="s">
        <v>73</v>
      </c>
      <c r="G78" t="s">
        <v>303</v>
      </c>
      <c r="H78" s="4">
        <v>106</v>
      </c>
      <c r="I78" s="4">
        <v>161</v>
      </c>
      <c r="J78" s="4">
        <v>168</v>
      </c>
      <c r="K78" s="4">
        <v>310</v>
      </c>
      <c r="L78" s="4">
        <v>745</v>
      </c>
      <c r="N78" s="10">
        <f t="shared" si="1"/>
        <v>1.1278550268958897E-3</v>
      </c>
      <c r="O78" t="s">
        <v>366</v>
      </c>
      <c r="Q78" s="4">
        <v>50</v>
      </c>
      <c r="R78" s="4">
        <v>190</v>
      </c>
      <c r="S78" s="4">
        <v>167</v>
      </c>
      <c r="T78" s="4">
        <v>83</v>
      </c>
      <c r="U78" s="4">
        <v>490</v>
      </c>
    </row>
    <row r="79" spans="3:21" x14ac:dyDescent="0.25">
      <c r="C79" t="s">
        <v>398</v>
      </c>
      <c r="D79" s="1" t="s">
        <v>74</v>
      </c>
      <c r="G79" t="s">
        <v>313</v>
      </c>
      <c r="H79" s="4">
        <v>162</v>
      </c>
      <c r="I79" s="4">
        <v>271</v>
      </c>
      <c r="J79" s="4">
        <v>226</v>
      </c>
      <c r="K79" s="4">
        <v>79</v>
      </c>
      <c r="L79" s="4">
        <v>738</v>
      </c>
      <c r="N79" s="10">
        <f t="shared" si="1"/>
        <v>1.0864236177446122E-3</v>
      </c>
      <c r="O79" t="s">
        <v>275</v>
      </c>
      <c r="Q79" s="4">
        <v>167</v>
      </c>
      <c r="R79" s="4">
        <v>119</v>
      </c>
      <c r="S79" s="4">
        <v>121</v>
      </c>
      <c r="T79" s="4">
        <v>65</v>
      </c>
      <c r="U79" s="4">
        <v>472</v>
      </c>
    </row>
    <row r="80" spans="3:21" x14ac:dyDescent="0.25">
      <c r="C80" t="s">
        <v>399</v>
      </c>
      <c r="D80" s="1" t="s">
        <v>75</v>
      </c>
      <c r="G80" t="s">
        <v>290</v>
      </c>
      <c r="H80" s="4">
        <v>206</v>
      </c>
      <c r="I80" s="4">
        <v>236</v>
      </c>
      <c r="J80" s="4">
        <v>18</v>
      </c>
      <c r="K80" s="4">
        <v>221</v>
      </c>
      <c r="L80" s="4">
        <v>681</v>
      </c>
      <c r="N80" s="10">
        <f t="shared" si="1"/>
        <v>1.079518382886066E-3</v>
      </c>
      <c r="O80" t="s">
        <v>313</v>
      </c>
      <c r="Q80" s="4">
        <v>98</v>
      </c>
      <c r="R80" s="4">
        <v>132</v>
      </c>
      <c r="S80" s="4">
        <v>161</v>
      </c>
      <c r="T80" s="4">
        <v>78</v>
      </c>
      <c r="U80" s="4">
        <v>469</v>
      </c>
    </row>
    <row r="81" spans="3:21" x14ac:dyDescent="0.25">
      <c r="C81" t="s">
        <v>400</v>
      </c>
      <c r="D81" s="1" t="s">
        <v>76</v>
      </c>
      <c r="G81" t="s">
        <v>227</v>
      </c>
      <c r="H81" s="4">
        <v>153</v>
      </c>
      <c r="I81" s="4">
        <v>138</v>
      </c>
      <c r="J81" s="4">
        <v>188</v>
      </c>
      <c r="K81" s="4">
        <v>187</v>
      </c>
      <c r="L81" s="4">
        <v>666</v>
      </c>
      <c r="N81" s="10">
        <f t="shared" si="1"/>
        <v>8.4934388760119048E-4</v>
      </c>
      <c r="O81" t="s">
        <v>325</v>
      </c>
      <c r="Q81" s="4">
        <v>48</v>
      </c>
      <c r="R81" s="4">
        <v>61</v>
      </c>
      <c r="S81" s="4">
        <v>86</v>
      </c>
      <c r="T81" s="4">
        <v>174</v>
      </c>
      <c r="U81" s="4">
        <v>369</v>
      </c>
    </row>
    <row r="82" spans="3:21" x14ac:dyDescent="0.25">
      <c r="C82" t="s">
        <v>401</v>
      </c>
      <c r="D82" s="1" t="s">
        <v>77</v>
      </c>
      <c r="G82" t="s">
        <v>325</v>
      </c>
      <c r="H82" s="4">
        <v>87</v>
      </c>
      <c r="I82" s="4">
        <v>91</v>
      </c>
      <c r="J82" s="4">
        <v>135</v>
      </c>
      <c r="K82" s="4">
        <v>174</v>
      </c>
      <c r="L82" s="4">
        <v>487</v>
      </c>
      <c r="N82" s="10">
        <f t="shared" si="1"/>
        <v>8.4474039769549293E-4</v>
      </c>
      <c r="O82" t="s">
        <v>319</v>
      </c>
      <c r="Q82" s="4">
        <v>38</v>
      </c>
      <c r="R82" s="4">
        <v>88</v>
      </c>
      <c r="S82" s="4">
        <v>87</v>
      </c>
      <c r="T82" s="4">
        <v>154</v>
      </c>
      <c r="U82" s="4">
        <v>367</v>
      </c>
    </row>
    <row r="83" spans="3:21" x14ac:dyDescent="0.25">
      <c r="C83" t="s">
        <v>396</v>
      </c>
      <c r="D83" s="1" t="s">
        <v>78</v>
      </c>
      <c r="G83" t="s">
        <v>319</v>
      </c>
      <c r="H83" s="4">
        <v>81</v>
      </c>
      <c r="I83" s="4">
        <v>117</v>
      </c>
      <c r="J83" s="4">
        <v>129</v>
      </c>
      <c r="K83" s="4">
        <v>154</v>
      </c>
      <c r="L83" s="4">
        <v>481</v>
      </c>
      <c r="N83" s="10">
        <f t="shared" si="1"/>
        <v>7.1584268033596265E-4</v>
      </c>
      <c r="O83" t="s">
        <v>352</v>
      </c>
      <c r="Q83" s="4">
        <v>62</v>
      </c>
      <c r="R83" s="4">
        <v>85</v>
      </c>
      <c r="S83" s="4">
        <v>84</v>
      </c>
      <c r="T83" s="4">
        <v>80</v>
      </c>
      <c r="U83" s="4">
        <v>311</v>
      </c>
    </row>
    <row r="84" spans="3:21" x14ac:dyDescent="0.25">
      <c r="C84" t="s">
        <v>397</v>
      </c>
      <c r="D84" s="1" t="s">
        <v>79</v>
      </c>
      <c r="G84" t="s">
        <v>352</v>
      </c>
      <c r="H84" s="4">
        <v>117</v>
      </c>
      <c r="I84" s="4">
        <v>127</v>
      </c>
      <c r="J84" s="4">
        <v>117</v>
      </c>
      <c r="K84" s="4">
        <v>81</v>
      </c>
      <c r="L84" s="4">
        <v>442</v>
      </c>
      <c r="N84" s="10">
        <f t="shared" si="1"/>
        <v>7.1354093538311398E-4</v>
      </c>
      <c r="O84" t="s">
        <v>227</v>
      </c>
      <c r="Q84" s="4">
        <v>55</v>
      </c>
      <c r="R84" s="4">
        <v>36</v>
      </c>
      <c r="S84" s="4">
        <v>84</v>
      </c>
      <c r="T84" s="4">
        <v>135</v>
      </c>
      <c r="U84" s="4">
        <v>310</v>
      </c>
    </row>
    <row r="85" spans="3:21" x14ac:dyDescent="0.25">
      <c r="C85" t="s">
        <v>398</v>
      </c>
      <c r="D85" s="1" t="s">
        <v>80</v>
      </c>
      <c r="G85" t="s">
        <v>353</v>
      </c>
      <c r="H85" s="4">
        <v>91</v>
      </c>
      <c r="I85" s="4">
        <v>136</v>
      </c>
      <c r="J85" s="4">
        <v>131</v>
      </c>
      <c r="K85" s="4">
        <v>82</v>
      </c>
      <c r="L85" s="4">
        <v>440</v>
      </c>
      <c r="N85" s="10">
        <f t="shared" si="1"/>
        <v>6.9052348585462635E-4</v>
      </c>
      <c r="O85" t="s">
        <v>353</v>
      </c>
      <c r="Q85" s="4">
        <v>52</v>
      </c>
      <c r="R85" s="4">
        <v>78</v>
      </c>
      <c r="S85" s="4">
        <v>88</v>
      </c>
      <c r="T85" s="4">
        <v>82</v>
      </c>
      <c r="U85" s="4">
        <v>300</v>
      </c>
    </row>
    <row r="86" spans="3:21" x14ac:dyDescent="0.25">
      <c r="C86" t="s">
        <v>399</v>
      </c>
      <c r="D86" s="1" t="s">
        <v>81</v>
      </c>
      <c r="G86" t="s">
        <v>204</v>
      </c>
      <c r="H86" s="4">
        <v>115</v>
      </c>
      <c r="I86" s="4">
        <v>82</v>
      </c>
      <c r="J86" s="4">
        <v>113</v>
      </c>
      <c r="K86" s="4">
        <v>92</v>
      </c>
      <c r="L86" s="4">
        <v>402</v>
      </c>
      <c r="N86" s="10">
        <f t="shared" si="1"/>
        <v>6.6750603632613882E-4</v>
      </c>
      <c r="O86" t="s">
        <v>204</v>
      </c>
      <c r="Q86" s="4">
        <v>80</v>
      </c>
      <c r="R86" s="4">
        <v>50</v>
      </c>
      <c r="S86" s="4">
        <v>68</v>
      </c>
      <c r="T86" s="4">
        <v>92</v>
      </c>
      <c r="U86" s="4">
        <v>290</v>
      </c>
    </row>
    <row r="87" spans="3:21" x14ac:dyDescent="0.25">
      <c r="C87" t="s">
        <v>400</v>
      </c>
      <c r="D87" s="1" t="s">
        <v>82</v>
      </c>
      <c r="G87" t="s">
        <v>282</v>
      </c>
      <c r="H87" s="4">
        <v>131</v>
      </c>
      <c r="I87" s="4">
        <v>108</v>
      </c>
      <c r="J87" s="4">
        <v>92</v>
      </c>
      <c r="K87" s="4">
        <v>70</v>
      </c>
      <c r="L87" s="4">
        <v>401</v>
      </c>
      <c r="N87" s="10">
        <f t="shared" si="1"/>
        <v>6.6520429137329005E-4</v>
      </c>
      <c r="O87" t="s">
        <v>282</v>
      </c>
      <c r="Q87" s="4">
        <v>92</v>
      </c>
      <c r="R87" s="4">
        <v>73</v>
      </c>
      <c r="S87" s="4">
        <v>55</v>
      </c>
      <c r="T87" s="4">
        <v>69</v>
      </c>
      <c r="U87" s="4">
        <v>289</v>
      </c>
    </row>
    <row r="88" spans="3:21" x14ac:dyDescent="0.25">
      <c r="C88" t="s">
        <v>401</v>
      </c>
      <c r="D88" s="1" t="s">
        <v>83</v>
      </c>
      <c r="G88" t="s">
        <v>237</v>
      </c>
      <c r="H88" s="4">
        <v>89</v>
      </c>
      <c r="I88" s="4">
        <v>83</v>
      </c>
      <c r="J88" s="4">
        <v>105</v>
      </c>
      <c r="K88" s="4">
        <v>83</v>
      </c>
      <c r="L88" s="4">
        <v>360</v>
      </c>
      <c r="N88" s="10">
        <f t="shared" si="1"/>
        <v>6.3988509689195375E-4</v>
      </c>
      <c r="O88" t="s">
        <v>346</v>
      </c>
      <c r="Q88" s="4">
        <v>37</v>
      </c>
      <c r="R88" s="4">
        <v>53</v>
      </c>
      <c r="S88" s="4">
        <v>31</v>
      </c>
      <c r="T88" s="4">
        <v>157</v>
      </c>
      <c r="U88" s="4">
        <v>278</v>
      </c>
    </row>
    <row r="89" spans="3:21" x14ac:dyDescent="0.25">
      <c r="C89" t="s">
        <v>396</v>
      </c>
      <c r="D89" s="1" t="s">
        <v>84</v>
      </c>
      <c r="G89" t="s">
        <v>346</v>
      </c>
      <c r="H89" s="4">
        <v>66</v>
      </c>
      <c r="I89" s="4">
        <v>77</v>
      </c>
      <c r="J89" s="4">
        <v>56</v>
      </c>
      <c r="K89" s="4">
        <v>158</v>
      </c>
      <c r="L89" s="4">
        <v>357</v>
      </c>
      <c r="N89" s="10">
        <f t="shared" si="1"/>
        <v>6.0535892259922246E-4</v>
      </c>
      <c r="O89" t="s">
        <v>237</v>
      </c>
      <c r="Q89" s="4">
        <v>65</v>
      </c>
      <c r="R89" s="4">
        <v>59</v>
      </c>
      <c r="S89" s="4">
        <v>56</v>
      </c>
      <c r="T89" s="4">
        <v>83</v>
      </c>
      <c r="U89" s="4">
        <v>263</v>
      </c>
    </row>
    <row r="90" spans="3:21" x14ac:dyDescent="0.25">
      <c r="C90" t="s">
        <v>397</v>
      </c>
      <c r="D90" s="1" t="s">
        <v>85</v>
      </c>
      <c r="G90" t="s">
        <v>249</v>
      </c>
      <c r="H90" s="4">
        <v>75</v>
      </c>
      <c r="I90" s="4">
        <v>79</v>
      </c>
      <c r="J90" s="4">
        <v>100</v>
      </c>
      <c r="K90" s="4">
        <v>89</v>
      </c>
      <c r="L90" s="4">
        <v>343</v>
      </c>
      <c r="N90" s="10">
        <f t="shared" si="1"/>
        <v>5.9845368774067624E-4</v>
      </c>
      <c r="O90" t="s">
        <v>347</v>
      </c>
      <c r="Q90" s="4">
        <v>14</v>
      </c>
      <c r="R90" s="4">
        <v>61</v>
      </c>
      <c r="S90" s="4">
        <v>71</v>
      </c>
      <c r="T90" s="4">
        <v>114</v>
      </c>
      <c r="U90" s="4">
        <v>260</v>
      </c>
    </row>
    <row r="91" spans="3:21" x14ac:dyDescent="0.25">
      <c r="C91" t="s">
        <v>398</v>
      </c>
      <c r="D91" s="1" t="s">
        <v>86</v>
      </c>
      <c r="G91" t="s">
        <v>347</v>
      </c>
      <c r="H91" s="4">
        <v>26</v>
      </c>
      <c r="I91" s="4">
        <v>93</v>
      </c>
      <c r="J91" s="4">
        <v>108</v>
      </c>
      <c r="K91" s="4">
        <v>116</v>
      </c>
      <c r="L91" s="4">
        <v>343</v>
      </c>
      <c r="N91" s="10">
        <f t="shared" si="1"/>
        <v>5.9615194278782747E-4</v>
      </c>
      <c r="O91" t="s">
        <v>249</v>
      </c>
      <c r="Q91" s="4">
        <v>49</v>
      </c>
      <c r="R91" s="4">
        <v>52</v>
      </c>
      <c r="S91" s="4">
        <v>69</v>
      </c>
      <c r="T91" s="4">
        <v>89</v>
      </c>
      <c r="U91" s="4">
        <v>259</v>
      </c>
    </row>
    <row r="92" spans="3:21" x14ac:dyDescent="0.25">
      <c r="C92" t="s">
        <v>399</v>
      </c>
      <c r="D92" s="1" t="s">
        <v>87</v>
      </c>
      <c r="G92" t="s">
        <v>241</v>
      </c>
      <c r="H92" s="4">
        <v>91</v>
      </c>
      <c r="I92" s="4">
        <v>104</v>
      </c>
      <c r="J92" s="4">
        <v>105</v>
      </c>
      <c r="K92" s="4">
        <v>38</v>
      </c>
      <c r="L92" s="4">
        <v>338</v>
      </c>
      <c r="N92" s="10">
        <f t="shared" si="1"/>
        <v>5.6622925840079362E-4</v>
      </c>
      <c r="O92" t="s">
        <v>241</v>
      </c>
      <c r="Q92" s="4">
        <v>59</v>
      </c>
      <c r="R92" s="4">
        <v>67</v>
      </c>
      <c r="S92" s="4">
        <v>82</v>
      </c>
      <c r="T92" s="4">
        <v>38</v>
      </c>
      <c r="U92" s="4">
        <v>246</v>
      </c>
    </row>
    <row r="93" spans="3:21" x14ac:dyDescent="0.25">
      <c r="C93" t="s">
        <v>400</v>
      </c>
      <c r="D93" s="1" t="s">
        <v>88</v>
      </c>
      <c r="G93" t="s">
        <v>379</v>
      </c>
      <c r="H93" s="4">
        <v>61</v>
      </c>
      <c r="I93" s="4">
        <v>51</v>
      </c>
      <c r="J93" s="4">
        <v>117</v>
      </c>
      <c r="K93" s="4">
        <v>94</v>
      </c>
      <c r="L93" s="4">
        <v>323</v>
      </c>
      <c r="N93" s="10">
        <f t="shared" si="1"/>
        <v>5.6162576849509618E-4</v>
      </c>
      <c r="O93" t="s">
        <v>371</v>
      </c>
      <c r="Q93" s="4">
        <v>85</v>
      </c>
      <c r="R93" s="4">
        <v>52</v>
      </c>
      <c r="S93" s="4">
        <v>46</v>
      </c>
      <c r="T93" s="4">
        <v>61</v>
      </c>
      <c r="U93" s="4">
        <v>244</v>
      </c>
    </row>
    <row r="94" spans="3:21" x14ac:dyDescent="0.25">
      <c r="C94" t="s">
        <v>401</v>
      </c>
      <c r="D94" s="1" t="s">
        <v>89</v>
      </c>
      <c r="G94" t="s">
        <v>373</v>
      </c>
      <c r="H94" s="4">
        <v>112</v>
      </c>
      <c r="I94" s="4">
        <v>80</v>
      </c>
      <c r="J94" s="4">
        <v>83</v>
      </c>
      <c r="K94" s="4">
        <v>47</v>
      </c>
      <c r="L94" s="4">
        <v>322</v>
      </c>
      <c r="N94" s="10">
        <f t="shared" si="1"/>
        <v>5.593240235422474E-4</v>
      </c>
      <c r="O94" t="s">
        <v>379</v>
      </c>
      <c r="Q94" s="4">
        <v>37</v>
      </c>
      <c r="R94" s="4">
        <v>32</v>
      </c>
      <c r="S94" s="4">
        <v>81</v>
      </c>
      <c r="T94" s="4">
        <v>93</v>
      </c>
      <c r="U94" s="4">
        <v>243</v>
      </c>
    </row>
    <row r="95" spans="3:21" x14ac:dyDescent="0.25">
      <c r="C95" t="s">
        <v>396</v>
      </c>
      <c r="D95" s="1" t="s">
        <v>90</v>
      </c>
      <c r="G95" t="s">
        <v>371</v>
      </c>
      <c r="H95" s="4">
        <v>111</v>
      </c>
      <c r="I95" s="4">
        <v>73</v>
      </c>
      <c r="J95" s="4">
        <v>68</v>
      </c>
      <c r="K95" s="4">
        <v>61</v>
      </c>
      <c r="L95" s="4">
        <v>313</v>
      </c>
      <c r="N95" s="10">
        <f t="shared" si="1"/>
        <v>5.1789261439096979E-4</v>
      </c>
      <c r="O95" t="s">
        <v>283</v>
      </c>
      <c r="Q95" s="4">
        <v>55</v>
      </c>
      <c r="R95" s="4">
        <v>65</v>
      </c>
      <c r="S95" s="4">
        <v>46</v>
      </c>
      <c r="T95" s="4">
        <v>59</v>
      </c>
      <c r="U95" s="4">
        <v>225</v>
      </c>
    </row>
    <row r="96" spans="3:21" x14ac:dyDescent="0.25">
      <c r="C96" t="s">
        <v>397</v>
      </c>
      <c r="D96" s="1" t="s">
        <v>91</v>
      </c>
      <c r="G96" t="s">
        <v>283</v>
      </c>
      <c r="H96" s="4">
        <v>81</v>
      </c>
      <c r="I96" s="4">
        <v>99</v>
      </c>
      <c r="J96" s="4">
        <v>72</v>
      </c>
      <c r="K96" s="4">
        <v>59</v>
      </c>
      <c r="L96" s="4">
        <v>311</v>
      </c>
      <c r="N96" s="10">
        <f t="shared" si="1"/>
        <v>4.8796993000393599E-4</v>
      </c>
      <c r="O96" t="s">
        <v>373</v>
      </c>
      <c r="Q96" s="4">
        <v>83</v>
      </c>
      <c r="R96" s="4">
        <v>45</v>
      </c>
      <c r="S96" s="4">
        <v>42</v>
      </c>
      <c r="T96" s="4">
        <v>42</v>
      </c>
      <c r="U96" s="4">
        <v>212</v>
      </c>
    </row>
    <row r="97" spans="3:21" x14ac:dyDescent="0.25">
      <c r="C97" t="s">
        <v>398</v>
      </c>
      <c r="D97" s="1" t="s">
        <v>92</v>
      </c>
      <c r="G97" t="s">
        <v>301</v>
      </c>
      <c r="H97" s="4">
        <v>68</v>
      </c>
      <c r="I97" s="4">
        <v>71</v>
      </c>
      <c r="J97" s="4">
        <v>89</v>
      </c>
      <c r="K97" s="4">
        <v>79</v>
      </c>
      <c r="L97" s="4">
        <v>307</v>
      </c>
      <c r="N97" s="10">
        <f t="shared" si="1"/>
        <v>4.6034899056975092E-4</v>
      </c>
      <c r="O97" t="s">
        <v>314</v>
      </c>
      <c r="Q97" s="4">
        <v>42</v>
      </c>
      <c r="R97" s="4">
        <v>33</v>
      </c>
      <c r="S97" s="4">
        <v>64</v>
      </c>
      <c r="T97" s="4">
        <v>61</v>
      </c>
      <c r="U97" s="4">
        <v>200</v>
      </c>
    </row>
    <row r="98" spans="3:21" x14ac:dyDescent="0.25">
      <c r="C98" t="s">
        <v>399</v>
      </c>
      <c r="D98" s="1" t="s">
        <v>93</v>
      </c>
      <c r="G98" t="s">
        <v>314</v>
      </c>
      <c r="H98" s="4">
        <v>56</v>
      </c>
      <c r="I98" s="4">
        <v>49</v>
      </c>
      <c r="J98" s="4">
        <v>96</v>
      </c>
      <c r="K98" s="4">
        <v>61</v>
      </c>
      <c r="L98" s="4">
        <v>262</v>
      </c>
      <c r="N98" s="10">
        <f t="shared" si="1"/>
        <v>4.3963328599411211E-4</v>
      </c>
      <c r="O98" t="s">
        <v>212</v>
      </c>
      <c r="Q98" s="4">
        <v>84</v>
      </c>
      <c r="R98" s="4">
        <v>14</v>
      </c>
      <c r="S98" s="4">
        <v>80</v>
      </c>
      <c r="T98" s="4">
        <v>13</v>
      </c>
      <c r="U98" s="4">
        <v>191</v>
      </c>
    </row>
    <row r="99" spans="3:21" x14ac:dyDescent="0.25">
      <c r="C99" t="s">
        <v>400</v>
      </c>
      <c r="D99" s="1" t="s">
        <v>94</v>
      </c>
      <c r="G99" t="s">
        <v>245</v>
      </c>
      <c r="H99" s="4">
        <v>61</v>
      </c>
      <c r="I99" s="4">
        <v>60</v>
      </c>
      <c r="J99" s="4">
        <v>85</v>
      </c>
      <c r="K99" s="4">
        <v>39</v>
      </c>
      <c r="L99" s="4">
        <v>245</v>
      </c>
      <c r="N99" s="10">
        <f t="shared" si="1"/>
        <v>4.1891758141847336E-4</v>
      </c>
      <c r="O99" t="s">
        <v>356</v>
      </c>
      <c r="Q99" s="4">
        <v>32</v>
      </c>
      <c r="R99" s="4">
        <v>44</v>
      </c>
      <c r="S99" s="4">
        <v>53</v>
      </c>
      <c r="T99" s="4">
        <v>53</v>
      </c>
      <c r="U99" s="4">
        <v>182</v>
      </c>
    </row>
    <row r="100" spans="3:21" x14ac:dyDescent="0.25">
      <c r="C100" t="s">
        <v>401</v>
      </c>
      <c r="D100" s="1" t="s">
        <v>95</v>
      </c>
      <c r="G100" t="s">
        <v>356</v>
      </c>
      <c r="H100" s="4">
        <v>46</v>
      </c>
      <c r="I100" s="4">
        <v>64</v>
      </c>
      <c r="J100" s="4">
        <v>80</v>
      </c>
      <c r="K100" s="4">
        <v>55</v>
      </c>
      <c r="L100" s="4">
        <v>245</v>
      </c>
      <c r="N100" s="10">
        <f t="shared" si="1"/>
        <v>4.1661583646562458E-4</v>
      </c>
      <c r="O100" t="s">
        <v>300</v>
      </c>
      <c r="Q100" s="4"/>
      <c r="R100" s="4"/>
      <c r="S100" s="4">
        <v>7</v>
      </c>
      <c r="T100" s="4">
        <v>174</v>
      </c>
      <c r="U100" s="4">
        <v>181</v>
      </c>
    </row>
    <row r="101" spans="3:21" x14ac:dyDescent="0.25">
      <c r="C101" t="s">
        <v>396</v>
      </c>
      <c r="D101" s="1" t="s">
        <v>96</v>
      </c>
      <c r="G101" t="s">
        <v>212</v>
      </c>
      <c r="H101" s="4">
        <v>98</v>
      </c>
      <c r="I101" s="4">
        <v>22</v>
      </c>
      <c r="J101" s="4">
        <v>111</v>
      </c>
      <c r="K101" s="4">
        <v>13</v>
      </c>
      <c r="L101" s="4">
        <v>244</v>
      </c>
      <c r="N101" s="10">
        <f t="shared" si="1"/>
        <v>4.1661583646562458E-4</v>
      </c>
      <c r="O101" t="s">
        <v>351</v>
      </c>
      <c r="Q101" s="4">
        <v>63</v>
      </c>
      <c r="R101" s="4">
        <v>48</v>
      </c>
      <c r="S101" s="4">
        <v>42</v>
      </c>
      <c r="T101" s="4">
        <v>28</v>
      </c>
      <c r="U101" s="4">
        <v>181</v>
      </c>
    </row>
    <row r="102" spans="3:21" x14ac:dyDescent="0.25">
      <c r="C102" t="s">
        <v>397</v>
      </c>
      <c r="D102" s="1" t="s">
        <v>97</v>
      </c>
      <c r="G102" t="s">
        <v>351</v>
      </c>
      <c r="H102" s="4">
        <v>84</v>
      </c>
      <c r="I102" s="4">
        <v>66</v>
      </c>
      <c r="J102" s="4">
        <v>59</v>
      </c>
      <c r="K102" s="4">
        <v>28</v>
      </c>
      <c r="L102" s="4">
        <v>237</v>
      </c>
      <c r="N102" s="10">
        <f t="shared" si="1"/>
        <v>4.0050362179568333E-4</v>
      </c>
      <c r="O102" t="s">
        <v>245</v>
      </c>
      <c r="Q102" s="4">
        <v>37</v>
      </c>
      <c r="R102" s="4">
        <v>43</v>
      </c>
      <c r="S102" s="4">
        <v>56</v>
      </c>
      <c r="T102" s="4">
        <v>38</v>
      </c>
      <c r="U102" s="4">
        <v>174</v>
      </c>
    </row>
    <row r="103" spans="3:21" x14ac:dyDescent="0.25">
      <c r="C103" t="s">
        <v>398</v>
      </c>
      <c r="D103" s="1" t="s">
        <v>98</v>
      </c>
      <c r="G103" t="s">
        <v>270</v>
      </c>
      <c r="H103" s="4">
        <v>83</v>
      </c>
      <c r="I103" s="4">
        <v>99</v>
      </c>
      <c r="J103" s="4">
        <v>47</v>
      </c>
      <c r="K103" s="4">
        <v>5</v>
      </c>
      <c r="L103" s="4">
        <v>234</v>
      </c>
      <c r="N103" s="10">
        <f t="shared" si="1"/>
        <v>3.8208966217289329E-4</v>
      </c>
      <c r="O103" t="s">
        <v>305</v>
      </c>
      <c r="Q103" s="4">
        <v>33</v>
      </c>
      <c r="R103" s="4">
        <v>44</v>
      </c>
      <c r="S103" s="4">
        <v>52</v>
      </c>
      <c r="T103" s="4">
        <v>37</v>
      </c>
      <c r="U103" s="4">
        <v>166</v>
      </c>
    </row>
    <row r="104" spans="3:21" x14ac:dyDescent="0.25">
      <c r="C104" t="s">
        <v>399</v>
      </c>
      <c r="D104" s="1" t="s">
        <v>99</v>
      </c>
      <c r="G104" t="s">
        <v>305</v>
      </c>
      <c r="H104" s="4">
        <v>58</v>
      </c>
      <c r="I104" s="4">
        <v>67</v>
      </c>
      <c r="J104" s="4">
        <v>70</v>
      </c>
      <c r="K104" s="4">
        <v>38</v>
      </c>
      <c r="L104" s="4">
        <v>233</v>
      </c>
      <c r="N104" s="10">
        <f t="shared" si="1"/>
        <v>3.6827919245580076E-4</v>
      </c>
      <c r="O104" t="s">
        <v>316</v>
      </c>
      <c r="Q104" s="4">
        <v>42</v>
      </c>
      <c r="R104" s="4">
        <v>35</v>
      </c>
      <c r="S104" s="4">
        <v>56</v>
      </c>
      <c r="T104" s="4">
        <v>27</v>
      </c>
      <c r="U104" s="4">
        <v>160</v>
      </c>
    </row>
    <row r="105" spans="3:21" x14ac:dyDescent="0.25">
      <c r="C105" t="s">
        <v>400</v>
      </c>
      <c r="D105" s="1" t="s">
        <v>100</v>
      </c>
      <c r="G105" t="s">
        <v>213</v>
      </c>
      <c r="H105" s="4">
        <v>61</v>
      </c>
      <c r="I105" s="4">
        <v>97</v>
      </c>
      <c r="J105" s="4">
        <v>16</v>
      </c>
      <c r="K105" s="4">
        <v>55</v>
      </c>
      <c r="L105" s="4">
        <v>229</v>
      </c>
      <c r="N105" s="10">
        <f t="shared" si="1"/>
        <v>3.6597744750295198E-4</v>
      </c>
      <c r="O105" t="s">
        <v>219</v>
      </c>
      <c r="Q105" s="4">
        <v>2</v>
      </c>
      <c r="R105" s="4">
        <v>2</v>
      </c>
      <c r="S105" s="4">
        <v>27</v>
      </c>
      <c r="T105" s="4">
        <v>128</v>
      </c>
      <c r="U105" s="4">
        <v>159</v>
      </c>
    </row>
    <row r="106" spans="3:21" x14ac:dyDescent="0.25">
      <c r="C106" t="s">
        <v>401</v>
      </c>
      <c r="D106" s="1" t="s">
        <v>101</v>
      </c>
      <c r="G106" t="s">
        <v>300</v>
      </c>
      <c r="H106" s="4"/>
      <c r="I106" s="4"/>
      <c r="J106" s="4">
        <v>9</v>
      </c>
      <c r="K106" s="4">
        <v>205</v>
      </c>
      <c r="L106" s="4">
        <v>214</v>
      </c>
      <c r="N106" s="10">
        <f t="shared" si="1"/>
        <v>3.5677046769155699E-4</v>
      </c>
      <c r="O106" t="s">
        <v>270</v>
      </c>
      <c r="Q106" s="4">
        <v>57</v>
      </c>
      <c r="R106" s="4">
        <v>71</v>
      </c>
      <c r="S106" s="4">
        <v>22</v>
      </c>
      <c r="T106" s="4">
        <v>5</v>
      </c>
      <c r="U106" s="4">
        <v>155</v>
      </c>
    </row>
    <row r="107" spans="3:21" x14ac:dyDescent="0.25">
      <c r="C107" t="s">
        <v>396</v>
      </c>
      <c r="D107" s="1" t="s">
        <v>102</v>
      </c>
      <c r="G107" t="s">
        <v>316</v>
      </c>
      <c r="H107" s="4">
        <v>57</v>
      </c>
      <c r="I107" s="4">
        <v>49</v>
      </c>
      <c r="J107" s="4">
        <v>80</v>
      </c>
      <c r="K107" s="4">
        <v>27</v>
      </c>
      <c r="L107" s="4">
        <v>213</v>
      </c>
      <c r="N107" s="10">
        <f t="shared" si="1"/>
        <v>3.4295999797446445E-4</v>
      </c>
      <c r="O107" t="s">
        <v>213</v>
      </c>
      <c r="Q107" s="4">
        <v>22</v>
      </c>
      <c r="R107" s="4">
        <v>65</v>
      </c>
      <c r="S107" s="4">
        <v>7</v>
      </c>
      <c r="T107" s="4">
        <v>55</v>
      </c>
      <c r="U107" s="4">
        <v>149</v>
      </c>
    </row>
    <row r="108" spans="3:21" x14ac:dyDescent="0.25">
      <c r="C108" t="s">
        <v>397</v>
      </c>
      <c r="D108" s="1" t="s">
        <v>103</v>
      </c>
      <c r="G108" t="s">
        <v>386</v>
      </c>
      <c r="H108" s="4">
        <v>45</v>
      </c>
      <c r="I108" s="4">
        <v>50</v>
      </c>
      <c r="J108" s="4">
        <v>64</v>
      </c>
      <c r="K108" s="4">
        <v>23</v>
      </c>
      <c r="L108" s="4">
        <v>182</v>
      </c>
      <c r="N108" s="10">
        <f t="shared" si="1"/>
        <v>3.0383033377603562E-4</v>
      </c>
      <c r="O108" t="s">
        <v>322</v>
      </c>
      <c r="Q108" s="4">
        <v>8</v>
      </c>
      <c r="R108" s="4">
        <v>13</v>
      </c>
      <c r="S108" s="4">
        <v>34</v>
      </c>
      <c r="T108" s="4">
        <v>77</v>
      </c>
      <c r="U108" s="4">
        <v>132</v>
      </c>
    </row>
    <row r="109" spans="3:21" x14ac:dyDescent="0.25">
      <c r="C109" t="s">
        <v>398</v>
      </c>
      <c r="D109" s="1" t="s">
        <v>104</v>
      </c>
      <c r="G109" t="s">
        <v>322</v>
      </c>
      <c r="H109" s="4">
        <v>11</v>
      </c>
      <c r="I109" s="4">
        <v>23</v>
      </c>
      <c r="J109" s="4">
        <v>62</v>
      </c>
      <c r="K109" s="4">
        <v>78</v>
      </c>
      <c r="L109" s="4">
        <v>174</v>
      </c>
      <c r="N109" s="10">
        <f t="shared" si="1"/>
        <v>2.9692509891748935E-4</v>
      </c>
      <c r="O109" t="s">
        <v>280</v>
      </c>
      <c r="Q109" s="4">
        <v>49</v>
      </c>
      <c r="R109" s="4">
        <v>26</v>
      </c>
      <c r="S109" s="4">
        <v>26</v>
      </c>
      <c r="T109" s="4">
        <v>28</v>
      </c>
      <c r="U109" s="4">
        <v>129</v>
      </c>
    </row>
    <row r="110" spans="3:21" x14ac:dyDescent="0.25">
      <c r="C110" t="s">
        <v>399</v>
      </c>
      <c r="D110" s="1" t="s">
        <v>105</v>
      </c>
      <c r="G110" t="s">
        <v>219</v>
      </c>
      <c r="H110" s="4">
        <v>2</v>
      </c>
      <c r="I110" s="4">
        <v>2</v>
      </c>
      <c r="J110" s="4">
        <v>31</v>
      </c>
      <c r="K110" s="4">
        <v>128</v>
      </c>
      <c r="L110" s="4">
        <v>163</v>
      </c>
      <c r="N110" s="10">
        <f t="shared" si="1"/>
        <v>2.9001986405894308E-4</v>
      </c>
      <c r="O110" t="s">
        <v>386</v>
      </c>
      <c r="Q110" s="4">
        <v>33</v>
      </c>
      <c r="R110" s="4">
        <v>25</v>
      </c>
      <c r="S110" s="4">
        <v>45</v>
      </c>
      <c r="T110" s="4">
        <v>23</v>
      </c>
      <c r="U110" s="4">
        <v>126</v>
      </c>
    </row>
    <row r="111" spans="3:21" x14ac:dyDescent="0.25">
      <c r="C111" t="s">
        <v>400</v>
      </c>
      <c r="D111" s="1" t="s">
        <v>106</v>
      </c>
      <c r="G111" t="s">
        <v>280</v>
      </c>
      <c r="H111" s="4">
        <v>57</v>
      </c>
      <c r="I111" s="4">
        <v>33</v>
      </c>
      <c r="J111" s="4">
        <v>45</v>
      </c>
      <c r="K111" s="4">
        <v>28</v>
      </c>
      <c r="L111" s="4">
        <v>163</v>
      </c>
      <c r="N111" s="10">
        <f t="shared" si="1"/>
        <v>2.8311462920039681E-4</v>
      </c>
      <c r="O111" t="s">
        <v>385</v>
      </c>
      <c r="Q111" s="4">
        <v>23</v>
      </c>
      <c r="R111" s="4">
        <v>31</v>
      </c>
      <c r="S111" s="4">
        <v>36</v>
      </c>
      <c r="T111" s="4">
        <v>33</v>
      </c>
      <c r="U111" s="4">
        <v>123</v>
      </c>
    </row>
    <row r="112" spans="3:21" x14ac:dyDescent="0.25">
      <c r="C112" t="s">
        <v>401</v>
      </c>
      <c r="D112" s="1" t="s">
        <v>107</v>
      </c>
      <c r="G112" t="s">
        <v>385</v>
      </c>
      <c r="H112" s="4">
        <v>33</v>
      </c>
      <c r="I112" s="4">
        <v>40</v>
      </c>
      <c r="J112" s="4">
        <v>53</v>
      </c>
      <c r="K112" s="4">
        <v>33</v>
      </c>
      <c r="L112" s="4">
        <v>159</v>
      </c>
      <c r="N112" s="10">
        <f t="shared" si="1"/>
        <v>1.9564832099214414E-4</v>
      </c>
      <c r="O112" s="5" t="s">
        <v>276</v>
      </c>
      <c r="P112" s="5"/>
      <c r="Q112" s="6">
        <v>18</v>
      </c>
      <c r="R112" s="6">
        <v>22</v>
      </c>
      <c r="S112" s="6">
        <v>30</v>
      </c>
      <c r="T112" s="6">
        <v>15</v>
      </c>
      <c r="U112" s="6">
        <v>85</v>
      </c>
    </row>
    <row r="113" spans="3:21" x14ac:dyDescent="0.25">
      <c r="C113" t="s">
        <v>396</v>
      </c>
      <c r="D113" s="1" t="s">
        <v>108</v>
      </c>
      <c r="G113" t="s">
        <v>276</v>
      </c>
      <c r="H113" s="4">
        <v>31</v>
      </c>
      <c r="I113" s="4">
        <v>40</v>
      </c>
      <c r="J113" s="4">
        <v>43</v>
      </c>
      <c r="K113" s="4">
        <v>15</v>
      </c>
      <c r="L113" s="4">
        <v>129</v>
      </c>
      <c r="N113" s="10">
        <f t="shared" si="1"/>
        <v>1.9334657603929539E-4</v>
      </c>
      <c r="O113" t="s">
        <v>339</v>
      </c>
      <c r="Q113" s="4">
        <v>18</v>
      </c>
      <c r="R113" s="4">
        <v>26</v>
      </c>
      <c r="S113" s="4">
        <v>17</v>
      </c>
      <c r="T113" s="4">
        <v>23</v>
      </c>
      <c r="U113" s="4">
        <v>84</v>
      </c>
    </row>
    <row r="114" spans="3:21" x14ac:dyDescent="0.25">
      <c r="C114" t="s">
        <v>397</v>
      </c>
      <c r="D114" s="1" t="s">
        <v>109</v>
      </c>
      <c r="G114" t="s">
        <v>268</v>
      </c>
      <c r="H114" s="4">
        <v>37</v>
      </c>
      <c r="I114" s="4">
        <v>52</v>
      </c>
      <c r="J114" s="4">
        <v>22</v>
      </c>
      <c r="K114" s="4">
        <v>15</v>
      </c>
      <c r="L114" s="4">
        <v>126</v>
      </c>
      <c r="N114" s="10">
        <f t="shared" si="1"/>
        <v>1.9104483108644665E-4</v>
      </c>
      <c r="O114" t="s">
        <v>296</v>
      </c>
      <c r="Q114" s="4"/>
      <c r="R114" s="4">
        <v>83</v>
      </c>
      <c r="S114" s="4"/>
      <c r="T114" s="4"/>
      <c r="U114" s="4">
        <v>83</v>
      </c>
    </row>
    <row r="115" spans="3:21" x14ac:dyDescent="0.25">
      <c r="C115" t="s">
        <v>398</v>
      </c>
      <c r="D115" s="1" t="s">
        <v>110</v>
      </c>
      <c r="G115" t="s">
        <v>296</v>
      </c>
      <c r="H115" s="4">
        <v>24</v>
      </c>
      <c r="I115" s="4">
        <v>97</v>
      </c>
      <c r="J115" s="4"/>
      <c r="K115" s="4"/>
      <c r="L115" s="4">
        <v>121</v>
      </c>
      <c r="N115" s="10">
        <f t="shared" si="1"/>
        <v>1.7723436136935411E-4</v>
      </c>
      <c r="O115" t="s">
        <v>301</v>
      </c>
      <c r="Q115" s="4">
        <v>11</v>
      </c>
      <c r="R115" s="4">
        <v>12</v>
      </c>
      <c r="S115" s="4">
        <v>19</v>
      </c>
      <c r="T115" s="4">
        <v>35</v>
      </c>
      <c r="U115" s="4">
        <v>77</v>
      </c>
    </row>
    <row r="116" spans="3:21" x14ac:dyDescent="0.25">
      <c r="C116" t="s">
        <v>399</v>
      </c>
      <c r="D116" s="1" t="s">
        <v>111</v>
      </c>
      <c r="G116" t="s">
        <v>339</v>
      </c>
      <c r="H116" s="4">
        <v>30</v>
      </c>
      <c r="I116" s="4">
        <v>34</v>
      </c>
      <c r="J116" s="4">
        <v>25</v>
      </c>
      <c r="K116" s="4">
        <v>23</v>
      </c>
      <c r="L116" s="4">
        <v>112</v>
      </c>
      <c r="N116" s="10">
        <f t="shared" si="1"/>
        <v>1.7493261641650536E-4</v>
      </c>
      <c r="O116" t="s">
        <v>268</v>
      </c>
      <c r="Q116" s="4">
        <v>16</v>
      </c>
      <c r="R116" s="4">
        <v>32</v>
      </c>
      <c r="S116" s="4">
        <v>13</v>
      </c>
      <c r="T116" s="4">
        <v>15</v>
      </c>
      <c r="U116" s="4">
        <v>76</v>
      </c>
    </row>
    <row r="117" spans="3:21" x14ac:dyDescent="0.25">
      <c r="C117" t="s">
        <v>400</v>
      </c>
      <c r="D117" s="1" t="s">
        <v>112</v>
      </c>
      <c r="G117" t="s">
        <v>332</v>
      </c>
      <c r="H117" s="4">
        <v>13</v>
      </c>
      <c r="I117" s="4">
        <v>8</v>
      </c>
      <c r="J117" s="4">
        <v>27</v>
      </c>
      <c r="K117" s="4">
        <v>41</v>
      </c>
      <c r="L117" s="4">
        <v>89</v>
      </c>
      <c r="N117" s="10">
        <f t="shared" si="1"/>
        <v>1.6112214669941282E-4</v>
      </c>
      <c r="O117" t="s">
        <v>332</v>
      </c>
      <c r="Q117" s="4">
        <v>8</v>
      </c>
      <c r="R117" s="4">
        <v>4</v>
      </c>
      <c r="S117" s="4">
        <v>17</v>
      </c>
      <c r="T117" s="4">
        <v>41</v>
      </c>
      <c r="U117" s="4">
        <v>70</v>
      </c>
    </row>
    <row r="118" spans="3:21" x14ac:dyDescent="0.25">
      <c r="C118" t="s">
        <v>401</v>
      </c>
      <c r="D118" s="1" t="s">
        <v>113</v>
      </c>
      <c r="G118" t="s">
        <v>272</v>
      </c>
      <c r="H118" s="4">
        <v>24</v>
      </c>
      <c r="I118" s="4">
        <v>20</v>
      </c>
      <c r="J118" s="4">
        <v>28</v>
      </c>
      <c r="K118" s="4">
        <v>16</v>
      </c>
      <c r="L118" s="4">
        <v>88</v>
      </c>
      <c r="N118" s="10">
        <f t="shared" si="1"/>
        <v>1.4961342193516906E-4</v>
      </c>
      <c r="O118" t="s">
        <v>389</v>
      </c>
      <c r="Q118" s="4">
        <v>19</v>
      </c>
      <c r="R118" s="4">
        <v>15</v>
      </c>
      <c r="S118" s="4">
        <v>15</v>
      </c>
      <c r="T118" s="4">
        <v>16</v>
      </c>
      <c r="U118" s="4">
        <v>65</v>
      </c>
    </row>
    <row r="119" spans="3:21" x14ac:dyDescent="0.25">
      <c r="C119" t="s">
        <v>396</v>
      </c>
      <c r="D119" s="1" t="s">
        <v>114</v>
      </c>
      <c r="G119" t="s">
        <v>389</v>
      </c>
      <c r="H119" s="4">
        <v>22</v>
      </c>
      <c r="I119" s="4">
        <v>18</v>
      </c>
      <c r="J119" s="4">
        <v>27</v>
      </c>
      <c r="K119" s="4">
        <v>16</v>
      </c>
      <c r="L119" s="4">
        <v>83</v>
      </c>
      <c r="N119" s="10">
        <f t="shared" si="1"/>
        <v>1.4500993202947154E-4</v>
      </c>
      <c r="O119" t="s">
        <v>272</v>
      </c>
      <c r="Q119" s="4">
        <v>18</v>
      </c>
      <c r="R119" s="4">
        <v>13</v>
      </c>
      <c r="S119" s="4">
        <v>17</v>
      </c>
      <c r="T119" s="4">
        <v>15</v>
      </c>
      <c r="U119" s="4">
        <v>63</v>
      </c>
    </row>
    <row r="120" spans="3:21" x14ac:dyDescent="0.25">
      <c r="C120" t="s">
        <v>397</v>
      </c>
      <c r="D120" s="1" t="s">
        <v>115</v>
      </c>
      <c r="G120" t="s">
        <v>374</v>
      </c>
      <c r="H120" s="4">
        <v>11</v>
      </c>
      <c r="I120" s="4">
        <v>13</v>
      </c>
      <c r="J120" s="4">
        <v>20</v>
      </c>
      <c r="K120" s="4">
        <v>34</v>
      </c>
      <c r="L120" s="4">
        <v>78</v>
      </c>
      <c r="N120" s="10">
        <f t="shared" si="1"/>
        <v>1.3580295221807652E-4</v>
      </c>
      <c r="O120" t="s">
        <v>298</v>
      </c>
      <c r="Q120" s="4">
        <v>6</v>
      </c>
      <c r="R120" s="4">
        <v>9</v>
      </c>
      <c r="S120" s="4">
        <v>20</v>
      </c>
      <c r="T120" s="4">
        <v>24</v>
      </c>
      <c r="U120" s="4">
        <v>59</v>
      </c>
    </row>
    <row r="121" spans="3:21" x14ac:dyDescent="0.25">
      <c r="C121" t="s">
        <v>398</v>
      </c>
      <c r="D121" s="1" t="s">
        <v>116</v>
      </c>
      <c r="G121" t="s">
        <v>298</v>
      </c>
      <c r="H121" s="4">
        <v>12</v>
      </c>
      <c r="I121" s="4">
        <v>15</v>
      </c>
      <c r="J121" s="4">
        <v>26</v>
      </c>
      <c r="K121" s="4">
        <v>24</v>
      </c>
      <c r="L121" s="4">
        <v>77</v>
      </c>
      <c r="N121" s="10">
        <f t="shared" si="1"/>
        <v>1.3350120726522778E-4</v>
      </c>
      <c r="O121" t="s">
        <v>335</v>
      </c>
      <c r="Q121" s="4">
        <v>4</v>
      </c>
      <c r="R121" s="4">
        <v>12</v>
      </c>
      <c r="S121" s="4">
        <v>14</v>
      </c>
      <c r="T121" s="4">
        <v>28</v>
      </c>
      <c r="U121" s="4">
        <v>58</v>
      </c>
    </row>
    <row r="122" spans="3:21" x14ac:dyDescent="0.25">
      <c r="C122" t="s">
        <v>399</v>
      </c>
      <c r="D122" s="1" t="s">
        <v>117</v>
      </c>
      <c r="G122" t="s">
        <v>318</v>
      </c>
      <c r="H122" s="4">
        <v>22</v>
      </c>
      <c r="I122" s="4">
        <v>19</v>
      </c>
      <c r="J122" s="4">
        <v>22</v>
      </c>
      <c r="K122" s="4">
        <v>12</v>
      </c>
      <c r="L122" s="4">
        <v>75</v>
      </c>
      <c r="N122" s="10">
        <f t="shared" si="1"/>
        <v>1.3350120726522778E-4</v>
      </c>
      <c r="O122" t="s">
        <v>370</v>
      </c>
      <c r="Q122" s="4">
        <v>9</v>
      </c>
      <c r="R122" s="4">
        <v>9</v>
      </c>
      <c r="S122" s="4">
        <v>17</v>
      </c>
      <c r="T122" s="4">
        <v>23</v>
      </c>
      <c r="U122" s="4">
        <v>58</v>
      </c>
    </row>
    <row r="123" spans="3:21" x14ac:dyDescent="0.25">
      <c r="C123" t="s">
        <v>400</v>
      </c>
      <c r="D123" s="1" t="s">
        <v>118</v>
      </c>
      <c r="G123" t="s">
        <v>255</v>
      </c>
      <c r="H123" s="4">
        <v>15</v>
      </c>
      <c r="I123" s="4">
        <v>15</v>
      </c>
      <c r="J123" s="4">
        <v>22</v>
      </c>
      <c r="K123" s="4">
        <v>21</v>
      </c>
      <c r="L123" s="4">
        <v>73</v>
      </c>
      <c r="N123" s="10">
        <f t="shared" si="1"/>
        <v>1.2889771735953025E-4</v>
      </c>
      <c r="O123" t="s">
        <v>318</v>
      </c>
      <c r="Q123" s="4">
        <v>12</v>
      </c>
      <c r="R123" s="4">
        <v>17</v>
      </c>
      <c r="S123" s="4">
        <v>15</v>
      </c>
      <c r="T123" s="4">
        <v>12</v>
      </c>
      <c r="U123" s="4">
        <v>56</v>
      </c>
    </row>
    <row r="124" spans="3:21" x14ac:dyDescent="0.25">
      <c r="C124" t="s">
        <v>401</v>
      </c>
      <c r="D124" s="1" t="s">
        <v>119</v>
      </c>
      <c r="G124" t="s">
        <v>370</v>
      </c>
      <c r="H124" s="4">
        <v>10</v>
      </c>
      <c r="I124" s="4">
        <v>10</v>
      </c>
      <c r="J124" s="4">
        <v>29</v>
      </c>
      <c r="K124" s="4">
        <v>23</v>
      </c>
      <c r="L124" s="4">
        <v>72</v>
      </c>
      <c r="N124" s="10">
        <f t="shared" si="1"/>
        <v>1.2889771735953025E-4</v>
      </c>
      <c r="O124" t="s">
        <v>374</v>
      </c>
      <c r="Q124" s="4">
        <v>9</v>
      </c>
      <c r="R124" s="4">
        <v>9</v>
      </c>
      <c r="S124" s="4">
        <v>6</v>
      </c>
      <c r="T124" s="4">
        <v>32</v>
      </c>
      <c r="U124" s="4">
        <v>56</v>
      </c>
    </row>
    <row r="125" spans="3:21" x14ac:dyDescent="0.25">
      <c r="C125" t="s">
        <v>396</v>
      </c>
      <c r="D125" s="1" t="s">
        <v>120</v>
      </c>
      <c r="G125" t="s">
        <v>335</v>
      </c>
      <c r="H125" s="4">
        <v>7</v>
      </c>
      <c r="I125" s="4">
        <v>19</v>
      </c>
      <c r="J125" s="4">
        <v>16</v>
      </c>
      <c r="K125" s="4">
        <v>28</v>
      </c>
      <c r="L125" s="4">
        <v>70</v>
      </c>
      <c r="N125" s="10">
        <f t="shared" si="1"/>
        <v>1.1048375773674022E-4</v>
      </c>
      <c r="O125" t="s">
        <v>378</v>
      </c>
      <c r="Q125" s="4">
        <v>13</v>
      </c>
      <c r="R125" s="4">
        <v>13</v>
      </c>
      <c r="S125" s="4">
        <v>12</v>
      </c>
      <c r="T125" s="4">
        <v>10</v>
      </c>
      <c r="U125" s="4">
        <v>48</v>
      </c>
    </row>
    <row r="126" spans="3:21" x14ac:dyDescent="0.25">
      <c r="C126" t="s">
        <v>397</v>
      </c>
      <c r="D126" s="1" t="s">
        <v>121</v>
      </c>
      <c r="G126" t="s">
        <v>265</v>
      </c>
      <c r="H126" s="4">
        <v>6</v>
      </c>
      <c r="I126" s="4">
        <v>4</v>
      </c>
      <c r="J126" s="4">
        <v>50</v>
      </c>
      <c r="K126" s="4">
        <v>1</v>
      </c>
      <c r="L126" s="4">
        <v>61</v>
      </c>
      <c r="N126" s="10">
        <f t="shared" si="1"/>
        <v>1.0818201278389147E-4</v>
      </c>
      <c r="O126" t="s">
        <v>265</v>
      </c>
      <c r="Q126" s="4">
        <v>5</v>
      </c>
      <c r="R126" s="4">
        <v>2</v>
      </c>
      <c r="S126" s="4">
        <v>39</v>
      </c>
      <c r="T126" s="4">
        <v>1</v>
      </c>
      <c r="U126" s="4">
        <v>47</v>
      </c>
    </row>
    <row r="127" spans="3:21" x14ac:dyDescent="0.25">
      <c r="C127" t="s">
        <v>398</v>
      </c>
      <c r="D127" s="1" t="s">
        <v>122</v>
      </c>
      <c r="G127" t="s">
        <v>378</v>
      </c>
      <c r="H127" s="4">
        <v>18</v>
      </c>
      <c r="I127" s="4">
        <v>14</v>
      </c>
      <c r="J127" s="4">
        <v>18</v>
      </c>
      <c r="K127" s="4">
        <v>10</v>
      </c>
      <c r="L127" s="4">
        <v>60</v>
      </c>
      <c r="N127" s="10">
        <f t="shared" si="1"/>
        <v>9.6673288019647697E-5</v>
      </c>
      <c r="O127" t="s">
        <v>255</v>
      </c>
      <c r="Q127" s="4">
        <v>9</v>
      </c>
      <c r="R127" s="4">
        <v>8</v>
      </c>
      <c r="S127" s="4">
        <v>10</v>
      </c>
      <c r="T127" s="4">
        <v>15</v>
      </c>
      <c r="U127" s="4">
        <v>42</v>
      </c>
    </row>
    <row r="128" spans="3:21" x14ac:dyDescent="0.25">
      <c r="C128" t="s">
        <v>399</v>
      </c>
      <c r="D128" s="1" t="s">
        <v>123</v>
      </c>
      <c r="G128" t="s">
        <v>375</v>
      </c>
      <c r="H128" s="4">
        <v>17</v>
      </c>
      <c r="I128" s="4">
        <v>6</v>
      </c>
      <c r="J128" s="4">
        <v>16</v>
      </c>
      <c r="K128" s="4">
        <v>15</v>
      </c>
      <c r="L128" s="4">
        <v>54</v>
      </c>
      <c r="N128" s="10">
        <f t="shared" si="1"/>
        <v>8.7466308208252681E-5</v>
      </c>
      <c r="O128" t="s">
        <v>266</v>
      </c>
      <c r="Q128" s="4">
        <v>16</v>
      </c>
      <c r="R128" s="4">
        <v>6</v>
      </c>
      <c r="S128" s="4">
        <v>9</v>
      </c>
      <c r="T128" s="4">
        <v>7</v>
      </c>
      <c r="U128" s="4">
        <v>38</v>
      </c>
    </row>
    <row r="129" spans="3:21" x14ac:dyDescent="0.25">
      <c r="C129" t="s">
        <v>400</v>
      </c>
      <c r="D129" s="1" t="s">
        <v>124</v>
      </c>
      <c r="G129" t="s">
        <v>266</v>
      </c>
      <c r="H129" s="4">
        <v>20</v>
      </c>
      <c r="I129" s="4">
        <v>12</v>
      </c>
      <c r="J129" s="4">
        <v>13</v>
      </c>
      <c r="K129" s="4">
        <v>7</v>
      </c>
      <c r="L129" s="4">
        <v>52</v>
      </c>
      <c r="N129" s="10">
        <f t="shared" si="1"/>
        <v>8.7466308208252681E-5</v>
      </c>
      <c r="O129" t="s">
        <v>388</v>
      </c>
      <c r="Q129" s="4">
        <v>12</v>
      </c>
      <c r="R129" s="4">
        <v>12</v>
      </c>
      <c r="S129" s="4">
        <v>6</v>
      </c>
      <c r="T129" s="4">
        <v>8</v>
      </c>
      <c r="U129" s="4">
        <v>38</v>
      </c>
    </row>
    <row r="130" spans="3:21" x14ac:dyDescent="0.25">
      <c r="C130" t="s">
        <v>401</v>
      </c>
      <c r="D130" s="1" t="s">
        <v>125</v>
      </c>
      <c r="G130" t="s">
        <v>388</v>
      </c>
      <c r="H130" s="4">
        <v>17</v>
      </c>
      <c r="I130" s="4">
        <v>15</v>
      </c>
      <c r="J130" s="4">
        <v>9</v>
      </c>
      <c r="K130" s="4">
        <v>8</v>
      </c>
      <c r="L130" s="4">
        <v>49</v>
      </c>
      <c r="N130" s="10">
        <f t="shared" si="1"/>
        <v>8.2862818302555173E-5</v>
      </c>
      <c r="O130" t="s">
        <v>294</v>
      </c>
      <c r="Q130" s="4">
        <v>4</v>
      </c>
      <c r="R130" s="4">
        <v>6</v>
      </c>
      <c r="S130" s="4">
        <v>3</v>
      </c>
      <c r="T130" s="4">
        <v>23</v>
      </c>
      <c r="U130" s="4">
        <v>36</v>
      </c>
    </row>
    <row r="131" spans="3:21" x14ac:dyDescent="0.25">
      <c r="C131" t="s">
        <v>396</v>
      </c>
      <c r="D131" s="1" t="s">
        <v>126</v>
      </c>
      <c r="G131" t="s">
        <v>256</v>
      </c>
      <c r="H131" s="4">
        <v>11</v>
      </c>
      <c r="I131" s="4">
        <v>7</v>
      </c>
      <c r="J131" s="4">
        <v>20</v>
      </c>
      <c r="K131" s="4">
        <v>8</v>
      </c>
      <c r="L131" s="4">
        <v>46</v>
      </c>
      <c r="N131" s="10">
        <f t="shared" si="1"/>
        <v>8.0561073349706412E-5</v>
      </c>
      <c r="O131" t="s">
        <v>375</v>
      </c>
      <c r="Q131" s="4">
        <v>11</v>
      </c>
      <c r="R131" s="4">
        <v>3</v>
      </c>
      <c r="S131" s="4">
        <v>8</v>
      </c>
      <c r="T131" s="4">
        <v>13</v>
      </c>
      <c r="U131" s="4">
        <v>35</v>
      </c>
    </row>
    <row r="132" spans="3:21" x14ac:dyDescent="0.25">
      <c r="C132" t="s">
        <v>397</v>
      </c>
      <c r="D132" s="1" t="s">
        <v>127</v>
      </c>
      <c r="G132" t="s">
        <v>344</v>
      </c>
      <c r="H132" s="4">
        <v>6</v>
      </c>
      <c r="I132" s="4">
        <v>6</v>
      </c>
      <c r="J132" s="4">
        <v>17</v>
      </c>
      <c r="K132" s="4">
        <v>15</v>
      </c>
      <c r="L132" s="4">
        <v>44</v>
      </c>
      <c r="N132" s="10">
        <f t="shared" si="1"/>
        <v>7.1354093538311396E-5</v>
      </c>
      <c r="O132" t="s">
        <v>328</v>
      </c>
      <c r="Q132" s="4">
        <v>1</v>
      </c>
      <c r="R132" s="4">
        <v>4</v>
      </c>
      <c r="S132" s="4">
        <v>9</v>
      </c>
      <c r="T132" s="4">
        <v>17</v>
      </c>
      <c r="U132" s="4">
        <v>31</v>
      </c>
    </row>
    <row r="133" spans="3:21" x14ac:dyDescent="0.25">
      <c r="C133" t="s">
        <v>398</v>
      </c>
      <c r="D133" s="1" t="s">
        <v>128</v>
      </c>
      <c r="G133" t="s">
        <v>328</v>
      </c>
      <c r="H133" s="4">
        <v>2</v>
      </c>
      <c r="I133" s="4">
        <v>7</v>
      </c>
      <c r="J133" s="4">
        <v>17</v>
      </c>
      <c r="K133" s="4">
        <v>17</v>
      </c>
      <c r="L133" s="4">
        <v>43</v>
      </c>
      <c r="N133" s="10">
        <f t="shared" si="1"/>
        <v>7.1354093538311396E-5</v>
      </c>
      <c r="O133" t="s">
        <v>344</v>
      </c>
      <c r="Q133" s="4">
        <v>4</v>
      </c>
      <c r="R133" s="4">
        <v>3</v>
      </c>
      <c r="S133" s="4">
        <v>9</v>
      </c>
      <c r="T133" s="4">
        <v>15</v>
      </c>
      <c r="U133" s="4">
        <v>31</v>
      </c>
    </row>
    <row r="134" spans="3:21" x14ac:dyDescent="0.25">
      <c r="C134" t="s">
        <v>399</v>
      </c>
      <c r="D134" s="1" t="s">
        <v>129</v>
      </c>
      <c r="G134" t="s">
        <v>267</v>
      </c>
      <c r="H134" s="4">
        <v>13</v>
      </c>
      <c r="I134" s="4">
        <v>11</v>
      </c>
      <c r="J134" s="4">
        <v>11</v>
      </c>
      <c r="K134" s="4">
        <v>7</v>
      </c>
      <c r="L134" s="4">
        <v>42</v>
      </c>
      <c r="N134" s="10">
        <f t="shared" si="1"/>
        <v>6.9052348585462635E-5</v>
      </c>
      <c r="O134" t="s">
        <v>256</v>
      </c>
      <c r="Q134" s="4">
        <v>9</v>
      </c>
      <c r="R134" s="4">
        <v>4</v>
      </c>
      <c r="S134" s="4">
        <v>9</v>
      </c>
      <c r="T134" s="4">
        <v>8</v>
      </c>
      <c r="U134" s="4">
        <v>30</v>
      </c>
    </row>
    <row r="135" spans="3:21" x14ac:dyDescent="0.25">
      <c r="C135" t="s">
        <v>400</v>
      </c>
      <c r="D135" s="1" t="s">
        <v>130</v>
      </c>
      <c r="G135" t="s">
        <v>294</v>
      </c>
      <c r="H135" s="4">
        <v>6</v>
      </c>
      <c r="I135" s="4">
        <v>6</v>
      </c>
      <c r="J135" s="4">
        <v>7</v>
      </c>
      <c r="K135" s="4">
        <v>23</v>
      </c>
      <c r="L135" s="4">
        <v>42</v>
      </c>
      <c r="N135" s="10">
        <f t="shared" ref="N135:N191" si="2">U135/$W$6</f>
        <v>6.4448858679765127E-5</v>
      </c>
      <c r="O135" t="s">
        <v>244</v>
      </c>
      <c r="Q135" s="4">
        <v>7</v>
      </c>
      <c r="R135" s="4">
        <v>3</v>
      </c>
      <c r="S135" s="4">
        <v>8</v>
      </c>
      <c r="T135" s="4">
        <v>10</v>
      </c>
      <c r="U135" s="4">
        <v>28</v>
      </c>
    </row>
    <row r="136" spans="3:21" x14ac:dyDescent="0.25">
      <c r="C136" t="s">
        <v>401</v>
      </c>
      <c r="D136" s="1" t="s">
        <v>131</v>
      </c>
      <c r="G136" t="s">
        <v>338</v>
      </c>
      <c r="H136" s="4">
        <v>7</v>
      </c>
      <c r="I136" s="4">
        <v>6</v>
      </c>
      <c r="J136" s="4">
        <v>13</v>
      </c>
      <c r="K136" s="4">
        <v>15</v>
      </c>
      <c r="L136" s="4">
        <v>41</v>
      </c>
      <c r="N136" s="10">
        <f t="shared" si="2"/>
        <v>6.214711372691638E-5</v>
      </c>
      <c r="O136" t="s">
        <v>267</v>
      </c>
      <c r="Q136" s="4">
        <v>10</v>
      </c>
      <c r="R136" s="4">
        <v>4</v>
      </c>
      <c r="S136" s="4">
        <v>6</v>
      </c>
      <c r="T136" s="4">
        <v>7</v>
      </c>
      <c r="U136" s="4">
        <v>27</v>
      </c>
    </row>
    <row r="137" spans="3:21" x14ac:dyDescent="0.25">
      <c r="C137" t="s">
        <v>396</v>
      </c>
      <c r="D137" s="1" t="s">
        <v>132</v>
      </c>
      <c r="G137" t="s">
        <v>364</v>
      </c>
      <c r="H137" s="4">
        <v>9</v>
      </c>
      <c r="I137" s="4">
        <v>22</v>
      </c>
      <c r="J137" s="4">
        <v>6</v>
      </c>
      <c r="K137" s="4">
        <v>4</v>
      </c>
      <c r="L137" s="4">
        <v>41</v>
      </c>
      <c r="N137" s="10">
        <f t="shared" si="2"/>
        <v>5.5241878868370111E-5</v>
      </c>
      <c r="O137" t="s">
        <v>338</v>
      </c>
      <c r="Q137" s="4">
        <v>2</v>
      </c>
      <c r="R137" s="4">
        <v>2</v>
      </c>
      <c r="S137" s="4">
        <v>5</v>
      </c>
      <c r="T137" s="4">
        <v>15</v>
      </c>
      <c r="U137" s="4">
        <v>24</v>
      </c>
    </row>
    <row r="138" spans="3:21" x14ac:dyDescent="0.25">
      <c r="C138" t="s">
        <v>397</v>
      </c>
      <c r="D138" s="1" t="s">
        <v>133</v>
      </c>
      <c r="G138" t="s">
        <v>244</v>
      </c>
      <c r="H138" s="4">
        <v>10</v>
      </c>
      <c r="I138" s="4">
        <v>4</v>
      </c>
      <c r="J138" s="4">
        <v>13</v>
      </c>
      <c r="K138" s="4">
        <v>11</v>
      </c>
      <c r="L138" s="4">
        <v>38</v>
      </c>
      <c r="N138" s="10">
        <f t="shared" si="2"/>
        <v>5.5241878868370111E-5</v>
      </c>
      <c r="O138" t="s">
        <v>340</v>
      </c>
      <c r="Q138" s="4">
        <v>6</v>
      </c>
      <c r="R138" s="4">
        <v>11</v>
      </c>
      <c r="S138" s="4">
        <v>4</v>
      </c>
      <c r="T138" s="4">
        <v>3</v>
      </c>
      <c r="U138" s="4">
        <v>24</v>
      </c>
    </row>
    <row r="139" spans="3:21" x14ac:dyDescent="0.25">
      <c r="C139" t="s">
        <v>398</v>
      </c>
      <c r="D139" s="1" t="s">
        <v>134</v>
      </c>
      <c r="G139" t="s">
        <v>340</v>
      </c>
      <c r="H139" s="4">
        <v>10</v>
      </c>
      <c r="I139" s="4">
        <v>12</v>
      </c>
      <c r="J139" s="4">
        <v>7</v>
      </c>
      <c r="K139" s="4">
        <v>3</v>
      </c>
      <c r="L139" s="4">
        <v>32</v>
      </c>
      <c r="N139" s="10">
        <f t="shared" si="2"/>
        <v>5.0638388962672603E-5</v>
      </c>
      <c r="O139" t="s">
        <v>364</v>
      </c>
      <c r="Q139" s="4">
        <v>4</v>
      </c>
      <c r="R139" s="4">
        <v>10</v>
      </c>
      <c r="S139" s="4">
        <v>4</v>
      </c>
      <c r="T139" s="4">
        <v>4</v>
      </c>
      <c r="U139" s="4">
        <v>22</v>
      </c>
    </row>
    <row r="140" spans="3:21" x14ac:dyDescent="0.25">
      <c r="C140" t="s">
        <v>399</v>
      </c>
      <c r="D140" s="1" t="s">
        <v>135</v>
      </c>
      <c r="G140" t="s">
        <v>299</v>
      </c>
      <c r="H140" s="4">
        <v>8</v>
      </c>
      <c r="I140" s="4">
        <v>11</v>
      </c>
      <c r="J140" s="4">
        <v>5</v>
      </c>
      <c r="K140" s="4">
        <v>5</v>
      </c>
      <c r="L140" s="4">
        <v>29</v>
      </c>
      <c r="N140" s="10">
        <f t="shared" si="2"/>
        <v>4.8336644009823849E-5</v>
      </c>
      <c r="O140" t="s">
        <v>215</v>
      </c>
      <c r="Q140" s="4">
        <v>11</v>
      </c>
      <c r="R140" s="4">
        <v>2</v>
      </c>
      <c r="S140" s="4">
        <v>6</v>
      </c>
      <c r="T140" s="4">
        <v>2</v>
      </c>
      <c r="U140" s="4">
        <v>21</v>
      </c>
    </row>
    <row r="141" spans="3:21" x14ac:dyDescent="0.25">
      <c r="C141" t="s">
        <v>400</v>
      </c>
      <c r="D141" s="1" t="s">
        <v>136</v>
      </c>
      <c r="G141" t="s">
        <v>330</v>
      </c>
      <c r="H141" s="4">
        <v>1</v>
      </c>
      <c r="I141" s="4">
        <v>7</v>
      </c>
      <c r="J141" s="4">
        <v>20</v>
      </c>
      <c r="K141" s="4">
        <v>1</v>
      </c>
      <c r="L141" s="4">
        <v>29</v>
      </c>
      <c r="N141" s="10">
        <f t="shared" si="2"/>
        <v>4.8336644009823849E-5</v>
      </c>
      <c r="O141" t="s">
        <v>383</v>
      </c>
      <c r="Q141" s="4">
        <v>2</v>
      </c>
      <c r="R141" s="4">
        <v>10</v>
      </c>
      <c r="S141" s="4">
        <v>3</v>
      </c>
      <c r="T141" s="4">
        <v>6</v>
      </c>
      <c r="U141" s="4">
        <v>21</v>
      </c>
    </row>
    <row r="142" spans="3:21" x14ac:dyDescent="0.25">
      <c r="C142" t="s">
        <v>401</v>
      </c>
      <c r="D142" s="1" t="s">
        <v>137</v>
      </c>
      <c r="G142" t="s">
        <v>383</v>
      </c>
      <c r="H142" s="4">
        <v>4</v>
      </c>
      <c r="I142" s="4">
        <v>12</v>
      </c>
      <c r="J142" s="4">
        <v>6</v>
      </c>
      <c r="K142" s="4">
        <v>6</v>
      </c>
      <c r="L142" s="4">
        <v>28</v>
      </c>
      <c r="N142" s="10">
        <f t="shared" si="2"/>
        <v>4.6034899056975094E-5</v>
      </c>
      <c r="O142" t="s">
        <v>299</v>
      </c>
      <c r="Q142" s="4">
        <v>6</v>
      </c>
      <c r="R142" s="4">
        <v>8</v>
      </c>
      <c r="S142" s="4">
        <v>3</v>
      </c>
      <c r="T142" s="4">
        <v>3</v>
      </c>
      <c r="U142" s="4">
        <v>20</v>
      </c>
    </row>
    <row r="143" spans="3:21" x14ac:dyDescent="0.25">
      <c r="C143" t="s">
        <v>396</v>
      </c>
      <c r="D143" s="1" t="s">
        <v>138</v>
      </c>
      <c r="G143" t="s">
        <v>215</v>
      </c>
      <c r="H143" s="4">
        <v>15</v>
      </c>
      <c r="I143" s="4">
        <v>2</v>
      </c>
      <c r="J143" s="4">
        <v>8</v>
      </c>
      <c r="K143" s="4">
        <v>2</v>
      </c>
      <c r="L143" s="4">
        <v>27</v>
      </c>
      <c r="N143" s="10">
        <f t="shared" si="2"/>
        <v>4.6034899056975094E-5</v>
      </c>
      <c r="O143" t="s">
        <v>330</v>
      </c>
      <c r="Q143" s="4"/>
      <c r="R143" s="4">
        <v>6</v>
      </c>
      <c r="S143" s="4">
        <v>13</v>
      </c>
      <c r="T143" s="4">
        <v>1</v>
      </c>
      <c r="U143" s="4">
        <v>20</v>
      </c>
    </row>
    <row r="144" spans="3:21" x14ac:dyDescent="0.25">
      <c r="C144" t="s">
        <v>397</v>
      </c>
      <c r="D144" s="1" t="s">
        <v>139</v>
      </c>
      <c r="G144" t="s">
        <v>297</v>
      </c>
      <c r="H144" s="4"/>
      <c r="I144" s="4"/>
      <c r="J144" s="4">
        <v>24</v>
      </c>
      <c r="K144" s="4">
        <v>2</v>
      </c>
      <c r="L144" s="4">
        <v>26</v>
      </c>
      <c r="N144" s="10">
        <f t="shared" si="2"/>
        <v>4.1431409151277586E-5</v>
      </c>
      <c r="O144" t="s">
        <v>274</v>
      </c>
      <c r="Q144" s="4">
        <v>3</v>
      </c>
      <c r="R144" s="4">
        <v>2</v>
      </c>
      <c r="S144" s="4">
        <v>7</v>
      </c>
      <c r="T144" s="4">
        <v>6</v>
      </c>
      <c r="U144" s="4">
        <v>18</v>
      </c>
    </row>
    <row r="145" spans="3:21" x14ac:dyDescent="0.25">
      <c r="C145" t="s">
        <v>398</v>
      </c>
      <c r="D145" s="1" t="s">
        <v>140</v>
      </c>
      <c r="G145" t="s">
        <v>274</v>
      </c>
      <c r="H145" s="4">
        <v>8</v>
      </c>
      <c r="I145" s="4">
        <v>3</v>
      </c>
      <c r="J145" s="4">
        <v>7</v>
      </c>
      <c r="K145" s="4">
        <v>6</v>
      </c>
      <c r="L145" s="4">
        <v>24</v>
      </c>
      <c r="N145" s="10">
        <f t="shared" si="2"/>
        <v>3.4526174292731317E-5</v>
      </c>
      <c r="O145" t="s">
        <v>311</v>
      </c>
      <c r="Q145" s="4">
        <v>11</v>
      </c>
      <c r="R145" s="4"/>
      <c r="S145" s="4">
        <v>2</v>
      </c>
      <c r="T145" s="4">
        <v>2</v>
      </c>
      <c r="U145" s="4">
        <v>15</v>
      </c>
    </row>
    <row r="146" spans="3:21" x14ac:dyDescent="0.25">
      <c r="C146" t="s">
        <v>399</v>
      </c>
      <c r="D146" s="1" t="s">
        <v>141</v>
      </c>
      <c r="G146" t="s">
        <v>224</v>
      </c>
      <c r="H146" s="4">
        <v>3</v>
      </c>
      <c r="I146" s="4">
        <v>9</v>
      </c>
      <c r="J146" s="4">
        <v>7</v>
      </c>
      <c r="K146" s="4">
        <v>1</v>
      </c>
      <c r="L146" s="4">
        <v>20</v>
      </c>
      <c r="N146" s="10">
        <f t="shared" si="2"/>
        <v>3.2224429339882563E-5</v>
      </c>
      <c r="O146" t="s">
        <v>264</v>
      </c>
      <c r="Q146" s="4">
        <v>1</v>
      </c>
      <c r="R146" s="4">
        <v>3</v>
      </c>
      <c r="S146" s="4"/>
      <c r="T146" s="4">
        <v>10</v>
      </c>
      <c r="U146" s="4">
        <v>14</v>
      </c>
    </row>
    <row r="147" spans="3:21" x14ac:dyDescent="0.25">
      <c r="C147" t="s">
        <v>400</v>
      </c>
      <c r="D147" s="1" t="s">
        <v>142</v>
      </c>
      <c r="G147" t="s">
        <v>238</v>
      </c>
      <c r="H147" s="4">
        <v>4</v>
      </c>
      <c r="I147" s="4">
        <v>7</v>
      </c>
      <c r="J147" s="4">
        <v>5</v>
      </c>
      <c r="K147" s="4">
        <v>4</v>
      </c>
      <c r="L147" s="4">
        <v>20</v>
      </c>
      <c r="N147" s="10">
        <f t="shared" si="2"/>
        <v>2.9922684387033809E-5</v>
      </c>
      <c r="O147" t="s">
        <v>224</v>
      </c>
      <c r="Q147" s="4">
        <v>1</v>
      </c>
      <c r="R147" s="4">
        <v>5</v>
      </c>
      <c r="S147" s="4">
        <v>6</v>
      </c>
      <c r="T147" s="4">
        <v>1</v>
      </c>
      <c r="U147" s="4">
        <v>13</v>
      </c>
    </row>
    <row r="148" spans="3:21" x14ac:dyDescent="0.25">
      <c r="C148" t="s">
        <v>401</v>
      </c>
      <c r="D148" s="1" t="s">
        <v>143</v>
      </c>
      <c r="G148" t="s">
        <v>257</v>
      </c>
      <c r="H148" s="4">
        <v>9</v>
      </c>
      <c r="I148" s="4">
        <v>5</v>
      </c>
      <c r="J148" s="4">
        <v>4</v>
      </c>
      <c r="K148" s="4">
        <v>2</v>
      </c>
      <c r="L148" s="4">
        <v>20</v>
      </c>
      <c r="N148" s="10">
        <f t="shared" si="2"/>
        <v>2.9922684387033809E-5</v>
      </c>
      <c r="O148" t="s">
        <v>232</v>
      </c>
      <c r="Q148" s="4">
        <v>2</v>
      </c>
      <c r="R148" s="4">
        <v>3</v>
      </c>
      <c r="S148" s="4">
        <v>3</v>
      </c>
      <c r="T148" s="4">
        <v>5</v>
      </c>
      <c r="U148" s="4">
        <v>13</v>
      </c>
    </row>
    <row r="149" spans="3:21" x14ac:dyDescent="0.25">
      <c r="C149" t="s">
        <v>396</v>
      </c>
      <c r="D149" s="1" t="s">
        <v>144</v>
      </c>
      <c r="G149" t="s">
        <v>232</v>
      </c>
      <c r="H149" s="4">
        <v>5</v>
      </c>
      <c r="I149" s="4">
        <v>5</v>
      </c>
      <c r="J149" s="4">
        <v>4</v>
      </c>
      <c r="K149" s="4">
        <v>5</v>
      </c>
      <c r="L149" s="4">
        <v>19</v>
      </c>
      <c r="N149" s="10">
        <f t="shared" si="2"/>
        <v>2.9922684387033809E-5</v>
      </c>
      <c r="O149" t="s">
        <v>238</v>
      </c>
      <c r="Q149" s="4">
        <v>1</v>
      </c>
      <c r="R149" s="4">
        <v>6</v>
      </c>
      <c r="S149" s="4">
        <v>2</v>
      </c>
      <c r="T149" s="4">
        <v>4</v>
      </c>
      <c r="U149" s="4">
        <v>13</v>
      </c>
    </row>
    <row r="150" spans="3:21" x14ac:dyDescent="0.25">
      <c r="C150" t="s">
        <v>397</v>
      </c>
      <c r="D150" s="1" t="s">
        <v>145</v>
      </c>
      <c r="G150" t="s">
        <v>264</v>
      </c>
      <c r="H150" s="4">
        <v>5</v>
      </c>
      <c r="I150" s="4">
        <v>3</v>
      </c>
      <c r="J150" s="4"/>
      <c r="K150" s="4">
        <v>10</v>
      </c>
      <c r="L150" s="4">
        <v>18</v>
      </c>
      <c r="N150" s="10">
        <f t="shared" si="2"/>
        <v>2.9922684387033809E-5</v>
      </c>
      <c r="O150" t="s">
        <v>295</v>
      </c>
      <c r="Q150" s="4">
        <v>4</v>
      </c>
      <c r="R150" s="4"/>
      <c r="S150" s="4">
        <v>8</v>
      </c>
      <c r="T150" s="4">
        <v>1</v>
      </c>
      <c r="U150" s="4">
        <v>13</v>
      </c>
    </row>
    <row r="151" spans="3:21" x14ac:dyDescent="0.25">
      <c r="C151" t="s">
        <v>398</v>
      </c>
      <c r="D151" s="1" t="s">
        <v>146</v>
      </c>
      <c r="G151" t="s">
        <v>295</v>
      </c>
      <c r="H151" s="4">
        <v>5</v>
      </c>
      <c r="I151" s="4">
        <v>2</v>
      </c>
      <c r="J151" s="4">
        <v>10</v>
      </c>
      <c r="K151" s="4">
        <v>1</v>
      </c>
      <c r="L151" s="4">
        <v>18</v>
      </c>
      <c r="N151" s="10">
        <f t="shared" si="2"/>
        <v>2.7620939434185055E-5</v>
      </c>
      <c r="O151" t="s">
        <v>333</v>
      </c>
      <c r="Q151" s="4">
        <v>3</v>
      </c>
      <c r="R151" s="4">
        <v>3</v>
      </c>
      <c r="S151" s="4">
        <v>2</v>
      </c>
      <c r="T151" s="4">
        <v>4</v>
      </c>
      <c r="U151" s="4">
        <v>12</v>
      </c>
    </row>
    <row r="152" spans="3:21" x14ac:dyDescent="0.25">
      <c r="C152" t="s">
        <v>399</v>
      </c>
      <c r="D152" s="1" t="s">
        <v>147</v>
      </c>
      <c r="G152" t="s">
        <v>228</v>
      </c>
      <c r="H152" s="4">
        <v>17</v>
      </c>
      <c r="I152" s="4"/>
      <c r="J152" s="4"/>
      <c r="K152" s="4"/>
      <c r="L152" s="4">
        <v>17</v>
      </c>
      <c r="N152" s="10">
        <f t="shared" si="2"/>
        <v>2.7620939434185055E-5</v>
      </c>
      <c r="O152" t="s">
        <v>337</v>
      </c>
      <c r="Q152" s="4">
        <v>1</v>
      </c>
      <c r="R152" s="4">
        <v>3</v>
      </c>
      <c r="S152" s="4">
        <v>1</v>
      </c>
      <c r="T152" s="4">
        <v>7</v>
      </c>
      <c r="U152" s="4">
        <v>12</v>
      </c>
    </row>
    <row r="153" spans="3:21" x14ac:dyDescent="0.25">
      <c r="C153" t="s">
        <v>400</v>
      </c>
      <c r="D153" s="1" t="s">
        <v>148</v>
      </c>
      <c r="G153" t="s">
        <v>311</v>
      </c>
      <c r="H153" s="4">
        <v>11</v>
      </c>
      <c r="I153" s="4"/>
      <c r="J153" s="4">
        <v>2</v>
      </c>
      <c r="K153" s="4">
        <v>2</v>
      </c>
      <c r="L153" s="4">
        <v>15</v>
      </c>
      <c r="N153" s="10">
        <f t="shared" si="2"/>
        <v>2.3017449528487547E-5</v>
      </c>
      <c r="O153" t="s">
        <v>214</v>
      </c>
      <c r="Q153" s="4">
        <v>1</v>
      </c>
      <c r="R153" s="4">
        <v>1</v>
      </c>
      <c r="S153" s="4">
        <v>1</v>
      </c>
      <c r="T153" s="4">
        <v>7</v>
      </c>
      <c r="U153" s="4">
        <v>10</v>
      </c>
    </row>
    <row r="154" spans="3:21" x14ac:dyDescent="0.25">
      <c r="C154" t="s">
        <v>401</v>
      </c>
      <c r="D154" s="1" t="s">
        <v>149</v>
      </c>
      <c r="G154" t="s">
        <v>331</v>
      </c>
      <c r="H154" s="4">
        <v>7</v>
      </c>
      <c r="I154" s="4">
        <v>7</v>
      </c>
      <c r="J154" s="4"/>
      <c r="K154" s="4">
        <v>1</v>
      </c>
      <c r="L154" s="4">
        <v>15</v>
      </c>
      <c r="N154" s="10">
        <f t="shared" si="2"/>
        <v>2.3017449528487547E-5</v>
      </c>
      <c r="O154" t="s">
        <v>253</v>
      </c>
      <c r="Q154" s="4">
        <v>3</v>
      </c>
      <c r="R154" s="4">
        <v>3</v>
      </c>
      <c r="S154" s="4">
        <v>2</v>
      </c>
      <c r="T154" s="4">
        <v>2</v>
      </c>
      <c r="U154" s="4">
        <v>10</v>
      </c>
    </row>
    <row r="155" spans="3:21" x14ac:dyDescent="0.25">
      <c r="C155" t="s">
        <v>396</v>
      </c>
      <c r="D155" s="1" t="s">
        <v>150</v>
      </c>
      <c r="G155" t="s">
        <v>333</v>
      </c>
      <c r="H155" s="4">
        <v>5</v>
      </c>
      <c r="I155" s="4">
        <v>4</v>
      </c>
      <c r="J155" s="4">
        <v>2</v>
      </c>
      <c r="K155" s="4">
        <v>4</v>
      </c>
      <c r="L155" s="4">
        <v>15</v>
      </c>
      <c r="N155" s="10">
        <f t="shared" si="2"/>
        <v>2.0715704575638793E-5</v>
      </c>
      <c r="O155" t="s">
        <v>307</v>
      </c>
      <c r="Q155" s="4">
        <v>3</v>
      </c>
      <c r="R155" s="4"/>
      <c r="S155" s="4">
        <v>2</v>
      </c>
      <c r="T155" s="4">
        <v>4</v>
      </c>
      <c r="U155" s="4">
        <v>9</v>
      </c>
    </row>
    <row r="156" spans="3:21" x14ac:dyDescent="0.25">
      <c r="C156" t="s">
        <v>397</v>
      </c>
      <c r="D156" s="1" t="s">
        <v>151</v>
      </c>
      <c r="G156" t="s">
        <v>343</v>
      </c>
      <c r="H156" s="4">
        <v>7</v>
      </c>
      <c r="I156" s="4">
        <v>1</v>
      </c>
      <c r="J156" s="4">
        <v>7</v>
      </c>
      <c r="K156" s="4"/>
      <c r="L156" s="4">
        <v>15</v>
      </c>
      <c r="N156" s="10">
        <f t="shared" si="2"/>
        <v>2.0715704575638793E-5</v>
      </c>
      <c r="O156" t="s">
        <v>365</v>
      </c>
      <c r="Q156" s="4"/>
      <c r="R156" s="4">
        <v>2</v>
      </c>
      <c r="S156" s="4">
        <v>5</v>
      </c>
      <c r="T156" s="4">
        <v>2</v>
      </c>
      <c r="U156" s="4">
        <v>9</v>
      </c>
    </row>
    <row r="157" spans="3:21" x14ac:dyDescent="0.25">
      <c r="C157" t="s">
        <v>398</v>
      </c>
      <c r="D157" s="1" t="s">
        <v>152</v>
      </c>
      <c r="G157" t="s">
        <v>349</v>
      </c>
      <c r="H157" s="4">
        <v>1</v>
      </c>
      <c r="I157" s="4">
        <v>12</v>
      </c>
      <c r="J157" s="4">
        <v>1</v>
      </c>
      <c r="K157" s="4">
        <v>1</v>
      </c>
      <c r="L157" s="4">
        <v>15</v>
      </c>
      <c r="N157" s="10">
        <f t="shared" si="2"/>
        <v>2.0715704575638793E-5</v>
      </c>
      <c r="O157" t="s">
        <v>380</v>
      </c>
      <c r="Q157" s="4">
        <v>6</v>
      </c>
      <c r="R157" s="4"/>
      <c r="S157" s="4"/>
      <c r="T157" s="4">
        <v>3</v>
      </c>
      <c r="U157" s="4">
        <v>9</v>
      </c>
    </row>
    <row r="158" spans="3:21" x14ac:dyDescent="0.25">
      <c r="C158" t="s">
        <v>399</v>
      </c>
      <c r="D158" s="1" t="s">
        <v>153</v>
      </c>
      <c r="G158" t="s">
        <v>269</v>
      </c>
      <c r="H158" s="4">
        <v>9</v>
      </c>
      <c r="I158" s="4">
        <v>4</v>
      </c>
      <c r="J158" s="4">
        <v>1</v>
      </c>
      <c r="K158" s="4"/>
      <c r="L158" s="4">
        <v>14</v>
      </c>
      <c r="N158" s="10">
        <f t="shared" si="2"/>
        <v>1.8413959622790036E-5</v>
      </c>
      <c r="O158" t="s">
        <v>331</v>
      </c>
      <c r="Q158" s="4">
        <v>4</v>
      </c>
      <c r="R158" s="4">
        <v>3</v>
      </c>
      <c r="S158" s="4"/>
      <c r="T158" s="4">
        <v>1</v>
      </c>
      <c r="U158" s="4">
        <v>8</v>
      </c>
    </row>
    <row r="159" spans="3:21" x14ac:dyDescent="0.25">
      <c r="C159" t="s">
        <v>400</v>
      </c>
      <c r="D159" s="1" t="s">
        <v>154</v>
      </c>
      <c r="G159" t="s">
        <v>337</v>
      </c>
      <c r="H159" s="4">
        <v>1</v>
      </c>
      <c r="I159" s="4">
        <v>5</v>
      </c>
      <c r="J159" s="4">
        <v>1</v>
      </c>
      <c r="K159" s="4">
        <v>7</v>
      </c>
      <c r="L159" s="4">
        <v>14</v>
      </c>
      <c r="N159" s="10">
        <f t="shared" si="2"/>
        <v>1.8413959622790036E-5</v>
      </c>
      <c r="O159" t="s">
        <v>349</v>
      </c>
      <c r="Q159" s="4"/>
      <c r="R159" s="4">
        <v>7</v>
      </c>
      <c r="S159" s="4"/>
      <c r="T159" s="4">
        <v>1</v>
      </c>
      <c r="U159" s="4">
        <v>8</v>
      </c>
    </row>
    <row r="160" spans="3:21" x14ac:dyDescent="0.25">
      <c r="C160" t="s">
        <v>401</v>
      </c>
      <c r="D160" s="1" t="s">
        <v>155</v>
      </c>
      <c r="G160" t="s">
        <v>348</v>
      </c>
      <c r="H160" s="4">
        <v>3</v>
      </c>
      <c r="I160" s="4">
        <v>4</v>
      </c>
      <c r="J160" s="4">
        <v>6</v>
      </c>
      <c r="K160" s="4">
        <v>1</v>
      </c>
      <c r="L160" s="4">
        <v>14</v>
      </c>
      <c r="N160" s="10">
        <f t="shared" si="2"/>
        <v>1.6112214669941282E-5</v>
      </c>
      <c r="O160" t="s">
        <v>324</v>
      </c>
      <c r="Q160" s="4">
        <v>1</v>
      </c>
      <c r="R160" s="4">
        <v>2</v>
      </c>
      <c r="S160" s="4">
        <v>4</v>
      </c>
      <c r="T160" s="4"/>
      <c r="U160" s="4">
        <v>7</v>
      </c>
    </row>
    <row r="161" spans="3:21" x14ac:dyDescent="0.25">
      <c r="C161" t="s">
        <v>396</v>
      </c>
      <c r="D161" s="1" t="s">
        <v>156</v>
      </c>
      <c r="G161" t="s">
        <v>214</v>
      </c>
      <c r="H161" s="4">
        <v>2</v>
      </c>
      <c r="I161" s="4">
        <v>2</v>
      </c>
      <c r="J161" s="4">
        <v>2</v>
      </c>
      <c r="K161" s="4">
        <v>7</v>
      </c>
      <c r="L161" s="4">
        <v>13</v>
      </c>
      <c r="N161" s="10">
        <f t="shared" si="2"/>
        <v>1.6112214669941282E-5</v>
      </c>
      <c r="O161" t="s">
        <v>343</v>
      </c>
      <c r="Q161" s="4">
        <v>4</v>
      </c>
      <c r="R161" s="4"/>
      <c r="S161" s="4">
        <v>3</v>
      </c>
      <c r="T161" s="4"/>
      <c r="U161" s="4">
        <v>7</v>
      </c>
    </row>
    <row r="162" spans="3:21" x14ac:dyDescent="0.25">
      <c r="C162" t="s">
        <v>397</v>
      </c>
      <c r="D162" s="1" t="s">
        <v>157</v>
      </c>
      <c r="G162" t="s">
        <v>307</v>
      </c>
      <c r="H162" s="4">
        <v>4</v>
      </c>
      <c r="I162" s="4">
        <v>2</v>
      </c>
      <c r="J162" s="4">
        <v>3</v>
      </c>
      <c r="K162" s="4">
        <v>4</v>
      </c>
      <c r="L162" s="4">
        <v>13</v>
      </c>
      <c r="N162" s="10">
        <f t="shared" si="2"/>
        <v>1.6112214669941282E-5</v>
      </c>
      <c r="O162" t="s">
        <v>348</v>
      </c>
      <c r="Q162" s="4">
        <v>1</v>
      </c>
      <c r="R162" s="4">
        <v>3</v>
      </c>
      <c r="S162" s="4">
        <v>2</v>
      </c>
      <c r="T162" s="4">
        <v>1</v>
      </c>
      <c r="U162" s="4">
        <v>7</v>
      </c>
    </row>
    <row r="163" spans="3:21" x14ac:dyDescent="0.25">
      <c r="C163" t="s">
        <v>398</v>
      </c>
      <c r="D163" s="1" t="s">
        <v>158</v>
      </c>
      <c r="G163" t="s">
        <v>329</v>
      </c>
      <c r="H163" s="4">
        <v>1</v>
      </c>
      <c r="I163" s="4">
        <v>6</v>
      </c>
      <c r="J163" s="4"/>
      <c r="K163" s="4">
        <v>4</v>
      </c>
      <c r="L163" s="4">
        <v>11</v>
      </c>
      <c r="N163" s="10">
        <f t="shared" si="2"/>
        <v>1.6112214669941282E-5</v>
      </c>
      <c r="O163" t="s">
        <v>368</v>
      </c>
      <c r="Q163" s="4">
        <v>3</v>
      </c>
      <c r="R163" s="4">
        <v>2</v>
      </c>
      <c r="S163" s="4"/>
      <c r="T163" s="4">
        <v>2</v>
      </c>
      <c r="U163" s="4">
        <v>7</v>
      </c>
    </row>
    <row r="164" spans="3:21" x14ac:dyDescent="0.25">
      <c r="C164" t="s">
        <v>399</v>
      </c>
      <c r="D164" s="1" t="s">
        <v>159</v>
      </c>
      <c r="G164" t="s">
        <v>253</v>
      </c>
      <c r="H164" s="4">
        <v>3</v>
      </c>
      <c r="I164" s="4">
        <v>3</v>
      </c>
      <c r="J164" s="4">
        <v>2</v>
      </c>
      <c r="K164" s="4">
        <v>2</v>
      </c>
      <c r="L164" s="4">
        <v>10</v>
      </c>
      <c r="N164" s="10">
        <f t="shared" si="2"/>
        <v>1.3810469717092528E-5</v>
      </c>
      <c r="O164" t="s">
        <v>269</v>
      </c>
      <c r="Q164" s="4">
        <v>5</v>
      </c>
      <c r="R164" s="4">
        <v>1</v>
      </c>
      <c r="S164" s="4"/>
      <c r="T164" s="4"/>
      <c r="U164" s="4">
        <v>6</v>
      </c>
    </row>
    <row r="165" spans="3:21" x14ac:dyDescent="0.25">
      <c r="C165" t="s">
        <v>400</v>
      </c>
      <c r="D165" s="1" t="s">
        <v>160</v>
      </c>
      <c r="G165" t="s">
        <v>334</v>
      </c>
      <c r="H165" s="4">
        <v>1</v>
      </c>
      <c r="I165" s="4">
        <v>2</v>
      </c>
      <c r="J165" s="4">
        <v>4</v>
      </c>
      <c r="K165" s="4">
        <v>3</v>
      </c>
      <c r="L165" s="4">
        <v>10</v>
      </c>
      <c r="N165" s="10">
        <f t="shared" si="2"/>
        <v>1.3810469717092528E-5</v>
      </c>
      <c r="O165" t="s">
        <v>297</v>
      </c>
      <c r="Q165" s="4"/>
      <c r="R165" s="4"/>
      <c r="S165" s="4">
        <v>4</v>
      </c>
      <c r="T165" s="4">
        <v>2</v>
      </c>
      <c r="U165" s="4">
        <v>6</v>
      </c>
    </row>
    <row r="166" spans="3:21" x14ac:dyDescent="0.25">
      <c r="C166" t="s">
        <v>401</v>
      </c>
      <c r="D166" s="1" t="s">
        <v>161</v>
      </c>
      <c r="G166" t="s">
        <v>377</v>
      </c>
      <c r="H166" s="4">
        <v>6</v>
      </c>
      <c r="I166" s="4">
        <v>3</v>
      </c>
      <c r="J166" s="4">
        <v>1</v>
      </c>
      <c r="K166" s="4"/>
      <c r="L166" s="4">
        <v>10</v>
      </c>
      <c r="N166" s="10">
        <f t="shared" si="2"/>
        <v>1.3810469717092528E-5</v>
      </c>
      <c r="O166" t="s">
        <v>334</v>
      </c>
      <c r="Q166" s="4">
        <v>1</v>
      </c>
      <c r="R166" s="4"/>
      <c r="S166" s="4">
        <v>2</v>
      </c>
      <c r="T166" s="4">
        <v>3</v>
      </c>
      <c r="U166" s="4">
        <v>6</v>
      </c>
    </row>
    <row r="167" spans="3:21" x14ac:dyDescent="0.25">
      <c r="C167" t="s">
        <v>396</v>
      </c>
      <c r="D167" s="1" t="s">
        <v>162</v>
      </c>
      <c r="G167" t="s">
        <v>365</v>
      </c>
      <c r="H167" s="4"/>
      <c r="I167" s="4">
        <v>2</v>
      </c>
      <c r="J167" s="4">
        <v>5</v>
      </c>
      <c r="K167" s="4">
        <v>2</v>
      </c>
      <c r="L167" s="4">
        <v>9</v>
      </c>
      <c r="N167" s="10">
        <f t="shared" si="2"/>
        <v>1.1508724764243774E-5</v>
      </c>
      <c r="O167" t="s">
        <v>217</v>
      </c>
      <c r="Q167" s="4">
        <v>4</v>
      </c>
      <c r="R167" s="4"/>
      <c r="S167" s="4"/>
      <c r="T167" s="4">
        <v>1</v>
      </c>
      <c r="U167" s="4">
        <v>5</v>
      </c>
    </row>
    <row r="168" spans="3:21" x14ac:dyDescent="0.25">
      <c r="C168" t="s">
        <v>397</v>
      </c>
      <c r="D168" s="1" t="s">
        <v>163</v>
      </c>
      <c r="G168" t="s">
        <v>380</v>
      </c>
      <c r="H168" s="4">
        <v>6</v>
      </c>
      <c r="I168" s="4"/>
      <c r="J168" s="4"/>
      <c r="K168" s="4">
        <v>3</v>
      </c>
      <c r="L168" s="4">
        <v>9</v>
      </c>
      <c r="N168" s="10">
        <f t="shared" si="2"/>
        <v>1.1508724764243774E-5</v>
      </c>
      <c r="O168" t="s">
        <v>218</v>
      </c>
      <c r="Q168" s="4">
        <v>2</v>
      </c>
      <c r="R168" s="4">
        <v>1</v>
      </c>
      <c r="S168" s="4"/>
      <c r="T168" s="4">
        <v>2</v>
      </c>
      <c r="U168" s="4">
        <v>5</v>
      </c>
    </row>
    <row r="169" spans="3:21" x14ac:dyDescent="0.25">
      <c r="C169" t="s">
        <v>398</v>
      </c>
      <c r="D169" s="1" t="s">
        <v>164</v>
      </c>
      <c r="G169" t="s">
        <v>223</v>
      </c>
      <c r="H169" s="4">
        <v>5</v>
      </c>
      <c r="I169" s="4">
        <v>1</v>
      </c>
      <c r="J169" s="4"/>
      <c r="K169" s="4">
        <v>2</v>
      </c>
      <c r="L169" s="4">
        <v>8</v>
      </c>
      <c r="N169" s="10">
        <f t="shared" si="2"/>
        <v>1.1508724764243774E-5</v>
      </c>
      <c r="O169" t="s">
        <v>223</v>
      </c>
      <c r="Q169" s="4">
        <v>3</v>
      </c>
      <c r="R169" s="4">
        <v>1</v>
      </c>
      <c r="S169" s="4"/>
      <c r="T169" s="4">
        <v>1</v>
      </c>
      <c r="U169" s="4">
        <v>5</v>
      </c>
    </row>
    <row r="170" spans="3:21" x14ac:dyDescent="0.25">
      <c r="C170" t="s">
        <v>399</v>
      </c>
      <c r="D170" s="1" t="s">
        <v>165</v>
      </c>
      <c r="G170" t="s">
        <v>324</v>
      </c>
      <c r="H170" s="4">
        <v>1</v>
      </c>
      <c r="I170" s="4">
        <v>3</v>
      </c>
      <c r="J170" s="4">
        <v>4</v>
      </c>
      <c r="K170" s="4"/>
      <c r="L170" s="4">
        <v>8</v>
      </c>
      <c r="N170" s="10">
        <f t="shared" si="2"/>
        <v>1.1508724764243774E-5</v>
      </c>
      <c r="O170" t="s">
        <v>228</v>
      </c>
      <c r="Q170" s="4">
        <v>5</v>
      </c>
      <c r="R170" s="4"/>
      <c r="S170" s="4"/>
      <c r="T170" s="4"/>
      <c r="U170" s="4">
        <v>5</v>
      </c>
    </row>
    <row r="171" spans="3:21" x14ac:dyDescent="0.25">
      <c r="C171" t="s">
        <v>400</v>
      </c>
      <c r="D171" s="1" t="s">
        <v>166</v>
      </c>
      <c r="G171" t="s">
        <v>258</v>
      </c>
      <c r="H171" s="4">
        <v>2</v>
      </c>
      <c r="I171" s="4">
        <v>3</v>
      </c>
      <c r="J171" s="4">
        <v>2</v>
      </c>
      <c r="K171" s="4"/>
      <c r="L171" s="4">
        <v>7</v>
      </c>
      <c r="N171" s="10">
        <f t="shared" si="2"/>
        <v>1.1508724764243774E-5</v>
      </c>
      <c r="O171" t="s">
        <v>247</v>
      </c>
      <c r="Q171" s="4">
        <v>2</v>
      </c>
      <c r="R171" s="4"/>
      <c r="S171" s="4">
        <v>2</v>
      </c>
      <c r="T171" s="4">
        <v>1</v>
      </c>
      <c r="U171" s="4">
        <v>5</v>
      </c>
    </row>
    <row r="172" spans="3:21" x14ac:dyDescent="0.25">
      <c r="C172" t="s">
        <v>401</v>
      </c>
      <c r="D172" s="1" t="s">
        <v>167</v>
      </c>
      <c r="G172" t="s">
        <v>368</v>
      </c>
      <c r="H172" s="4">
        <v>3</v>
      </c>
      <c r="I172" s="4">
        <v>2</v>
      </c>
      <c r="J172" s="4"/>
      <c r="K172" s="4">
        <v>2</v>
      </c>
      <c r="L172" s="4">
        <v>7</v>
      </c>
      <c r="N172" s="10">
        <f t="shared" si="2"/>
        <v>1.1508724764243774E-5</v>
      </c>
      <c r="O172" t="s">
        <v>257</v>
      </c>
      <c r="Q172" s="4">
        <v>1</v>
      </c>
      <c r="R172" s="4">
        <v>1</v>
      </c>
      <c r="S172" s="4">
        <v>1</v>
      </c>
      <c r="T172" s="4">
        <v>2</v>
      </c>
      <c r="U172" s="4">
        <v>5</v>
      </c>
    </row>
    <row r="173" spans="3:21" x14ac:dyDescent="0.25">
      <c r="C173" t="s">
        <v>396</v>
      </c>
      <c r="D173" s="1" t="s">
        <v>168</v>
      </c>
      <c r="G173" t="s">
        <v>217</v>
      </c>
      <c r="H173" s="4">
        <v>4</v>
      </c>
      <c r="I173" s="4"/>
      <c r="J173" s="4"/>
      <c r="K173" s="4">
        <v>1</v>
      </c>
      <c r="L173" s="4">
        <v>5</v>
      </c>
      <c r="N173" s="10">
        <f t="shared" si="2"/>
        <v>1.1508724764243774E-5</v>
      </c>
      <c r="O173" t="s">
        <v>289</v>
      </c>
      <c r="Q173" s="4"/>
      <c r="R173" s="4">
        <v>2</v>
      </c>
      <c r="S173" s="4"/>
      <c r="T173" s="4">
        <v>3</v>
      </c>
      <c r="U173" s="4">
        <v>5</v>
      </c>
    </row>
    <row r="174" spans="3:21" x14ac:dyDescent="0.25">
      <c r="C174" t="s">
        <v>397</v>
      </c>
      <c r="D174" s="1" t="s">
        <v>169</v>
      </c>
      <c r="G174" t="s">
        <v>218</v>
      </c>
      <c r="H174" s="4">
        <v>2</v>
      </c>
      <c r="I174" s="4">
        <v>1</v>
      </c>
      <c r="J174" s="4"/>
      <c r="K174" s="4">
        <v>2</v>
      </c>
      <c r="L174" s="4">
        <v>5</v>
      </c>
      <c r="N174" s="10">
        <f t="shared" si="2"/>
        <v>1.1508724764243774E-5</v>
      </c>
      <c r="O174" t="s">
        <v>329</v>
      </c>
      <c r="Q174" s="4"/>
      <c r="R174" s="4">
        <v>1</v>
      </c>
      <c r="S174" s="4"/>
      <c r="T174" s="4">
        <v>4</v>
      </c>
      <c r="U174" s="4">
        <v>5</v>
      </c>
    </row>
    <row r="175" spans="3:21" x14ac:dyDescent="0.25">
      <c r="C175" t="s">
        <v>398</v>
      </c>
      <c r="D175" s="1" t="s">
        <v>170</v>
      </c>
      <c r="G175" t="s">
        <v>247</v>
      </c>
      <c r="H175" s="4">
        <v>2</v>
      </c>
      <c r="I175" s="4"/>
      <c r="J175" s="4">
        <v>2</v>
      </c>
      <c r="K175" s="4">
        <v>1</v>
      </c>
      <c r="L175" s="4">
        <v>5</v>
      </c>
      <c r="N175" s="10">
        <f t="shared" si="2"/>
        <v>6.9052348585462638E-6</v>
      </c>
      <c r="O175" t="s">
        <v>221</v>
      </c>
      <c r="Q175" s="4">
        <v>1</v>
      </c>
      <c r="R175" s="4">
        <v>1</v>
      </c>
      <c r="S175" s="4">
        <v>1</v>
      </c>
      <c r="T175" s="4"/>
      <c r="U175" s="4">
        <v>3</v>
      </c>
    </row>
    <row r="176" spans="3:21" x14ac:dyDescent="0.25">
      <c r="C176" t="s">
        <v>399</v>
      </c>
      <c r="D176" s="1" t="s">
        <v>171</v>
      </c>
      <c r="G176" t="s">
        <v>254</v>
      </c>
      <c r="H176" s="4"/>
      <c r="I176" s="4">
        <v>2</v>
      </c>
      <c r="J176" s="4">
        <v>2</v>
      </c>
      <c r="K176" s="4">
        <v>1</v>
      </c>
      <c r="L176" s="4">
        <v>5</v>
      </c>
      <c r="N176" s="10">
        <f t="shared" si="2"/>
        <v>4.6034899056975089E-6</v>
      </c>
      <c r="O176" t="s">
        <v>216</v>
      </c>
      <c r="Q176" s="4"/>
      <c r="R176" s="4"/>
      <c r="S176" s="4">
        <v>2</v>
      </c>
      <c r="T176" s="4"/>
      <c r="U176" s="4">
        <v>2</v>
      </c>
    </row>
    <row r="177" spans="3:22" x14ac:dyDescent="0.25">
      <c r="C177" t="s">
        <v>400</v>
      </c>
      <c r="D177" s="1" t="s">
        <v>172</v>
      </c>
      <c r="G177" t="s">
        <v>289</v>
      </c>
      <c r="H177" s="4"/>
      <c r="I177" s="4">
        <v>2</v>
      </c>
      <c r="J177" s="4"/>
      <c r="K177" s="4">
        <v>3</v>
      </c>
      <c r="L177" s="4">
        <v>5</v>
      </c>
      <c r="N177" s="10">
        <f t="shared" si="2"/>
        <v>4.6034899056975089E-6</v>
      </c>
      <c r="O177" t="s">
        <v>240</v>
      </c>
      <c r="Q177" s="4">
        <v>2</v>
      </c>
      <c r="R177" s="4"/>
      <c r="S177" s="4"/>
      <c r="T177" s="4"/>
      <c r="U177" s="4">
        <v>2</v>
      </c>
    </row>
    <row r="178" spans="3:22" x14ac:dyDescent="0.25">
      <c r="C178" t="s">
        <v>401</v>
      </c>
      <c r="D178" s="1" t="s">
        <v>173</v>
      </c>
      <c r="G178" t="s">
        <v>221</v>
      </c>
      <c r="H178" s="4">
        <v>2</v>
      </c>
      <c r="I178" s="4">
        <v>1</v>
      </c>
      <c r="J178" s="4">
        <v>1</v>
      </c>
      <c r="K178" s="4"/>
      <c r="L178" s="4">
        <v>4</v>
      </c>
      <c r="N178" s="10">
        <f t="shared" si="2"/>
        <v>4.6034899056975089E-6</v>
      </c>
      <c r="O178" t="s">
        <v>250</v>
      </c>
      <c r="Q178" s="4"/>
      <c r="R178" s="4">
        <v>1</v>
      </c>
      <c r="S178" s="4"/>
      <c r="T178" s="4">
        <v>1</v>
      </c>
      <c r="U178" s="4">
        <v>2</v>
      </c>
    </row>
    <row r="179" spans="3:22" x14ac:dyDescent="0.25">
      <c r="C179" t="s">
        <v>396</v>
      </c>
      <c r="D179" s="1" t="s">
        <v>174</v>
      </c>
      <c r="G179" t="s">
        <v>363</v>
      </c>
      <c r="H179" s="4">
        <v>1</v>
      </c>
      <c r="I179" s="4">
        <v>2</v>
      </c>
      <c r="J179" s="4">
        <v>1</v>
      </c>
      <c r="K179" s="4"/>
      <c r="L179" s="4">
        <v>4</v>
      </c>
      <c r="N179" s="10">
        <f t="shared" si="2"/>
        <v>4.6034899056975089E-6</v>
      </c>
      <c r="O179" t="s">
        <v>254</v>
      </c>
      <c r="Q179" s="4"/>
      <c r="R179" s="4"/>
      <c r="S179" s="4">
        <v>1</v>
      </c>
      <c r="T179" s="4">
        <v>1</v>
      </c>
      <c r="U179" s="4">
        <v>2</v>
      </c>
    </row>
    <row r="180" spans="3:22" x14ac:dyDescent="0.25">
      <c r="C180" t="s">
        <v>397</v>
      </c>
      <c r="D180" s="1" t="s">
        <v>175</v>
      </c>
      <c r="G180" t="s">
        <v>211</v>
      </c>
      <c r="H180" s="4">
        <v>1</v>
      </c>
      <c r="I180" s="4"/>
      <c r="J180" s="4"/>
      <c r="K180" s="4">
        <v>1</v>
      </c>
      <c r="L180" s="4">
        <v>2</v>
      </c>
      <c r="N180" s="10">
        <f t="shared" si="2"/>
        <v>4.6034899056975089E-6</v>
      </c>
      <c r="O180" t="s">
        <v>278</v>
      </c>
      <c r="Q180" s="4"/>
      <c r="R180" s="4"/>
      <c r="S180" s="4">
        <v>2</v>
      </c>
      <c r="T180" s="4"/>
      <c r="U180" s="4">
        <v>2</v>
      </c>
    </row>
    <row r="181" spans="3:22" x14ac:dyDescent="0.25">
      <c r="C181" t="s">
        <v>398</v>
      </c>
      <c r="D181" s="1" t="s">
        <v>176</v>
      </c>
      <c r="G181" t="s">
        <v>216</v>
      </c>
      <c r="H181" s="4"/>
      <c r="I181" s="4"/>
      <c r="J181" s="4">
        <v>2</v>
      </c>
      <c r="K181" s="4"/>
      <c r="L181" s="4">
        <v>2</v>
      </c>
      <c r="N181" s="10">
        <f t="shared" si="2"/>
        <v>4.6034899056975089E-6</v>
      </c>
      <c r="O181" t="s">
        <v>291</v>
      </c>
      <c r="Q181" s="4">
        <v>1</v>
      </c>
      <c r="R181" s="4">
        <v>1</v>
      </c>
      <c r="S181" s="4"/>
      <c r="T181" s="4"/>
      <c r="U181" s="4">
        <v>2</v>
      </c>
    </row>
    <row r="182" spans="3:22" x14ac:dyDescent="0.25">
      <c r="C182" t="s">
        <v>399</v>
      </c>
      <c r="D182" s="1" t="s">
        <v>177</v>
      </c>
      <c r="G182" t="s">
        <v>240</v>
      </c>
      <c r="H182" s="4">
        <v>2</v>
      </c>
      <c r="I182" s="4"/>
      <c r="J182" s="4"/>
      <c r="K182" s="4"/>
      <c r="L182" s="4">
        <v>2</v>
      </c>
      <c r="N182" s="10">
        <f t="shared" si="2"/>
        <v>4.6034899056975089E-6</v>
      </c>
      <c r="O182" t="s">
        <v>363</v>
      </c>
      <c r="Q182" s="4"/>
      <c r="R182" s="4">
        <v>1</v>
      </c>
      <c r="S182" s="4">
        <v>1</v>
      </c>
      <c r="T182" s="4"/>
      <c r="U182" s="4">
        <v>2</v>
      </c>
    </row>
    <row r="183" spans="3:22" x14ac:dyDescent="0.25">
      <c r="C183" t="s">
        <v>400</v>
      </c>
      <c r="D183" s="1" t="s">
        <v>178</v>
      </c>
      <c r="G183" t="s">
        <v>250</v>
      </c>
      <c r="H183" s="4"/>
      <c r="I183" s="4">
        <v>1</v>
      </c>
      <c r="J183" s="4"/>
      <c r="K183" s="4">
        <v>1</v>
      </c>
      <c r="L183" s="4">
        <v>2</v>
      </c>
      <c r="N183" s="10">
        <f t="shared" si="2"/>
        <v>4.6034899056975089E-6</v>
      </c>
      <c r="O183" t="s">
        <v>390</v>
      </c>
      <c r="Q183" s="4"/>
      <c r="R183" s="4"/>
      <c r="S183" s="4">
        <v>2</v>
      </c>
      <c r="T183" s="4"/>
      <c r="U183" s="4">
        <v>2</v>
      </c>
    </row>
    <row r="184" spans="3:22" x14ac:dyDescent="0.25">
      <c r="C184" t="s">
        <v>401</v>
      </c>
      <c r="D184" s="1" t="s">
        <v>179</v>
      </c>
      <c r="G184" t="s">
        <v>278</v>
      </c>
      <c r="H184" s="4"/>
      <c r="I184" s="4"/>
      <c r="J184" s="4">
        <v>2</v>
      </c>
      <c r="K184" s="4"/>
      <c r="L184" s="4">
        <v>2</v>
      </c>
      <c r="N184" s="10">
        <f t="shared" si="2"/>
        <v>2.3017449528487545E-6</v>
      </c>
      <c r="O184" t="s">
        <v>211</v>
      </c>
      <c r="Q184" s="4"/>
      <c r="R184" s="4"/>
      <c r="S184" s="4"/>
      <c r="T184" s="4">
        <v>1</v>
      </c>
      <c r="U184" s="4">
        <v>1</v>
      </c>
    </row>
    <row r="185" spans="3:22" x14ac:dyDescent="0.25">
      <c r="C185" t="s">
        <v>396</v>
      </c>
      <c r="D185" s="1" t="s">
        <v>180</v>
      </c>
      <c r="G185" t="s">
        <v>291</v>
      </c>
      <c r="H185" s="4">
        <v>1</v>
      </c>
      <c r="I185" s="4">
        <v>1</v>
      </c>
      <c r="J185" s="4"/>
      <c r="K185" s="4"/>
      <c r="L185" s="4">
        <v>2</v>
      </c>
      <c r="N185" s="10">
        <f t="shared" si="2"/>
        <v>2.3017449528487545E-6</v>
      </c>
      <c r="O185" t="s">
        <v>222</v>
      </c>
      <c r="Q185" s="4"/>
      <c r="R185" s="4"/>
      <c r="S185" s="4"/>
      <c r="T185" s="4">
        <v>1</v>
      </c>
      <c r="U185" s="4">
        <v>1</v>
      </c>
    </row>
    <row r="186" spans="3:22" x14ac:dyDescent="0.25">
      <c r="C186" t="s">
        <v>397</v>
      </c>
      <c r="D186" s="1" t="s">
        <v>181</v>
      </c>
      <c r="G186" t="s">
        <v>309</v>
      </c>
      <c r="H186" s="4">
        <v>1</v>
      </c>
      <c r="I186" s="4">
        <v>1</v>
      </c>
      <c r="J186" s="4"/>
      <c r="K186" s="4"/>
      <c r="L186" s="4">
        <v>2</v>
      </c>
      <c r="N186" s="10">
        <f t="shared" si="2"/>
        <v>2.3017449528487545E-6</v>
      </c>
      <c r="O186" t="s">
        <v>226</v>
      </c>
      <c r="Q186" s="4"/>
      <c r="R186" s="4">
        <v>1</v>
      </c>
      <c r="S186" s="4"/>
      <c r="T186" s="4"/>
      <c r="U186" s="4">
        <v>1</v>
      </c>
    </row>
    <row r="187" spans="3:22" x14ac:dyDescent="0.25">
      <c r="C187" t="s">
        <v>398</v>
      </c>
      <c r="D187" s="1" t="s">
        <v>182</v>
      </c>
      <c r="G187" t="s">
        <v>390</v>
      </c>
      <c r="H187" s="4"/>
      <c r="I187" s="4"/>
      <c r="J187" s="4">
        <v>2</v>
      </c>
      <c r="K187" s="4"/>
      <c r="L187" s="4">
        <v>2</v>
      </c>
      <c r="N187" s="10">
        <f t="shared" si="2"/>
        <v>2.3017449528487545E-6</v>
      </c>
      <c r="O187" t="s">
        <v>243</v>
      </c>
      <c r="Q187" s="4">
        <v>1</v>
      </c>
      <c r="R187" s="4"/>
      <c r="S187" s="4"/>
      <c r="T187" s="4"/>
      <c r="U187" s="4">
        <v>1</v>
      </c>
    </row>
    <row r="188" spans="3:22" x14ac:dyDescent="0.25">
      <c r="C188" t="s">
        <v>399</v>
      </c>
      <c r="D188" s="1" t="s">
        <v>183</v>
      </c>
      <c r="G188" t="s">
        <v>222</v>
      </c>
      <c r="H188" s="4"/>
      <c r="I188" s="4"/>
      <c r="J188" s="4"/>
      <c r="K188" s="4">
        <v>1</v>
      </c>
      <c r="L188" s="4">
        <v>1</v>
      </c>
      <c r="N188" s="10">
        <f t="shared" si="2"/>
        <v>2.3017449528487545E-6</v>
      </c>
      <c r="O188" t="s">
        <v>309</v>
      </c>
      <c r="Q188" s="4">
        <v>1</v>
      </c>
      <c r="R188" s="4"/>
      <c r="S188" s="4"/>
      <c r="T188" s="4"/>
      <c r="U188" s="4">
        <v>1</v>
      </c>
    </row>
    <row r="189" spans="3:22" x14ac:dyDescent="0.25">
      <c r="C189" t="s">
        <v>400</v>
      </c>
      <c r="D189" s="1" t="s">
        <v>184</v>
      </c>
      <c r="G189" t="s">
        <v>226</v>
      </c>
      <c r="H189" s="4"/>
      <c r="I189" s="4">
        <v>1</v>
      </c>
      <c r="J189" s="4"/>
      <c r="K189" s="4"/>
      <c r="L189" s="4">
        <v>1</v>
      </c>
      <c r="N189" s="10">
        <f t="shared" si="2"/>
        <v>2.3017449528487545E-6</v>
      </c>
      <c r="O189" t="s">
        <v>336</v>
      </c>
      <c r="Q189" s="4"/>
      <c r="R189" s="4"/>
      <c r="S189" s="4">
        <v>1</v>
      </c>
      <c r="T189" s="4"/>
      <c r="U189" s="4">
        <v>1</v>
      </c>
    </row>
    <row r="190" spans="3:22" x14ac:dyDescent="0.25">
      <c r="C190" t="s">
        <v>401</v>
      </c>
      <c r="D190" s="1" t="s">
        <v>185</v>
      </c>
      <c r="G190" t="s">
        <v>243</v>
      </c>
      <c r="H190" s="4">
        <v>1</v>
      </c>
      <c r="I190" s="4"/>
      <c r="J190" s="4"/>
      <c r="K190" s="4"/>
      <c r="L190" s="4">
        <v>1</v>
      </c>
      <c r="N190" s="10">
        <f t="shared" si="2"/>
        <v>2.3017449528487545E-6</v>
      </c>
      <c r="O190" t="s">
        <v>357</v>
      </c>
      <c r="Q190" s="4"/>
      <c r="R190" s="4"/>
      <c r="S190" s="4">
        <v>1</v>
      </c>
      <c r="T190" s="4"/>
      <c r="U190" s="4">
        <v>1</v>
      </c>
    </row>
    <row r="191" spans="3:22" x14ac:dyDescent="0.25">
      <c r="C191" t="s">
        <v>396</v>
      </c>
      <c r="D191" s="1" t="s">
        <v>186</v>
      </c>
      <c r="G191" t="s">
        <v>308</v>
      </c>
      <c r="H191" s="4">
        <v>1</v>
      </c>
      <c r="I191" s="4"/>
      <c r="J191" s="4"/>
      <c r="K191" s="4"/>
      <c r="L191" s="4">
        <v>1</v>
      </c>
      <c r="N191" s="10">
        <f t="shared" si="2"/>
        <v>2.3017449528487545E-6</v>
      </c>
      <c r="O191" t="s">
        <v>387</v>
      </c>
      <c r="Q191" s="4"/>
      <c r="R191" s="4"/>
      <c r="S191" s="4"/>
      <c r="T191" s="4">
        <v>1</v>
      </c>
      <c r="U191" s="4">
        <v>1</v>
      </c>
    </row>
    <row r="192" spans="3:22" x14ac:dyDescent="0.25">
      <c r="C192" t="s">
        <v>397</v>
      </c>
      <c r="D192" s="1" t="s">
        <v>187</v>
      </c>
      <c r="G192" t="s">
        <v>336</v>
      </c>
      <c r="H192" s="4"/>
      <c r="I192" s="4"/>
      <c r="J192" s="4">
        <v>1</v>
      </c>
      <c r="K192" s="4"/>
      <c r="L192" s="4">
        <v>1</v>
      </c>
      <c r="U192" s="4">
        <f>SUM(U6:U191)</f>
        <v>434453</v>
      </c>
      <c r="V192">
        <f>COUNT(O6:O191)</f>
        <v>0</v>
      </c>
    </row>
    <row r="193" spans="3:12" x14ac:dyDescent="0.25">
      <c r="C193" t="s">
        <v>398</v>
      </c>
      <c r="D193" s="1" t="s">
        <v>188</v>
      </c>
      <c r="G193" t="s">
        <v>357</v>
      </c>
      <c r="H193" s="4"/>
      <c r="I193" s="4"/>
      <c r="J193" s="4">
        <v>1</v>
      </c>
      <c r="K193" s="4"/>
      <c r="L193" s="4">
        <v>1</v>
      </c>
    </row>
    <row r="194" spans="3:12" x14ac:dyDescent="0.25">
      <c r="C194" t="s">
        <v>399</v>
      </c>
      <c r="D194" s="1" t="s">
        <v>189</v>
      </c>
      <c r="G194" t="s">
        <v>387</v>
      </c>
      <c r="H194" s="4"/>
      <c r="I194" s="4"/>
      <c r="J194" s="4"/>
      <c r="K194" s="4">
        <v>1</v>
      </c>
      <c r="L194" s="4">
        <v>1</v>
      </c>
    </row>
    <row r="195" spans="3:12" x14ac:dyDescent="0.25">
      <c r="C195" t="s">
        <v>400</v>
      </c>
      <c r="D195" s="1" t="s">
        <v>190</v>
      </c>
    </row>
    <row r="196" spans="3:12" x14ac:dyDescent="0.25">
      <c r="C196" t="s">
        <v>401</v>
      </c>
      <c r="D196" s="1" t="s">
        <v>191</v>
      </c>
    </row>
    <row r="197" spans="3:12" x14ac:dyDescent="0.25">
      <c r="C197" t="s">
        <v>396</v>
      </c>
      <c r="D197" s="1" t="s">
        <v>192</v>
      </c>
    </row>
    <row r="198" spans="3:12" x14ac:dyDescent="0.25">
      <c r="C198" t="s">
        <v>397</v>
      </c>
      <c r="D198" s="1" t="s">
        <v>193</v>
      </c>
    </row>
    <row r="199" spans="3:12" x14ac:dyDescent="0.25">
      <c r="C199" t="s">
        <v>398</v>
      </c>
      <c r="D199" s="1" t="s">
        <v>194</v>
      </c>
    </row>
    <row r="200" spans="3:12" x14ac:dyDescent="0.25">
      <c r="C200" t="s">
        <v>399</v>
      </c>
      <c r="D200" s="1" t="s">
        <v>195</v>
      </c>
    </row>
    <row r="201" spans="3:12" x14ac:dyDescent="0.25">
      <c r="C201" t="s">
        <v>400</v>
      </c>
      <c r="D201" s="1" t="s">
        <v>196</v>
      </c>
    </row>
    <row r="202" spans="3:12" x14ac:dyDescent="0.25">
      <c r="C202" t="s">
        <v>401</v>
      </c>
      <c r="D202" s="1" t="s">
        <v>197</v>
      </c>
    </row>
    <row r="203" spans="3:12" x14ac:dyDescent="0.25">
      <c r="C203" t="s">
        <v>396</v>
      </c>
      <c r="D203" s="1" t="s">
        <v>198</v>
      </c>
    </row>
    <row r="204" spans="3:12" x14ac:dyDescent="0.25">
      <c r="C204" t="s">
        <v>397</v>
      </c>
      <c r="D204" s="1" t="s">
        <v>199</v>
      </c>
    </row>
    <row r="205" spans="3:12" x14ac:dyDescent="0.25">
      <c r="C205" t="s">
        <v>398</v>
      </c>
      <c r="D205" s="1" t="s">
        <v>200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579E-C8C2-2C4A-A268-8B1E854567C4}">
  <dimension ref="B1:L269"/>
  <sheetViews>
    <sheetView topLeftCell="H1" zoomScale="70" zoomScaleNormal="70" workbookViewId="0">
      <selection activeCell="S1" sqref="S1:T269"/>
    </sheetView>
  </sheetViews>
  <sheetFormatPr baseColWidth="10" defaultRowHeight="15" x14ac:dyDescent="0.25"/>
  <cols>
    <col min="3" max="3" width="50.7109375" bestFit="1" customWidth="1"/>
    <col min="4" max="4" width="74.7109375" bestFit="1" customWidth="1"/>
    <col min="5" max="5" width="74.7109375" customWidth="1"/>
    <col min="6" max="10" width="17.28515625" customWidth="1"/>
    <col min="19" max="19" width="44.28515625" customWidth="1"/>
    <col min="20" max="20" width="66.42578125" bestFit="1" customWidth="1"/>
  </cols>
  <sheetData>
    <row r="1" spans="2:12" ht="15.75" x14ac:dyDescent="0.25">
      <c r="B1" s="3" t="s">
        <v>500</v>
      </c>
      <c r="C1" s="3" t="s">
        <v>402</v>
      </c>
      <c r="D1" s="3" t="s">
        <v>201</v>
      </c>
      <c r="E1" s="3" t="s">
        <v>394</v>
      </c>
      <c r="F1" s="3">
        <v>2016</v>
      </c>
      <c r="G1" s="3">
        <v>2017</v>
      </c>
      <c r="H1" s="3">
        <v>2018</v>
      </c>
      <c r="I1" s="3">
        <v>2019</v>
      </c>
      <c r="J1" s="3" t="s">
        <v>202</v>
      </c>
      <c r="L1" t="s">
        <v>485</v>
      </c>
    </row>
    <row r="2" spans="2:12" x14ac:dyDescent="0.25">
      <c r="B2" s="9">
        <f t="shared" ref="B2:B65" si="0">J2/$L$2</f>
        <v>8.4453838668159517E-2</v>
      </c>
      <c r="C2" s="9" t="e">
        <f>VLOOKUP(D2,S:T,2,0)</f>
        <v>#N/A</v>
      </c>
      <c r="D2" s="7" t="s">
        <v>391</v>
      </c>
      <c r="E2" s="7"/>
      <c r="F2" s="8">
        <v>10647</v>
      </c>
      <c r="G2" s="8">
        <v>11003</v>
      </c>
      <c r="H2" s="8">
        <v>12249</v>
      </c>
      <c r="I2" s="8">
        <v>14527</v>
      </c>
      <c r="J2" s="8">
        <v>48426</v>
      </c>
      <c r="L2" s="4">
        <f>SUM(J2:J269)</f>
        <v>573402</v>
      </c>
    </row>
    <row r="3" spans="2:12" x14ac:dyDescent="0.25">
      <c r="B3" s="9">
        <f t="shared" si="0"/>
        <v>6.7539004049515003E-2</v>
      </c>
      <c r="C3" s="9" t="e">
        <f>VLOOKUP(D3,S:T,2,0)</f>
        <v>#N/A</v>
      </c>
      <c r="D3" s="7" t="s">
        <v>358</v>
      </c>
      <c r="E3" s="7"/>
      <c r="F3" s="8">
        <v>10153</v>
      </c>
      <c r="G3" s="8">
        <v>11249</v>
      </c>
      <c r="H3" s="8">
        <v>9520</v>
      </c>
      <c r="I3" s="8">
        <v>7805</v>
      </c>
      <c r="J3" s="8">
        <v>38727</v>
      </c>
    </row>
    <row r="4" spans="2:12" x14ac:dyDescent="0.25">
      <c r="B4" s="9">
        <f t="shared" si="0"/>
        <v>6.6916404198101853E-2</v>
      </c>
      <c r="C4" s="9" t="e">
        <f>VLOOKUP(D4,S:T,2,0)</f>
        <v>#N/A</v>
      </c>
      <c r="D4" s="7" t="s">
        <v>317</v>
      </c>
      <c r="E4" s="7"/>
      <c r="F4" s="8">
        <v>8148</v>
      </c>
      <c r="G4" s="8">
        <v>9717</v>
      </c>
      <c r="H4" s="8">
        <v>10501</v>
      </c>
      <c r="I4" s="8">
        <v>10004</v>
      </c>
      <c r="J4" s="8">
        <v>38370</v>
      </c>
    </row>
    <row r="5" spans="2:12" x14ac:dyDescent="0.25">
      <c r="B5" s="9">
        <f t="shared" si="0"/>
        <v>5.4227226274062526E-2</v>
      </c>
      <c r="C5" s="9" t="e">
        <f>VLOOKUP(D5,S:T,2,0)</f>
        <v>#N/A</v>
      </c>
      <c r="D5" s="7" t="s">
        <v>461</v>
      </c>
      <c r="E5" s="7"/>
      <c r="F5" s="8">
        <v>3931</v>
      </c>
      <c r="G5" s="8">
        <v>4442</v>
      </c>
      <c r="H5" s="8">
        <v>13585</v>
      </c>
      <c r="I5" s="8">
        <v>9136</v>
      </c>
      <c r="J5" s="8">
        <v>31094</v>
      </c>
    </row>
    <row r="6" spans="2:12" x14ac:dyDescent="0.25">
      <c r="B6" s="9">
        <f t="shared" si="0"/>
        <v>5.2249556157809005E-2</v>
      </c>
      <c r="C6" s="9" t="e">
        <f>VLOOKUP(D6,S:T,2,0)</f>
        <v>#N/A</v>
      </c>
      <c r="D6" s="7" t="s">
        <v>263</v>
      </c>
      <c r="E6" s="7"/>
      <c r="F6" s="8">
        <v>7139</v>
      </c>
      <c r="G6" s="8">
        <v>7431</v>
      </c>
      <c r="H6" s="8">
        <v>8375</v>
      </c>
      <c r="I6" s="8">
        <v>7015</v>
      </c>
      <c r="J6" s="8">
        <v>29960</v>
      </c>
    </row>
    <row r="7" spans="2:12" x14ac:dyDescent="0.25">
      <c r="B7" s="9">
        <f t="shared" si="0"/>
        <v>4.8473845574309123E-2</v>
      </c>
      <c r="C7" s="9" t="e">
        <f>VLOOKUP(D7,S:T,2,0)</f>
        <v>#N/A</v>
      </c>
      <c r="D7" s="7" t="s">
        <v>210</v>
      </c>
      <c r="E7" s="7"/>
      <c r="F7" s="8">
        <v>6371</v>
      </c>
      <c r="G7" s="8">
        <v>6113</v>
      </c>
      <c r="H7" s="8">
        <v>7072</v>
      </c>
      <c r="I7" s="8">
        <v>8239</v>
      </c>
      <c r="J7" s="8">
        <v>27795</v>
      </c>
    </row>
    <row r="8" spans="2:12" x14ac:dyDescent="0.25">
      <c r="B8" s="9">
        <f t="shared" si="0"/>
        <v>4.2317606147170748E-2</v>
      </c>
      <c r="C8" s="9" t="e">
        <f>VLOOKUP(D8,S:T,2,0)</f>
        <v>#N/A</v>
      </c>
      <c r="D8" s="7" t="s">
        <v>413</v>
      </c>
      <c r="E8" s="7"/>
      <c r="F8" s="8">
        <v>7036</v>
      </c>
      <c r="G8" s="8">
        <v>10890</v>
      </c>
      <c r="H8" s="8">
        <v>5709</v>
      </c>
      <c r="I8" s="8">
        <v>630</v>
      </c>
      <c r="J8" s="8">
        <v>24265</v>
      </c>
    </row>
    <row r="9" spans="2:12" x14ac:dyDescent="0.25">
      <c r="B9" s="9">
        <f t="shared" si="0"/>
        <v>3.2221722282098769E-2</v>
      </c>
      <c r="C9" s="9" t="e">
        <f>VLOOKUP(D9,S:T,2,0)</f>
        <v>#N/A</v>
      </c>
      <c r="D9" s="7" t="s">
        <v>350</v>
      </c>
      <c r="E9" s="7"/>
      <c r="F9" s="8">
        <v>2189</v>
      </c>
      <c r="G9" s="8">
        <v>4495</v>
      </c>
      <c r="H9" s="8">
        <v>6090</v>
      </c>
      <c r="I9" s="8">
        <v>5702</v>
      </c>
      <c r="J9" s="8">
        <v>18476</v>
      </c>
    </row>
    <row r="10" spans="2:12" x14ac:dyDescent="0.25">
      <c r="B10" s="9">
        <f t="shared" si="0"/>
        <v>2.9556925158963521E-2</v>
      </c>
      <c r="C10" s="9" t="e">
        <f>VLOOKUP(D10,S:T,2,0)</f>
        <v>#N/A</v>
      </c>
      <c r="D10" s="7" t="s">
        <v>360</v>
      </c>
      <c r="E10" s="7"/>
      <c r="F10" s="8">
        <v>2273</v>
      </c>
      <c r="G10" s="8">
        <v>4634</v>
      </c>
      <c r="H10" s="8">
        <v>5717</v>
      </c>
      <c r="I10" s="8">
        <v>4324</v>
      </c>
      <c r="J10" s="8">
        <v>16948</v>
      </c>
    </row>
    <row r="11" spans="2:12" x14ac:dyDescent="0.25">
      <c r="B11" s="9">
        <f t="shared" si="0"/>
        <v>2.8254174209367947E-2</v>
      </c>
      <c r="C11" s="9" t="e">
        <f>VLOOKUP(D11,S:T,2,0)</f>
        <v>#N/A</v>
      </c>
      <c r="D11" s="7" t="s">
        <v>476</v>
      </c>
      <c r="E11" s="7"/>
      <c r="F11" s="8">
        <v>3693</v>
      </c>
      <c r="G11" s="8">
        <v>3482</v>
      </c>
      <c r="H11" s="8">
        <v>4618</v>
      </c>
      <c r="I11" s="8">
        <v>4408</v>
      </c>
      <c r="J11" s="8">
        <v>16201</v>
      </c>
    </row>
    <row r="12" spans="2:12" x14ac:dyDescent="0.25">
      <c r="B12" s="9">
        <f t="shared" si="0"/>
        <v>2.7990833655969112E-2</v>
      </c>
      <c r="C12" s="9" t="e">
        <f>VLOOKUP(D12,S:T,2,0)</f>
        <v>#N/A</v>
      </c>
      <c r="D12" s="7" t="s">
        <v>315</v>
      </c>
      <c r="E12" s="7"/>
      <c r="F12" s="8">
        <v>3611</v>
      </c>
      <c r="G12" s="8">
        <v>3947</v>
      </c>
      <c r="H12" s="8">
        <v>4588</v>
      </c>
      <c r="I12" s="8">
        <v>3904</v>
      </c>
      <c r="J12" s="8">
        <v>16050</v>
      </c>
    </row>
    <row r="13" spans="2:12" x14ac:dyDescent="0.25">
      <c r="B13" s="9">
        <f t="shared" si="0"/>
        <v>2.74031133480525E-2</v>
      </c>
      <c r="C13" s="9" t="e">
        <f>VLOOKUP(D13,S:T,2,0)</f>
        <v>#N/A</v>
      </c>
      <c r="D13" s="7" t="s">
        <v>262</v>
      </c>
      <c r="E13" s="7"/>
      <c r="F13" s="8">
        <v>2852</v>
      </c>
      <c r="G13" s="8">
        <v>3905</v>
      </c>
      <c r="H13" s="8">
        <v>5266</v>
      </c>
      <c r="I13" s="8">
        <v>3690</v>
      </c>
      <c r="J13" s="8">
        <v>15713</v>
      </c>
    </row>
    <row r="14" spans="2:12" x14ac:dyDescent="0.25">
      <c r="B14" s="9">
        <f t="shared" si="0"/>
        <v>1.72793258481833E-2</v>
      </c>
      <c r="C14" s="9" t="e">
        <f>VLOOKUP(D14,S:T,2,0)</f>
        <v>#N/A</v>
      </c>
      <c r="D14" s="7" t="s">
        <v>443</v>
      </c>
      <c r="E14" s="7"/>
      <c r="F14" s="8">
        <v>1557</v>
      </c>
      <c r="G14" s="8">
        <v>1820</v>
      </c>
      <c r="H14" s="8">
        <v>3040</v>
      </c>
      <c r="I14" s="8">
        <v>3491</v>
      </c>
      <c r="J14" s="8">
        <v>9908</v>
      </c>
    </row>
    <row r="15" spans="2:12" x14ac:dyDescent="0.25">
      <c r="B15" s="9">
        <f t="shared" si="0"/>
        <v>1.6035870122531836E-2</v>
      </c>
      <c r="C15" s="9" t="e">
        <f>VLOOKUP(D15,S:T,2,0)</f>
        <v>#N/A</v>
      </c>
      <c r="D15" s="7" t="s">
        <v>246</v>
      </c>
      <c r="E15" s="7"/>
      <c r="F15" s="8">
        <v>2266</v>
      </c>
      <c r="G15" s="8">
        <v>2276</v>
      </c>
      <c r="H15" s="8">
        <v>2387</v>
      </c>
      <c r="I15" s="8">
        <v>2266</v>
      </c>
      <c r="J15" s="8">
        <v>9195</v>
      </c>
    </row>
    <row r="16" spans="2:12" x14ac:dyDescent="0.25">
      <c r="B16" s="9">
        <f t="shared" si="0"/>
        <v>1.6002734556210128E-2</v>
      </c>
      <c r="C16" s="9" t="e">
        <f>VLOOKUP(D16,S:T,2,0)</f>
        <v>#N/A</v>
      </c>
      <c r="D16" s="7" t="s">
        <v>230</v>
      </c>
      <c r="E16" s="7"/>
      <c r="F16" s="8">
        <v>2228</v>
      </c>
      <c r="G16" s="8">
        <v>2311</v>
      </c>
      <c r="H16" s="8">
        <v>2302</v>
      </c>
      <c r="I16" s="8">
        <v>2335</v>
      </c>
      <c r="J16" s="8">
        <v>9176</v>
      </c>
    </row>
    <row r="17" spans="2:10" x14ac:dyDescent="0.25">
      <c r="B17" s="9">
        <f t="shared" si="0"/>
        <v>1.5695794573440624E-2</v>
      </c>
      <c r="C17" s="9" t="e">
        <f>VLOOKUP(D17,S:T,2,0)</f>
        <v>#N/A</v>
      </c>
      <c r="D17" s="7" t="s">
        <v>206</v>
      </c>
      <c r="E17" s="7"/>
      <c r="F17" s="8">
        <v>2093</v>
      </c>
      <c r="G17" s="8">
        <v>2556</v>
      </c>
      <c r="H17" s="8">
        <v>2563</v>
      </c>
      <c r="I17" s="8">
        <v>1788</v>
      </c>
      <c r="J17" s="8">
        <v>9000</v>
      </c>
    </row>
    <row r="18" spans="2:10" x14ac:dyDescent="0.25">
      <c r="B18" s="9">
        <f t="shared" si="0"/>
        <v>1.4701727583789383E-2</v>
      </c>
      <c r="C18" s="9" t="e">
        <f>VLOOKUP(D18,S:T,2,0)</f>
        <v>#N/A</v>
      </c>
      <c r="D18" s="7" t="s">
        <v>341</v>
      </c>
      <c r="E18" s="7"/>
      <c r="F18" s="8">
        <v>1938</v>
      </c>
      <c r="G18" s="8">
        <v>4717</v>
      </c>
      <c r="H18" s="8">
        <v>1119</v>
      </c>
      <c r="I18" s="8">
        <v>656</v>
      </c>
      <c r="J18" s="8">
        <v>8430</v>
      </c>
    </row>
    <row r="19" spans="2:10" x14ac:dyDescent="0.25">
      <c r="B19" s="9">
        <f t="shared" si="0"/>
        <v>1.265778633489245E-2</v>
      </c>
      <c r="C19" s="9" t="e">
        <f>VLOOKUP(D19,S:T,2,0)</f>
        <v>#N/A</v>
      </c>
      <c r="D19" s="7" t="s">
        <v>288</v>
      </c>
      <c r="E19" s="7"/>
      <c r="F19" s="8">
        <v>1440</v>
      </c>
      <c r="G19" s="8">
        <v>1828</v>
      </c>
      <c r="H19" s="8">
        <v>1911</v>
      </c>
      <c r="I19" s="8">
        <v>2079</v>
      </c>
      <c r="J19" s="8">
        <v>7258</v>
      </c>
    </row>
    <row r="20" spans="2:10" x14ac:dyDescent="0.25">
      <c r="B20" s="9">
        <f t="shared" si="0"/>
        <v>1.2581051339200072E-2</v>
      </c>
      <c r="C20" s="9" t="e">
        <f>VLOOKUP(D20,S:T,2,0)</f>
        <v>#N/A</v>
      </c>
      <c r="D20" s="7" t="s">
        <v>285</v>
      </c>
      <c r="E20" s="7"/>
      <c r="F20" s="8">
        <v>1999</v>
      </c>
      <c r="G20" s="8">
        <v>1972</v>
      </c>
      <c r="H20" s="8">
        <v>1751</v>
      </c>
      <c r="I20" s="8">
        <v>1492</v>
      </c>
      <c r="J20" s="8">
        <v>7214</v>
      </c>
    </row>
    <row r="21" spans="2:10" x14ac:dyDescent="0.25">
      <c r="B21" s="9">
        <f t="shared" si="0"/>
        <v>1.2183424543339576E-2</v>
      </c>
      <c r="C21" s="9" t="e">
        <f>VLOOKUP(D21,S:T,2,0)</f>
        <v>#N/A</v>
      </c>
      <c r="D21" s="7" t="s">
        <v>342</v>
      </c>
      <c r="E21" s="7"/>
      <c r="F21" s="8">
        <v>2163</v>
      </c>
      <c r="G21" s="8">
        <v>3201</v>
      </c>
      <c r="H21" s="8">
        <v>1284</v>
      </c>
      <c r="I21" s="8">
        <v>338</v>
      </c>
      <c r="J21" s="8">
        <v>6986</v>
      </c>
    </row>
    <row r="22" spans="2:10" x14ac:dyDescent="0.25">
      <c r="B22" s="9">
        <f t="shared" si="0"/>
        <v>1.2104945570472373E-2</v>
      </c>
      <c r="C22" s="9" t="e">
        <f>VLOOKUP(D22,S:T,2,0)</f>
        <v>#N/A</v>
      </c>
      <c r="D22" s="7" t="s">
        <v>475</v>
      </c>
      <c r="E22" s="7"/>
      <c r="F22" s="8">
        <v>1331</v>
      </c>
      <c r="G22" s="8">
        <v>1578</v>
      </c>
      <c r="H22" s="8">
        <v>2118</v>
      </c>
      <c r="I22" s="8">
        <v>1914</v>
      </c>
      <c r="J22" s="8">
        <v>6941</v>
      </c>
    </row>
    <row r="23" spans="2:10" x14ac:dyDescent="0.25">
      <c r="B23" s="9">
        <f t="shared" si="0"/>
        <v>1.1946243647563141E-2</v>
      </c>
      <c r="C23" s="9" t="e">
        <f>VLOOKUP(D23,S:T,2,0)</f>
        <v>#N/A</v>
      </c>
      <c r="D23" s="7" t="s">
        <v>233</v>
      </c>
      <c r="E23" s="7"/>
      <c r="F23" s="8">
        <v>1360</v>
      </c>
      <c r="G23" s="8">
        <v>1868</v>
      </c>
      <c r="H23" s="8">
        <v>2004</v>
      </c>
      <c r="I23" s="8">
        <v>1618</v>
      </c>
      <c r="J23" s="8">
        <v>6850</v>
      </c>
    </row>
    <row r="24" spans="2:10" x14ac:dyDescent="0.25">
      <c r="B24" s="9">
        <f t="shared" si="0"/>
        <v>1.1735222409409106E-2</v>
      </c>
      <c r="C24" s="9" t="e">
        <f>VLOOKUP(D24,S:T,2,0)</f>
        <v>#N/A</v>
      </c>
      <c r="D24" s="7" t="s">
        <v>384</v>
      </c>
      <c r="E24" s="7"/>
      <c r="F24" s="8">
        <v>1659</v>
      </c>
      <c r="G24" s="8">
        <v>1313</v>
      </c>
      <c r="H24" s="8">
        <v>1654</v>
      </c>
      <c r="I24" s="8">
        <v>2103</v>
      </c>
      <c r="J24" s="8">
        <v>6729</v>
      </c>
    </row>
    <row r="25" spans="2:10" x14ac:dyDescent="0.25">
      <c r="B25" s="9">
        <f t="shared" si="0"/>
        <v>1.1691622980038438E-2</v>
      </c>
      <c r="C25" s="9" t="e">
        <f>VLOOKUP(D25,S:T,2,0)</f>
        <v>#N/A</v>
      </c>
      <c r="D25" s="7" t="s">
        <v>321</v>
      </c>
      <c r="E25" s="7"/>
      <c r="F25" s="8">
        <v>696</v>
      </c>
      <c r="G25" s="8">
        <v>1281</v>
      </c>
      <c r="H25" s="8">
        <v>2057</v>
      </c>
      <c r="I25" s="8">
        <v>2670</v>
      </c>
      <c r="J25" s="8">
        <v>6704</v>
      </c>
    </row>
    <row r="26" spans="2:10" x14ac:dyDescent="0.25">
      <c r="B26" s="9">
        <f t="shared" si="0"/>
        <v>1.1278300389604501E-2</v>
      </c>
      <c r="C26" s="9" t="e">
        <f>VLOOKUP(D26,S:T,2,0)</f>
        <v>#N/A</v>
      </c>
      <c r="D26" s="7" t="s">
        <v>292</v>
      </c>
      <c r="E26" s="7"/>
      <c r="F26" s="8">
        <v>479</v>
      </c>
      <c r="G26" s="8">
        <v>894</v>
      </c>
      <c r="H26" s="8">
        <v>2090</v>
      </c>
      <c r="I26" s="8">
        <v>3004</v>
      </c>
      <c r="J26" s="8">
        <v>6467</v>
      </c>
    </row>
    <row r="27" spans="2:10" x14ac:dyDescent="0.25">
      <c r="B27" s="9">
        <f t="shared" si="0"/>
        <v>1.1063791197100813E-2</v>
      </c>
      <c r="C27" s="9" t="e">
        <f>VLOOKUP(D27,S:T,2,0)</f>
        <v>#N/A</v>
      </c>
      <c r="D27" t="s">
        <v>455</v>
      </c>
      <c r="F27" s="4">
        <v>220</v>
      </c>
      <c r="G27" s="4">
        <v>1345</v>
      </c>
      <c r="H27" s="4">
        <v>2882</v>
      </c>
      <c r="I27" s="4">
        <v>1897</v>
      </c>
      <c r="J27" s="4">
        <v>6344</v>
      </c>
    </row>
    <row r="28" spans="2:10" x14ac:dyDescent="0.25">
      <c r="B28" s="9">
        <f t="shared" si="0"/>
        <v>1.0767315077380267E-2</v>
      </c>
      <c r="C28" s="9" t="e">
        <f>VLOOKUP(D28,S:T,2,0)</f>
        <v>#N/A</v>
      </c>
      <c r="D28" t="s">
        <v>207</v>
      </c>
      <c r="F28" s="4">
        <v>1294</v>
      </c>
      <c r="G28" s="4">
        <v>1039</v>
      </c>
      <c r="H28" s="4">
        <v>1492</v>
      </c>
      <c r="I28" s="4">
        <v>2349</v>
      </c>
      <c r="J28" s="4">
        <v>6174</v>
      </c>
    </row>
    <row r="29" spans="2:10" x14ac:dyDescent="0.25">
      <c r="B29" s="9">
        <f t="shared" si="0"/>
        <v>8.6326870153923419E-3</v>
      </c>
      <c r="C29" s="9" t="e">
        <f>VLOOKUP(D29,S:T,2,0)</f>
        <v>#N/A</v>
      </c>
      <c r="D29" t="s">
        <v>229</v>
      </c>
      <c r="F29" s="4">
        <v>1304</v>
      </c>
      <c r="G29" s="4">
        <v>1385</v>
      </c>
      <c r="H29" s="4">
        <v>1352</v>
      </c>
      <c r="I29" s="4">
        <v>909</v>
      </c>
      <c r="J29" s="4">
        <v>4950</v>
      </c>
    </row>
    <row r="30" spans="2:10" x14ac:dyDescent="0.25">
      <c r="B30" s="9">
        <f t="shared" si="0"/>
        <v>8.4024820283152141E-3</v>
      </c>
      <c r="C30" s="9" t="e">
        <f>VLOOKUP(D30,S:T,2,0)</f>
        <v>#N/A</v>
      </c>
      <c r="D30" t="s">
        <v>438</v>
      </c>
      <c r="F30" s="4">
        <v>984</v>
      </c>
      <c r="G30" s="4">
        <v>1354</v>
      </c>
      <c r="H30" s="4">
        <v>1378</v>
      </c>
      <c r="I30" s="4">
        <v>1102</v>
      </c>
      <c r="J30" s="4">
        <v>4818</v>
      </c>
    </row>
    <row r="31" spans="2:10" x14ac:dyDescent="0.25">
      <c r="B31" s="9">
        <f t="shared" si="0"/>
        <v>8.3362108956717973E-3</v>
      </c>
      <c r="C31" s="9" t="e">
        <f>VLOOKUP(D31,S:T,2,0)</f>
        <v>#N/A</v>
      </c>
      <c r="D31" t="s">
        <v>354</v>
      </c>
      <c r="F31" s="4">
        <v>1364</v>
      </c>
      <c r="G31" s="4">
        <v>1512</v>
      </c>
      <c r="H31" s="4">
        <v>1352</v>
      </c>
      <c r="I31" s="4">
        <v>552</v>
      </c>
      <c r="J31" s="4">
        <v>4780</v>
      </c>
    </row>
    <row r="32" spans="2:10" x14ac:dyDescent="0.25">
      <c r="B32" s="9">
        <f t="shared" si="0"/>
        <v>7.4607343539087757E-3</v>
      </c>
      <c r="C32" s="9" t="e">
        <f>VLOOKUP(D32,S:T,2,0)</f>
        <v>#N/A</v>
      </c>
      <c r="D32" t="s">
        <v>456</v>
      </c>
      <c r="F32" s="4">
        <v>640</v>
      </c>
      <c r="G32" s="4">
        <v>866</v>
      </c>
      <c r="H32" s="4">
        <v>1055</v>
      </c>
      <c r="I32" s="4">
        <v>1717</v>
      </c>
      <c r="J32" s="4">
        <v>4278</v>
      </c>
    </row>
    <row r="33" spans="2:10" x14ac:dyDescent="0.25">
      <c r="B33" s="9">
        <f t="shared" si="0"/>
        <v>7.1311226678665227E-3</v>
      </c>
      <c r="C33" s="9" t="e">
        <f>VLOOKUP(D33,S:T,2,0)</f>
        <v>#N/A</v>
      </c>
      <c r="D33" t="s">
        <v>205</v>
      </c>
      <c r="F33" s="4">
        <v>819</v>
      </c>
      <c r="G33" s="4">
        <v>849</v>
      </c>
      <c r="H33" s="4">
        <v>1113</v>
      </c>
      <c r="I33" s="4">
        <v>1308</v>
      </c>
      <c r="J33" s="4">
        <v>4089</v>
      </c>
    </row>
    <row r="34" spans="2:10" x14ac:dyDescent="0.25">
      <c r="B34" s="9">
        <f t="shared" si="0"/>
        <v>6.8520863198942451E-3</v>
      </c>
      <c r="C34" s="9" t="e">
        <f>VLOOKUP(D34,S:T,2,0)</f>
        <v>#N/A</v>
      </c>
      <c r="D34" t="s">
        <v>462</v>
      </c>
      <c r="F34" s="4">
        <v>423</v>
      </c>
      <c r="G34" s="4">
        <v>704</v>
      </c>
      <c r="H34" s="4">
        <v>1471</v>
      </c>
      <c r="I34" s="4">
        <v>1331</v>
      </c>
      <c r="J34" s="4">
        <v>3929</v>
      </c>
    </row>
    <row r="35" spans="2:10" x14ac:dyDescent="0.25">
      <c r="B35" s="9">
        <f t="shared" si="0"/>
        <v>6.7840712100760026E-3</v>
      </c>
      <c r="C35" s="9" t="e">
        <f>VLOOKUP(D35,S:T,2,0)</f>
        <v>#N/A</v>
      </c>
      <c r="D35" t="s">
        <v>369</v>
      </c>
      <c r="F35" s="4">
        <v>796</v>
      </c>
      <c r="G35" s="4">
        <v>735</v>
      </c>
      <c r="H35" s="4">
        <v>945</v>
      </c>
      <c r="I35" s="4">
        <v>1414</v>
      </c>
      <c r="J35" s="4">
        <v>3890</v>
      </c>
    </row>
    <row r="36" spans="2:10" x14ac:dyDescent="0.25">
      <c r="B36" s="9">
        <f t="shared" si="0"/>
        <v>6.7143121230829328E-3</v>
      </c>
      <c r="C36" s="9" t="e">
        <f>VLOOKUP(D36,S:T,2,0)</f>
        <v>#N/A</v>
      </c>
      <c r="D36" t="s">
        <v>362</v>
      </c>
      <c r="F36" s="4">
        <v>667</v>
      </c>
      <c r="G36" s="4">
        <v>995</v>
      </c>
      <c r="H36" s="4">
        <v>1132</v>
      </c>
      <c r="I36" s="4">
        <v>1056</v>
      </c>
      <c r="J36" s="4">
        <v>3850</v>
      </c>
    </row>
    <row r="37" spans="2:10" x14ac:dyDescent="0.25">
      <c r="B37" s="9">
        <f t="shared" si="0"/>
        <v>5.5754950279210749E-3</v>
      </c>
      <c r="C37" s="9" t="e">
        <f>VLOOKUP(D37,S:T,2,0)</f>
        <v>#N/A</v>
      </c>
      <c r="D37" t="s">
        <v>425</v>
      </c>
      <c r="F37" s="4">
        <v>810</v>
      </c>
      <c r="G37" s="4">
        <v>723</v>
      </c>
      <c r="H37" s="4">
        <v>821</v>
      </c>
      <c r="I37" s="4">
        <v>843</v>
      </c>
      <c r="J37" s="4">
        <v>3197</v>
      </c>
    </row>
    <row r="38" spans="2:10" x14ac:dyDescent="0.25">
      <c r="B38" s="9">
        <f t="shared" si="0"/>
        <v>5.554567301823154E-3</v>
      </c>
      <c r="C38" s="9" t="e">
        <f>VLOOKUP(D38,S:T,2,0)</f>
        <v>#N/A</v>
      </c>
      <c r="D38" t="s">
        <v>468</v>
      </c>
      <c r="F38" s="4">
        <v>797</v>
      </c>
      <c r="G38" s="4">
        <v>735</v>
      </c>
      <c r="H38" s="4">
        <v>700</v>
      </c>
      <c r="I38" s="4">
        <v>953</v>
      </c>
      <c r="J38" s="4">
        <v>3185</v>
      </c>
    </row>
    <row r="39" spans="2:10" x14ac:dyDescent="0.25">
      <c r="B39" s="9">
        <f t="shared" si="0"/>
        <v>5.3435460636691188E-3</v>
      </c>
      <c r="C39" s="9" t="e">
        <f>VLOOKUP(D39,S:T,2,0)</f>
        <v>#N/A</v>
      </c>
      <c r="D39" t="s">
        <v>355</v>
      </c>
      <c r="F39" s="4">
        <v>629</v>
      </c>
      <c r="G39" s="4">
        <v>882</v>
      </c>
      <c r="H39" s="4">
        <v>998</v>
      </c>
      <c r="I39" s="4">
        <v>555</v>
      </c>
      <c r="J39" s="4">
        <v>3064</v>
      </c>
    </row>
    <row r="40" spans="2:10" x14ac:dyDescent="0.25">
      <c r="B40" s="9">
        <f t="shared" si="0"/>
        <v>5.2929707255991434E-3</v>
      </c>
      <c r="C40" s="9" t="e">
        <f>VLOOKUP(D40,S:T,2,0)</f>
        <v>#N/A</v>
      </c>
      <c r="D40" t="s">
        <v>234</v>
      </c>
      <c r="F40" s="4">
        <v>748</v>
      </c>
      <c r="G40" s="4">
        <v>731</v>
      </c>
      <c r="H40" s="4">
        <v>643</v>
      </c>
      <c r="I40" s="4">
        <v>913</v>
      </c>
      <c r="J40" s="4">
        <v>3035</v>
      </c>
    </row>
    <row r="41" spans="2:10" x14ac:dyDescent="0.25">
      <c r="B41" s="9">
        <f t="shared" si="0"/>
        <v>5.0836934646199348E-3</v>
      </c>
      <c r="C41" s="9" t="e">
        <f>VLOOKUP(D41,S:T,2,0)</f>
        <v>#N/A</v>
      </c>
      <c r="D41" t="s">
        <v>252</v>
      </c>
      <c r="F41" s="4">
        <v>612</v>
      </c>
      <c r="G41" s="4">
        <v>629</v>
      </c>
      <c r="H41" s="4">
        <v>783</v>
      </c>
      <c r="I41" s="4">
        <v>891</v>
      </c>
      <c r="J41" s="4">
        <v>2915</v>
      </c>
    </row>
    <row r="42" spans="2:10" x14ac:dyDescent="0.25">
      <c r="B42" s="9">
        <f t="shared" si="0"/>
        <v>5.0732296015709747E-3</v>
      </c>
      <c r="C42" s="9" t="e">
        <f>VLOOKUP(D42,S:T,2,0)</f>
        <v>#N/A</v>
      </c>
      <c r="D42" t="s">
        <v>326</v>
      </c>
      <c r="F42" s="4">
        <v>320</v>
      </c>
      <c r="G42" s="4">
        <v>533</v>
      </c>
      <c r="H42" s="4">
        <v>825</v>
      </c>
      <c r="I42" s="4">
        <v>1231</v>
      </c>
      <c r="J42" s="4">
        <v>2909</v>
      </c>
    </row>
    <row r="43" spans="2:10" x14ac:dyDescent="0.25">
      <c r="B43" s="9">
        <f t="shared" si="0"/>
        <v>4.9459192678086225E-3</v>
      </c>
      <c r="C43" s="9" t="e">
        <f>VLOOKUP(D43,S:T,2,0)</f>
        <v>#N/A</v>
      </c>
      <c r="D43" t="s">
        <v>287</v>
      </c>
      <c r="F43" s="4">
        <v>573</v>
      </c>
      <c r="G43" s="4">
        <v>750</v>
      </c>
      <c r="H43" s="4">
        <v>715</v>
      </c>
      <c r="I43" s="4">
        <v>798</v>
      </c>
      <c r="J43" s="4">
        <v>2836</v>
      </c>
    </row>
    <row r="44" spans="2:10" x14ac:dyDescent="0.25">
      <c r="B44" s="9">
        <f t="shared" si="0"/>
        <v>4.7697775731511223E-3</v>
      </c>
      <c r="C44" s="9" t="e">
        <f>VLOOKUP(D44,S:T,2,0)</f>
        <v>#N/A</v>
      </c>
      <c r="D44" t="s">
        <v>261</v>
      </c>
      <c r="F44" s="4">
        <v>604</v>
      </c>
      <c r="G44" s="4">
        <v>698</v>
      </c>
      <c r="H44" s="4">
        <v>772</v>
      </c>
      <c r="I44" s="4">
        <v>661</v>
      </c>
      <c r="J44" s="4">
        <v>2735</v>
      </c>
    </row>
    <row r="45" spans="2:10" x14ac:dyDescent="0.25">
      <c r="B45" s="9">
        <f t="shared" si="0"/>
        <v>4.3337832794444388E-3</v>
      </c>
      <c r="C45" s="9" t="e">
        <f>VLOOKUP(D45,S:T,2,0)</f>
        <v>#N/A</v>
      </c>
      <c r="D45" t="s">
        <v>467</v>
      </c>
      <c r="F45" s="4">
        <v>465</v>
      </c>
      <c r="G45" s="4">
        <v>682</v>
      </c>
      <c r="H45" s="4">
        <v>747</v>
      </c>
      <c r="I45" s="4">
        <v>591</v>
      </c>
      <c r="J45" s="4">
        <v>2485</v>
      </c>
    </row>
    <row r="46" spans="2:10" x14ac:dyDescent="0.25">
      <c r="B46" s="9">
        <f t="shared" si="0"/>
        <v>3.903020917262235E-3</v>
      </c>
      <c r="C46" s="9" t="e">
        <f>VLOOKUP(D46,S:T,2,0)</f>
        <v>#N/A</v>
      </c>
      <c r="D46" t="s">
        <v>435</v>
      </c>
      <c r="F46" s="4">
        <v>333</v>
      </c>
      <c r="G46" s="4">
        <v>506</v>
      </c>
      <c r="H46" s="4">
        <v>660</v>
      </c>
      <c r="I46" s="4">
        <v>739</v>
      </c>
      <c r="J46" s="4">
        <v>2238</v>
      </c>
    </row>
    <row r="47" spans="2:10" x14ac:dyDescent="0.25">
      <c r="B47" s="9">
        <f t="shared" si="0"/>
        <v>3.8262859215698586E-3</v>
      </c>
      <c r="C47" s="9" t="e">
        <f>VLOOKUP(D47,S:T,2,0)</f>
        <v>#N/A</v>
      </c>
      <c r="D47" t="s">
        <v>284</v>
      </c>
      <c r="F47" s="4">
        <v>574</v>
      </c>
      <c r="G47" s="4">
        <v>422</v>
      </c>
      <c r="H47" s="4">
        <v>490</v>
      </c>
      <c r="I47" s="4">
        <v>708</v>
      </c>
      <c r="J47" s="4">
        <v>2194</v>
      </c>
    </row>
    <row r="48" spans="2:10" x14ac:dyDescent="0.25">
      <c r="B48" s="9">
        <f t="shared" si="0"/>
        <v>3.8105901269964177E-3</v>
      </c>
      <c r="C48" s="9" t="e">
        <f>VLOOKUP(D48,S:T,2,0)</f>
        <v>#N/A</v>
      </c>
      <c r="D48" t="s">
        <v>277</v>
      </c>
      <c r="F48" s="4">
        <v>589</v>
      </c>
      <c r="G48" s="4">
        <v>554</v>
      </c>
      <c r="H48" s="4">
        <v>538</v>
      </c>
      <c r="I48" s="4">
        <v>504</v>
      </c>
      <c r="J48" s="4">
        <v>2185</v>
      </c>
    </row>
    <row r="49" spans="2:10" x14ac:dyDescent="0.25">
      <c r="B49" s="9">
        <f t="shared" si="0"/>
        <v>3.7181593367306008E-3</v>
      </c>
      <c r="C49" s="9" t="e">
        <f>VLOOKUP(D49,S:T,2,0)</f>
        <v>#N/A</v>
      </c>
      <c r="D49" t="s">
        <v>473</v>
      </c>
      <c r="F49" s="4">
        <v>551</v>
      </c>
      <c r="G49" s="4">
        <v>530</v>
      </c>
      <c r="H49" s="4">
        <v>544</v>
      </c>
      <c r="I49" s="4">
        <v>507</v>
      </c>
      <c r="J49" s="4">
        <v>2132</v>
      </c>
    </row>
    <row r="50" spans="2:10" x14ac:dyDescent="0.25">
      <c r="B50" s="9">
        <f t="shared" si="0"/>
        <v>3.6972316106326799E-3</v>
      </c>
      <c r="C50" s="9" t="e">
        <f>VLOOKUP(D50,S:T,2,0)</f>
        <v>#N/A</v>
      </c>
      <c r="D50" t="s">
        <v>474</v>
      </c>
      <c r="F50" s="4">
        <v>632</v>
      </c>
      <c r="G50" s="4">
        <v>612</v>
      </c>
      <c r="H50" s="4">
        <v>413</v>
      </c>
      <c r="I50" s="4">
        <v>463</v>
      </c>
      <c r="J50" s="4">
        <v>2120</v>
      </c>
    </row>
    <row r="51" spans="2:10" x14ac:dyDescent="0.25">
      <c r="B51" s="9">
        <f t="shared" si="0"/>
        <v>3.650144226912358E-3</v>
      </c>
      <c r="C51" s="9" t="e">
        <f>VLOOKUP(D51,S:T,2,0)</f>
        <v>#N/A</v>
      </c>
      <c r="D51" t="s">
        <v>209</v>
      </c>
      <c r="F51" s="4">
        <v>469</v>
      </c>
      <c r="G51" s="4">
        <v>501</v>
      </c>
      <c r="H51" s="4">
        <v>555</v>
      </c>
      <c r="I51" s="4">
        <v>568</v>
      </c>
      <c r="J51" s="4">
        <v>2093</v>
      </c>
    </row>
    <row r="52" spans="2:10" x14ac:dyDescent="0.25">
      <c r="B52" s="9">
        <f t="shared" si="0"/>
        <v>3.5332977561989671E-3</v>
      </c>
      <c r="C52" s="9" t="e">
        <f>VLOOKUP(D52,S:T,2,0)</f>
        <v>#N/A</v>
      </c>
      <c r="D52" t="s">
        <v>478</v>
      </c>
      <c r="F52" s="4">
        <v>356</v>
      </c>
      <c r="G52" s="4">
        <v>227</v>
      </c>
      <c r="H52" s="4">
        <v>806</v>
      </c>
      <c r="I52" s="4">
        <v>637</v>
      </c>
      <c r="J52" s="4">
        <v>2026</v>
      </c>
    </row>
    <row r="53" spans="2:10" x14ac:dyDescent="0.25">
      <c r="B53" s="9">
        <f t="shared" si="0"/>
        <v>3.4774904866045112E-3</v>
      </c>
      <c r="C53" s="9" t="e">
        <f>VLOOKUP(D53,S:T,2,0)</f>
        <v>#N/A</v>
      </c>
      <c r="D53" t="s">
        <v>451</v>
      </c>
      <c r="F53" s="4">
        <v>425</v>
      </c>
      <c r="G53" s="4">
        <v>424</v>
      </c>
      <c r="H53" s="4">
        <v>422</v>
      </c>
      <c r="I53" s="4">
        <v>723</v>
      </c>
      <c r="J53" s="4">
        <v>1994</v>
      </c>
    </row>
    <row r="54" spans="2:10" x14ac:dyDescent="0.25">
      <c r="B54" s="9">
        <f t="shared" si="0"/>
        <v>3.1321830059888177E-3</v>
      </c>
      <c r="C54" s="9" t="e">
        <f>VLOOKUP(D54,S:T,2,0)</f>
        <v>#N/A</v>
      </c>
      <c r="D54" t="s">
        <v>286</v>
      </c>
      <c r="F54" s="4">
        <v>278</v>
      </c>
      <c r="G54" s="4">
        <v>640</v>
      </c>
      <c r="H54" s="4">
        <v>680</v>
      </c>
      <c r="I54" s="4">
        <v>198</v>
      </c>
      <c r="J54" s="4">
        <v>1796</v>
      </c>
    </row>
    <row r="55" spans="2:10" x14ac:dyDescent="0.25">
      <c r="B55" s="9">
        <f t="shared" si="0"/>
        <v>3.0868395994433223E-3</v>
      </c>
      <c r="C55" s="9" t="e">
        <f>VLOOKUP(D55,S:T,2,0)</f>
        <v>#N/A</v>
      </c>
      <c r="D55" t="s">
        <v>306</v>
      </c>
      <c r="F55" s="4">
        <v>379</v>
      </c>
      <c r="G55" s="4">
        <v>377</v>
      </c>
      <c r="H55" s="4">
        <v>348</v>
      </c>
      <c r="I55" s="4">
        <v>666</v>
      </c>
      <c r="J55" s="4">
        <v>1770</v>
      </c>
    </row>
    <row r="56" spans="2:10" x14ac:dyDescent="0.25">
      <c r="B56" s="9">
        <f t="shared" si="0"/>
        <v>3.0763757363943623E-3</v>
      </c>
      <c r="C56" s="9" t="e">
        <f>VLOOKUP(D56,S:T,2,0)</f>
        <v>#N/A</v>
      </c>
      <c r="D56" t="s">
        <v>239</v>
      </c>
      <c r="F56" s="4">
        <v>354</v>
      </c>
      <c r="G56" s="4">
        <v>410</v>
      </c>
      <c r="H56" s="4">
        <v>725</v>
      </c>
      <c r="I56" s="4">
        <v>275</v>
      </c>
      <c r="J56" s="4">
        <v>1764</v>
      </c>
    </row>
    <row r="57" spans="2:10" x14ac:dyDescent="0.25">
      <c r="B57" s="9">
        <f t="shared" si="0"/>
        <v>3.0432401700726539E-3</v>
      </c>
      <c r="C57" s="9" t="e">
        <f>VLOOKUP(D57,S:T,2,0)</f>
        <v>#N/A</v>
      </c>
      <c r="D57" t="s">
        <v>323</v>
      </c>
      <c r="F57" s="4">
        <v>137</v>
      </c>
      <c r="G57" s="4">
        <v>209</v>
      </c>
      <c r="H57" s="4">
        <v>785</v>
      </c>
      <c r="I57" s="4">
        <v>614</v>
      </c>
      <c r="J57" s="4">
        <v>1745</v>
      </c>
    </row>
    <row r="58" spans="2:10" x14ac:dyDescent="0.25">
      <c r="B58" s="9">
        <f t="shared" si="0"/>
        <v>3.0083606265761194E-3</v>
      </c>
      <c r="C58" s="9" t="e">
        <f>VLOOKUP(D58,S:T,2,0)</f>
        <v>#N/A</v>
      </c>
      <c r="D58" t="s">
        <v>293</v>
      </c>
      <c r="F58" s="4">
        <v>346</v>
      </c>
      <c r="G58" s="4">
        <v>265</v>
      </c>
      <c r="H58" s="4">
        <v>460</v>
      </c>
      <c r="I58" s="4">
        <v>654</v>
      </c>
      <c r="J58" s="4">
        <v>1725</v>
      </c>
    </row>
    <row r="59" spans="2:10" x14ac:dyDescent="0.25">
      <c r="B59" s="9">
        <f t="shared" si="0"/>
        <v>2.9978967635271589E-3</v>
      </c>
      <c r="C59" s="9" t="e">
        <f>VLOOKUP(D59,S:T,2,0)</f>
        <v>#N/A</v>
      </c>
      <c r="D59" t="s">
        <v>259</v>
      </c>
      <c r="F59" s="4">
        <v>415</v>
      </c>
      <c r="G59" s="4">
        <v>346</v>
      </c>
      <c r="H59" s="4">
        <v>408</v>
      </c>
      <c r="I59" s="4">
        <v>550</v>
      </c>
      <c r="J59" s="4">
        <v>1719</v>
      </c>
    </row>
    <row r="60" spans="2:10" x14ac:dyDescent="0.25">
      <c r="B60" s="9">
        <f t="shared" si="0"/>
        <v>2.9734810830795845E-3</v>
      </c>
      <c r="C60" s="9" t="e">
        <f>VLOOKUP(D60,S:T,2,0)</f>
        <v>#N/A</v>
      </c>
      <c r="D60" t="s">
        <v>279</v>
      </c>
      <c r="F60" s="4">
        <v>560</v>
      </c>
      <c r="G60" s="4">
        <v>388</v>
      </c>
      <c r="H60" s="4">
        <v>472</v>
      </c>
      <c r="I60" s="4">
        <v>285</v>
      </c>
      <c r="J60" s="4">
        <v>1705</v>
      </c>
    </row>
    <row r="61" spans="2:10" x14ac:dyDescent="0.25">
      <c r="B61" s="9">
        <f t="shared" si="0"/>
        <v>2.4084324784357223E-3</v>
      </c>
      <c r="C61" s="9" t="e">
        <f>VLOOKUP(D61,S:T,2,0)</f>
        <v>#N/A</v>
      </c>
      <c r="D61" t="s">
        <v>361</v>
      </c>
      <c r="F61" s="4">
        <v>294</v>
      </c>
      <c r="G61" s="4">
        <v>263</v>
      </c>
      <c r="H61" s="4">
        <v>374</v>
      </c>
      <c r="I61" s="4">
        <v>450</v>
      </c>
      <c r="J61" s="4">
        <v>1381</v>
      </c>
    </row>
    <row r="62" spans="2:10" x14ac:dyDescent="0.25">
      <c r="B62" s="9">
        <f t="shared" si="0"/>
        <v>2.298561916421638E-3</v>
      </c>
      <c r="C62" s="9" t="e">
        <f>VLOOKUP(D62,S:T,2,0)</f>
        <v>#N/A</v>
      </c>
      <c r="D62" t="s">
        <v>310</v>
      </c>
      <c r="F62" s="4">
        <v>312</v>
      </c>
      <c r="G62" s="4">
        <v>375</v>
      </c>
      <c r="H62" s="4">
        <v>422</v>
      </c>
      <c r="I62" s="4">
        <v>209</v>
      </c>
      <c r="J62" s="4">
        <v>1318</v>
      </c>
    </row>
    <row r="63" spans="2:10" x14ac:dyDescent="0.25">
      <c r="B63" s="9">
        <f t="shared" si="0"/>
        <v>2.2601944185754496E-3</v>
      </c>
      <c r="C63" s="9" t="e">
        <f>VLOOKUP(D63,S:T,2,0)</f>
        <v>#N/A</v>
      </c>
      <c r="D63" t="s">
        <v>439</v>
      </c>
      <c r="F63" s="4">
        <v>289</v>
      </c>
      <c r="G63" s="4">
        <v>247</v>
      </c>
      <c r="H63" s="4">
        <v>294</v>
      </c>
      <c r="I63" s="4">
        <v>466</v>
      </c>
      <c r="J63" s="4">
        <v>1296</v>
      </c>
    </row>
    <row r="64" spans="2:10" x14ac:dyDescent="0.25">
      <c r="B64" s="9">
        <f t="shared" si="0"/>
        <v>2.2200829435544346E-3</v>
      </c>
      <c r="C64" s="9" t="e">
        <f>VLOOKUP(D64,S:T,2,0)</f>
        <v>#N/A</v>
      </c>
      <c r="D64" t="s">
        <v>235</v>
      </c>
      <c r="F64" s="4">
        <v>318</v>
      </c>
      <c r="G64" s="4">
        <v>299</v>
      </c>
      <c r="H64" s="4">
        <v>309</v>
      </c>
      <c r="I64" s="4">
        <v>347</v>
      </c>
      <c r="J64" s="4">
        <v>1273</v>
      </c>
    </row>
    <row r="65" spans="2:10" x14ac:dyDescent="0.25">
      <c r="B65" s="9">
        <f t="shared" si="0"/>
        <v>2.1538118109110187E-3</v>
      </c>
      <c r="C65" s="9" t="e">
        <f>VLOOKUP(D65,S:T,2,0)</f>
        <v>#N/A</v>
      </c>
      <c r="D65" t="s">
        <v>248</v>
      </c>
      <c r="F65" s="4">
        <v>300</v>
      </c>
      <c r="G65" s="4">
        <v>247</v>
      </c>
      <c r="H65" s="4">
        <v>327</v>
      </c>
      <c r="I65" s="4">
        <v>361</v>
      </c>
      <c r="J65" s="4">
        <v>1235</v>
      </c>
    </row>
    <row r="66" spans="2:10" x14ac:dyDescent="0.25">
      <c r="B66" s="9">
        <f t="shared" ref="B66:B129" si="1">J66/$L$2</f>
        <v>2.0561490891207214E-3</v>
      </c>
      <c r="C66" s="9" t="e">
        <f>VLOOKUP(D66,S:T,2,0)</f>
        <v>#N/A</v>
      </c>
      <c r="D66" t="s">
        <v>359</v>
      </c>
      <c r="F66" s="4">
        <v>184</v>
      </c>
      <c r="G66" s="4">
        <v>238</v>
      </c>
      <c r="H66" s="4">
        <v>404</v>
      </c>
      <c r="I66" s="4">
        <v>353</v>
      </c>
      <c r="J66" s="4">
        <v>1179</v>
      </c>
    </row>
    <row r="67" spans="2:10" x14ac:dyDescent="0.25">
      <c r="B67" s="9">
        <f t="shared" si="1"/>
        <v>1.981158070603172E-3</v>
      </c>
      <c r="C67" s="9" t="e">
        <f>VLOOKUP(D67,S:T,2,0)</f>
        <v>#N/A</v>
      </c>
      <c r="D67" t="s">
        <v>457</v>
      </c>
      <c r="F67" s="4">
        <v>167</v>
      </c>
      <c r="G67" s="4">
        <v>251</v>
      </c>
      <c r="H67" s="4">
        <v>306</v>
      </c>
      <c r="I67" s="4">
        <v>412</v>
      </c>
      <c r="J67" s="4">
        <v>1136</v>
      </c>
    </row>
    <row r="68" spans="2:10" x14ac:dyDescent="0.25">
      <c r="B68" s="9">
        <f t="shared" si="1"/>
        <v>1.9044230749107956E-3</v>
      </c>
      <c r="C68" s="9" t="e">
        <f>VLOOKUP(D68,S:T,2,0)</f>
        <v>#N/A</v>
      </c>
      <c r="D68" t="s">
        <v>208</v>
      </c>
      <c r="F68" s="4">
        <v>108</v>
      </c>
      <c r="G68" s="4">
        <v>172</v>
      </c>
      <c r="H68" s="4">
        <v>279</v>
      </c>
      <c r="I68" s="4">
        <v>533</v>
      </c>
      <c r="J68" s="4">
        <v>1092</v>
      </c>
    </row>
    <row r="69" spans="2:10" x14ac:dyDescent="0.25">
      <c r="B69" s="9">
        <f t="shared" si="1"/>
        <v>1.8346639879177262E-3</v>
      </c>
      <c r="C69" s="9" t="e">
        <f>VLOOKUP(D69,S:T,2,0)</f>
        <v>#N/A</v>
      </c>
      <c r="D69" t="s">
        <v>429</v>
      </c>
      <c r="F69" s="4">
        <v>247</v>
      </c>
      <c r="G69" s="4">
        <v>216</v>
      </c>
      <c r="H69" s="4">
        <v>248</v>
      </c>
      <c r="I69" s="4">
        <v>341</v>
      </c>
      <c r="J69" s="4">
        <v>1052</v>
      </c>
    </row>
    <row r="70" spans="2:10" x14ac:dyDescent="0.25">
      <c r="B70" s="9">
        <f t="shared" si="1"/>
        <v>1.7736247867987903E-3</v>
      </c>
      <c r="C70" s="9" t="e">
        <f>VLOOKUP(D70,S:T,2,0)</f>
        <v>#N/A</v>
      </c>
      <c r="D70" t="s">
        <v>260</v>
      </c>
      <c r="F70" s="4">
        <v>280</v>
      </c>
      <c r="G70" s="4">
        <v>259</v>
      </c>
      <c r="H70" s="4">
        <v>272</v>
      </c>
      <c r="I70" s="4">
        <v>206</v>
      </c>
      <c r="J70" s="4">
        <v>1017</v>
      </c>
    </row>
    <row r="71" spans="2:10" x14ac:dyDescent="0.25">
      <c r="B71" s="9">
        <f t="shared" si="1"/>
        <v>1.7579289922253498E-3</v>
      </c>
      <c r="C71" s="9" t="e">
        <f>VLOOKUP(D71,S:T,2,0)</f>
        <v>#N/A</v>
      </c>
      <c r="D71" t="s">
        <v>376</v>
      </c>
      <c r="F71" s="4">
        <v>368</v>
      </c>
      <c r="G71" s="4">
        <v>231</v>
      </c>
      <c r="H71" s="4">
        <v>222</v>
      </c>
      <c r="I71" s="4">
        <v>187</v>
      </c>
      <c r="J71" s="4">
        <v>1008</v>
      </c>
    </row>
    <row r="72" spans="2:10" x14ac:dyDescent="0.25">
      <c r="B72" s="9">
        <f t="shared" si="1"/>
        <v>1.7178175172043349E-3</v>
      </c>
      <c r="C72" s="9" t="e">
        <f>VLOOKUP(D72,S:T,2,0)</f>
        <v>#N/A</v>
      </c>
      <c r="D72" t="s">
        <v>441</v>
      </c>
      <c r="F72" s="4">
        <v>199</v>
      </c>
      <c r="G72" s="4">
        <v>221</v>
      </c>
      <c r="H72" s="4">
        <v>224</v>
      </c>
      <c r="I72" s="4">
        <v>341</v>
      </c>
      <c r="J72" s="4">
        <v>985</v>
      </c>
    </row>
    <row r="73" spans="2:10" x14ac:dyDescent="0.25">
      <c r="B73" s="9">
        <f t="shared" si="1"/>
        <v>1.670730133484013E-3</v>
      </c>
      <c r="C73" s="9" t="e">
        <f>VLOOKUP(D73,S:T,2,0)</f>
        <v>#N/A</v>
      </c>
      <c r="D73" t="s">
        <v>281</v>
      </c>
      <c r="F73" s="4">
        <v>464</v>
      </c>
      <c r="G73" s="4">
        <v>164</v>
      </c>
      <c r="H73" s="4">
        <v>147</v>
      </c>
      <c r="I73" s="4">
        <v>183</v>
      </c>
      <c r="J73" s="4">
        <v>958</v>
      </c>
    </row>
    <row r="74" spans="2:10" x14ac:dyDescent="0.25">
      <c r="B74" s="9">
        <f t="shared" si="1"/>
        <v>1.663754224784706E-3</v>
      </c>
      <c r="C74" s="9" t="e">
        <f>VLOOKUP(D74,S:T,2,0)</f>
        <v>#N/A</v>
      </c>
      <c r="D74" t="s">
        <v>236</v>
      </c>
      <c r="F74" s="4">
        <v>237</v>
      </c>
      <c r="G74" s="4">
        <v>190</v>
      </c>
      <c r="H74" s="4">
        <v>191</v>
      </c>
      <c r="I74" s="4">
        <v>336</v>
      </c>
      <c r="J74" s="4">
        <v>954</v>
      </c>
    </row>
    <row r="75" spans="2:10" x14ac:dyDescent="0.25">
      <c r="B75" s="9">
        <f t="shared" si="1"/>
        <v>1.6253867269385178E-3</v>
      </c>
      <c r="C75" s="9" t="e">
        <f>VLOOKUP(D75,S:T,2,0)</f>
        <v>#N/A</v>
      </c>
      <c r="D75" t="s">
        <v>367</v>
      </c>
      <c r="F75" s="4">
        <v>200</v>
      </c>
      <c r="G75" s="4">
        <v>180</v>
      </c>
      <c r="H75" s="4">
        <v>258</v>
      </c>
      <c r="I75" s="4">
        <v>294</v>
      </c>
      <c r="J75" s="4">
        <v>932</v>
      </c>
    </row>
    <row r="76" spans="2:10" x14ac:dyDescent="0.25">
      <c r="B76" s="9">
        <f t="shared" si="1"/>
        <v>1.616666841064384E-3</v>
      </c>
      <c r="C76" s="9" t="e">
        <f>VLOOKUP(D76,S:T,2,0)</f>
        <v>#N/A</v>
      </c>
      <c r="D76" t="s">
        <v>372</v>
      </c>
      <c r="F76" s="4">
        <v>231</v>
      </c>
      <c r="G76" s="4">
        <v>206</v>
      </c>
      <c r="H76" s="4">
        <v>235</v>
      </c>
      <c r="I76" s="4">
        <v>255</v>
      </c>
      <c r="J76" s="4">
        <v>927</v>
      </c>
    </row>
    <row r="77" spans="2:10" x14ac:dyDescent="0.25">
      <c r="B77" s="9">
        <f t="shared" si="1"/>
        <v>1.611434909539904E-3</v>
      </c>
      <c r="C77" s="9" t="e">
        <f>VLOOKUP(D77,S:T,2,0)</f>
        <v>#N/A</v>
      </c>
      <c r="D77" t="s">
        <v>231</v>
      </c>
      <c r="F77" s="4">
        <v>219</v>
      </c>
      <c r="G77" s="4">
        <v>254</v>
      </c>
      <c r="H77" s="4">
        <v>249</v>
      </c>
      <c r="I77" s="4">
        <v>202</v>
      </c>
      <c r="J77" s="4">
        <v>924</v>
      </c>
    </row>
    <row r="78" spans="2:10" x14ac:dyDescent="0.25">
      <c r="B78" s="9">
        <f t="shared" si="1"/>
        <v>1.5416758225468344E-3</v>
      </c>
      <c r="C78" s="9" t="e">
        <f>VLOOKUP(D78,S:T,2,0)</f>
        <v>#N/A</v>
      </c>
      <c r="D78" t="s">
        <v>381</v>
      </c>
      <c r="F78" s="4">
        <v>411</v>
      </c>
      <c r="G78" s="4">
        <v>160</v>
      </c>
      <c r="H78" s="4">
        <v>210</v>
      </c>
      <c r="I78" s="4">
        <v>103</v>
      </c>
      <c r="J78" s="4">
        <v>884</v>
      </c>
    </row>
    <row r="79" spans="2:10" x14ac:dyDescent="0.25">
      <c r="B79" s="9">
        <f t="shared" si="1"/>
        <v>1.5190041192740869E-3</v>
      </c>
      <c r="C79" s="9" t="e">
        <f>VLOOKUP(D79,S:T,2,0)</f>
        <v>#N/A</v>
      </c>
      <c r="D79" t="s">
        <v>225</v>
      </c>
      <c r="F79" s="4">
        <v>372</v>
      </c>
      <c r="G79" s="4">
        <v>214</v>
      </c>
      <c r="H79" s="4">
        <v>152</v>
      </c>
      <c r="I79" s="4">
        <v>133</v>
      </c>
      <c r="J79" s="4">
        <v>871</v>
      </c>
    </row>
    <row r="80" spans="2:10" x14ac:dyDescent="0.25">
      <c r="B80" s="9">
        <f t="shared" si="1"/>
        <v>1.4701727583789383E-3</v>
      </c>
      <c r="C80" s="9" t="e">
        <f>VLOOKUP(D80,S:T,2,0)</f>
        <v>#N/A</v>
      </c>
      <c r="D80" t="s">
        <v>320</v>
      </c>
      <c r="F80" s="4">
        <v>127</v>
      </c>
      <c r="G80" s="4">
        <v>117</v>
      </c>
      <c r="H80" s="4">
        <v>188</v>
      </c>
      <c r="I80" s="4">
        <v>411</v>
      </c>
      <c r="J80" s="4">
        <v>843</v>
      </c>
    </row>
    <row r="81" spans="2:10" x14ac:dyDescent="0.25">
      <c r="B81" s="9">
        <f t="shared" si="1"/>
        <v>1.320190721343839E-3</v>
      </c>
      <c r="C81" s="9" t="e">
        <f>VLOOKUP(D81,S:T,2,0)</f>
        <v>#N/A</v>
      </c>
      <c r="D81" t="s">
        <v>271</v>
      </c>
      <c r="F81" s="4">
        <v>196</v>
      </c>
      <c r="G81" s="4">
        <v>194</v>
      </c>
      <c r="H81" s="4">
        <v>170</v>
      </c>
      <c r="I81" s="4">
        <v>197</v>
      </c>
      <c r="J81" s="4">
        <v>757</v>
      </c>
    </row>
    <row r="82" spans="2:10" x14ac:dyDescent="0.25">
      <c r="B82" s="9">
        <f t="shared" si="1"/>
        <v>1.307982881120052E-3</v>
      </c>
      <c r="C82" s="9" t="e">
        <f>VLOOKUP(D82,S:T,2,0)</f>
        <v>#N/A</v>
      </c>
      <c r="D82" t="s">
        <v>345</v>
      </c>
      <c r="F82" s="4">
        <v>117</v>
      </c>
      <c r="G82" s="4">
        <v>167</v>
      </c>
      <c r="H82" s="4">
        <v>211</v>
      </c>
      <c r="I82" s="4">
        <v>255</v>
      </c>
      <c r="J82" s="4">
        <v>750</v>
      </c>
    </row>
    <row r="83" spans="2:10" x14ac:dyDescent="0.25">
      <c r="B83" s="9">
        <f t="shared" si="1"/>
        <v>1.3044949267703985E-3</v>
      </c>
      <c r="C83" s="9" t="e">
        <f>VLOOKUP(D83,S:T,2,0)</f>
        <v>#N/A</v>
      </c>
      <c r="D83" t="s">
        <v>251</v>
      </c>
      <c r="F83" s="4">
        <v>236</v>
      </c>
      <c r="G83" s="4">
        <v>172</v>
      </c>
      <c r="H83" s="4">
        <v>152</v>
      </c>
      <c r="I83" s="4">
        <v>188</v>
      </c>
      <c r="J83" s="4">
        <v>748</v>
      </c>
    </row>
    <row r="84" spans="2:10" x14ac:dyDescent="0.25">
      <c r="B84" s="9">
        <f t="shared" si="1"/>
        <v>1.3027509495955718E-3</v>
      </c>
      <c r="C84" s="9" t="e">
        <f>VLOOKUP(D84,S:T,2,0)</f>
        <v>#N/A</v>
      </c>
      <c r="D84" t="s">
        <v>203</v>
      </c>
      <c r="F84" s="4">
        <v>144</v>
      </c>
      <c r="G84" s="4">
        <v>171</v>
      </c>
      <c r="H84" s="4">
        <v>190</v>
      </c>
      <c r="I84" s="4">
        <v>242</v>
      </c>
      <c r="J84" s="4">
        <v>747</v>
      </c>
    </row>
    <row r="85" spans="2:10" x14ac:dyDescent="0.25">
      <c r="B85" s="9">
        <f t="shared" si="1"/>
        <v>1.2887991321969578E-3</v>
      </c>
      <c r="C85" s="9" t="e">
        <f>VLOOKUP(D85,S:T,2,0)</f>
        <v>#N/A</v>
      </c>
      <c r="D85" t="s">
        <v>242</v>
      </c>
      <c r="F85" s="4">
        <v>624</v>
      </c>
      <c r="G85" s="4">
        <v>11</v>
      </c>
      <c r="H85" s="4">
        <v>101</v>
      </c>
      <c r="I85" s="4">
        <v>3</v>
      </c>
      <c r="J85" s="4">
        <v>739</v>
      </c>
    </row>
    <row r="86" spans="2:10" x14ac:dyDescent="0.25">
      <c r="B86" s="9">
        <f t="shared" si="1"/>
        <v>1.2731033376235173E-3</v>
      </c>
      <c r="C86" s="9" t="e">
        <f>VLOOKUP(D86,S:T,2,0)</f>
        <v>#N/A</v>
      </c>
      <c r="D86" t="s">
        <v>312</v>
      </c>
      <c r="F86" s="4">
        <v>93</v>
      </c>
      <c r="G86" s="4">
        <v>185</v>
      </c>
      <c r="H86" s="4">
        <v>167</v>
      </c>
      <c r="I86" s="4">
        <v>285</v>
      </c>
      <c r="J86" s="4">
        <v>730</v>
      </c>
    </row>
    <row r="87" spans="2:10" x14ac:dyDescent="0.25">
      <c r="B87" s="9">
        <f t="shared" si="1"/>
        <v>1.2661274289242103E-3</v>
      </c>
      <c r="C87" s="9" t="e">
        <f>VLOOKUP(D87,S:T,2,0)</f>
        <v>#N/A</v>
      </c>
      <c r="D87" t="s">
        <v>220</v>
      </c>
      <c r="F87" s="4">
        <v>175</v>
      </c>
      <c r="G87" s="4">
        <v>164</v>
      </c>
      <c r="H87" s="4">
        <v>169</v>
      </c>
      <c r="I87" s="4">
        <v>218</v>
      </c>
      <c r="J87" s="4">
        <v>726</v>
      </c>
    </row>
    <row r="88" spans="2:10" x14ac:dyDescent="0.25">
      <c r="B88" s="9">
        <f t="shared" si="1"/>
        <v>1.1405610723366853E-3</v>
      </c>
      <c r="C88" s="9" t="e">
        <f>VLOOKUP(D88,S:T,2,0)</f>
        <v>#N/A</v>
      </c>
      <c r="D88" t="s">
        <v>454</v>
      </c>
      <c r="F88" s="4">
        <v>94</v>
      </c>
      <c r="G88" s="4">
        <v>104</v>
      </c>
      <c r="H88" s="4">
        <v>181</v>
      </c>
      <c r="I88" s="4">
        <v>275</v>
      </c>
      <c r="J88" s="4">
        <v>654</v>
      </c>
    </row>
    <row r="89" spans="2:10" x14ac:dyDescent="0.25">
      <c r="B89" s="9">
        <f t="shared" si="1"/>
        <v>1.0742899396932694E-3</v>
      </c>
      <c r="C89" s="9" t="e">
        <f>VLOOKUP(D89,S:T,2,0)</f>
        <v>#N/A</v>
      </c>
      <c r="D89" t="s">
        <v>382</v>
      </c>
      <c r="F89" s="4">
        <v>97</v>
      </c>
      <c r="G89" s="4">
        <v>335</v>
      </c>
      <c r="H89" s="4">
        <v>160</v>
      </c>
      <c r="I89" s="4">
        <v>24</v>
      </c>
      <c r="J89" s="4">
        <v>616</v>
      </c>
    </row>
    <row r="90" spans="2:10" x14ac:dyDescent="0.25">
      <c r="B90" s="9">
        <f t="shared" si="1"/>
        <v>1.0655700538191356E-3</v>
      </c>
      <c r="C90" s="9" t="e">
        <f>VLOOKUP(D90,S:T,2,0)</f>
        <v>#N/A</v>
      </c>
      <c r="D90" t="s">
        <v>453</v>
      </c>
      <c r="F90" s="4">
        <v>105</v>
      </c>
      <c r="G90" s="4">
        <v>106</v>
      </c>
      <c r="H90" s="4">
        <v>134</v>
      </c>
      <c r="I90" s="4">
        <v>266</v>
      </c>
      <c r="J90" s="4">
        <v>611</v>
      </c>
    </row>
    <row r="91" spans="2:10" x14ac:dyDescent="0.25">
      <c r="B91" s="9">
        <f t="shared" si="1"/>
        <v>1.0359224418470812E-3</v>
      </c>
      <c r="C91" s="9" t="e">
        <f>VLOOKUP(D91,S:T,2,0)</f>
        <v>#N/A</v>
      </c>
      <c r="D91" t="s">
        <v>327</v>
      </c>
      <c r="F91" s="4">
        <v>82</v>
      </c>
      <c r="G91" s="4">
        <v>113</v>
      </c>
      <c r="H91" s="4">
        <v>153</v>
      </c>
      <c r="I91" s="4">
        <v>246</v>
      </c>
      <c r="J91" s="4">
        <v>594</v>
      </c>
    </row>
    <row r="92" spans="2:10" x14ac:dyDescent="0.25">
      <c r="B92" s="9">
        <f t="shared" si="1"/>
        <v>1.0254585787981207E-3</v>
      </c>
      <c r="C92" s="9" t="e">
        <f>VLOOKUP(D92,S:T,2,0)</f>
        <v>#N/A</v>
      </c>
      <c r="D92" t="s">
        <v>304</v>
      </c>
      <c r="F92" s="4">
        <v>127</v>
      </c>
      <c r="G92" s="4">
        <v>126</v>
      </c>
      <c r="H92" s="4">
        <v>109</v>
      </c>
      <c r="I92" s="4">
        <v>226</v>
      </c>
      <c r="J92" s="4">
        <v>588</v>
      </c>
    </row>
    <row r="93" spans="2:10" x14ac:dyDescent="0.25">
      <c r="B93" s="9">
        <f t="shared" si="1"/>
        <v>9.9755494400089297E-4</v>
      </c>
      <c r="C93" s="9" t="e">
        <f>VLOOKUP(D93,S:T,2,0)</f>
        <v>#N/A</v>
      </c>
      <c r="D93" t="s">
        <v>273</v>
      </c>
      <c r="F93" s="4">
        <v>129</v>
      </c>
      <c r="G93" s="4">
        <v>149</v>
      </c>
      <c r="H93" s="4">
        <v>137</v>
      </c>
      <c r="I93" s="4">
        <v>157</v>
      </c>
      <c r="J93" s="4">
        <v>572</v>
      </c>
    </row>
    <row r="94" spans="2:10" x14ac:dyDescent="0.25">
      <c r="B94" s="9">
        <f t="shared" si="1"/>
        <v>9.6441937767918491E-4</v>
      </c>
      <c r="C94" s="9" t="e">
        <f>VLOOKUP(D94,S:T,2,0)</f>
        <v>#N/A</v>
      </c>
      <c r="D94" t="s">
        <v>302</v>
      </c>
      <c r="F94" s="4">
        <v>149</v>
      </c>
      <c r="G94" s="4">
        <v>121</v>
      </c>
      <c r="H94" s="4">
        <v>121</v>
      </c>
      <c r="I94" s="4">
        <v>162</v>
      </c>
      <c r="J94" s="4">
        <v>553</v>
      </c>
    </row>
    <row r="95" spans="2:10" x14ac:dyDescent="0.25">
      <c r="B95" s="9">
        <f t="shared" si="1"/>
        <v>9.487235831057443E-4</v>
      </c>
      <c r="C95" s="9" t="e">
        <f>VLOOKUP(D95,S:T,2,0)</f>
        <v>#N/A</v>
      </c>
      <c r="D95" t="s">
        <v>303</v>
      </c>
      <c r="F95" s="4">
        <v>67</v>
      </c>
      <c r="G95" s="4">
        <v>83</v>
      </c>
      <c r="H95" s="4">
        <v>93</v>
      </c>
      <c r="I95" s="4">
        <v>301</v>
      </c>
      <c r="J95" s="4">
        <v>544</v>
      </c>
    </row>
    <row r="96" spans="2:10" x14ac:dyDescent="0.25">
      <c r="B96" s="9">
        <f t="shared" si="1"/>
        <v>9.0512415373507587E-4</v>
      </c>
      <c r="C96" s="9" t="e">
        <f>VLOOKUP(D96,S:T,2,0)</f>
        <v>#N/A</v>
      </c>
      <c r="D96" t="s">
        <v>290</v>
      </c>
      <c r="F96" s="4">
        <v>115</v>
      </c>
      <c r="G96" s="4">
        <v>165</v>
      </c>
      <c r="H96" s="4">
        <v>18</v>
      </c>
      <c r="I96" s="4">
        <v>221</v>
      </c>
      <c r="J96" s="4">
        <v>519</v>
      </c>
    </row>
    <row r="97" spans="2:10" x14ac:dyDescent="0.25">
      <c r="B97" s="9">
        <f t="shared" si="1"/>
        <v>8.8070847328750165E-4</v>
      </c>
      <c r="C97" s="9" t="e">
        <f>VLOOKUP(D97,S:T,2,0)</f>
        <v>#N/A</v>
      </c>
      <c r="D97" t="s">
        <v>420</v>
      </c>
      <c r="F97" s="4">
        <v>168</v>
      </c>
      <c r="G97" s="4">
        <v>117</v>
      </c>
      <c r="H97" s="4">
        <v>105</v>
      </c>
      <c r="I97" s="4">
        <v>115</v>
      </c>
      <c r="J97" s="4">
        <v>505</v>
      </c>
    </row>
    <row r="98" spans="2:10" x14ac:dyDescent="0.25">
      <c r="B98" s="9">
        <f t="shared" si="1"/>
        <v>8.5454881566510057E-4</v>
      </c>
      <c r="C98" s="9" t="e">
        <f>VLOOKUP(D98,S:T,2,0)</f>
        <v>#N/A</v>
      </c>
      <c r="D98" t="s">
        <v>366</v>
      </c>
      <c r="F98" s="4">
        <v>50</v>
      </c>
      <c r="G98" s="4">
        <v>190</v>
      </c>
      <c r="H98" s="4">
        <v>167</v>
      </c>
      <c r="I98" s="4">
        <v>83</v>
      </c>
      <c r="J98" s="4">
        <v>490</v>
      </c>
    </row>
    <row r="99" spans="2:10" x14ac:dyDescent="0.25">
      <c r="B99" s="9">
        <f t="shared" si="1"/>
        <v>8.3187711239235298E-4</v>
      </c>
      <c r="C99" s="9" t="e">
        <f>VLOOKUP(D99,S:T,2,0)</f>
        <v>#N/A</v>
      </c>
      <c r="D99" t="s">
        <v>434</v>
      </c>
      <c r="F99" s="4">
        <v>119</v>
      </c>
      <c r="G99" s="4">
        <v>110</v>
      </c>
      <c r="H99" s="4">
        <v>126</v>
      </c>
      <c r="I99" s="4">
        <v>122</v>
      </c>
      <c r="J99" s="4">
        <v>477</v>
      </c>
    </row>
    <row r="100" spans="2:10" x14ac:dyDescent="0.25">
      <c r="B100" s="9">
        <f t="shared" si="1"/>
        <v>8.2315722651821936E-4</v>
      </c>
      <c r="C100" s="9" t="e">
        <f>VLOOKUP(D100,S:T,2,0)</f>
        <v>#N/A</v>
      </c>
      <c r="D100" t="s">
        <v>275</v>
      </c>
      <c r="F100" s="4">
        <v>167</v>
      </c>
      <c r="G100" s="4">
        <v>119</v>
      </c>
      <c r="H100" s="4">
        <v>121</v>
      </c>
      <c r="I100" s="4">
        <v>65</v>
      </c>
      <c r="J100" s="4">
        <v>472</v>
      </c>
    </row>
    <row r="101" spans="2:10" x14ac:dyDescent="0.25">
      <c r="B101" s="9">
        <f t="shared" si="1"/>
        <v>8.1792529499373913E-4</v>
      </c>
      <c r="C101" s="9" t="e">
        <f>VLOOKUP(D101,S:T,2,0)</f>
        <v>#N/A</v>
      </c>
      <c r="D101" t="s">
        <v>313</v>
      </c>
      <c r="F101" s="4">
        <v>98</v>
      </c>
      <c r="G101" s="4">
        <v>132</v>
      </c>
      <c r="H101" s="4">
        <v>161</v>
      </c>
      <c r="I101" s="4">
        <v>78</v>
      </c>
      <c r="J101" s="4">
        <v>469</v>
      </c>
    </row>
    <row r="102" spans="2:10" x14ac:dyDescent="0.25">
      <c r="B102" s="9">
        <f t="shared" si="1"/>
        <v>7.1154268732930828E-4</v>
      </c>
      <c r="C102" s="9" t="e">
        <f>VLOOKUP(D102,S:T,2,0)</f>
        <v>#N/A</v>
      </c>
      <c r="D102" t="s">
        <v>458</v>
      </c>
      <c r="F102" s="4">
        <v>152</v>
      </c>
      <c r="G102" s="4">
        <v>94</v>
      </c>
      <c r="H102" s="4">
        <v>67</v>
      </c>
      <c r="I102" s="4">
        <v>95</v>
      </c>
      <c r="J102" s="4">
        <v>408</v>
      </c>
    </row>
    <row r="103" spans="2:10" x14ac:dyDescent="0.25">
      <c r="B103" s="9">
        <f t="shared" si="1"/>
        <v>6.8015109818242696E-4</v>
      </c>
      <c r="C103" s="9" t="e">
        <f>VLOOKUP(D103,S:T,2,0)</f>
        <v>#N/A</v>
      </c>
      <c r="D103" t="s">
        <v>423</v>
      </c>
      <c r="F103" s="4">
        <v>134</v>
      </c>
      <c r="G103" s="4">
        <v>99</v>
      </c>
      <c r="H103" s="4">
        <v>76</v>
      </c>
      <c r="I103" s="4">
        <v>81</v>
      </c>
      <c r="J103" s="4">
        <v>390</v>
      </c>
    </row>
    <row r="104" spans="2:10" x14ac:dyDescent="0.25">
      <c r="B104" s="9">
        <f t="shared" si="1"/>
        <v>6.5573541773485274E-4</v>
      </c>
      <c r="C104" s="9" t="e">
        <f>VLOOKUP(D104,S:T,2,0)</f>
        <v>#N/A</v>
      </c>
      <c r="D104" t="s">
        <v>426</v>
      </c>
      <c r="F104" s="4">
        <v>91</v>
      </c>
      <c r="G104" s="4">
        <v>88</v>
      </c>
      <c r="H104" s="4">
        <v>89</v>
      </c>
      <c r="I104" s="4">
        <v>108</v>
      </c>
      <c r="J104" s="4">
        <v>376</v>
      </c>
    </row>
    <row r="105" spans="2:10" x14ac:dyDescent="0.25">
      <c r="B105" s="9">
        <f t="shared" si="1"/>
        <v>6.4352757751106552E-4</v>
      </c>
      <c r="C105" s="9" t="e">
        <f>VLOOKUP(D105,S:T,2,0)</f>
        <v>#N/A</v>
      </c>
      <c r="D105" t="s">
        <v>325</v>
      </c>
      <c r="F105" s="4">
        <v>48</v>
      </c>
      <c r="G105" s="4">
        <v>61</v>
      </c>
      <c r="H105" s="4">
        <v>86</v>
      </c>
      <c r="I105" s="4">
        <v>174</v>
      </c>
      <c r="J105" s="4">
        <v>369</v>
      </c>
    </row>
    <row r="106" spans="2:10" x14ac:dyDescent="0.25">
      <c r="B106" s="9">
        <f t="shared" si="1"/>
        <v>6.4003962316141203E-4</v>
      </c>
      <c r="C106" s="9" t="e">
        <f>VLOOKUP(D106,S:T,2,0)</f>
        <v>#N/A</v>
      </c>
      <c r="D106" t="s">
        <v>319</v>
      </c>
      <c r="F106" s="4">
        <v>38</v>
      </c>
      <c r="G106" s="4">
        <v>88</v>
      </c>
      <c r="H106" s="4">
        <v>87</v>
      </c>
      <c r="I106" s="4">
        <v>154</v>
      </c>
      <c r="J106" s="4">
        <v>367</v>
      </c>
    </row>
    <row r="107" spans="2:10" x14ac:dyDescent="0.25">
      <c r="B107" s="9">
        <f t="shared" si="1"/>
        <v>5.9295223944109022E-4</v>
      </c>
      <c r="C107" s="9" t="e">
        <f>VLOOKUP(D107,S:T,2,0)</f>
        <v>#N/A</v>
      </c>
      <c r="D107" t="s">
        <v>437</v>
      </c>
      <c r="F107" s="4">
        <v>91</v>
      </c>
      <c r="G107" s="4">
        <v>77</v>
      </c>
      <c r="H107" s="4">
        <v>97</v>
      </c>
      <c r="I107" s="4">
        <v>75</v>
      </c>
      <c r="J107" s="4">
        <v>340</v>
      </c>
    </row>
    <row r="108" spans="2:10" x14ac:dyDescent="0.25">
      <c r="B108" s="9">
        <f t="shared" si="1"/>
        <v>5.423769013711148E-4</v>
      </c>
      <c r="C108" s="9" t="e">
        <f>VLOOKUP(D108,S:T,2,0)</f>
        <v>#N/A</v>
      </c>
      <c r="D108" t="s">
        <v>352</v>
      </c>
      <c r="F108" s="4">
        <v>62</v>
      </c>
      <c r="G108" s="4">
        <v>85</v>
      </c>
      <c r="H108" s="4">
        <v>84</v>
      </c>
      <c r="I108" s="4">
        <v>80</v>
      </c>
      <c r="J108" s="4">
        <v>311</v>
      </c>
    </row>
    <row r="109" spans="2:10" x14ac:dyDescent="0.25">
      <c r="B109" s="9">
        <f t="shared" si="1"/>
        <v>5.4063292419628817E-4</v>
      </c>
      <c r="C109" s="9" t="e">
        <f>VLOOKUP(D109,S:T,2,0)</f>
        <v>#N/A</v>
      </c>
      <c r="D109" t="s">
        <v>227</v>
      </c>
      <c r="F109" s="4">
        <v>55</v>
      </c>
      <c r="G109" s="4">
        <v>36</v>
      </c>
      <c r="H109" s="4">
        <v>84</v>
      </c>
      <c r="I109" s="4">
        <v>135</v>
      </c>
      <c r="J109" s="4">
        <v>310</v>
      </c>
    </row>
    <row r="110" spans="2:10" x14ac:dyDescent="0.25">
      <c r="B110" s="9">
        <f t="shared" si="1"/>
        <v>5.2319315244802071E-4</v>
      </c>
      <c r="C110" s="9" t="e">
        <f>VLOOKUP(D110,S:T,2,0)</f>
        <v>#N/A</v>
      </c>
      <c r="D110" t="s">
        <v>353</v>
      </c>
      <c r="F110" s="4">
        <v>52</v>
      </c>
      <c r="G110" s="4">
        <v>78</v>
      </c>
      <c r="H110" s="4">
        <v>88</v>
      </c>
      <c r="I110" s="4">
        <v>82</v>
      </c>
      <c r="J110" s="4">
        <v>300</v>
      </c>
    </row>
    <row r="111" spans="2:10" x14ac:dyDescent="0.25">
      <c r="B111" s="9">
        <f t="shared" si="1"/>
        <v>5.1796122092354058E-4</v>
      </c>
      <c r="C111" s="9" t="e">
        <f>VLOOKUP(D111,S:T,2,0)</f>
        <v>#N/A</v>
      </c>
      <c r="D111" t="s">
        <v>436</v>
      </c>
      <c r="F111" s="4">
        <v>56</v>
      </c>
      <c r="G111" s="4">
        <v>60</v>
      </c>
      <c r="H111" s="4">
        <v>87</v>
      </c>
      <c r="I111" s="4">
        <v>94</v>
      </c>
      <c r="J111" s="4">
        <v>297</v>
      </c>
    </row>
    <row r="112" spans="2:10" x14ac:dyDescent="0.25">
      <c r="B112" s="9">
        <f t="shared" si="1"/>
        <v>5.1447326657388709E-4</v>
      </c>
      <c r="C112" s="9" t="e">
        <f>VLOOKUP(D112,S:T,2,0)</f>
        <v>#N/A</v>
      </c>
      <c r="D112" t="s">
        <v>463</v>
      </c>
      <c r="F112" s="4">
        <v>98</v>
      </c>
      <c r="G112" s="4">
        <v>67</v>
      </c>
      <c r="H112" s="4">
        <v>50</v>
      </c>
      <c r="I112" s="4">
        <v>80</v>
      </c>
      <c r="J112" s="4">
        <v>295</v>
      </c>
    </row>
    <row r="113" spans="2:10" x14ac:dyDescent="0.25">
      <c r="B113" s="9">
        <f t="shared" si="1"/>
        <v>5.0575338069975336E-4</v>
      </c>
      <c r="C113" s="9" t="e">
        <f>VLOOKUP(D113,S:T,2,0)</f>
        <v>#N/A</v>
      </c>
      <c r="D113" t="s">
        <v>204</v>
      </c>
      <c r="F113" s="4">
        <v>80</v>
      </c>
      <c r="G113" s="4">
        <v>50</v>
      </c>
      <c r="H113" s="4">
        <v>68</v>
      </c>
      <c r="I113" s="4">
        <v>92</v>
      </c>
      <c r="J113" s="4">
        <v>290</v>
      </c>
    </row>
    <row r="114" spans="2:10" x14ac:dyDescent="0.25">
      <c r="B114" s="9">
        <f t="shared" si="1"/>
        <v>5.0400940352492661E-4</v>
      </c>
      <c r="C114" s="9" t="e">
        <f>VLOOKUP(D114,S:T,2,0)</f>
        <v>#N/A</v>
      </c>
      <c r="D114" t="s">
        <v>282</v>
      </c>
      <c r="F114" s="4">
        <v>92</v>
      </c>
      <c r="G114" s="4">
        <v>73</v>
      </c>
      <c r="H114" s="4">
        <v>55</v>
      </c>
      <c r="I114" s="4">
        <v>69</v>
      </c>
      <c r="J114" s="4">
        <v>289</v>
      </c>
    </row>
    <row r="115" spans="2:10" x14ac:dyDescent="0.25">
      <c r="B115" s="9">
        <f t="shared" si="1"/>
        <v>4.8482565460183257E-4</v>
      </c>
      <c r="C115" s="9" t="e">
        <f>VLOOKUP(D115,S:T,2,0)</f>
        <v>#N/A</v>
      </c>
      <c r="D115" t="s">
        <v>346</v>
      </c>
      <c r="F115" s="4">
        <v>37</v>
      </c>
      <c r="G115" s="4">
        <v>53</v>
      </c>
      <c r="H115" s="4">
        <v>31</v>
      </c>
      <c r="I115" s="4">
        <v>157</v>
      </c>
      <c r="J115" s="4">
        <v>278</v>
      </c>
    </row>
    <row r="116" spans="2:10" x14ac:dyDescent="0.25">
      <c r="B116" s="9">
        <f t="shared" si="1"/>
        <v>4.5866599697943155E-4</v>
      </c>
      <c r="C116" s="9" t="e">
        <f>VLOOKUP(D116,S:T,2,0)</f>
        <v>#N/A</v>
      </c>
      <c r="D116" t="s">
        <v>237</v>
      </c>
      <c r="F116" s="4">
        <v>65</v>
      </c>
      <c r="G116" s="4">
        <v>59</v>
      </c>
      <c r="H116" s="4">
        <v>56</v>
      </c>
      <c r="I116" s="4">
        <v>83</v>
      </c>
      <c r="J116" s="4">
        <v>263</v>
      </c>
    </row>
    <row r="117" spans="2:10" x14ac:dyDescent="0.25">
      <c r="B117" s="9">
        <f t="shared" si="1"/>
        <v>4.5343406545495131E-4</v>
      </c>
      <c r="C117" s="9" t="e">
        <f>VLOOKUP(D117,S:T,2,0)</f>
        <v>#N/A</v>
      </c>
      <c r="D117" t="s">
        <v>347</v>
      </c>
      <c r="F117" s="4">
        <v>14</v>
      </c>
      <c r="G117" s="4">
        <v>61</v>
      </c>
      <c r="H117" s="4">
        <v>71</v>
      </c>
      <c r="I117" s="4">
        <v>114</v>
      </c>
      <c r="J117" s="4">
        <v>260</v>
      </c>
    </row>
    <row r="118" spans="2:10" x14ac:dyDescent="0.25">
      <c r="B118" s="9">
        <f t="shared" si="1"/>
        <v>4.5169008828012456E-4</v>
      </c>
      <c r="C118" s="9" t="e">
        <f>VLOOKUP(D118,S:T,2,0)</f>
        <v>#N/A</v>
      </c>
      <c r="D118" t="s">
        <v>249</v>
      </c>
      <c r="F118" s="4">
        <v>49</v>
      </c>
      <c r="G118" s="4">
        <v>52</v>
      </c>
      <c r="H118" s="4">
        <v>69</v>
      </c>
      <c r="I118" s="4">
        <v>89</v>
      </c>
      <c r="J118" s="4">
        <v>259</v>
      </c>
    </row>
    <row r="119" spans="2:10" x14ac:dyDescent="0.25">
      <c r="B119" s="9">
        <f t="shared" si="1"/>
        <v>4.2901838500737703E-4</v>
      </c>
      <c r="C119" s="9" t="e">
        <f>VLOOKUP(D119,S:T,2,0)</f>
        <v>#N/A</v>
      </c>
      <c r="D119" t="s">
        <v>241</v>
      </c>
      <c r="F119" s="4">
        <v>59</v>
      </c>
      <c r="G119" s="4">
        <v>67</v>
      </c>
      <c r="H119" s="4">
        <v>82</v>
      </c>
      <c r="I119" s="4">
        <v>38</v>
      </c>
      <c r="J119" s="4">
        <v>246</v>
      </c>
    </row>
    <row r="120" spans="2:10" x14ac:dyDescent="0.25">
      <c r="B120" s="9">
        <f t="shared" si="1"/>
        <v>4.2553043065772354E-4</v>
      </c>
      <c r="C120" s="9" t="e">
        <f>VLOOKUP(D120,S:T,2,0)</f>
        <v>#N/A</v>
      </c>
      <c r="D120" t="s">
        <v>371</v>
      </c>
      <c r="F120" s="4">
        <v>85</v>
      </c>
      <c r="G120" s="4">
        <v>52</v>
      </c>
      <c r="H120" s="4">
        <v>46</v>
      </c>
      <c r="I120" s="4">
        <v>61</v>
      </c>
      <c r="J120" s="4">
        <v>244</v>
      </c>
    </row>
    <row r="121" spans="2:10" x14ac:dyDescent="0.25">
      <c r="B121" s="9">
        <f t="shared" si="1"/>
        <v>4.2378645348289679E-4</v>
      </c>
      <c r="C121" s="9" t="e">
        <f>VLOOKUP(D121,S:T,2,0)</f>
        <v>#N/A</v>
      </c>
      <c r="D121" t="s">
        <v>379</v>
      </c>
      <c r="F121" s="4">
        <v>37</v>
      </c>
      <c r="G121" s="4">
        <v>32</v>
      </c>
      <c r="H121" s="4">
        <v>81</v>
      </c>
      <c r="I121" s="4">
        <v>93</v>
      </c>
      <c r="J121" s="4">
        <v>243</v>
      </c>
    </row>
    <row r="122" spans="2:10" x14ac:dyDescent="0.25">
      <c r="B122" s="9">
        <f t="shared" si="1"/>
        <v>4.1681054478358986E-4</v>
      </c>
      <c r="C122" s="9" t="e">
        <f>VLOOKUP(D122,S:T,2,0)</f>
        <v>#N/A</v>
      </c>
      <c r="D122" t="s">
        <v>479</v>
      </c>
      <c r="F122" s="4">
        <v>30</v>
      </c>
      <c r="G122" s="4">
        <v>28</v>
      </c>
      <c r="H122" s="4">
        <v>51</v>
      </c>
      <c r="I122" s="4">
        <v>130</v>
      </c>
      <c r="J122" s="4">
        <v>239</v>
      </c>
    </row>
    <row r="123" spans="2:10" x14ac:dyDescent="0.25">
      <c r="B123" s="9">
        <f t="shared" si="1"/>
        <v>3.9239486433601559E-4</v>
      </c>
      <c r="C123" s="9" t="e">
        <f>VLOOKUP(D123,S:T,2,0)</f>
        <v>#N/A</v>
      </c>
      <c r="D123" t="s">
        <v>283</v>
      </c>
      <c r="F123" s="4">
        <v>55</v>
      </c>
      <c r="G123" s="4">
        <v>65</v>
      </c>
      <c r="H123" s="4">
        <v>46</v>
      </c>
      <c r="I123" s="4">
        <v>59</v>
      </c>
      <c r="J123" s="4">
        <v>225</v>
      </c>
    </row>
    <row r="124" spans="2:10" x14ac:dyDescent="0.25">
      <c r="B124" s="9">
        <f t="shared" si="1"/>
        <v>3.69723161063268E-4</v>
      </c>
      <c r="C124" s="9" t="e">
        <f>VLOOKUP(D124,S:T,2,0)</f>
        <v>#N/A</v>
      </c>
      <c r="D124" t="s">
        <v>373</v>
      </c>
      <c r="F124" s="4">
        <v>83</v>
      </c>
      <c r="G124" s="4">
        <v>45</v>
      </c>
      <c r="H124" s="4">
        <v>42</v>
      </c>
      <c r="I124" s="4">
        <v>42</v>
      </c>
      <c r="J124" s="4">
        <v>212</v>
      </c>
    </row>
    <row r="125" spans="2:10" x14ac:dyDescent="0.25">
      <c r="B125" s="9">
        <f t="shared" si="1"/>
        <v>3.6100327518913432E-4</v>
      </c>
      <c r="C125" s="9" t="e">
        <f>VLOOKUP(D125,S:T,2,0)</f>
        <v>#N/A</v>
      </c>
      <c r="D125" t="s">
        <v>452</v>
      </c>
      <c r="F125" s="4">
        <v>29</v>
      </c>
      <c r="G125" s="4">
        <v>54</v>
      </c>
      <c r="H125" s="4">
        <v>46</v>
      </c>
      <c r="I125" s="4">
        <v>78</v>
      </c>
      <c r="J125" s="4">
        <v>207</v>
      </c>
    </row>
    <row r="126" spans="2:10" x14ac:dyDescent="0.25">
      <c r="B126" s="9">
        <f t="shared" si="1"/>
        <v>3.4879543496534716E-4</v>
      </c>
      <c r="C126" s="9" t="e">
        <f>VLOOKUP(D126,S:T,2,0)</f>
        <v>#N/A</v>
      </c>
      <c r="D126" t="s">
        <v>314</v>
      </c>
      <c r="F126" s="4">
        <v>42</v>
      </c>
      <c r="G126" s="4">
        <v>33</v>
      </c>
      <c r="H126" s="4">
        <v>64</v>
      </c>
      <c r="I126" s="4">
        <v>61</v>
      </c>
      <c r="J126" s="4">
        <v>200</v>
      </c>
    </row>
    <row r="127" spans="2:10" x14ac:dyDescent="0.25">
      <c r="B127" s="9">
        <f t="shared" si="1"/>
        <v>3.3309964039190655E-4</v>
      </c>
      <c r="C127" s="9" t="e">
        <f>VLOOKUP(D127,S:T,2,0)</f>
        <v>#N/A</v>
      </c>
      <c r="D127" t="s">
        <v>212</v>
      </c>
      <c r="F127" s="4">
        <v>84</v>
      </c>
      <c r="G127" s="4">
        <v>14</v>
      </c>
      <c r="H127" s="4">
        <v>80</v>
      </c>
      <c r="I127" s="4">
        <v>13</v>
      </c>
      <c r="J127" s="4">
        <v>191</v>
      </c>
    </row>
    <row r="128" spans="2:10" x14ac:dyDescent="0.25">
      <c r="B128" s="9">
        <f t="shared" si="1"/>
        <v>3.1740384581846595E-4</v>
      </c>
      <c r="C128" s="9" t="e">
        <f>VLOOKUP(D128,S:T,2,0)</f>
        <v>#N/A</v>
      </c>
      <c r="D128" t="s">
        <v>356</v>
      </c>
      <c r="F128" s="4">
        <v>32</v>
      </c>
      <c r="G128" s="4">
        <v>44</v>
      </c>
      <c r="H128" s="4">
        <v>53</v>
      </c>
      <c r="I128" s="4">
        <v>53</v>
      </c>
      <c r="J128" s="4">
        <v>182</v>
      </c>
    </row>
    <row r="129" spans="2:10" x14ac:dyDescent="0.25">
      <c r="B129" s="9">
        <f t="shared" si="1"/>
        <v>3.156598686436392E-4</v>
      </c>
      <c r="C129" s="9" t="e">
        <f>VLOOKUP(D129,S:T,2,0)</f>
        <v>#N/A</v>
      </c>
      <c r="D129" t="s">
        <v>300</v>
      </c>
      <c r="F129" s="4"/>
      <c r="G129" s="4"/>
      <c r="H129" s="4">
        <v>7</v>
      </c>
      <c r="I129" s="4">
        <v>174</v>
      </c>
      <c r="J129" s="4">
        <v>181</v>
      </c>
    </row>
    <row r="130" spans="2:10" x14ac:dyDescent="0.25">
      <c r="B130" s="9">
        <f t="shared" ref="B130:B193" si="2">J130/$L$2</f>
        <v>3.156598686436392E-4</v>
      </c>
      <c r="C130" s="9" t="e">
        <f>VLOOKUP(D130,S:T,2,0)</f>
        <v>#N/A</v>
      </c>
      <c r="D130" t="s">
        <v>351</v>
      </c>
      <c r="F130" s="4">
        <v>63</v>
      </c>
      <c r="G130" s="4">
        <v>48</v>
      </c>
      <c r="H130" s="4">
        <v>42</v>
      </c>
      <c r="I130" s="4">
        <v>28</v>
      </c>
      <c r="J130" s="4">
        <v>181</v>
      </c>
    </row>
    <row r="131" spans="2:10" x14ac:dyDescent="0.25">
      <c r="B131" s="9">
        <f t="shared" si="2"/>
        <v>3.0345202841985204E-4</v>
      </c>
      <c r="C131" s="9" t="e">
        <f>VLOOKUP(D131,S:T,2,0)</f>
        <v>#N/A</v>
      </c>
      <c r="D131" t="s">
        <v>245</v>
      </c>
      <c r="F131" s="4">
        <v>37</v>
      </c>
      <c r="G131" s="4">
        <v>43</v>
      </c>
      <c r="H131" s="4">
        <v>56</v>
      </c>
      <c r="I131" s="4">
        <v>38</v>
      </c>
      <c r="J131" s="4">
        <v>174</v>
      </c>
    </row>
    <row r="132" spans="2:10" x14ac:dyDescent="0.25">
      <c r="B132" s="9">
        <f t="shared" si="2"/>
        <v>2.8950021102123818E-4</v>
      </c>
      <c r="C132" s="9" t="e">
        <f>VLOOKUP(D132,S:T,2,0)</f>
        <v>#N/A</v>
      </c>
      <c r="D132" t="s">
        <v>305</v>
      </c>
      <c r="F132" s="4">
        <v>33</v>
      </c>
      <c r="G132" s="4">
        <v>44</v>
      </c>
      <c r="H132" s="4">
        <v>52</v>
      </c>
      <c r="I132" s="4">
        <v>37</v>
      </c>
      <c r="J132" s="4">
        <v>166</v>
      </c>
    </row>
    <row r="133" spans="2:10" x14ac:dyDescent="0.25">
      <c r="B133" s="9">
        <f t="shared" si="2"/>
        <v>2.8078032514710445E-4</v>
      </c>
      <c r="C133" s="9" t="e">
        <f>VLOOKUP(D133,S:T,2,0)</f>
        <v>#N/A</v>
      </c>
      <c r="D133" t="s">
        <v>442</v>
      </c>
      <c r="F133" s="4">
        <v>36</v>
      </c>
      <c r="G133" s="4">
        <v>10</v>
      </c>
      <c r="H133" s="4">
        <v>11</v>
      </c>
      <c r="I133" s="4">
        <v>104</v>
      </c>
      <c r="J133" s="4">
        <v>161</v>
      </c>
    </row>
    <row r="134" spans="2:10" x14ac:dyDescent="0.25">
      <c r="B134" s="9">
        <f t="shared" si="2"/>
        <v>2.7903634797227776E-4</v>
      </c>
      <c r="C134" s="9" t="e">
        <f>VLOOKUP(D134,S:T,2,0)</f>
        <v>#N/A</v>
      </c>
      <c r="D134" t="s">
        <v>316</v>
      </c>
      <c r="F134" s="4">
        <v>42</v>
      </c>
      <c r="G134" s="4">
        <v>35</v>
      </c>
      <c r="H134" s="4">
        <v>56</v>
      </c>
      <c r="I134" s="4">
        <v>27</v>
      </c>
      <c r="J134" s="4">
        <v>160</v>
      </c>
    </row>
    <row r="135" spans="2:10" x14ac:dyDescent="0.25">
      <c r="B135" s="9">
        <f t="shared" si="2"/>
        <v>2.7903634797227776E-4</v>
      </c>
      <c r="C135" s="9" t="e">
        <f>VLOOKUP(D135,S:T,2,0)</f>
        <v>#N/A</v>
      </c>
      <c r="D135" t="s">
        <v>428</v>
      </c>
      <c r="F135" s="4">
        <v>59</v>
      </c>
      <c r="G135" s="4">
        <v>41</v>
      </c>
      <c r="H135" s="4">
        <v>25</v>
      </c>
      <c r="I135" s="4">
        <v>35</v>
      </c>
      <c r="J135" s="4">
        <v>160</v>
      </c>
    </row>
    <row r="136" spans="2:10" x14ac:dyDescent="0.25">
      <c r="B136" s="9">
        <f t="shared" si="2"/>
        <v>2.7729237079745101E-4</v>
      </c>
      <c r="C136" s="9" t="e">
        <f>VLOOKUP(D136,S:T,2,0)</f>
        <v>#N/A</v>
      </c>
      <c r="D136" t="s">
        <v>219</v>
      </c>
      <c r="F136" s="4">
        <v>2</v>
      </c>
      <c r="G136" s="4">
        <v>2</v>
      </c>
      <c r="H136" s="4">
        <v>27</v>
      </c>
      <c r="I136" s="4">
        <v>128</v>
      </c>
      <c r="J136" s="4">
        <v>159</v>
      </c>
    </row>
    <row r="137" spans="2:10" x14ac:dyDescent="0.25">
      <c r="B137" s="9">
        <f t="shared" si="2"/>
        <v>2.7031646209814408E-4</v>
      </c>
      <c r="C137" s="9" t="e">
        <f>VLOOKUP(D137,S:T,2,0)</f>
        <v>#N/A</v>
      </c>
      <c r="D137" t="s">
        <v>270</v>
      </c>
      <c r="F137" s="4">
        <v>57</v>
      </c>
      <c r="G137" s="4">
        <v>71</v>
      </c>
      <c r="H137" s="4">
        <v>22</v>
      </c>
      <c r="I137" s="4">
        <v>5</v>
      </c>
      <c r="J137" s="4">
        <v>155</v>
      </c>
    </row>
    <row r="138" spans="2:10" x14ac:dyDescent="0.25">
      <c r="B138" s="9">
        <f t="shared" si="2"/>
        <v>2.5985259904918366E-4</v>
      </c>
      <c r="C138" s="9" t="e">
        <f>VLOOKUP(D138,S:T,2,0)</f>
        <v>#N/A</v>
      </c>
      <c r="D138" t="s">
        <v>213</v>
      </c>
      <c r="F138" s="4">
        <v>22</v>
      </c>
      <c r="G138" s="4">
        <v>65</v>
      </c>
      <c r="H138" s="4">
        <v>7</v>
      </c>
      <c r="I138" s="4">
        <v>55</v>
      </c>
      <c r="J138" s="4">
        <v>149</v>
      </c>
    </row>
    <row r="139" spans="2:10" x14ac:dyDescent="0.25">
      <c r="B139" s="9">
        <f t="shared" si="2"/>
        <v>2.5113271317504999E-4</v>
      </c>
      <c r="C139" s="9" t="e">
        <f>VLOOKUP(D139,S:T,2,0)</f>
        <v>#N/A</v>
      </c>
      <c r="D139" t="s">
        <v>470</v>
      </c>
      <c r="F139" s="4">
        <v>66</v>
      </c>
      <c r="G139" s="4">
        <v>39</v>
      </c>
      <c r="H139" s="4">
        <v>24</v>
      </c>
      <c r="I139" s="4">
        <v>15</v>
      </c>
      <c r="J139" s="4">
        <v>144</v>
      </c>
    </row>
    <row r="140" spans="2:10" x14ac:dyDescent="0.25">
      <c r="B140" s="9">
        <f t="shared" si="2"/>
        <v>2.476447588253965E-4</v>
      </c>
      <c r="C140" s="9" t="e">
        <f>VLOOKUP(D140,S:T,2,0)</f>
        <v>#N/A</v>
      </c>
      <c r="D140" t="s">
        <v>440</v>
      </c>
      <c r="F140" s="4">
        <v>30</v>
      </c>
      <c r="G140" s="4">
        <v>38</v>
      </c>
      <c r="H140" s="4">
        <v>31</v>
      </c>
      <c r="I140" s="4">
        <v>43</v>
      </c>
      <c r="J140" s="4">
        <v>142</v>
      </c>
    </row>
    <row r="141" spans="2:10" x14ac:dyDescent="0.25">
      <c r="B141" s="9">
        <f t="shared" si="2"/>
        <v>2.3892487295126282E-4</v>
      </c>
      <c r="C141" s="9" t="e">
        <f>VLOOKUP(D141,S:T,2,0)</f>
        <v>#N/A</v>
      </c>
      <c r="D141" t="s">
        <v>431</v>
      </c>
      <c r="F141" s="4">
        <v>37</v>
      </c>
      <c r="G141" s="4">
        <v>38</v>
      </c>
      <c r="H141" s="4">
        <v>29</v>
      </c>
      <c r="I141" s="4">
        <v>33</v>
      </c>
      <c r="J141" s="4">
        <v>137</v>
      </c>
    </row>
    <row r="142" spans="2:10" x14ac:dyDescent="0.25">
      <c r="B142" s="9">
        <f t="shared" si="2"/>
        <v>2.3020498707712915E-4</v>
      </c>
      <c r="C142" s="9" t="e">
        <f>VLOOKUP(D142,S:T,2,0)</f>
        <v>#N/A</v>
      </c>
      <c r="D142" t="s">
        <v>322</v>
      </c>
      <c r="F142" s="4">
        <v>8</v>
      </c>
      <c r="G142" s="4">
        <v>13</v>
      </c>
      <c r="H142" s="4">
        <v>34</v>
      </c>
      <c r="I142" s="4">
        <v>77</v>
      </c>
      <c r="J142" s="4">
        <v>132</v>
      </c>
    </row>
    <row r="143" spans="2:10" x14ac:dyDescent="0.25">
      <c r="B143" s="9">
        <f t="shared" si="2"/>
        <v>2.2497305555264894E-4</v>
      </c>
      <c r="C143" s="9" t="e">
        <f>VLOOKUP(D143,S:T,2,0)</f>
        <v>#N/A</v>
      </c>
      <c r="D143" t="s">
        <v>280</v>
      </c>
      <c r="F143" s="4">
        <v>49</v>
      </c>
      <c r="G143" s="4">
        <v>26</v>
      </c>
      <c r="H143" s="4">
        <v>26</v>
      </c>
      <c r="I143" s="4">
        <v>28</v>
      </c>
      <c r="J143" s="4">
        <v>129</v>
      </c>
    </row>
    <row r="144" spans="2:10" x14ac:dyDescent="0.25">
      <c r="B144" s="9">
        <f t="shared" si="2"/>
        <v>2.1974112402816873E-4</v>
      </c>
      <c r="C144" s="9" t="e">
        <f>VLOOKUP(D144,S:T,2,0)</f>
        <v>#N/A</v>
      </c>
      <c r="D144" t="s">
        <v>386</v>
      </c>
      <c r="F144" s="4">
        <v>33</v>
      </c>
      <c r="G144" s="4">
        <v>25</v>
      </c>
      <c r="H144" s="4">
        <v>45</v>
      </c>
      <c r="I144" s="4">
        <v>23</v>
      </c>
      <c r="J144" s="4">
        <v>126</v>
      </c>
    </row>
    <row r="145" spans="2:10" x14ac:dyDescent="0.25">
      <c r="B145" s="9">
        <f t="shared" si="2"/>
        <v>2.1625316967851523E-4</v>
      </c>
      <c r="C145" s="9" t="e">
        <f>VLOOKUP(D145,S:T,2,0)</f>
        <v>#N/A</v>
      </c>
      <c r="D145" t="s">
        <v>477</v>
      </c>
      <c r="F145" s="4">
        <v>32</v>
      </c>
      <c r="G145" s="4">
        <v>17</v>
      </c>
      <c r="H145" s="4">
        <v>24</v>
      </c>
      <c r="I145" s="4">
        <v>51</v>
      </c>
      <c r="J145" s="4">
        <v>124</v>
      </c>
    </row>
    <row r="146" spans="2:10" x14ac:dyDescent="0.25">
      <c r="B146" s="9">
        <f t="shared" si="2"/>
        <v>2.1450919250368852E-4</v>
      </c>
      <c r="C146" s="9" t="e">
        <f>VLOOKUP(D146,S:T,2,0)</f>
        <v>#N/A</v>
      </c>
      <c r="D146" t="s">
        <v>385</v>
      </c>
      <c r="F146" s="4">
        <v>23</v>
      </c>
      <c r="G146" s="4">
        <v>31</v>
      </c>
      <c r="H146" s="4">
        <v>36</v>
      </c>
      <c r="I146" s="4">
        <v>33</v>
      </c>
      <c r="J146" s="4">
        <v>123</v>
      </c>
    </row>
    <row r="147" spans="2:10" x14ac:dyDescent="0.25">
      <c r="B147" s="9">
        <f t="shared" si="2"/>
        <v>2.0927726097920831E-4</v>
      </c>
      <c r="C147" s="9" t="e">
        <f>VLOOKUP(D147,S:T,2,0)</f>
        <v>#N/A</v>
      </c>
      <c r="D147" t="s">
        <v>406</v>
      </c>
      <c r="F147" s="4"/>
      <c r="G147" s="4"/>
      <c r="H147" s="4">
        <v>2</v>
      </c>
      <c r="I147" s="4">
        <v>118</v>
      </c>
      <c r="J147" s="4">
        <v>120</v>
      </c>
    </row>
    <row r="148" spans="2:10" x14ac:dyDescent="0.25">
      <c r="B148" s="9">
        <f t="shared" si="2"/>
        <v>2.0230135227990135E-4</v>
      </c>
      <c r="C148" s="9" t="e">
        <f>VLOOKUP(D148,S:T,2,0)</f>
        <v>#N/A</v>
      </c>
      <c r="D148" t="s">
        <v>472</v>
      </c>
      <c r="F148" s="4">
        <v>40</v>
      </c>
      <c r="G148" s="4">
        <v>32</v>
      </c>
      <c r="H148" s="4">
        <v>24</v>
      </c>
      <c r="I148" s="4">
        <v>20</v>
      </c>
      <c r="J148" s="4">
        <v>116</v>
      </c>
    </row>
    <row r="149" spans="2:10" x14ac:dyDescent="0.25">
      <c r="B149" s="9">
        <f t="shared" si="2"/>
        <v>1.8834953488128746E-4</v>
      </c>
      <c r="C149" s="9" t="e">
        <f>VLOOKUP(D149,S:T,2,0)</f>
        <v>#N/A</v>
      </c>
      <c r="D149" t="s">
        <v>409</v>
      </c>
      <c r="F149" s="4">
        <v>2</v>
      </c>
      <c r="G149" s="4">
        <v>5</v>
      </c>
      <c r="H149" s="4">
        <v>15</v>
      </c>
      <c r="I149" s="4">
        <v>86</v>
      </c>
      <c r="J149" s="4">
        <v>108</v>
      </c>
    </row>
    <row r="150" spans="2:10" x14ac:dyDescent="0.25">
      <c r="B150" s="9">
        <f t="shared" si="2"/>
        <v>1.7614169465750032E-4</v>
      </c>
      <c r="C150" s="9" t="e">
        <f>VLOOKUP(D150,S:T,2,0)</f>
        <v>#N/A</v>
      </c>
      <c r="D150" t="s">
        <v>411</v>
      </c>
      <c r="F150" s="4"/>
      <c r="G150" s="4"/>
      <c r="H150" s="4">
        <v>2</v>
      </c>
      <c r="I150" s="4">
        <v>99</v>
      </c>
      <c r="J150" s="4">
        <v>101</v>
      </c>
    </row>
    <row r="151" spans="2:10" x14ac:dyDescent="0.25">
      <c r="B151" s="9">
        <f t="shared" si="2"/>
        <v>1.7090976313302011E-4</v>
      </c>
      <c r="C151" s="9" t="e">
        <f>VLOOKUP(D151,S:T,2,0)</f>
        <v>#N/A</v>
      </c>
      <c r="D151" t="s">
        <v>427</v>
      </c>
      <c r="F151" s="4">
        <v>26</v>
      </c>
      <c r="G151" s="4">
        <v>9</v>
      </c>
      <c r="H151" s="4">
        <v>35</v>
      </c>
      <c r="I151" s="4">
        <v>28</v>
      </c>
      <c r="J151" s="4">
        <v>98</v>
      </c>
    </row>
    <row r="152" spans="2:10" x14ac:dyDescent="0.25">
      <c r="B152" s="9">
        <f t="shared" si="2"/>
        <v>1.4823805986027255E-4</v>
      </c>
      <c r="C152" s="9" t="e">
        <f>VLOOKUP(D152,S:T,2,0)</f>
        <v>#N/A</v>
      </c>
      <c r="D152" s="5" t="s">
        <v>276</v>
      </c>
      <c r="E152" s="5"/>
      <c r="F152" s="6">
        <v>18</v>
      </c>
      <c r="G152" s="6">
        <v>22</v>
      </c>
      <c r="H152" s="6">
        <v>30</v>
      </c>
      <c r="I152" s="6">
        <v>15</v>
      </c>
      <c r="J152" s="6">
        <v>85</v>
      </c>
    </row>
    <row r="153" spans="2:10" x14ac:dyDescent="0.25">
      <c r="B153" s="9">
        <f t="shared" si="2"/>
        <v>1.4649408268544581E-4</v>
      </c>
      <c r="C153" s="9" t="e">
        <f>VLOOKUP(D153,S:T,2,0)</f>
        <v>#N/A</v>
      </c>
      <c r="D153" s="5" t="s">
        <v>339</v>
      </c>
      <c r="E153" s="5"/>
      <c r="F153" s="6">
        <v>18</v>
      </c>
      <c r="G153" s="6">
        <v>26</v>
      </c>
      <c r="H153" s="6">
        <v>17</v>
      </c>
      <c r="I153" s="6">
        <v>23</v>
      </c>
      <c r="J153" s="6">
        <v>84</v>
      </c>
    </row>
    <row r="154" spans="2:10" x14ac:dyDescent="0.25">
      <c r="B154" s="9">
        <f t="shared" si="2"/>
        <v>1.4475010551061909E-4</v>
      </c>
      <c r="C154" s="9" t="e">
        <f>VLOOKUP(D154,S:T,2,0)</f>
        <v>#N/A</v>
      </c>
      <c r="D154" s="5" t="s">
        <v>296</v>
      </c>
      <c r="E154" s="5"/>
      <c r="F154" s="6"/>
      <c r="G154" s="6">
        <v>83</v>
      </c>
      <c r="H154" s="6"/>
      <c r="I154" s="6"/>
      <c r="J154" s="6">
        <v>83</v>
      </c>
    </row>
    <row r="155" spans="2:10" x14ac:dyDescent="0.25">
      <c r="B155" s="9">
        <f t="shared" si="2"/>
        <v>1.3603021963648539E-4</v>
      </c>
      <c r="C155" s="9" t="e">
        <f>VLOOKUP(D155,S:T,2,0)</f>
        <v>#N/A</v>
      </c>
      <c r="D155" s="5" t="s">
        <v>403</v>
      </c>
      <c r="E155" s="5"/>
      <c r="F155" s="6"/>
      <c r="G155" s="6"/>
      <c r="H155" s="6">
        <v>1</v>
      </c>
      <c r="I155" s="6">
        <v>77</v>
      </c>
      <c r="J155" s="6">
        <v>78</v>
      </c>
    </row>
    <row r="156" spans="2:10" x14ac:dyDescent="0.25">
      <c r="B156" s="9">
        <f t="shared" si="2"/>
        <v>1.3603021963648539E-4</v>
      </c>
      <c r="C156" s="9" t="e">
        <f>VLOOKUP(D156,S:T,2,0)</f>
        <v>#N/A</v>
      </c>
      <c r="D156" s="5" t="s">
        <v>469</v>
      </c>
      <c r="E156" s="5"/>
      <c r="F156" s="6">
        <v>25</v>
      </c>
      <c r="G156" s="6">
        <v>29</v>
      </c>
      <c r="H156" s="6">
        <v>17</v>
      </c>
      <c r="I156" s="6">
        <v>7</v>
      </c>
      <c r="J156" s="6">
        <v>78</v>
      </c>
    </row>
    <row r="157" spans="2:10" x14ac:dyDescent="0.25">
      <c r="B157" s="9">
        <f t="shared" si="2"/>
        <v>1.3428624246165867E-4</v>
      </c>
      <c r="C157" s="9" t="e">
        <f>VLOOKUP(D157,S:T,2,0)</f>
        <v>#N/A</v>
      </c>
      <c r="D157" s="5" t="s">
        <v>301</v>
      </c>
      <c r="E157" s="5"/>
      <c r="F157" s="6">
        <v>11</v>
      </c>
      <c r="G157" s="6">
        <v>12</v>
      </c>
      <c r="H157" s="6">
        <v>19</v>
      </c>
      <c r="I157" s="6">
        <v>35</v>
      </c>
      <c r="J157" s="6">
        <v>77</v>
      </c>
    </row>
    <row r="158" spans="2:10" x14ac:dyDescent="0.25">
      <c r="B158" s="9">
        <f t="shared" si="2"/>
        <v>1.3254226528683192E-4</v>
      </c>
      <c r="C158" s="9" t="e">
        <f>VLOOKUP(D158,S:T,2,0)</f>
        <v>#N/A</v>
      </c>
      <c r="D158" s="5" t="s">
        <v>268</v>
      </c>
      <c r="E158" s="5"/>
      <c r="F158" s="6">
        <v>16</v>
      </c>
      <c r="G158" s="6">
        <v>32</v>
      </c>
      <c r="H158" s="6">
        <v>13</v>
      </c>
      <c r="I158" s="6">
        <v>15</v>
      </c>
      <c r="J158" s="6">
        <v>76</v>
      </c>
    </row>
    <row r="159" spans="2:10" x14ac:dyDescent="0.25">
      <c r="B159" s="9">
        <f t="shared" si="2"/>
        <v>1.2382237941269825E-4</v>
      </c>
      <c r="C159" s="9" t="e">
        <f>VLOOKUP(D159,S:T,2,0)</f>
        <v>#N/A</v>
      </c>
      <c r="D159" s="5" t="s">
        <v>444</v>
      </c>
      <c r="E159" s="5"/>
      <c r="F159" s="6">
        <v>11</v>
      </c>
      <c r="G159" s="6">
        <v>22</v>
      </c>
      <c r="H159" s="6">
        <v>17</v>
      </c>
      <c r="I159" s="6">
        <v>21</v>
      </c>
      <c r="J159" s="6">
        <v>71</v>
      </c>
    </row>
    <row r="160" spans="2:10" x14ac:dyDescent="0.25">
      <c r="B160" s="9">
        <f t="shared" si="2"/>
        <v>1.220784022378715E-4</v>
      </c>
      <c r="C160" s="9" t="e">
        <f>VLOOKUP(D160,S:T,2,0)</f>
        <v>#N/A</v>
      </c>
      <c r="D160" s="5" t="s">
        <v>332</v>
      </c>
      <c r="E160" s="5"/>
      <c r="F160" s="6">
        <v>8</v>
      </c>
      <c r="G160" s="6">
        <v>4</v>
      </c>
      <c r="H160" s="6">
        <v>17</v>
      </c>
      <c r="I160" s="6">
        <v>41</v>
      </c>
      <c r="J160" s="6">
        <v>70</v>
      </c>
    </row>
    <row r="161" spans="2:10" x14ac:dyDescent="0.25">
      <c r="B161" s="9">
        <f t="shared" si="2"/>
        <v>1.220784022378715E-4</v>
      </c>
      <c r="C161" s="9" t="e">
        <f>VLOOKUP(D161,S:T,2,0)</f>
        <v>#N/A</v>
      </c>
      <c r="D161" s="5" t="s">
        <v>421</v>
      </c>
      <c r="E161" s="5"/>
      <c r="F161" s="6">
        <v>24</v>
      </c>
      <c r="G161" s="6">
        <v>19</v>
      </c>
      <c r="H161" s="6">
        <v>18</v>
      </c>
      <c r="I161" s="6">
        <v>9</v>
      </c>
      <c r="J161" s="6">
        <v>70</v>
      </c>
    </row>
    <row r="162" spans="2:10" x14ac:dyDescent="0.25">
      <c r="B162" s="9">
        <f t="shared" si="2"/>
        <v>1.1510249353856457E-4</v>
      </c>
      <c r="C162" s="9" t="e">
        <f>VLOOKUP(D162,S:T,2,0)</f>
        <v>#N/A</v>
      </c>
      <c r="D162" s="5" t="s">
        <v>430</v>
      </c>
      <c r="E162" s="5"/>
      <c r="F162" s="6">
        <v>10</v>
      </c>
      <c r="G162" s="6">
        <v>18</v>
      </c>
      <c r="H162" s="6">
        <v>17</v>
      </c>
      <c r="I162" s="6">
        <v>21</v>
      </c>
      <c r="J162" s="6">
        <v>66</v>
      </c>
    </row>
    <row r="163" spans="2:10" x14ac:dyDescent="0.25">
      <c r="B163" s="9">
        <f t="shared" si="2"/>
        <v>1.1335851636373783E-4</v>
      </c>
      <c r="C163" s="9" t="e">
        <f>VLOOKUP(D163,S:T,2,0)</f>
        <v>#N/A</v>
      </c>
      <c r="D163" s="5" t="s">
        <v>389</v>
      </c>
      <c r="E163" s="5"/>
      <c r="F163" s="6">
        <v>19</v>
      </c>
      <c r="G163" s="6">
        <v>15</v>
      </c>
      <c r="H163" s="6">
        <v>15</v>
      </c>
      <c r="I163" s="6">
        <v>16</v>
      </c>
      <c r="J163" s="6">
        <v>65</v>
      </c>
    </row>
    <row r="164" spans="2:10" x14ac:dyDescent="0.25">
      <c r="B164" s="9">
        <f t="shared" si="2"/>
        <v>1.0987056201408436E-4</v>
      </c>
      <c r="C164" s="9" t="e">
        <f>VLOOKUP(D164,S:T,2,0)</f>
        <v>#N/A</v>
      </c>
      <c r="D164" s="5" t="s">
        <v>272</v>
      </c>
      <c r="E164" s="5"/>
      <c r="F164" s="6">
        <v>18</v>
      </c>
      <c r="G164" s="6">
        <v>13</v>
      </c>
      <c r="H164" s="6">
        <v>17</v>
      </c>
      <c r="I164" s="6">
        <v>15</v>
      </c>
      <c r="J164" s="6">
        <v>63</v>
      </c>
    </row>
    <row r="165" spans="2:10" x14ac:dyDescent="0.25">
      <c r="B165" s="9">
        <f t="shared" si="2"/>
        <v>1.0289465331477742E-4</v>
      </c>
      <c r="C165" s="9" t="e">
        <f>VLOOKUP(D165,S:T,2,0)</f>
        <v>#N/A</v>
      </c>
      <c r="D165" s="5" t="s">
        <v>298</v>
      </c>
      <c r="E165" s="5"/>
      <c r="F165" s="6">
        <v>6</v>
      </c>
      <c r="G165" s="6">
        <v>9</v>
      </c>
      <c r="H165" s="6">
        <v>20</v>
      </c>
      <c r="I165" s="6">
        <v>24</v>
      </c>
      <c r="J165" s="6">
        <v>59</v>
      </c>
    </row>
    <row r="166" spans="2:10" x14ac:dyDescent="0.25">
      <c r="B166" s="9">
        <f t="shared" si="2"/>
        <v>1.0115067613995067E-4</v>
      </c>
      <c r="C166" s="9" t="e">
        <f>VLOOKUP(D166,S:T,2,0)</f>
        <v>#N/A</v>
      </c>
      <c r="D166" s="5" t="s">
        <v>335</v>
      </c>
      <c r="E166" s="5"/>
      <c r="F166" s="6">
        <v>4</v>
      </c>
      <c r="G166" s="6">
        <v>12</v>
      </c>
      <c r="H166" s="6">
        <v>14</v>
      </c>
      <c r="I166" s="6">
        <v>28</v>
      </c>
      <c r="J166" s="6">
        <v>58</v>
      </c>
    </row>
    <row r="167" spans="2:10" x14ac:dyDescent="0.25">
      <c r="B167" s="9">
        <f t="shared" si="2"/>
        <v>1.0115067613995067E-4</v>
      </c>
      <c r="C167" s="9" t="e">
        <f>VLOOKUP(D167,S:T,2,0)</f>
        <v>#N/A</v>
      </c>
      <c r="D167" s="5" t="s">
        <v>370</v>
      </c>
      <c r="E167" s="5"/>
      <c r="F167" s="6">
        <v>9</v>
      </c>
      <c r="G167" s="6">
        <v>9</v>
      </c>
      <c r="H167" s="6">
        <v>17</v>
      </c>
      <c r="I167" s="6">
        <v>23</v>
      </c>
      <c r="J167" s="6">
        <v>58</v>
      </c>
    </row>
    <row r="168" spans="2:10" x14ac:dyDescent="0.25">
      <c r="B168" s="9">
        <f t="shared" si="2"/>
        <v>1.0115067613995067E-4</v>
      </c>
      <c r="C168" s="9" t="e">
        <f>VLOOKUP(D168,S:T,2,0)</f>
        <v>#N/A</v>
      </c>
      <c r="D168" s="5" t="s">
        <v>418</v>
      </c>
      <c r="E168" s="5"/>
      <c r="F168" s="6">
        <v>16</v>
      </c>
      <c r="G168" s="6">
        <v>16</v>
      </c>
      <c r="H168" s="6">
        <v>13</v>
      </c>
      <c r="I168" s="6">
        <v>13</v>
      </c>
      <c r="J168" s="6">
        <v>58</v>
      </c>
    </row>
    <row r="169" spans="2:10" x14ac:dyDescent="0.25">
      <c r="B169" s="9">
        <f t="shared" si="2"/>
        <v>9.9406698965123942E-5</v>
      </c>
      <c r="C169" s="9" t="e">
        <f>VLOOKUP(D169,S:T,2,0)</f>
        <v>#N/A</v>
      </c>
      <c r="D169" s="5" t="s">
        <v>482</v>
      </c>
      <c r="E169" s="5"/>
      <c r="F169" s="6">
        <v>13</v>
      </c>
      <c r="G169" s="6">
        <v>13</v>
      </c>
      <c r="H169" s="6">
        <v>12</v>
      </c>
      <c r="I169" s="6">
        <v>19</v>
      </c>
      <c r="J169" s="6">
        <v>57</v>
      </c>
    </row>
    <row r="170" spans="2:10" x14ac:dyDescent="0.25">
      <c r="B170" s="9">
        <f t="shared" si="2"/>
        <v>9.766272179029721E-5</v>
      </c>
      <c r="C170" s="9" t="e">
        <f>VLOOKUP(D170,S:T,2,0)</f>
        <v>#N/A</v>
      </c>
      <c r="D170" s="5" t="s">
        <v>318</v>
      </c>
      <c r="E170" s="5"/>
      <c r="F170" s="6">
        <v>12</v>
      </c>
      <c r="G170" s="6">
        <v>17</v>
      </c>
      <c r="H170" s="6">
        <v>15</v>
      </c>
      <c r="I170" s="6">
        <v>12</v>
      </c>
      <c r="J170" s="6">
        <v>56</v>
      </c>
    </row>
    <row r="171" spans="2:10" x14ac:dyDescent="0.25">
      <c r="B171" s="9">
        <f t="shared" si="2"/>
        <v>9.766272179029721E-5</v>
      </c>
      <c r="C171" s="9" t="e">
        <f>VLOOKUP(D171,S:T,2,0)</f>
        <v>#N/A</v>
      </c>
      <c r="D171" s="5" t="s">
        <v>374</v>
      </c>
      <c r="E171" s="5"/>
      <c r="F171" s="6">
        <v>9</v>
      </c>
      <c r="G171" s="6">
        <v>9</v>
      </c>
      <c r="H171" s="6">
        <v>6</v>
      </c>
      <c r="I171" s="6">
        <v>32</v>
      </c>
      <c r="J171" s="6">
        <v>56</v>
      </c>
    </row>
    <row r="172" spans="2:10" x14ac:dyDescent="0.25">
      <c r="B172" s="9">
        <f t="shared" si="2"/>
        <v>9.5918744615470478E-5</v>
      </c>
      <c r="C172" s="9" t="e">
        <f>VLOOKUP(D172,S:T,2,0)</f>
        <v>#N/A</v>
      </c>
      <c r="D172" s="5" t="s">
        <v>424</v>
      </c>
      <c r="E172" s="5"/>
      <c r="F172" s="6">
        <v>9</v>
      </c>
      <c r="G172" s="6">
        <v>15</v>
      </c>
      <c r="H172" s="6">
        <v>12</v>
      </c>
      <c r="I172" s="6">
        <v>19</v>
      </c>
      <c r="J172" s="6">
        <v>55</v>
      </c>
    </row>
    <row r="173" spans="2:10" x14ac:dyDescent="0.25">
      <c r="B173" s="9">
        <f t="shared" si="2"/>
        <v>8.3710904391683325E-5</v>
      </c>
      <c r="C173" s="9" t="e">
        <f>VLOOKUP(D173,S:T,2,0)</f>
        <v>#N/A</v>
      </c>
      <c r="D173" s="5" t="s">
        <v>378</v>
      </c>
      <c r="E173" s="5"/>
      <c r="F173" s="6">
        <v>13</v>
      </c>
      <c r="G173" s="6">
        <v>13</v>
      </c>
      <c r="H173" s="6">
        <v>12</v>
      </c>
      <c r="I173" s="6">
        <v>10</v>
      </c>
      <c r="J173" s="6">
        <v>48</v>
      </c>
    </row>
    <row r="174" spans="2:10" x14ac:dyDescent="0.25">
      <c r="B174" s="9">
        <f t="shared" si="2"/>
        <v>8.1966927216856593E-5</v>
      </c>
      <c r="C174" s="9" t="e">
        <f>VLOOKUP(D174,S:T,2,0)</f>
        <v>#N/A</v>
      </c>
      <c r="D174" s="5" t="s">
        <v>265</v>
      </c>
      <c r="E174" s="5"/>
      <c r="F174" s="6">
        <v>5</v>
      </c>
      <c r="G174" s="6">
        <v>2</v>
      </c>
      <c r="H174" s="6">
        <v>39</v>
      </c>
      <c r="I174" s="6">
        <v>1</v>
      </c>
      <c r="J174" s="6">
        <v>47</v>
      </c>
    </row>
    <row r="175" spans="2:10" x14ac:dyDescent="0.25">
      <c r="B175" s="9">
        <f t="shared" si="2"/>
        <v>7.8478972867203114E-5</v>
      </c>
      <c r="C175" s="9" t="e">
        <f>VLOOKUP(D175,S:T,2,0)</f>
        <v>#N/A</v>
      </c>
      <c r="D175" s="5" t="s">
        <v>417</v>
      </c>
      <c r="E175" s="5"/>
      <c r="F175" s="6">
        <v>15</v>
      </c>
      <c r="G175" s="6">
        <v>6</v>
      </c>
      <c r="H175" s="6">
        <v>8</v>
      </c>
      <c r="I175" s="6">
        <v>16</v>
      </c>
      <c r="J175" s="6">
        <v>45</v>
      </c>
    </row>
    <row r="176" spans="2:10" x14ac:dyDescent="0.25">
      <c r="B176" s="9">
        <f t="shared" si="2"/>
        <v>7.3247041342722904E-5</v>
      </c>
      <c r="C176" s="9" t="e">
        <f>VLOOKUP(D176,S:T,2,0)</f>
        <v>#N/A</v>
      </c>
      <c r="D176" s="5" t="s">
        <v>255</v>
      </c>
      <c r="E176" s="5"/>
      <c r="F176" s="6">
        <v>9</v>
      </c>
      <c r="G176" s="6">
        <v>8</v>
      </c>
      <c r="H176" s="6">
        <v>10</v>
      </c>
      <c r="I176" s="6">
        <v>15</v>
      </c>
      <c r="J176" s="6">
        <v>42</v>
      </c>
    </row>
    <row r="177" spans="2:10" x14ac:dyDescent="0.25">
      <c r="B177" s="9">
        <f t="shared" si="2"/>
        <v>7.1503064167896172E-5</v>
      </c>
      <c r="C177" s="9" t="e">
        <f>VLOOKUP(D177,S:T,2,0)</f>
        <v>#N/A</v>
      </c>
      <c r="D177" s="5" t="s">
        <v>408</v>
      </c>
      <c r="E177" s="5"/>
      <c r="F177" s="6"/>
      <c r="G177" s="6">
        <v>1</v>
      </c>
      <c r="H177" s="6">
        <v>2</v>
      </c>
      <c r="I177" s="6">
        <v>38</v>
      </c>
      <c r="J177" s="6">
        <v>41</v>
      </c>
    </row>
    <row r="178" spans="2:10" x14ac:dyDescent="0.25">
      <c r="B178" s="9">
        <f t="shared" si="2"/>
        <v>6.975908699306944E-5</v>
      </c>
      <c r="C178" s="9" t="e">
        <f>VLOOKUP(D178,S:T,2,0)</f>
        <v>#N/A</v>
      </c>
      <c r="D178" s="5" t="s">
        <v>459</v>
      </c>
      <c r="E178" s="5"/>
      <c r="F178" s="6">
        <v>10</v>
      </c>
      <c r="G178" s="6">
        <v>10</v>
      </c>
      <c r="H178" s="6">
        <v>15</v>
      </c>
      <c r="I178" s="6">
        <v>5</v>
      </c>
      <c r="J178" s="6">
        <v>40</v>
      </c>
    </row>
    <row r="179" spans="2:10" x14ac:dyDescent="0.25">
      <c r="B179" s="9">
        <f t="shared" si="2"/>
        <v>6.8015109818242694E-5</v>
      </c>
      <c r="C179" s="9" t="e">
        <f>VLOOKUP(D179,S:T,2,0)</f>
        <v>#N/A</v>
      </c>
      <c r="D179" s="5" t="s">
        <v>405</v>
      </c>
      <c r="E179" s="5"/>
      <c r="F179" s="6"/>
      <c r="G179" s="6"/>
      <c r="H179" s="6">
        <v>1</v>
      </c>
      <c r="I179" s="6">
        <v>38</v>
      </c>
      <c r="J179" s="6">
        <v>39</v>
      </c>
    </row>
    <row r="180" spans="2:10" x14ac:dyDescent="0.25">
      <c r="B180" s="9">
        <f t="shared" si="2"/>
        <v>6.8015109818242694E-5</v>
      </c>
      <c r="C180" s="9" t="e">
        <f>VLOOKUP(D180,S:T,2,0)</f>
        <v>#N/A</v>
      </c>
      <c r="D180" s="5" t="s">
        <v>464</v>
      </c>
      <c r="E180" s="5"/>
      <c r="F180" s="6">
        <v>12</v>
      </c>
      <c r="G180" s="6">
        <v>16</v>
      </c>
      <c r="H180" s="6">
        <v>8</v>
      </c>
      <c r="I180" s="6">
        <v>3</v>
      </c>
      <c r="J180" s="6">
        <v>39</v>
      </c>
    </row>
    <row r="181" spans="2:10" x14ac:dyDescent="0.25">
      <c r="B181" s="9">
        <f t="shared" si="2"/>
        <v>6.8015109818242694E-5</v>
      </c>
      <c r="C181" s="9" t="e">
        <f>VLOOKUP(D181,S:T,2,0)</f>
        <v>#N/A</v>
      </c>
      <c r="D181" s="5" t="s">
        <v>465</v>
      </c>
      <c r="E181" s="5"/>
      <c r="F181" s="6">
        <v>9</v>
      </c>
      <c r="G181" s="6">
        <v>4</v>
      </c>
      <c r="H181" s="6">
        <v>15</v>
      </c>
      <c r="I181" s="6">
        <v>11</v>
      </c>
      <c r="J181" s="6">
        <v>39</v>
      </c>
    </row>
    <row r="182" spans="2:10" x14ac:dyDescent="0.25">
      <c r="B182" s="9">
        <f t="shared" si="2"/>
        <v>6.6271132643415962E-5</v>
      </c>
      <c r="C182" s="9" t="e">
        <f>VLOOKUP(D182,S:T,2,0)</f>
        <v>#N/A</v>
      </c>
      <c r="D182" s="5" t="s">
        <v>266</v>
      </c>
      <c r="E182" s="5"/>
      <c r="F182" s="6">
        <v>16</v>
      </c>
      <c r="G182" s="6">
        <v>6</v>
      </c>
      <c r="H182" s="6">
        <v>9</v>
      </c>
      <c r="I182" s="6">
        <v>7</v>
      </c>
      <c r="J182" s="6">
        <v>38</v>
      </c>
    </row>
    <row r="183" spans="2:10" x14ac:dyDescent="0.25">
      <c r="B183" s="9">
        <f t="shared" si="2"/>
        <v>6.6271132643415962E-5</v>
      </c>
      <c r="C183" s="9" t="e">
        <f>VLOOKUP(D183,S:T,2,0)</f>
        <v>#N/A</v>
      </c>
      <c r="D183" s="5" t="s">
        <v>388</v>
      </c>
      <c r="E183" s="5"/>
      <c r="F183" s="6">
        <v>12</v>
      </c>
      <c r="G183" s="6">
        <v>12</v>
      </c>
      <c r="H183" s="6">
        <v>6</v>
      </c>
      <c r="I183" s="6">
        <v>8</v>
      </c>
      <c r="J183" s="6">
        <v>38</v>
      </c>
    </row>
    <row r="184" spans="2:10" x14ac:dyDescent="0.25">
      <c r="B184" s="9">
        <f t="shared" si="2"/>
        <v>6.2783178293762497E-5</v>
      </c>
      <c r="C184" s="9" t="e">
        <f>VLOOKUP(D184,S:T,2,0)</f>
        <v>#N/A</v>
      </c>
      <c r="D184" s="5" t="s">
        <v>294</v>
      </c>
      <c r="E184" s="5"/>
      <c r="F184" s="6">
        <v>4</v>
      </c>
      <c r="G184" s="6">
        <v>6</v>
      </c>
      <c r="H184" s="6">
        <v>3</v>
      </c>
      <c r="I184" s="6">
        <v>23</v>
      </c>
      <c r="J184" s="6">
        <v>36</v>
      </c>
    </row>
    <row r="185" spans="2:10" x14ac:dyDescent="0.25">
      <c r="B185" s="9">
        <f t="shared" si="2"/>
        <v>6.1039201118935751E-5</v>
      </c>
      <c r="C185" s="9" t="e">
        <f>VLOOKUP(D185,S:T,2,0)</f>
        <v>#N/A</v>
      </c>
      <c r="D185" s="5" t="s">
        <v>375</v>
      </c>
      <c r="E185" s="5"/>
      <c r="F185" s="6">
        <v>11</v>
      </c>
      <c r="G185" s="6">
        <v>3</v>
      </c>
      <c r="H185" s="6">
        <v>8</v>
      </c>
      <c r="I185" s="6">
        <v>13</v>
      </c>
      <c r="J185" s="6">
        <v>35</v>
      </c>
    </row>
    <row r="186" spans="2:10" x14ac:dyDescent="0.25">
      <c r="B186" s="9">
        <f t="shared" si="2"/>
        <v>5.9295223944109019E-5</v>
      </c>
      <c r="C186" s="9" t="e">
        <f>VLOOKUP(D186,S:T,2,0)</f>
        <v>#N/A</v>
      </c>
      <c r="D186" s="5" t="s">
        <v>446</v>
      </c>
      <c r="E186" s="5"/>
      <c r="F186" s="6">
        <v>5</v>
      </c>
      <c r="G186" s="6">
        <v>9</v>
      </c>
      <c r="H186" s="6">
        <v>4</v>
      </c>
      <c r="I186" s="6">
        <v>16</v>
      </c>
      <c r="J186" s="6">
        <v>34</v>
      </c>
    </row>
    <row r="187" spans="2:10" x14ac:dyDescent="0.25">
      <c r="B187" s="9">
        <f t="shared" si="2"/>
        <v>5.9295223944109019E-5</v>
      </c>
      <c r="C187" s="9" t="e">
        <f>VLOOKUP(D187,S:T,2,0)</f>
        <v>#N/A</v>
      </c>
      <c r="D187" s="5" t="s">
        <v>480</v>
      </c>
      <c r="E187" s="5"/>
      <c r="F187" s="6">
        <v>3</v>
      </c>
      <c r="G187" s="6">
        <v>5</v>
      </c>
      <c r="H187" s="6">
        <v>17</v>
      </c>
      <c r="I187" s="6">
        <v>9</v>
      </c>
      <c r="J187" s="6">
        <v>34</v>
      </c>
    </row>
    <row r="188" spans="2:10" x14ac:dyDescent="0.25">
      <c r="B188" s="9">
        <f t="shared" si="2"/>
        <v>5.7551246769282287E-5</v>
      </c>
      <c r="C188" s="9" t="e">
        <f>VLOOKUP(D188,S:T,2,0)</f>
        <v>#N/A</v>
      </c>
      <c r="D188" s="5" t="s">
        <v>412</v>
      </c>
      <c r="E188" s="5"/>
      <c r="F188" s="6">
        <v>1</v>
      </c>
      <c r="G188" s="6"/>
      <c r="H188" s="6">
        <v>2</v>
      </c>
      <c r="I188" s="6">
        <v>30</v>
      </c>
      <c r="J188" s="6">
        <v>33</v>
      </c>
    </row>
    <row r="189" spans="2:10" x14ac:dyDescent="0.25">
      <c r="B189" s="9">
        <f t="shared" si="2"/>
        <v>5.4063292419628809E-5</v>
      </c>
      <c r="C189" s="9" t="e">
        <f>VLOOKUP(D189,S:T,2,0)</f>
        <v>#N/A</v>
      </c>
      <c r="D189" s="5" t="s">
        <v>328</v>
      </c>
      <c r="E189" s="5"/>
      <c r="F189" s="6">
        <v>1</v>
      </c>
      <c r="G189" s="6">
        <v>4</v>
      </c>
      <c r="H189" s="6">
        <v>9</v>
      </c>
      <c r="I189" s="6">
        <v>17</v>
      </c>
      <c r="J189" s="6">
        <v>31</v>
      </c>
    </row>
    <row r="190" spans="2:10" x14ac:dyDescent="0.25">
      <c r="B190" s="9">
        <f t="shared" si="2"/>
        <v>5.4063292419628809E-5</v>
      </c>
      <c r="C190" s="9" t="e">
        <f>VLOOKUP(D190,S:T,2,0)</f>
        <v>#N/A</v>
      </c>
      <c r="D190" s="5" t="s">
        <v>344</v>
      </c>
      <c r="E190" s="5"/>
      <c r="F190" s="6">
        <v>4</v>
      </c>
      <c r="G190" s="6">
        <v>3</v>
      </c>
      <c r="H190" s="6">
        <v>9</v>
      </c>
      <c r="I190" s="6">
        <v>15</v>
      </c>
      <c r="J190" s="6">
        <v>31</v>
      </c>
    </row>
    <row r="191" spans="2:10" x14ac:dyDescent="0.25">
      <c r="B191" s="9">
        <f t="shared" si="2"/>
        <v>5.2319315244802076E-5</v>
      </c>
      <c r="C191" s="9" t="e">
        <f>VLOOKUP(D191,S:T,2,0)</f>
        <v>#N/A</v>
      </c>
      <c r="D191" s="5" t="s">
        <v>256</v>
      </c>
      <c r="E191" s="5"/>
      <c r="F191" s="6">
        <v>9</v>
      </c>
      <c r="G191" s="6">
        <v>4</v>
      </c>
      <c r="H191" s="6">
        <v>9</v>
      </c>
      <c r="I191" s="6">
        <v>8</v>
      </c>
      <c r="J191" s="6">
        <v>30</v>
      </c>
    </row>
    <row r="192" spans="2:10" x14ac:dyDescent="0.25">
      <c r="B192" s="9">
        <f t="shared" si="2"/>
        <v>4.8831360895148605E-5</v>
      </c>
      <c r="C192" s="9" t="e">
        <f>VLOOKUP(D192,S:T,2,0)</f>
        <v>#N/A</v>
      </c>
      <c r="D192" s="5" t="s">
        <v>244</v>
      </c>
      <c r="E192" s="5"/>
      <c r="F192" s="6">
        <v>7</v>
      </c>
      <c r="G192" s="6">
        <v>3</v>
      </c>
      <c r="H192" s="6">
        <v>8</v>
      </c>
      <c r="I192" s="6">
        <v>10</v>
      </c>
      <c r="J192" s="6">
        <v>28</v>
      </c>
    </row>
    <row r="193" spans="2:10" x14ac:dyDescent="0.25">
      <c r="B193" s="9">
        <f t="shared" si="2"/>
        <v>4.7087383720321866E-5</v>
      </c>
      <c r="C193" s="9" t="e">
        <f>VLOOKUP(D193,S:T,2,0)</f>
        <v>#N/A</v>
      </c>
      <c r="D193" s="5" t="s">
        <v>267</v>
      </c>
      <c r="E193" s="5"/>
      <c r="F193" s="6">
        <v>10</v>
      </c>
      <c r="G193" s="6">
        <v>4</v>
      </c>
      <c r="H193" s="6">
        <v>6</v>
      </c>
      <c r="I193" s="6">
        <v>7</v>
      </c>
      <c r="J193" s="6">
        <v>27</v>
      </c>
    </row>
    <row r="194" spans="2:10" x14ac:dyDescent="0.25">
      <c r="B194" s="9">
        <f t="shared" ref="B194:B257" si="3">J194/$L$2</f>
        <v>4.5343406545495134E-5</v>
      </c>
      <c r="C194" s="9" t="e">
        <f>VLOOKUP(D194,S:T,2,0)</f>
        <v>#N/A</v>
      </c>
      <c r="D194" s="5" t="s">
        <v>416</v>
      </c>
      <c r="E194" s="5"/>
      <c r="F194" s="6">
        <v>9</v>
      </c>
      <c r="G194" s="6">
        <v>6</v>
      </c>
      <c r="H194" s="6">
        <v>5</v>
      </c>
      <c r="I194" s="6">
        <v>6</v>
      </c>
      <c r="J194" s="6">
        <v>26</v>
      </c>
    </row>
    <row r="195" spans="2:10" x14ac:dyDescent="0.25">
      <c r="B195" s="9">
        <f t="shared" si="3"/>
        <v>4.5343406545495134E-5</v>
      </c>
      <c r="C195" s="9" t="e">
        <f>VLOOKUP(D195,S:T,2,0)</f>
        <v>#N/A</v>
      </c>
      <c r="D195" s="5" t="s">
        <v>471</v>
      </c>
      <c r="E195" s="5"/>
      <c r="F195" s="6">
        <v>8</v>
      </c>
      <c r="G195" s="6">
        <v>4</v>
      </c>
      <c r="H195" s="6">
        <v>7</v>
      </c>
      <c r="I195" s="6">
        <v>7</v>
      </c>
      <c r="J195" s="6">
        <v>26</v>
      </c>
    </row>
    <row r="196" spans="2:10" x14ac:dyDescent="0.25">
      <c r="B196" s="9">
        <f t="shared" si="3"/>
        <v>4.1855452195841662E-5</v>
      </c>
      <c r="C196" s="9" t="e">
        <f>VLOOKUP(D196,S:T,2,0)</f>
        <v>#N/A</v>
      </c>
      <c r="D196" s="5" t="s">
        <v>338</v>
      </c>
      <c r="E196" s="5"/>
      <c r="F196" s="6">
        <v>2</v>
      </c>
      <c r="G196" s="6">
        <v>2</v>
      </c>
      <c r="H196" s="6">
        <v>5</v>
      </c>
      <c r="I196" s="6">
        <v>15</v>
      </c>
      <c r="J196" s="6">
        <v>24</v>
      </c>
    </row>
    <row r="197" spans="2:10" x14ac:dyDescent="0.25">
      <c r="B197" s="9">
        <f t="shared" si="3"/>
        <v>4.1855452195841662E-5</v>
      </c>
      <c r="C197" s="9" t="e">
        <f>VLOOKUP(D197,S:T,2,0)</f>
        <v>#N/A</v>
      </c>
      <c r="D197" s="5" t="s">
        <v>340</v>
      </c>
      <c r="E197" s="5"/>
      <c r="F197" s="6">
        <v>6</v>
      </c>
      <c r="G197" s="6">
        <v>11</v>
      </c>
      <c r="H197" s="6">
        <v>4</v>
      </c>
      <c r="I197" s="6">
        <v>3</v>
      </c>
      <c r="J197" s="6">
        <v>24</v>
      </c>
    </row>
    <row r="198" spans="2:10" x14ac:dyDescent="0.25">
      <c r="B198" s="9">
        <f t="shared" si="3"/>
        <v>3.8367497846188191E-5</v>
      </c>
      <c r="C198" s="9" t="e">
        <f>VLOOKUP(D198,S:T,2,0)</f>
        <v>#N/A</v>
      </c>
      <c r="D198" s="5" t="s">
        <v>364</v>
      </c>
      <c r="E198" s="5"/>
      <c r="F198" s="6">
        <v>4</v>
      </c>
      <c r="G198" s="6">
        <v>10</v>
      </c>
      <c r="H198" s="6">
        <v>4</v>
      </c>
      <c r="I198" s="6">
        <v>4</v>
      </c>
      <c r="J198" s="6">
        <v>22</v>
      </c>
    </row>
    <row r="199" spans="2:10" x14ac:dyDescent="0.25">
      <c r="B199" s="9">
        <f t="shared" si="3"/>
        <v>3.8367497846188191E-5</v>
      </c>
      <c r="C199" s="9" t="e">
        <f>VLOOKUP(D199,S:T,2,0)</f>
        <v>#N/A</v>
      </c>
      <c r="D199" s="5" t="s">
        <v>404</v>
      </c>
      <c r="E199" s="5"/>
      <c r="F199" s="6"/>
      <c r="G199" s="6"/>
      <c r="H199" s="6"/>
      <c r="I199" s="6">
        <v>22</v>
      </c>
      <c r="J199" s="6">
        <v>22</v>
      </c>
    </row>
    <row r="200" spans="2:10" x14ac:dyDescent="0.25">
      <c r="B200" s="9">
        <f t="shared" si="3"/>
        <v>3.6623520671361452E-5</v>
      </c>
      <c r="C200" s="9" t="e">
        <f>VLOOKUP(D200,S:T,2,0)</f>
        <v>#N/A</v>
      </c>
      <c r="D200" s="5" t="s">
        <v>215</v>
      </c>
      <c r="E200" s="5"/>
      <c r="F200" s="6">
        <v>11</v>
      </c>
      <c r="G200" s="6">
        <v>2</v>
      </c>
      <c r="H200" s="6">
        <v>6</v>
      </c>
      <c r="I200" s="6">
        <v>2</v>
      </c>
      <c r="J200" s="6">
        <v>21</v>
      </c>
    </row>
    <row r="201" spans="2:10" x14ac:dyDescent="0.25">
      <c r="B201" s="9">
        <f t="shared" si="3"/>
        <v>3.6623520671361452E-5</v>
      </c>
      <c r="C201" s="9" t="e">
        <f>VLOOKUP(D201,S:T,2,0)</f>
        <v>#N/A</v>
      </c>
      <c r="D201" s="5" t="s">
        <v>383</v>
      </c>
      <c r="E201" s="5"/>
      <c r="F201" s="6">
        <v>2</v>
      </c>
      <c r="G201" s="6">
        <v>10</v>
      </c>
      <c r="H201" s="6">
        <v>3</v>
      </c>
      <c r="I201" s="6">
        <v>6</v>
      </c>
      <c r="J201" s="6">
        <v>21</v>
      </c>
    </row>
    <row r="202" spans="2:10" x14ac:dyDescent="0.25">
      <c r="B202" s="9">
        <f t="shared" si="3"/>
        <v>3.487954349653472E-5</v>
      </c>
      <c r="C202" s="9" t="e">
        <f>VLOOKUP(D202,S:T,2,0)</f>
        <v>#N/A</v>
      </c>
      <c r="D202" s="5" t="s">
        <v>299</v>
      </c>
      <c r="E202" s="5"/>
      <c r="F202" s="6">
        <v>6</v>
      </c>
      <c r="G202" s="6">
        <v>8</v>
      </c>
      <c r="H202" s="6">
        <v>3</v>
      </c>
      <c r="I202" s="6">
        <v>3</v>
      </c>
      <c r="J202" s="6">
        <v>20</v>
      </c>
    </row>
    <row r="203" spans="2:10" x14ac:dyDescent="0.25">
      <c r="B203" s="9">
        <f t="shared" si="3"/>
        <v>3.487954349653472E-5</v>
      </c>
      <c r="C203" s="9" t="e">
        <f>VLOOKUP(D203,S:T,2,0)</f>
        <v>#N/A</v>
      </c>
      <c r="D203" s="5" t="s">
        <v>330</v>
      </c>
      <c r="E203" s="5"/>
      <c r="F203" s="6"/>
      <c r="G203" s="6">
        <v>6</v>
      </c>
      <c r="H203" s="6">
        <v>13</v>
      </c>
      <c r="I203" s="6">
        <v>1</v>
      </c>
      <c r="J203" s="6">
        <v>20</v>
      </c>
    </row>
    <row r="204" spans="2:10" x14ac:dyDescent="0.25">
      <c r="B204" s="9">
        <f t="shared" si="3"/>
        <v>3.3135566321707981E-5</v>
      </c>
      <c r="C204" s="9" t="e">
        <f>VLOOKUP(D204,S:T,2,0)</f>
        <v>#N/A</v>
      </c>
      <c r="D204" s="5" t="s">
        <v>410</v>
      </c>
      <c r="E204" s="5"/>
      <c r="F204" s="6"/>
      <c r="G204" s="6"/>
      <c r="H204" s="6"/>
      <c r="I204" s="6">
        <v>19</v>
      </c>
      <c r="J204" s="6">
        <v>19</v>
      </c>
    </row>
    <row r="205" spans="2:10" x14ac:dyDescent="0.25">
      <c r="B205" s="9">
        <f t="shared" si="3"/>
        <v>3.3135566321707981E-5</v>
      </c>
      <c r="C205" s="9" t="e">
        <f>VLOOKUP(D205,S:T,2,0)</f>
        <v>#N/A</v>
      </c>
      <c r="D205" s="5" t="s">
        <v>422</v>
      </c>
      <c r="E205" s="5"/>
      <c r="F205" s="6">
        <v>4</v>
      </c>
      <c r="G205" s="6">
        <v>8</v>
      </c>
      <c r="H205" s="6">
        <v>2</v>
      </c>
      <c r="I205" s="6">
        <v>5</v>
      </c>
      <c r="J205" s="6">
        <v>19</v>
      </c>
    </row>
    <row r="206" spans="2:10" x14ac:dyDescent="0.25">
      <c r="B206" s="9">
        <f t="shared" si="3"/>
        <v>3.1391589146881248E-5</v>
      </c>
      <c r="C206" s="9" t="e">
        <f>VLOOKUP(D206,S:T,2,0)</f>
        <v>#N/A</v>
      </c>
      <c r="D206" s="5" t="s">
        <v>274</v>
      </c>
      <c r="E206" s="5"/>
      <c r="F206" s="6">
        <v>3</v>
      </c>
      <c r="G206" s="6">
        <v>2</v>
      </c>
      <c r="H206" s="6">
        <v>7</v>
      </c>
      <c r="I206" s="6">
        <v>6</v>
      </c>
      <c r="J206" s="6">
        <v>18</v>
      </c>
    </row>
    <row r="207" spans="2:10" x14ac:dyDescent="0.25">
      <c r="B207" s="9">
        <f t="shared" si="3"/>
        <v>3.1391589146881248E-5</v>
      </c>
      <c r="C207" s="9" t="e">
        <f>VLOOKUP(D207,S:T,2,0)</f>
        <v>#N/A</v>
      </c>
      <c r="D207" s="5" t="s">
        <v>445</v>
      </c>
      <c r="E207" s="5"/>
      <c r="F207" s="6">
        <v>4</v>
      </c>
      <c r="G207" s="6">
        <v>2</v>
      </c>
      <c r="H207" s="6">
        <v>7</v>
      </c>
      <c r="I207" s="6">
        <v>5</v>
      </c>
      <c r="J207" s="6">
        <v>18</v>
      </c>
    </row>
    <row r="208" spans="2:10" x14ac:dyDescent="0.25">
      <c r="B208" s="9">
        <f t="shared" si="3"/>
        <v>2.7903634797227774E-5</v>
      </c>
      <c r="C208" s="9" t="e">
        <f>VLOOKUP(D208,S:T,2,0)</f>
        <v>#N/A</v>
      </c>
      <c r="D208" s="5" t="s">
        <v>419</v>
      </c>
      <c r="E208" s="5"/>
      <c r="F208" s="6">
        <v>8</v>
      </c>
      <c r="G208" s="6">
        <v>2</v>
      </c>
      <c r="H208" s="6">
        <v>2</v>
      </c>
      <c r="I208" s="6">
        <v>4</v>
      </c>
      <c r="J208" s="6">
        <v>16</v>
      </c>
    </row>
    <row r="209" spans="2:10" x14ac:dyDescent="0.25">
      <c r="B209" s="9">
        <f t="shared" si="3"/>
        <v>2.6159657622401038E-5</v>
      </c>
      <c r="C209" s="9" t="e">
        <f>VLOOKUP(D209,S:T,2,0)</f>
        <v>#N/A</v>
      </c>
      <c r="D209" s="5" t="s">
        <v>311</v>
      </c>
      <c r="E209" s="5"/>
      <c r="F209" s="6">
        <v>11</v>
      </c>
      <c r="G209" s="6"/>
      <c r="H209" s="6">
        <v>2</v>
      </c>
      <c r="I209" s="6">
        <v>2</v>
      </c>
      <c r="J209" s="6">
        <v>15</v>
      </c>
    </row>
    <row r="210" spans="2:10" x14ac:dyDescent="0.25">
      <c r="B210" s="9">
        <f t="shared" si="3"/>
        <v>2.6159657622401038E-5</v>
      </c>
      <c r="C210" s="9" t="e">
        <f>VLOOKUP(D210,S:T,2,0)</f>
        <v>#N/A</v>
      </c>
      <c r="D210" s="5" t="s">
        <v>460</v>
      </c>
      <c r="E210" s="5"/>
      <c r="F210" s="6"/>
      <c r="G210" s="6">
        <v>5</v>
      </c>
      <c r="H210" s="6">
        <v>6</v>
      </c>
      <c r="I210" s="6">
        <v>4</v>
      </c>
      <c r="J210" s="6">
        <v>15</v>
      </c>
    </row>
    <row r="211" spans="2:10" x14ac:dyDescent="0.25">
      <c r="B211" s="9">
        <f t="shared" si="3"/>
        <v>2.4415680447574303E-5</v>
      </c>
      <c r="C211" s="9" t="e">
        <f>VLOOKUP(D211,S:T,2,0)</f>
        <v>#N/A</v>
      </c>
      <c r="D211" s="5" t="s">
        <v>264</v>
      </c>
      <c r="E211" s="5"/>
      <c r="F211" s="6">
        <v>1</v>
      </c>
      <c r="G211" s="6">
        <v>3</v>
      </c>
      <c r="H211" s="6"/>
      <c r="I211" s="6">
        <v>10</v>
      </c>
      <c r="J211" s="6">
        <v>14</v>
      </c>
    </row>
    <row r="212" spans="2:10" x14ac:dyDescent="0.25">
      <c r="B212" s="9">
        <f t="shared" si="3"/>
        <v>2.4415680447574303E-5</v>
      </c>
      <c r="C212" s="9" t="e">
        <f>VLOOKUP(D212,S:T,2,0)</f>
        <v>#N/A</v>
      </c>
      <c r="D212" s="5" t="s">
        <v>447</v>
      </c>
      <c r="E212" s="5"/>
      <c r="F212" s="6">
        <v>3</v>
      </c>
      <c r="G212" s="6">
        <v>3</v>
      </c>
      <c r="H212" s="6">
        <v>2</v>
      </c>
      <c r="I212" s="6">
        <v>6</v>
      </c>
      <c r="J212" s="6">
        <v>14</v>
      </c>
    </row>
    <row r="213" spans="2:10" x14ac:dyDescent="0.25">
      <c r="B213" s="9">
        <f t="shared" si="3"/>
        <v>2.2671703272747567E-5</v>
      </c>
      <c r="C213" s="9" t="e">
        <f>VLOOKUP(D213,S:T,2,0)</f>
        <v>#N/A</v>
      </c>
      <c r="D213" s="5" t="s">
        <v>224</v>
      </c>
      <c r="E213" s="5"/>
      <c r="F213" s="6">
        <v>1</v>
      </c>
      <c r="G213" s="6">
        <v>5</v>
      </c>
      <c r="H213" s="6">
        <v>6</v>
      </c>
      <c r="I213" s="6">
        <v>1</v>
      </c>
      <c r="J213" s="6">
        <v>13</v>
      </c>
    </row>
    <row r="214" spans="2:10" x14ac:dyDescent="0.25">
      <c r="B214" s="9">
        <f t="shared" si="3"/>
        <v>2.2671703272747567E-5</v>
      </c>
      <c r="C214" s="9" t="e">
        <f>VLOOKUP(D214,S:T,2,0)</f>
        <v>#N/A</v>
      </c>
      <c r="D214" s="5" t="s">
        <v>232</v>
      </c>
      <c r="E214" s="5"/>
      <c r="F214" s="6">
        <v>2</v>
      </c>
      <c r="G214" s="6">
        <v>3</v>
      </c>
      <c r="H214" s="6">
        <v>3</v>
      </c>
      <c r="I214" s="6">
        <v>5</v>
      </c>
      <c r="J214" s="6">
        <v>13</v>
      </c>
    </row>
    <row r="215" spans="2:10" x14ac:dyDescent="0.25">
      <c r="B215" s="9">
        <f t="shared" si="3"/>
        <v>2.2671703272747567E-5</v>
      </c>
      <c r="C215" s="9" t="e">
        <f>VLOOKUP(D215,S:T,2,0)</f>
        <v>#N/A</v>
      </c>
      <c r="D215" s="5" t="s">
        <v>238</v>
      </c>
      <c r="E215" s="5"/>
      <c r="F215" s="6">
        <v>1</v>
      </c>
      <c r="G215" s="6">
        <v>6</v>
      </c>
      <c r="H215" s="6">
        <v>2</v>
      </c>
      <c r="I215" s="6">
        <v>4</v>
      </c>
      <c r="J215" s="6">
        <v>13</v>
      </c>
    </row>
    <row r="216" spans="2:10" x14ac:dyDescent="0.25">
      <c r="B216" s="9">
        <f t="shared" si="3"/>
        <v>2.2671703272747567E-5</v>
      </c>
      <c r="C216" s="9" t="e">
        <f>VLOOKUP(D216,S:T,2,0)</f>
        <v>#N/A</v>
      </c>
      <c r="D216" s="5" t="s">
        <v>295</v>
      </c>
      <c r="E216" s="5"/>
      <c r="F216" s="6">
        <v>4</v>
      </c>
      <c r="G216" s="6"/>
      <c r="H216" s="6">
        <v>8</v>
      </c>
      <c r="I216" s="6">
        <v>1</v>
      </c>
      <c r="J216" s="6">
        <v>13</v>
      </c>
    </row>
    <row r="217" spans="2:10" x14ac:dyDescent="0.25">
      <c r="B217" s="9">
        <f t="shared" si="3"/>
        <v>2.0927726097920831E-5</v>
      </c>
      <c r="C217" s="9" t="e">
        <f>VLOOKUP(D217,S:T,2,0)</f>
        <v>#N/A</v>
      </c>
      <c r="D217" s="5" t="s">
        <v>333</v>
      </c>
      <c r="E217" s="5"/>
      <c r="F217" s="6">
        <v>3</v>
      </c>
      <c r="G217" s="6">
        <v>3</v>
      </c>
      <c r="H217" s="6">
        <v>2</v>
      </c>
      <c r="I217" s="6">
        <v>4</v>
      </c>
      <c r="J217" s="6">
        <v>12</v>
      </c>
    </row>
    <row r="218" spans="2:10" x14ac:dyDescent="0.25">
      <c r="B218" s="9">
        <f t="shared" si="3"/>
        <v>2.0927726097920831E-5</v>
      </c>
      <c r="C218" s="9" t="e">
        <f>VLOOKUP(D218,S:T,2,0)</f>
        <v>#N/A</v>
      </c>
      <c r="D218" s="5" t="s">
        <v>337</v>
      </c>
      <c r="E218" s="5"/>
      <c r="F218" s="6">
        <v>1</v>
      </c>
      <c r="G218" s="6">
        <v>3</v>
      </c>
      <c r="H218" s="6">
        <v>1</v>
      </c>
      <c r="I218" s="6">
        <v>7</v>
      </c>
      <c r="J218" s="6">
        <v>12</v>
      </c>
    </row>
    <row r="219" spans="2:10" x14ac:dyDescent="0.25">
      <c r="B219" s="9">
        <f t="shared" si="3"/>
        <v>2.0927726097920831E-5</v>
      </c>
      <c r="C219" s="9" t="e">
        <f>VLOOKUP(D219,S:T,2,0)</f>
        <v>#N/A</v>
      </c>
      <c r="D219" s="5" t="s">
        <v>466</v>
      </c>
      <c r="E219" s="5"/>
      <c r="F219" s="6">
        <v>2</v>
      </c>
      <c r="G219" s="6">
        <v>4</v>
      </c>
      <c r="H219" s="6">
        <v>2</v>
      </c>
      <c r="I219" s="6">
        <v>4</v>
      </c>
      <c r="J219" s="6">
        <v>12</v>
      </c>
    </row>
    <row r="220" spans="2:10" x14ac:dyDescent="0.25">
      <c r="B220" s="9">
        <f t="shared" si="3"/>
        <v>1.9183748923094096E-5</v>
      </c>
      <c r="C220" s="9" t="e">
        <f>VLOOKUP(D220,S:T,2,0)</f>
        <v>#N/A</v>
      </c>
      <c r="D220" s="5" t="s">
        <v>450</v>
      </c>
      <c r="E220" s="5"/>
      <c r="F220" s="6">
        <v>3</v>
      </c>
      <c r="G220" s="6">
        <v>2</v>
      </c>
      <c r="H220" s="6">
        <v>2</v>
      </c>
      <c r="I220" s="6">
        <v>4</v>
      </c>
      <c r="J220" s="6">
        <v>11</v>
      </c>
    </row>
    <row r="221" spans="2:10" x14ac:dyDescent="0.25">
      <c r="B221" s="9">
        <f t="shared" si="3"/>
        <v>1.743977174826736E-5</v>
      </c>
      <c r="C221" s="9" t="e">
        <f>VLOOKUP(D221,S:T,2,0)</f>
        <v>#N/A</v>
      </c>
      <c r="D221" s="5" t="s">
        <v>214</v>
      </c>
      <c r="E221" s="5"/>
      <c r="F221" s="6">
        <v>1</v>
      </c>
      <c r="G221" s="6">
        <v>1</v>
      </c>
      <c r="H221" s="6">
        <v>1</v>
      </c>
      <c r="I221" s="6">
        <v>7</v>
      </c>
      <c r="J221" s="6">
        <v>10</v>
      </c>
    </row>
    <row r="222" spans="2:10" x14ac:dyDescent="0.25">
      <c r="B222" s="9">
        <f t="shared" si="3"/>
        <v>1.743977174826736E-5</v>
      </c>
      <c r="C222" s="9" t="e">
        <f>VLOOKUP(D222,S:T,2,0)</f>
        <v>#N/A</v>
      </c>
      <c r="D222" s="5" t="s">
        <v>253</v>
      </c>
      <c r="E222" s="5"/>
      <c r="F222" s="6">
        <v>3</v>
      </c>
      <c r="G222" s="6">
        <v>3</v>
      </c>
      <c r="H222" s="6">
        <v>2</v>
      </c>
      <c r="I222" s="6">
        <v>2</v>
      </c>
      <c r="J222" s="6">
        <v>10</v>
      </c>
    </row>
    <row r="223" spans="2:10" x14ac:dyDescent="0.25">
      <c r="B223" s="9">
        <f t="shared" si="3"/>
        <v>1.5695794573440624E-5</v>
      </c>
      <c r="C223" s="9" t="e">
        <f>VLOOKUP(D223,S:T,2,0)</f>
        <v>#N/A</v>
      </c>
      <c r="D223" s="5" t="s">
        <v>307</v>
      </c>
      <c r="E223" s="5"/>
      <c r="F223" s="6">
        <v>3</v>
      </c>
      <c r="G223" s="6"/>
      <c r="H223" s="6">
        <v>2</v>
      </c>
      <c r="I223" s="6">
        <v>4</v>
      </c>
      <c r="J223" s="6">
        <v>9</v>
      </c>
    </row>
    <row r="224" spans="2:10" x14ac:dyDescent="0.25">
      <c r="B224" s="9">
        <f t="shared" si="3"/>
        <v>1.5695794573440624E-5</v>
      </c>
      <c r="C224" s="9" t="e">
        <f>VLOOKUP(D224,S:T,2,0)</f>
        <v>#N/A</v>
      </c>
      <c r="D224" s="5" t="s">
        <v>365</v>
      </c>
      <c r="E224" s="5"/>
      <c r="F224" s="6"/>
      <c r="G224" s="6">
        <v>2</v>
      </c>
      <c r="H224" s="6">
        <v>5</v>
      </c>
      <c r="I224" s="6">
        <v>2</v>
      </c>
      <c r="J224" s="6">
        <v>9</v>
      </c>
    </row>
    <row r="225" spans="2:10" x14ac:dyDescent="0.25">
      <c r="B225" s="9">
        <f t="shared" si="3"/>
        <v>1.5695794573440624E-5</v>
      </c>
      <c r="C225" s="9" t="e">
        <f>VLOOKUP(D225,S:T,2,0)</f>
        <v>#N/A</v>
      </c>
      <c r="D225" s="5" t="s">
        <v>380</v>
      </c>
      <c r="E225" s="5"/>
      <c r="F225" s="6">
        <v>6</v>
      </c>
      <c r="G225" s="6"/>
      <c r="H225" s="6"/>
      <c r="I225" s="6">
        <v>3</v>
      </c>
      <c r="J225" s="6">
        <v>9</v>
      </c>
    </row>
    <row r="226" spans="2:10" x14ac:dyDescent="0.25">
      <c r="B226" s="9">
        <f t="shared" si="3"/>
        <v>1.5695794573440624E-5</v>
      </c>
      <c r="C226" s="9" t="e">
        <f>VLOOKUP(D226,S:T,2,0)</f>
        <v>#N/A</v>
      </c>
      <c r="D226" s="5" t="s">
        <v>415</v>
      </c>
      <c r="E226" s="5"/>
      <c r="F226" s="6"/>
      <c r="G226" s="6"/>
      <c r="H226" s="6"/>
      <c r="I226" s="6">
        <v>9</v>
      </c>
      <c r="J226" s="6">
        <v>9</v>
      </c>
    </row>
    <row r="227" spans="2:10" x14ac:dyDescent="0.25">
      <c r="B227" s="9">
        <f t="shared" si="3"/>
        <v>1.5695794573440624E-5</v>
      </c>
      <c r="C227" s="9" t="e">
        <f>VLOOKUP(D227,S:T,2,0)</f>
        <v>#N/A</v>
      </c>
      <c r="D227" s="5" t="s">
        <v>433</v>
      </c>
      <c r="E227" s="5"/>
      <c r="F227" s="6">
        <v>2</v>
      </c>
      <c r="G227" s="6">
        <v>2</v>
      </c>
      <c r="H227" s="6">
        <v>3</v>
      </c>
      <c r="I227" s="6">
        <v>2</v>
      </c>
      <c r="J227" s="6">
        <v>9</v>
      </c>
    </row>
    <row r="228" spans="2:10" x14ac:dyDescent="0.25">
      <c r="B228" s="9">
        <f t="shared" si="3"/>
        <v>1.3951817398613887E-5</v>
      </c>
      <c r="C228" s="9" t="e">
        <f>VLOOKUP(D228,S:T,2,0)</f>
        <v>#N/A</v>
      </c>
      <c r="D228" s="5" t="s">
        <v>331</v>
      </c>
      <c r="E228" s="5"/>
      <c r="F228" s="6">
        <v>4</v>
      </c>
      <c r="G228" s="6">
        <v>3</v>
      </c>
      <c r="H228" s="6"/>
      <c r="I228" s="6">
        <v>1</v>
      </c>
      <c r="J228" s="6">
        <v>8</v>
      </c>
    </row>
    <row r="229" spans="2:10" x14ac:dyDescent="0.25">
      <c r="B229" s="9">
        <f t="shared" si="3"/>
        <v>1.3951817398613887E-5</v>
      </c>
      <c r="C229" s="9" t="e">
        <f>VLOOKUP(D229,S:T,2,0)</f>
        <v>#N/A</v>
      </c>
      <c r="D229" s="5" t="s">
        <v>349</v>
      </c>
      <c r="E229" s="5"/>
      <c r="F229" s="6"/>
      <c r="G229" s="6">
        <v>7</v>
      </c>
      <c r="H229" s="6"/>
      <c r="I229" s="6">
        <v>1</v>
      </c>
      <c r="J229" s="6">
        <v>8</v>
      </c>
    </row>
    <row r="230" spans="2:10" x14ac:dyDescent="0.25">
      <c r="B230" s="9">
        <f t="shared" si="3"/>
        <v>1.2207840223787151E-5</v>
      </c>
      <c r="C230" s="9" t="e">
        <f>VLOOKUP(D230,S:T,2,0)</f>
        <v>#N/A</v>
      </c>
      <c r="D230" s="5" t="s">
        <v>324</v>
      </c>
      <c r="E230" s="5"/>
      <c r="F230" s="6">
        <v>1</v>
      </c>
      <c r="G230" s="6">
        <v>2</v>
      </c>
      <c r="H230" s="6">
        <v>4</v>
      </c>
      <c r="I230" s="6"/>
      <c r="J230" s="6">
        <v>7</v>
      </c>
    </row>
    <row r="231" spans="2:10" x14ac:dyDescent="0.25">
      <c r="B231" s="9">
        <f t="shared" si="3"/>
        <v>1.2207840223787151E-5</v>
      </c>
      <c r="C231" s="9" t="e">
        <f>VLOOKUP(D231,S:T,2,0)</f>
        <v>#N/A</v>
      </c>
      <c r="D231" s="5" t="s">
        <v>343</v>
      </c>
      <c r="E231" s="5"/>
      <c r="F231" s="6">
        <v>4</v>
      </c>
      <c r="G231" s="6"/>
      <c r="H231" s="6">
        <v>3</v>
      </c>
      <c r="I231" s="6"/>
      <c r="J231" s="6">
        <v>7</v>
      </c>
    </row>
    <row r="232" spans="2:10" x14ac:dyDescent="0.25">
      <c r="B232" s="9">
        <f t="shared" si="3"/>
        <v>1.2207840223787151E-5</v>
      </c>
      <c r="C232" s="9" t="e">
        <f>VLOOKUP(D232,S:T,2,0)</f>
        <v>#N/A</v>
      </c>
      <c r="D232" s="5" t="s">
        <v>348</v>
      </c>
      <c r="E232" s="5"/>
      <c r="F232" s="6">
        <v>1</v>
      </c>
      <c r="G232" s="6">
        <v>3</v>
      </c>
      <c r="H232" s="6">
        <v>2</v>
      </c>
      <c r="I232" s="6">
        <v>1</v>
      </c>
      <c r="J232" s="6">
        <v>7</v>
      </c>
    </row>
    <row r="233" spans="2:10" x14ac:dyDescent="0.25">
      <c r="B233" s="9">
        <f t="shared" si="3"/>
        <v>1.2207840223787151E-5</v>
      </c>
      <c r="C233" s="9" t="e">
        <f>VLOOKUP(D233,S:T,2,0)</f>
        <v>#N/A</v>
      </c>
      <c r="D233" s="5" t="s">
        <v>368</v>
      </c>
      <c r="E233" s="5"/>
      <c r="F233" s="6">
        <v>3</v>
      </c>
      <c r="G233" s="6">
        <v>2</v>
      </c>
      <c r="H233" s="6"/>
      <c r="I233" s="6">
        <v>2</v>
      </c>
      <c r="J233" s="6">
        <v>7</v>
      </c>
    </row>
    <row r="234" spans="2:10" x14ac:dyDescent="0.25">
      <c r="B234" s="9">
        <f t="shared" si="3"/>
        <v>1.2207840223787151E-5</v>
      </c>
      <c r="C234" s="9" t="e">
        <f>VLOOKUP(D234,S:T,2,0)</f>
        <v>#N/A</v>
      </c>
      <c r="D234" s="5" t="s">
        <v>407</v>
      </c>
      <c r="E234" s="5"/>
      <c r="F234" s="6">
        <v>1</v>
      </c>
      <c r="G234" s="6"/>
      <c r="H234" s="6">
        <v>2</v>
      </c>
      <c r="I234" s="6">
        <v>4</v>
      </c>
      <c r="J234" s="6">
        <v>7</v>
      </c>
    </row>
    <row r="235" spans="2:10" x14ac:dyDescent="0.25">
      <c r="B235" s="9">
        <f t="shared" si="3"/>
        <v>1.0463863048960416E-5</v>
      </c>
      <c r="C235" s="9" t="e">
        <f>VLOOKUP(D235,S:T,2,0)</f>
        <v>#N/A</v>
      </c>
      <c r="D235" s="5" t="s">
        <v>269</v>
      </c>
      <c r="E235" s="5"/>
      <c r="F235" s="6">
        <v>5</v>
      </c>
      <c r="G235" s="6">
        <v>1</v>
      </c>
      <c r="H235" s="6"/>
      <c r="I235" s="6"/>
      <c r="J235" s="6">
        <v>6</v>
      </c>
    </row>
    <row r="236" spans="2:10" x14ac:dyDescent="0.25">
      <c r="B236" s="9">
        <f t="shared" si="3"/>
        <v>1.0463863048960416E-5</v>
      </c>
      <c r="C236" s="9" t="e">
        <f>VLOOKUP(D236,S:T,2,0)</f>
        <v>#N/A</v>
      </c>
      <c r="D236" s="5" t="s">
        <v>297</v>
      </c>
      <c r="E236" s="5"/>
      <c r="F236" s="6"/>
      <c r="G236" s="6"/>
      <c r="H236" s="6">
        <v>4</v>
      </c>
      <c r="I236" s="6">
        <v>2</v>
      </c>
      <c r="J236" s="6">
        <v>6</v>
      </c>
    </row>
    <row r="237" spans="2:10" x14ac:dyDescent="0.25">
      <c r="B237" s="9">
        <f t="shared" si="3"/>
        <v>1.0463863048960416E-5</v>
      </c>
      <c r="C237" s="9" t="e">
        <f>VLOOKUP(D237,S:T,2,0)</f>
        <v>#N/A</v>
      </c>
      <c r="D237" s="5" t="s">
        <v>334</v>
      </c>
      <c r="E237" s="5"/>
      <c r="F237" s="6">
        <v>1</v>
      </c>
      <c r="G237" s="6"/>
      <c r="H237" s="6">
        <v>2</v>
      </c>
      <c r="I237" s="6">
        <v>3</v>
      </c>
      <c r="J237" s="6">
        <v>6</v>
      </c>
    </row>
    <row r="238" spans="2:10" x14ac:dyDescent="0.25">
      <c r="B238" s="9">
        <f t="shared" si="3"/>
        <v>1.0463863048960416E-5</v>
      </c>
      <c r="C238" s="9" t="e">
        <f>VLOOKUP(D238,S:T,2,0)</f>
        <v>#N/A</v>
      </c>
      <c r="D238" s="5" t="s">
        <v>449</v>
      </c>
      <c r="E238" s="5"/>
      <c r="F238" s="6">
        <v>1</v>
      </c>
      <c r="G238" s="6">
        <v>4</v>
      </c>
      <c r="H238" s="6">
        <v>1</v>
      </c>
      <c r="I238" s="6"/>
      <c r="J238" s="6">
        <v>6</v>
      </c>
    </row>
    <row r="239" spans="2:10" x14ac:dyDescent="0.25">
      <c r="B239" s="9">
        <f t="shared" si="3"/>
        <v>8.71988587413368E-6</v>
      </c>
      <c r="C239" s="9" t="e">
        <f>VLOOKUP(D239,S:T,2,0)</f>
        <v>#N/A</v>
      </c>
      <c r="D239" s="5" t="s">
        <v>217</v>
      </c>
      <c r="E239" s="5"/>
      <c r="F239" s="6">
        <v>4</v>
      </c>
      <c r="G239" s="6"/>
      <c r="H239" s="6"/>
      <c r="I239" s="6">
        <v>1</v>
      </c>
      <c r="J239" s="6">
        <v>5</v>
      </c>
    </row>
    <row r="240" spans="2:10" x14ac:dyDescent="0.25">
      <c r="B240" s="9">
        <f t="shared" si="3"/>
        <v>8.71988587413368E-6</v>
      </c>
      <c r="C240" s="9" t="e">
        <f>VLOOKUP(D240,S:T,2,0)</f>
        <v>#N/A</v>
      </c>
      <c r="D240" s="5" t="s">
        <v>218</v>
      </c>
      <c r="E240" s="5"/>
      <c r="F240" s="6">
        <v>2</v>
      </c>
      <c r="G240" s="6">
        <v>1</v>
      </c>
      <c r="H240" s="6"/>
      <c r="I240" s="6">
        <v>2</v>
      </c>
      <c r="J240" s="6">
        <v>5</v>
      </c>
    </row>
    <row r="241" spans="2:10" x14ac:dyDescent="0.25">
      <c r="B241" s="9">
        <f t="shared" si="3"/>
        <v>8.71988587413368E-6</v>
      </c>
      <c r="C241" s="9" t="e">
        <f>VLOOKUP(D241,S:T,2,0)</f>
        <v>#N/A</v>
      </c>
      <c r="D241" s="5" t="s">
        <v>223</v>
      </c>
      <c r="E241" s="5"/>
      <c r="F241" s="6">
        <v>3</v>
      </c>
      <c r="G241" s="6">
        <v>1</v>
      </c>
      <c r="H241" s="6"/>
      <c r="I241" s="6">
        <v>1</v>
      </c>
      <c r="J241" s="6">
        <v>5</v>
      </c>
    </row>
    <row r="242" spans="2:10" x14ac:dyDescent="0.25">
      <c r="B242" s="9">
        <f t="shared" si="3"/>
        <v>8.71988587413368E-6</v>
      </c>
      <c r="C242" s="9" t="e">
        <f>VLOOKUP(D242,S:T,2,0)</f>
        <v>#N/A</v>
      </c>
      <c r="D242" s="5" t="s">
        <v>228</v>
      </c>
      <c r="E242" s="5"/>
      <c r="F242" s="6">
        <v>5</v>
      </c>
      <c r="G242" s="6"/>
      <c r="H242" s="6"/>
      <c r="I242" s="6"/>
      <c r="J242" s="6">
        <v>5</v>
      </c>
    </row>
    <row r="243" spans="2:10" x14ac:dyDescent="0.25">
      <c r="B243" s="9">
        <f t="shared" si="3"/>
        <v>8.71988587413368E-6</v>
      </c>
      <c r="C243" s="9" t="e">
        <f>VLOOKUP(D243,S:T,2,0)</f>
        <v>#N/A</v>
      </c>
      <c r="D243" s="5" t="s">
        <v>247</v>
      </c>
      <c r="E243" s="5"/>
      <c r="F243" s="6">
        <v>2</v>
      </c>
      <c r="G243" s="6"/>
      <c r="H243" s="6">
        <v>2</v>
      </c>
      <c r="I243" s="6">
        <v>1</v>
      </c>
      <c r="J243" s="6">
        <v>5</v>
      </c>
    </row>
    <row r="244" spans="2:10" x14ac:dyDescent="0.25">
      <c r="B244" s="9">
        <f t="shared" si="3"/>
        <v>8.71988587413368E-6</v>
      </c>
      <c r="C244" s="9" t="e">
        <f>VLOOKUP(D244,S:T,2,0)</f>
        <v>#N/A</v>
      </c>
      <c r="D244" s="5" t="s">
        <v>257</v>
      </c>
      <c r="E244" s="5"/>
      <c r="F244" s="6">
        <v>1</v>
      </c>
      <c r="G244" s="6">
        <v>1</v>
      </c>
      <c r="H244" s="6">
        <v>1</v>
      </c>
      <c r="I244" s="6">
        <v>2</v>
      </c>
      <c r="J244" s="6">
        <v>5</v>
      </c>
    </row>
    <row r="245" spans="2:10" x14ac:dyDescent="0.25">
      <c r="B245" s="9">
        <f t="shared" si="3"/>
        <v>8.71988587413368E-6</v>
      </c>
      <c r="C245" s="9" t="e">
        <f>VLOOKUP(D245,S:T,2,0)</f>
        <v>#N/A</v>
      </c>
      <c r="D245" s="5" t="s">
        <v>289</v>
      </c>
      <c r="E245" s="5"/>
      <c r="F245" s="6"/>
      <c r="G245" s="6">
        <v>2</v>
      </c>
      <c r="H245" s="6"/>
      <c r="I245" s="6">
        <v>3</v>
      </c>
      <c r="J245" s="6">
        <v>5</v>
      </c>
    </row>
    <row r="246" spans="2:10" x14ac:dyDescent="0.25">
      <c r="B246" s="9">
        <f t="shared" si="3"/>
        <v>8.71988587413368E-6</v>
      </c>
      <c r="C246" s="9" t="e">
        <f>VLOOKUP(D246,S:T,2,0)</f>
        <v>#N/A</v>
      </c>
      <c r="D246" s="5" t="s">
        <v>329</v>
      </c>
      <c r="E246" s="5"/>
      <c r="F246" s="6"/>
      <c r="G246" s="6">
        <v>1</v>
      </c>
      <c r="H246" s="6"/>
      <c r="I246" s="6">
        <v>4</v>
      </c>
      <c r="J246" s="6">
        <v>5</v>
      </c>
    </row>
    <row r="247" spans="2:10" x14ac:dyDescent="0.25">
      <c r="B247" s="9">
        <f t="shared" si="3"/>
        <v>5.2319315244802078E-6</v>
      </c>
      <c r="C247" s="9" t="e">
        <f>VLOOKUP(D247,S:T,2,0)</f>
        <v>#N/A</v>
      </c>
      <c r="D247" s="5" t="s">
        <v>221</v>
      </c>
      <c r="E247" s="5"/>
      <c r="F247" s="6">
        <v>1</v>
      </c>
      <c r="G247" s="6">
        <v>1</v>
      </c>
      <c r="H247" s="6">
        <v>1</v>
      </c>
      <c r="I247" s="6"/>
      <c r="J247" s="6">
        <v>3</v>
      </c>
    </row>
    <row r="248" spans="2:10" x14ac:dyDescent="0.25">
      <c r="B248" s="9">
        <f t="shared" si="3"/>
        <v>5.2319315244802078E-6</v>
      </c>
      <c r="C248" s="9" t="e">
        <f>VLOOKUP(D248,S:T,2,0)</f>
        <v>#N/A</v>
      </c>
      <c r="D248" s="5" t="s">
        <v>481</v>
      </c>
      <c r="E248" s="5"/>
      <c r="F248" s="6">
        <v>1</v>
      </c>
      <c r="G248" s="6">
        <v>1</v>
      </c>
      <c r="H248" s="6"/>
      <c r="I248" s="6">
        <v>1</v>
      </c>
      <c r="J248" s="6">
        <v>3</v>
      </c>
    </row>
    <row r="249" spans="2:10" x14ac:dyDescent="0.25">
      <c r="B249" s="9">
        <f t="shared" si="3"/>
        <v>3.4879543496534717E-6</v>
      </c>
      <c r="C249" s="9" t="e">
        <f>VLOOKUP(D249,S:T,2,0)</f>
        <v>#N/A</v>
      </c>
      <c r="D249" s="5" t="s">
        <v>216</v>
      </c>
      <c r="E249" s="5"/>
      <c r="F249" s="6"/>
      <c r="G249" s="6"/>
      <c r="H249" s="6">
        <v>2</v>
      </c>
      <c r="I249" s="6"/>
      <c r="J249" s="6">
        <v>2</v>
      </c>
    </row>
    <row r="250" spans="2:10" x14ac:dyDescent="0.25">
      <c r="B250" s="9">
        <f t="shared" si="3"/>
        <v>3.4879543496534717E-6</v>
      </c>
      <c r="C250" s="9" t="e">
        <f>VLOOKUP(D250,S:T,2,0)</f>
        <v>#N/A</v>
      </c>
      <c r="D250" s="5" t="s">
        <v>240</v>
      </c>
      <c r="E250" s="5"/>
      <c r="F250" s="6">
        <v>2</v>
      </c>
      <c r="G250" s="6"/>
      <c r="H250" s="6"/>
      <c r="I250" s="6"/>
      <c r="J250" s="6">
        <v>2</v>
      </c>
    </row>
    <row r="251" spans="2:10" x14ac:dyDescent="0.25">
      <c r="B251" s="9">
        <f t="shared" si="3"/>
        <v>3.4879543496534717E-6</v>
      </c>
      <c r="C251" s="9" t="e">
        <f>VLOOKUP(D251,S:T,2,0)</f>
        <v>#N/A</v>
      </c>
      <c r="D251" s="5" t="s">
        <v>250</v>
      </c>
      <c r="E251" s="5"/>
      <c r="F251" s="6"/>
      <c r="G251" s="6">
        <v>1</v>
      </c>
      <c r="H251" s="6"/>
      <c r="I251" s="6">
        <v>1</v>
      </c>
      <c r="J251" s="6">
        <v>2</v>
      </c>
    </row>
    <row r="252" spans="2:10" x14ac:dyDescent="0.25">
      <c r="B252" s="9">
        <f t="shared" si="3"/>
        <v>3.4879543496534717E-6</v>
      </c>
      <c r="C252" s="9" t="e">
        <f>VLOOKUP(D252,S:T,2,0)</f>
        <v>#N/A</v>
      </c>
      <c r="D252" s="5" t="s">
        <v>254</v>
      </c>
      <c r="E252" s="5"/>
      <c r="F252" s="6"/>
      <c r="G252" s="6"/>
      <c r="H252" s="6">
        <v>1</v>
      </c>
      <c r="I252" s="6">
        <v>1</v>
      </c>
      <c r="J252" s="6">
        <v>2</v>
      </c>
    </row>
    <row r="253" spans="2:10" x14ac:dyDescent="0.25">
      <c r="B253" s="9">
        <f t="shared" si="3"/>
        <v>3.4879543496534717E-6</v>
      </c>
      <c r="C253" s="9" t="e">
        <f>VLOOKUP(D253,S:T,2,0)</f>
        <v>#N/A</v>
      </c>
      <c r="D253" s="5" t="s">
        <v>278</v>
      </c>
      <c r="E253" s="5"/>
      <c r="F253" s="6"/>
      <c r="G253" s="6"/>
      <c r="H253" s="6">
        <v>2</v>
      </c>
      <c r="I253" s="6"/>
      <c r="J253" s="6">
        <v>2</v>
      </c>
    </row>
    <row r="254" spans="2:10" x14ac:dyDescent="0.25">
      <c r="B254" s="9">
        <f t="shared" si="3"/>
        <v>3.4879543496534717E-6</v>
      </c>
      <c r="C254" s="9" t="e">
        <f>VLOOKUP(D254,S:T,2,0)</f>
        <v>#N/A</v>
      </c>
      <c r="D254" s="5" t="s">
        <v>291</v>
      </c>
      <c r="E254" s="5"/>
      <c r="F254" s="6">
        <v>1</v>
      </c>
      <c r="G254" s="6">
        <v>1</v>
      </c>
      <c r="H254" s="6"/>
      <c r="I254" s="6"/>
      <c r="J254" s="6">
        <v>2</v>
      </c>
    </row>
    <row r="255" spans="2:10" x14ac:dyDescent="0.25">
      <c r="B255" s="9">
        <f t="shared" si="3"/>
        <v>3.4879543496534717E-6</v>
      </c>
      <c r="C255" s="9" t="e">
        <f>VLOOKUP(D255,S:T,2,0)</f>
        <v>#N/A</v>
      </c>
      <c r="D255" s="5" t="s">
        <v>363</v>
      </c>
      <c r="E255" s="5"/>
      <c r="F255" s="6"/>
      <c r="G255" s="6">
        <v>1</v>
      </c>
      <c r="H255" s="6">
        <v>1</v>
      </c>
      <c r="I255" s="6"/>
      <c r="J255" s="6">
        <v>2</v>
      </c>
    </row>
    <row r="256" spans="2:10" x14ac:dyDescent="0.25">
      <c r="B256" s="9">
        <f t="shared" si="3"/>
        <v>3.4879543496534717E-6</v>
      </c>
      <c r="C256" s="9" t="e">
        <f>VLOOKUP(D256,S:T,2,0)</f>
        <v>#N/A</v>
      </c>
      <c r="D256" s="5" t="s">
        <v>390</v>
      </c>
      <c r="E256" s="5"/>
      <c r="F256" s="6"/>
      <c r="G256" s="6"/>
      <c r="H256" s="6">
        <v>2</v>
      </c>
      <c r="I256" s="6"/>
      <c r="J256" s="6">
        <v>2</v>
      </c>
    </row>
    <row r="257" spans="2:10" x14ac:dyDescent="0.25">
      <c r="B257" s="9">
        <f t="shared" si="3"/>
        <v>3.4879543496534717E-6</v>
      </c>
      <c r="C257" s="9" t="e">
        <f>VLOOKUP(D257,S:T,2,0)</f>
        <v>#N/A</v>
      </c>
      <c r="D257" s="5" t="s">
        <v>483</v>
      </c>
      <c r="E257" s="5"/>
      <c r="F257" s="6"/>
      <c r="G257" s="6">
        <v>1</v>
      </c>
      <c r="H257" s="6"/>
      <c r="I257" s="6">
        <v>1</v>
      </c>
      <c r="J257" s="6">
        <v>2</v>
      </c>
    </row>
    <row r="258" spans="2:10" x14ac:dyDescent="0.25">
      <c r="B258" s="9">
        <f t="shared" ref="B258:B269" si="4">J258/$L$2</f>
        <v>1.7439771748267359E-6</v>
      </c>
      <c r="C258" s="9" t="e">
        <f>VLOOKUP(D258,S:T,2,0)</f>
        <v>#N/A</v>
      </c>
      <c r="D258" s="5" t="s">
        <v>211</v>
      </c>
      <c r="E258" s="5"/>
      <c r="F258" s="6"/>
      <c r="G258" s="6"/>
      <c r="H258" s="6"/>
      <c r="I258" s="6">
        <v>1</v>
      </c>
      <c r="J258" s="6">
        <v>1</v>
      </c>
    </row>
    <row r="259" spans="2:10" x14ac:dyDescent="0.25">
      <c r="B259" s="9">
        <f t="shared" si="4"/>
        <v>1.7439771748267359E-6</v>
      </c>
      <c r="C259" s="9" t="e">
        <f>VLOOKUP(D259,S:T,2,0)</f>
        <v>#N/A</v>
      </c>
      <c r="D259" s="5" t="s">
        <v>222</v>
      </c>
      <c r="E259" s="5"/>
      <c r="F259" s="6"/>
      <c r="G259" s="6"/>
      <c r="H259" s="6"/>
      <c r="I259" s="6">
        <v>1</v>
      </c>
      <c r="J259" s="6">
        <v>1</v>
      </c>
    </row>
    <row r="260" spans="2:10" x14ac:dyDescent="0.25">
      <c r="B260" s="9">
        <f t="shared" si="4"/>
        <v>1.7439771748267359E-6</v>
      </c>
      <c r="C260" s="9" t="e">
        <f>VLOOKUP(D260,S:T,2,0)</f>
        <v>#N/A</v>
      </c>
      <c r="D260" s="5" t="s">
        <v>226</v>
      </c>
      <c r="E260" s="5"/>
      <c r="F260" s="6"/>
      <c r="G260" s="6">
        <v>1</v>
      </c>
      <c r="H260" s="6"/>
      <c r="I260" s="6"/>
      <c r="J260" s="6">
        <v>1</v>
      </c>
    </row>
    <row r="261" spans="2:10" x14ac:dyDescent="0.25">
      <c r="B261" s="9">
        <f t="shared" si="4"/>
        <v>1.7439771748267359E-6</v>
      </c>
      <c r="C261" s="9" t="e">
        <f>VLOOKUP(D261,S:T,2,0)</f>
        <v>#N/A</v>
      </c>
      <c r="D261" s="5" t="s">
        <v>243</v>
      </c>
      <c r="E261" s="5"/>
      <c r="F261" s="6">
        <v>1</v>
      </c>
      <c r="G261" s="6"/>
      <c r="H261" s="6"/>
      <c r="I261" s="6"/>
      <c r="J261" s="6">
        <v>1</v>
      </c>
    </row>
    <row r="262" spans="2:10" x14ac:dyDescent="0.25">
      <c r="B262" s="9">
        <f t="shared" si="4"/>
        <v>1.7439771748267359E-6</v>
      </c>
      <c r="C262" s="9" t="e">
        <f>VLOOKUP(D262,S:T,2,0)</f>
        <v>#N/A</v>
      </c>
      <c r="D262" s="5" t="s">
        <v>309</v>
      </c>
      <c r="E262" s="5"/>
      <c r="F262" s="6">
        <v>1</v>
      </c>
      <c r="G262" s="6"/>
      <c r="H262" s="6"/>
      <c r="I262" s="6"/>
      <c r="J262" s="6">
        <v>1</v>
      </c>
    </row>
    <row r="263" spans="2:10" x14ac:dyDescent="0.25">
      <c r="B263" s="9">
        <f t="shared" si="4"/>
        <v>1.7439771748267359E-6</v>
      </c>
      <c r="C263" s="9" t="e">
        <f>VLOOKUP(D263,S:T,2,0)</f>
        <v>#N/A</v>
      </c>
      <c r="D263" s="5" t="s">
        <v>336</v>
      </c>
      <c r="E263" s="5"/>
      <c r="F263" s="6"/>
      <c r="G263" s="6"/>
      <c r="H263" s="6">
        <v>1</v>
      </c>
      <c r="I263" s="6"/>
      <c r="J263" s="6">
        <v>1</v>
      </c>
    </row>
    <row r="264" spans="2:10" x14ac:dyDescent="0.25">
      <c r="B264" s="9">
        <f t="shared" si="4"/>
        <v>1.7439771748267359E-6</v>
      </c>
      <c r="C264" s="9" t="e">
        <f>VLOOKUP(D264,S:T,2,0)</f>
        <v>#N/A</v>
      </c>
      <c r="D264" s="5" t="s">
        <v>357</v>
      </c>
      <c r="E264" s="5"/>
      <c r="F264" s="6"/>
      <c r="G264" s="6"/>
      <c r="H264" s="6">
        <v>1</v>
      </c>
      <c r="I264" s="6"/>
      <c r="J264" s="6">
        <v>1</v>
      </c>
    </row>
    <row r="265" spans="2:10" x14ac:dyDescent="0.25">
      <c r="B265" s="9">
        <f t="shared" si="4"/>
        <v>1.7439771748267359E-6</v>
      </c>
      <c r="C265" s="9" t="e">
        <f>VLOOKUP(D265,S:T,2,0)</f>
        <v>#N/A</v>
      </c>
      <c r="D265" s="5" t="s">
        <v>387</v>
      </c>
      <c r="E265" s="5"/>
      <c r="F265" s="6"/>
      <c r="G265" s="6"/>
      <c r="H265" s="6"/>
      <c r="I265" s="6">
        <v>1</v>
      </c>
      <c r="J265" s="6">
        <v>1</v>
      </c>
    </row>
    <row r="266" spans="2:10" x14ac:dyDescent="0.25">
      <c r="B266" s="9">
        <f t="shared" si="4"/>
        <v>1.7439771748267359E-6</v>
      </c>
      <c r="C266" s="9" t="e">
        <f>VLOOKUP(D266,S:T,2,0)</f>
        <v>#N/A</v>
      </c>
      <c r="D266" s="5" t="s">
        <v>414</v>
      </c>
      <c r="E266" s="5"/>
      <c r="F266" s="6"/>
      <c r="G266" s="6"/>
      <c r="H266" s="6"/>
      <c r="I266" s="6">
        <v>1</v>
      </c>
      <c r="J266" s="6">
        <v>1</v>
      </c>
    </row>
    <row r="267" spans="2:10" x14ac:dyDescent="0.25">
      <c r="B267" s="9">
        <f t="shared" si="4"/>
        <v>1.7439771748267359E-6</v>
      </c>
      <c r="C267" s="9" t="e">
        <f>VLOOKUP(D267,S:T,2,0)</f>
        <v>#N/A</v>
      </c>
      <c r="D267" s="5" t="s">
        <v>432</v>
      </c>
      <c r="E267" s="5"/>
      <c r="F267" s="6"/>
      <c r="G267" s="6">
        <v>1</v>
      </c>
      <c r="H267" s="6"/>
      <c r="I267" s="6"/>
      <c r="J267" s="6">
        <v>1</v>
      </c>
    </row>
    <row r="268" spans="2:10" x14ac:dyDescent="0.25">
      <c r="B268" s="9">
        <f t="shared" si="4"/>
        <v>1.7439771748267359E-6</v>
      </c>
      <c r="C268" s="9" t="e">
        <f>VLOOKUP(D268,S:T,2,0)</f>
        <v>#N/A</v>
      </c>
      <c r="D268" s="5" t="s">
        <v>448</v>
      </c>
      <c r="E268" s="5"/>
      <c r="F268" s="6"/>
      <c r="G268" s="6">
        <v>1</v>
      </c>
      <c r="H268" s="6"/>
      <c r="I268" s="6"/>
      <c r="J268" s="6">
        <v>1</v>
      </c>
    </row>
    <row r="269" spans="2:10" x14ac:dyDescent="0.25">
      <c r="B269" s="9">
        <f t="shared" si="4"/>
        <v>1.7439771748267359E-6</v>
      </c>
      <c r="C269" s="9" t="e">
        <f>VLOOKUP(D269,S:T,2,0)</f>
        <v>#N/A</v>
      </c>
      <c r="D269" s="5" t="s">
        <v>484</v>
      </c>
      <c r="E269" s="5"/>
      <c r="F269" s="6">
        <v>1</v>
      </c>
      <c r="G269" s="6"/>
      <c r="H269" s="6"/>
      <c r="I269" s="6"/>
      <c r="J269" s="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88B7-06AE-E744-BE20-267B757B63CD}">
  <dimension ref="A1:D269"/>
  <sheetViews>
    <sheetView tabSelected="1" workbookViewId="0">
      <selection activeCell="B4" sqref="B4"/>
    </sheetView>
  </sheetViews>
  <sheetFormatPr baseColWidth="10" defaultRowHeight="15" x14ac:dyDescent="0.25"/>
  <cols>
    <col min="1" max="1" width="86.140625" bestFit="1" customWidth="1"/>
    <col min="2" max="2" width="66.42578125" bestFit="1" customWidth="1"/>
    <col min="3" max="3" width="30.28515625" customWidth="1"/>
  </cols>
  <sheetData>
    <row r="1" spans="1:4" x14ac:dyDescent="0.25">
      <c r="A1" s="13" t="s">
        <v>501</v>
      </c>
      <c r="B1" s="13" t="s">
        <v>502</v>
      </c>
      <c r="C1" s="13" t="s">
        <v>503</v>
      </c>
      <c r="D1" s="13"/>
    </row>
    <row r="2" spans="1:4" ht="15.75" x14ac:dyDescent="0.25">
      <c r="A2" t="s">
        <v>203</v>
      </c>
      <c r="B2" s="11" t="s">
        <v>486</v>
      </c>
      <c r="C2" t="s">
        <v>511</v>
      </c>
    </row>
    <row r="3" spans="1:4" ht="15.75" x14ac:dyDescent="0.25">
      <c r="A3" s="14" t="s">
        <v>204</v>
      </c>
      <c r="B3" s="11" t="s">
        <v>486</v>
      </c>
    </row>
    <row r="4" spans="1:4" ht="15.75" x14ac:dyDescent="0.25">
      <c r="A4" t="s">
        <v>205</v>
      </c>
      <c r="B4" s="11" t="s">
        <v>486</v>
      </c>
      <c r="C4" t="s">
        <v>510</v>
      </c>
    </row>
    <row r="5" spans="1:4" ht="15.75" x14ac:dyDescent="0.25">
      <c r="A5" t="s">
        <v>206</v>
      </c>
      <c r="B5" s="11" t="s">
        <v>486</v>
      </c>
      <c r="C5" t="s">
        <v>510</v>
      </c>
    </row>
    <row r="6" spans="1:4" ht="15.75" x14ac:dyDescent="0.25">
      <c r="A6" t="s">
        <v>207</v>
      </c>
      <c r="B6" s="11" t="s">
        <v>486</v>
      </c>
      <c r="C6" t="s">
        <v>504</v>
      </c>
    </row>
    <row r="7" spans="1:4" ht="15.75" x14ac:dyDescent="0.25">
      <c r="A7" t="s">
        <v>208</v>
      </c>
      <c r="B7" s="11" t="s">
        <v>486</v>
      </c>
      <c r="C7" t="s">
        <v>504</v>
      </c>
    </row>
    <row r="8" spans="1:4" ht="15.75" x14ac:dyDescent="0.25">
      <c r="A8" t="s">
        <v>209</v>
      </c>
      <c r="B8" s="11" t="s">
        <v>486</v>
      </c>
    </row>
    <row r="9" spans="1:4" ht="15.75" x14ac:dyDescent="0.25">
      <c r="A9" t="s">
        <v>210</v>
      </c>
      <c r="B9" s="11" t="s">
        <v>486</v>
      </c>
      <c r="C9" t="s">
        <v>510</v>
      </c>
    </row>
    <row r="10" spans="1:4" ht="15.75" x14ac:dyDescent="0.25">
      <c r="A10" t="s">
        <v>211</v>
      </c>
      <c r="B10" s="11" t="s">
        <v>486</v>
      </c>
      <c r="C10" t="s">
        <v>505</v>
      </c>
    </row>
    <row r="11" spans="1:4" ht="15.75" x14ac:dyDescent="0.25">
      <c r="A11" t="s">
        <v>212</v>
      </c>
      <c r="B11" s="11" t="s">
        <v>486</v>
      </c>
      <c r="C11" t="s">
        <v>510</v>
      </c>
    </row>
    <row r="12" spans="1:4" ht="15.75" x14ac:dyDescent="0.25">
      <c r="A12" t="s">
        <v>213</v>
      </c>
      <c r="B12" s="11" t="s">
        <v>486</v>
      </c>
      <c r="C12" t="s">
        <v>510</v>
      </c>
    </row>
    <row r="13" spans="1:4" ht="15.75" x14ac:dyDescent="0.25">
      <c r="A13" t="s">
        <v>214</v>
      </c>
      <c r="B13" s="11" t="s">
        <v>486</v>
      </c>
      <c r="C13" t="s">
        <v>510</v>
      </c>
    </row>
    <row r="14" spans="1:4" ht="15.75" x14ac:dyDescent="0.25">
      <c r="A14" t="s">
        <v>215</v>
      </c>
      <c r="B14" s="11" t="s">
        <v>486</v>
      </c>
      <c r="C14" t="s">
        <v>511</v>
      </c>
    </row>
    <row r="15" spans="1:4" ht="15.75" x14ac:dyDescent="0.25">
      <c r="A15" t="s">
        <v>216</v>
      </c>
      <c r="B15" s="11" t="s">
        <v>486</v>
      </c>
      <c r="C15" t="s">
        <v>510</v>
      </c>
    </row>
    <row r="16" spans="1:4" ht="15.75" x14ac:dyDescent="0.25">
      <c r="A16" t="s">
        <v>217</v>
      </c>
      <c r="B16" s="11" t="s">
        <v>486</v>
      </c>
    </row>
    <row r="17" spans="1:3" ht="15.75" x14ac:dyDescent="0.25">
      <c r="A17" t="s">
        <v>218</v>
      </c>
      <c r="B17" s="11" t="s">
        <v>486</v>
      </c>
      <c r="C17" t="s">
        <v>507</v>
      </c>
    </row>
    <row r="18" spans="1:3" ht="15.75" x14ac:dyDescent="0.25">
      <c r="A18" t="s">
        <v>219</v>
      </c>
      <c r="B18" s="11" t="s">
        <v>486</v>
      </c>
      <c r="C18" t="s">
        <v>513</v>
      </c>
    </row>
    <row r="19" spans="1:3" ht="15.75" x14ac:dyDescent="0.25">
      <c r="A19" t="s">
        <v>220</v>
      </c>
      <c r="B19" s="11" t="s">
        <v>486</v>
      </c>
      <c r="C19" t="s">
        <v>505</v>
      </c>
    </row>
    <row r="20" spans="1:3" ht="15.75" x14ac:dyDescent="0.25">
      <c r="A20" t="s">
        <v>221</v>
      </c>
      <c r="B20" s="11" t="s">
        <v>486</v>
      </c>
    </row>
    <row r="21" spans="1:3" ht="15.75" x14ac:dyDescent="0.25">
      <c r="A21" t="s">
        <v>506</v>
      </c>
      <c r="B21" s="11" t="s">
        <v>486</v>
      </c>
      <c r="C21" t="s">
        <v>504</v>
      </c>
    </row>
    <row r="22" spans="1:3" ht="15.75" x14ac:dyDescent="0.25">
      <c r="A22" t="s">
        <v>223</v>
      </c>
      <c r="B22" s="11" t="s">
        <v>486</v>
      </c>
      <c r="C22" t="s">
        <v>239</v>
      </c>
    </row>
    <row r="23" spans="1:3" ht="15.75" x14ac:dyDescent="0.25">
      <c r="A23" t="s">
        <v>224</v>
      </c>
      <c r="B23" s="11" t="s">
        <v>486</v>
      </c>
    </row>
    <row r="24" spans="1:3" ht="15.75" x14ac:dyDescent="0.25">
      <c r="A24" t="s">
        <v>225</v>
      </c>
      <c r="B24" s="11" t="s">
        <v>486</v>
      </c>
      <c r="C24" t="s">
        <v>507</v>
      </c>
    </row>
    <row r="25" spans="1:3" ht="15.75" x14ac:dyDescent="0.25">
      <c r="A25" t="s">
        <v>226</v>
      </c>
      <c r="B25" s="11" t="s">
        <v>486</v>
      </c>
      <c r="C25" t="s">
        <v>512</v>
      </c>
    </row>
    <row r="26" spans="1:3" ht="15.75" x14ac:dyDescent="0.25">
      <c r="A26" t="s">
        <v>227</v>
      </c>
      <c r="B26" s="11" t="s">
        <v>486</v>
      </c>
      <c r="C26" t="s">
        <v>507</v>
      </c>
    </row>
    <row r="27" spans="1:3" ht="15.75" x14ac:dyDescent="0.25">
      <c r="A27" t="s">
        <v>228</v>
      </c>
      <c r="B27" s="11" t="s">
        <v>486</v>
      </c>
      <c r="C27" t="s">
        <v>507</v>
      </c>
    </row>
    <row r="28" spans="1:3" ht="15.75" x14ac:dyDescent="0.25">
      <c r="A28" t="s">
        <v>229</v>
      </c>
      <c r="B28" s="11" t="s">
        <v>486</v>
      </c>
      <c r="C28" t="s">
        <v>508</v>
      </c>
    </row>
    <row r="29" spans="1:3" ht="15.75" x14ac:dyDescent="0.25">
      <c r="A29" t="s">
        <v>230</v>
      </c>
      <c r="B29" s="11" t="s">
        <v>486</v>
      </c>
      <c r="C29" t="s">
        <v>508</v>
      </c>
    </row>
    <row r="30" spans="1:3" ht="15.75" x14ac:dyDescent="0.25">
      <c r="A30" t="s">
        <v>231</v>
      </c>
      <c r="B30" s="11" t="s">
        <v>486</v>
      </c>
      <c r="C30" t="s">
        <v>508</v>
      </c>
    </row>
    <row r="31" spans="1:3" ht="15.75" x14ac:dyDescent="0.25">
      <c r="A31" t="s">
        <v>232</v>
      </c>
      <c r="B31" s="11" t="s">
        <v>486</v>
      </c>
      <c r="C31" t="s">
        <v>508</v>
      </c>
    </row>
    <row r="32" spans="1:3" ht="15.75" x14ac:dyDescent="0.25">
      <c r="A32" t="s">
        <v>233</v>
      </c>
      <c r="B32" s="11" t="s">
        <v>486</v>
      </c>
      <c r="C32" t="s">
        <v>508</v>
      </c>
    </row>
    <row r="33" spans="1:3" ht="15.75" x14ac:dyDescent="0.25">
      <c r="A33" t="s">
        <v>234</v>
      </c>
      <c r="B33" s="11" t="s">
        <v>486</v>
      </c>
      <c r="C33" t="s">
        <v>508</v>
      </c>
    </row>
    <row r="34" spans="1:3" ht="15.75" x14ac:dyDescent="0.25">
      <c r="A34" t="s">
        <v>235</v>
      </c>
      <c r="B34" s="11" t="s">
        <v>486</v>
      </c>
      <c r="C34" t="s">
        <v>508</v>
      </c>
    </row>
    <row r="35" spans="1:3" ht="15.75" x14ac:dyDescent="0.25">
      <c r="A35" t="s">
        <v>236</v>
      </c>
      <c r="B35" s="11" t="s">
        <v>486</v>
      </c>
      <c r="C35" t="s">
        <v>508</v>
      </c>
    </row>
    <row r="36" spans="1:3" ht="15.75" x14ac:dyDescent="0.25">
      <c r="A36" t="s">
        <v>237</v>
      </c>
      <c r="B36" s="11" t="s">
        <v>486</v>
      </c>
      <c r="C36" t="s">
        <v>508</v>
      </c>
    </row>
    <row r="37" spans="1:3" ht="15.75" x14ac:dyDescent="0.25">
      <c r="A37" t="s">
        <v>238</v>
      </c>
      <c r="B37" s="11" t="s">
        <v>486</v>
      </c>
      <c r="C37" t="s">
        <v>508</v>
      </c>
    </row>
    <row r="38" spans="1:3" ht="15.75" x14ac:dyDescent="0.25">
      <c r="A38" t="s">
        <v>239</v>
      </c>
      <c r="B38" s="11" t="s">
        <v>486</v>
      </c>
      <c r="C38" t="s">
        <v>239</v>
      </c>
    </row>
    <row r="39" spans="1:3" ht="15.75" x14ac:dyDescent="0.25">
      <c r="A39" t="s">
        <v>240</v>
      </c>
      <c r="B39" s="11" t="s">
        <v>486</v>
      </c>
      <c r="C39" t="s">
        <v>240</v>
      </c>
    </row>
    <row r="40" spans="1:3" ht="15.75" x14ac:dyDescent="0.25">
      <c r="A40" t="s">
        <v>241</v>
      </c>
      <c r="B40" s="11" t="s">
        <v>486</v>
      </c>
      <c r="C40" t="s">
        <v>507</v>
      </c>
    </row>
    <row r="41" spans="1:3" ht="15.75" x14ac:dyDescent="0.25">
      <c r="A41" t="s">
        <v>242</v>
      </c>
      <c r="B41" s="11" t="s">
        <v>486</v>
      </c>
      <c r="C41" t="s">
        <v>242</v>
      </c>
    </row>
    <row r="42" spans="1:3" ht="15.75" x14ac:dyDescent="0.25">
      <c r="A42" t="s">
        <v>243</v>
      </c>
      <c r="B42" s="11" t="s">
        <v>486</v>
      </c>
    </row>
    <row r="43" spans="1:3" ht="15.75" x14ac:dyDescent="0.25">
      <c r="A43" t="s">
        <v>244</v>
      </c>
      <c r="B43" s="11" t="s">
        <v>486</v>
      </c>
      <c r="C43" t="s">
        <v>498</v>
      </c>
    </row>
    <row r="44" spans="1:3" ht="15.75" x14ac:dyDescent="0.25">
      <c r="A44" t="s">
        <v>245</v>
      </c>
      <c r="B44" s="11" t="s">
        <v>486</v>
      </c>
      <c r="C44" t="s">
        <v>510</v>
      </c>
    </row>
    <row r="45" spans="1:3" ht="15.75" x14ac:dyDescent="0.25">
      <c r="A45" t="s">
        <v>246</v>
      </c>
      <c r="B45" s="11" t="s">
        <v>486</v>
      </c>
      <c r="C45" t="s">
        <v>509</v>
      </c>
    </row>
    <row r="46" spans="1:3" ht="15.75" x14ac:dyDescent="0.25">
      <c r="A46" t="s">
        <v>247</v>
      </c>
      <c r="B46" s="11" t="s">
        <v>486</v>
      </c>
      <c r="C46" t="s">
        <v>510</v>
      </c>
    </row>
    <row r="47" spans="1:3" ht="15.75" x14ac:dyDescent="0.25">
      <c r="A47" t="s">
        <v>248</v>
      </c>
      <c r="B47" s="11" t="s">
        <v>486</v>
      </c>
      <c r="C47" t="s">
        <v>510</v>
      </c>
    </row>
    <row r="48" spans="1:3" ht="15.75" x14ac:dyDescent="0.25">
      <c r="A48" t="s">
        <v>249</v>
      </c>
      <c r="B48" s="11" t="s">
        <v>486</v>
      </c>
      <c r="C48" t="s">
        <v>512</v>
      </c>
    </row>
    <row r="49" spans="1:3" ht="15.75" x14ac:dyDescent="0.25">
      <c r="A49" s="13" t="s">
        <v>250</v>
      </c>
      <c r="B49" s="11" t="s">
        <v>486</v>
      </c>
      <c r="C49" t="s">
        <v>510</v>
      </c>
    </row>
    <row r="50" spans="1:3" ht="15.75" x14ac:dyDescent="0.25">
      <c r="A50" t="s">
        <v>251</v>
      </c>
      <c r="B50" s="11" t="s">
        <v>486</v>
      </c>
      <c r="C50" t="s">
        <v>507</v>
      </c>
    </row>
    <row r="51" spans="1:3" ht="15.75" x14ac:dyDescent="0.25">
      <c r="A51" t="s">
        <v>252</v>
      </c>
      <c r="B51" s="11" t="s">
        <v>486</v>
      </c>
      <c r="C51" t="s">
        <v>507</v>
      </c>
    </row>
    <row r="52" spans="1:3" ht="15.75" x14ac:dyDescent="0.25">
      <c r="A52" t="s">
        <v>253</v>
      </c>
      <c r="B52" s="11" t="s">
        <v>486</v>
      </c>
      <c r="C52" t="s">
        <v>513</v>
      </c>
    </row>
    <row r="53" spans="1:3" ht="15.75" x14ac:dyDescent="0.25">
      <c r="A53" t="s">
        <v>254</v>
      </c>
      <c r="B53" s="11" t="s">
        <v>486</v>
      </c>
    </row>
    <row r="54" spans="1:3" ht="15.75" x14ac:dyDescent="0.25">
      <c r="A54" t="s">
        <v>255</v>
      </c>
      <c r="B54" s="11" t="s">
        <v>486</v>
      </c>
      <c r="C54" t="s">
        <v>504</v>
      </c>
    </row>
    <row r="55" spans="1:3" ht="15.75" x14ac:dyDescent="0.25">
      <c r="A55" t="s">
        <v>256</v>
      </c>
      <c r="B55" s="11" t="s">
        <v>486</v>
      </c>
    </row>
    <row r="56" spans="1:3" ht="15.75" x14ac:dyDescent="0.25">
      <c r="A56" t="s">
        <v>257</v>
      </c>
      <c r="B56" s="11" t="s">
        <v>486</v>
      </c>
      <c r="C56" t="s">
        <v>511</v>
      </c>
    </row>
    <row r="57" spans="1:3" ht="15.75" x14ac:dyDescent="0.25">
      <c r="A57" t="s">
        <v>259</v>
      </c>
      <c r="B57" s="11" t="s">
        <v>486</v>
      </c>
      <c r="C57" t="s">
        <v>510</v>
      </c>
    </row>
    <row r="58" spans="1:3" ht="15.75" x14ac:dyDescent="0.25">
      <c r="A58" t="s">
        <v>260</v>
      </c>
      <c r="B58" s="11" t="s">
        <v>486</v>
      </c>
      <c r="C58" t="s">
        <v>514</v>
      </c>
    </row>
    <row r="59" spans="1:3" ht="15.75" x14ac:dyDescent="0.25">
      <c r="A59" t="s">
        <v>261</v>
      </c>
      <c r="B59" s="11" t="s">
        <v>486</v>
      </c>
    </row>
    <row r="60" spans="1:3" ht="15.75" x14ac:dyDescent="0.25">
      <c r="A60" t="s">
        <v>262</v>
      </c>
      <c r="B60" s="11" t="s">
        <v>486</v>
      </c>
      <c r="C60" t="s">
        <v>513</v>
      </c>
    </row>
    <row r="61" spans="1:3" ht="15.75" x14ac:dyDescent="0.25">
      <c r="A61" t="s">
        <v>263</v>
      </c>
      <c r="B61" s="11" t="s">
        <v>486</v>
      </c>
      <c r="C61" t="s">
        <v>513</v>
      </c>
    </row>
    <row r="62" spans="1:3" ht="15.75" x14ac:dyDescent="0.25">
      <c r="A62" t="s">
        <v>264</v>
      </c>
      <c r="B62" s="11" t="s">
        <v>486</v>
      </c>
      <c r="C62" t="s">
        <v>239</v>
      </c>
    </row>
    <row r="63" spans="1:3" ht="15.75" x14ac:dyDescent="0.25">
      <c r="A63" t="s">
        <v>265</v>
      </c>
      <c r="B63" s="11" t="s">
        <v>486</v>
      </c>
      <c r="C63" t="s">
        <v>515</v>
      </c>
    </row>
    <row r="64" spans="1:3" ht="15.75" x14ac:dyDescent="0.25">
      <c r="A64" t="s">
        <v>266</v>
      </c>
      <c r="B64" s="11" t="s">
        <v>486</v>
      </c>
      <c r="C64" t="s">
        <v>515</v>
      </c>
    </row>
    <row r="65" spans="1:3" ht="15.75" x14ac:dyDescent="0.25">
      <c r="A65" t="s">
        <v>267</v>
      </c>
      <c r="B65" s="11" t="s">
        <v>486</v>
      </c>
      <c r="C65" t="s">
        <v>515</v>
      </c>
    </row>
    <row r="66" spans="1:3" ht="15.75" x14ac:dyDescent="0.25">
      <c r="A66" t="s">
        <v>268</v>
      </c>
      <c r="B66" s="11" t="s">
        <v>486</v>
      </c>
      <c r="C66" t="s">
        <v>515</v>
      </c>
    </row>
    <row r="67" spans="1:3" ht="15.75" x14ac:dyDescent="0.25">
      <c r="A67" t="s">
        <v>269</v>
      </c>
      <c r="B67" s="11" t="s">
        <v>486</v>
      </c>
      <c r="C67" t="s">
        <v>515</v>
      </c>
    </row>
    <row r="68" spans="1:3" ht="15.75" x14ac:dyDescent="0.25">
      <c r="A68" t="s">
        <v>270</v>
      </c>
      <c r="B68" s="11" t="s">
        <v>486</v>
      </c>
      <c r="C68" t="s">
        <v>515</v>
      </c>
    </row>
    <row r="69" spans="1:3" ht="15.75" x14ac:dyDescent="0.25">
      <c r="A69" t="s">
        <v>271</v>
      </c>
      <c r="B69" s="11" t="s">
        <v>486</v>
      </c>
      <c r="C69" t="s">
        <v>515</v>
      </c>
    </row>
    <row r="70" spans="1:3" ht="15.75" x14ac:dyDescent="0.25">
      <c r="A70" t="s">
        <v>272</v>
      </c>
      <c r="B70" s="11" t="s">
        <v>486</v>
      </c>
      <c r="C70" t="s">
        <v>515</v>
      </c>
    </row>
    <row r="71" spans="1:3" ht="15.75" x14ac:dyDescent="0.25">
      <c r="A71" t="s">
        <v>273</v>
      </c>
      <c r="B71" s="11" t="s">
        <v>486</v>
      </c>
      <c r="C71" t="s">
        <v>515</v>
      </c>
    </row>
    <row r="72" spans="1:3" ht="15.75" x14ac:dyDescent="0.25">
      <c r="A72" t="s">
        <v>274</v>
      </c>
      <c r="B72" s="11" t="s">
        <v>486</v>
      </c>
    </row>
    <row r="73" spans="1:3" ht="15.75" x14ac:dyDescent="0.25">
      <c r="A73" t="s">
        <v>275</v>
      </c>
      <c r="B73" s="11" t="s">
        <v>486</v>
      </c>
    </row>
    <row r="74" spans="1:3" ht="15.75" x14ac:dyDescent="0.25">
      <c r="A74" t="s">
        <v>276</v>
      </c>
      <c r="B74" s="11" t="s">
        <v>486</v>
      </c>
      <c r="C74" t="s">
        <v>510</v>
      </c>
    </row>
    <row r="75" spans="1:3" ht="15.75" x14ac:dyDescent="0.25">
      <c r="A75" t="s">
        <v>277</v>
      </c>
      <c r="B75" s="11" t="s">
        <v>486</v>
      </c>
      <c r="C75" t="s">
        <v>514</v>
      </c>
    </row>
    <row r="76" spans="1:3" ht="15.75" x14ac:dyDescent="0.25">
      <c r="A76" t="s">
        <v>278</v>
      </c>
      <c r="B76" s="11" t="s">
        <v>486</v>
      </c>
      <c r="C76" t="s">
        <v>504</v>
      </c>
    </row>
    <row r="77" spans="1:3" ht="15.75" x14ac:dyDescent="0.25">
      <c r="A77" t="s">
        <v>279</v>
      </c>
      <c r="B77" s="11" t="s">
        <v>486</v>
      </c>
      <c r="C77" t="s">
        <v>516</v>
      </c>
    </row>
    <row r="78" spans="1:3" ht="15.75" x14ac:dyDescent="0.25">
      <c r="A78" t="s">
        <v>280</v>
      </c>
      <c r="B78" s="11" t="s">
        <v>486</v>
      </c>
      <c r="C78" t="s">
        <v>516</v>
      </c>
    </row>
    <row r="79" spans="1:3" ht="15.75" x14ac:dyDescent="0.25">
      <c r="A79" t="s">
        <v>281</v>
      </c>
      <c r="B79" s="11" t="s">
        <v>486</v>
      </c>
      <c r="C79" t="s">
        <v>516</v>
      </c>
    </row>
    <row r="80" spans="1:3" ht="15.75" x14ac:dyDescent="0.25">
      <c r="A80" t="s">
        <v>282</v>
      </c>
      <c r="B80" s="11" t="s">
        <v>486</v>
      </c>
      <c r="C80" t="s">
        <v>516</v>
      </c>
    </row>
    <row r="81" spans="1:3" ht="15.75" x14ac:dyDescent="0.25">
      <c r="A81" t="s">
        <v>283</v>
      </c>
      <c r="B81" s="11" t="s">
        <v>486</v>
      </c>
      <c r="C81" t="s">
        <v>516</v>
      </c>
    </row>
    <row r="82" spans="1:3" ht="15.75" x14ac:dyDescent="0.25">
      <c r="A82" t="s">
        <v>284</v>
      </c>
      <c r="B82" s="11" t="s">
        <v>486</v>
      </c>
      <c r="C82" t="s">
        <v>516</v>
      </c>
    </row>
    <row r="83" spans="1:3" ht="15.75" x14ac:dyDescent="0.25">
      <c r="A83" t="s">
        <v>285</v>
      </c>
      <c r="B83" s="11" t="s">
        <v>486</v>
      </c>
      <c r="C83" t="s">
        <v>516</v>
      </c>
    </row>
    <row r="84" spans="1:3" ht="15.75" x14ac:dyDescent="0.25">
      <c r="A84" t="s">
        <v>286</v>
      </c>
      <c r="B84" s="11" t="s">
        <v>486</v>
      </c>
      <c r="C84" t="s">
        <v>516</v>
      </c>
    </row>
    <row r="85" spans="1:3" ht="15.75" x14ac:dyDescent="0.25">
      <c r="A85" t="s">
        <v>287</v>
      </c>
      <c r="B85" s="11" t="s">
        <v>486</v>
      </c>
      <c r="C85" t="s">
        <v>516</v>
      </c>
    </row>
    <row r="86" spans="1:3" ht="15.75" x14ac:dyDescent="0.25">
      <c r="A86" t="s">
        <v>288</v>
      </c>
      <c r="B86" s="11" t="s">
        <v>486</v>
      </c>
      <c r="C86" t="s">
        <v>516</v>
      </c>
    </row>
    <row r="87" spans="1:3" ht="15.75" x14ac:dyDescent="0.25">
      <c r="A87" t="s">
        <v>289</v>
      </c>
      <c r="B87" s="11" t="s">
        <v>486</v>
      </c>
      <c r="C87" t="s">
        <v>516</v>
      </c>
    </row>
    <row r="88" spans="1:3" ht="15.75" x14ac:dyDescent="0.25">
      <c r="A88" t="s">
        <v>290</v>
      </c>
      <c r="B88" s="11" t="s">
        <v>486</v>
      </c>
      <c r="C88" t="s">
        <v>239</v>
      </c>
    </row>
    <row r="89" spans="1:3" ht="15.75" x14ac:dyDescent="0.25">
      <c r="A89" t="s">
        <v>291</v>
      </c>
      <c r="B89" s="11" t="s">
        <v>486</v>
      </c>
      <c r="C89" t="s">
        <v>513</v>
      </c>
    </row>
    <row r="90" spans="1:3" ht="15.75" x14ac:dyDescent="0.25">
      <c r="A90" t="s">
        <v>292</v>
      </c>
      <c r="B90" s="11" t="s">
        <v>486</v>
      </c>
      <c r="C90" t="s">
        <v>240</v>
      </c>
    </row>
    <row r="91" spans="1:3" ht="15.75" x14ac:dyDescent="0.25">
      <c r="A91" t="s">
        <v>293</v>
      </c>
      <c r="B91" s="11" t="s">
        <v>486</v>
      </c>
      <c r="C91" t="s">
        <v>514</v>
      </c>
    </row>
    <row r="92" spans="1:3" ht="15.75" x14ac:dyDescent="0.25">
      <c r="A92" t="s">
        <v>294</v>
      </c>
      <c r="B92" s="11" t="s">
        <v>486</v>
      </c>
      <c r="C92" t="s">
        <v>513</v>
      </c>
    </row>
    <row r="93" spans="1:3" ht="15.75" x14ac:dyDescent="0.25">
      <c r="A93" t="s">
        <v>295</v>
      </c>
      <c r="B93" s="11" t="s">
        <v>486</v>
      </c>
      <c r="C93" t="s">
        <v>514</v>
      </c>
    </row>
    <row r="94" spans="1:3" ht="15.75" x14ac:dyDescent="0.25">
      <c r="A94" t="s">
        <v>296</v>
      </c>
      <c r="B94" s="11" t="s">
        <v>486</v>
      </c>
      <c r="C94" t="s">
        <v>517</v>
      </c>
    </row>
    <row r="95" spans="1:3" ht="15.75" x14ac:dyDescent="0.25">
      <c r="A95" t="s">
        <v>297</v>
      </c>
      <c r="B95" s="11" t="s">
        <v>486</v>
      </c>
      <c r="C95" t="s">
        <v>517</v>
      </c>
    </row>
    <row r="96" spans="1:3" ht="15.75" x14ac:dyDescent="0.25">
      <c r="A96" t="s">
        <v>298</v>
      </c>
      <c r="B96" s="11" t="s">
        <v>486</v>
      </c>
      <c r="C96" t="s">
        <v>513</v>
      </c>
    </row>
    <row r="97" spans="1:3" ht="15.75" x14ac:dyDescent="0.25">
      <c r="A97" t="s">
        <v>299</v>
      </c>
      <c r="B97" s="11" t="s">
        <v>486</v>
      </c>
    </row>
    <row r="98" spans="1:3" ht="15.75" x14ac:dyDescent="0.25">
      <c r="A98" t="s">
        <v>300</v>
      </c>
      <c r="B98" s="11" t="s">
        <v>486</v>
      </c>
      <c r="C98" t="s">
        <v>498</v>
      </c>
    </row>
    <row r="99" spans="1:3" ht="15.75" x14ac:dyDescent="0.25">
      <c r="A99" t="s">
        <v>301</v>
      </c>
      <c r="B99" s="11" t="s">
        <v>486</v>
      </c>
      <c r="C99" t="s">
        <v>504</v>
      </c>
    </row>
    <row r="100" spans="1:3" ht="15.75" x14ac:dyDescent="0.25">
      <c r="A100" t="s">
        <v>302</v>
      </c>
      <c r="B100" s="11" t="s">
        <v>486</v>
      </c>
      <c r="C100" t="s">
        <v>512</v>
      </c>
    </row>
    <row r="101" spans="1:3" ht="15.75" x14ac:dyDescent="0.25">
      <c r="A101" t="s">
        <v>303</v>
      </c>
      <c r="B101" s="11" t="s">
        <v>486</v>
      </c>
      <c r="C101" t="s">
        <v>512</v>
      </c>
    </row>
    <row r="102" spans="1:3" ht="15.75" x14ac:dyDescent="0.25">
      <c r="A102" t="s">
        <v>304</v>
      </c>
      <c r="B102" s="11" t="s">
        <v>486</v>
      </c>
      <c r="C102" t="s">
        <v>509</v>
      </c>
    </row>
    <row r="103" spans="1:3" ht="15.75" x14ac:dyDescent="0.25">
      <c r="A103" t="s">
        <v>305</v>
      </c>
      <c r="B103" s="11" t="s">
        <v>486</v>
      </c>
      <c r="C103" t="s">
        <v>498</v>
      </c>
    </row>
    <row r="104" spans="1:3" ht="15.75" x14ac:dyDescent="0.25">
      <c r="A104" t="s">
        <v>306</v>
      </c>
      <c r="B104" s="11" t="s">
        <v>486</v>
      </c>
      <c r="C104" t="s">
        <v>498</v>
      </c>
    </row>
    <row r="105" spans="1:3" ht="15.75" x14ac:dyDescent="0.25">
      <c r="A105" t="s">
        <v>307</v>
      </c>
      <c r="B105" s="11" t="s">
        <v>486</v>
      </c>
      <c r="C105" t="s">
        <v>498</v>
      </c>
    </row>
    <row r="106" spans="1:3" ht="15.75" x14ac:dyDescent="0.25">
      <c r="A106" t="s">
        <v>309</v>
      </c>
      <c r="B106" s="11" t="s">
        <v>486</v>
      </c>
    </row>
    <row r="107" spans="1:3" ht="15.75" x14ac:dyDescent="0.25">
      <c r="A107" t="s">
        <v>310</v>
      </c>
      <c r="B107" s="11" t="s">
        <v>486</v>
      </c>
      <c r="C107" t="s">
        <v>514</v>
      </c>
    </row>
    <row r="108" spans="1:3" ht="15.75" x14ac:dyDescent="0.25">
      <c r="A108" t="s">
        <v>311</v>
      </c>
      <c r="B108" s="11" t="s">
        <v>486</v>
      </c>
      <c r="C108" t="s">
        <v>514</v>
      </c>
    </row>
    <row r="109" spans="1:3" ht="15.75" x14ac:dyDescent="0.25">
      <c r="A109" t="s">
        <v>312</v>
      </c>
      <c r="B109" s="11" t="s">
        <v>486</v>
      </c>
      <c r="C109" t="s">
        <v>510</v>
      </c>
    </row>
    <row r="110" spans="1:3" ht="15.75" x14ac:dyDescent="0.25">
      <c r="A110" t="s">
        <v>313</v>
      </c>
      <c r="B110" s="11" t="s">
        <v>486</v>
      </c>
    </row>
    <row r="111" spans="1:3" ht="15.75" x14ac:dyDescent="0.25">
      <c r="A111" t="s">
        <v>314</v>
      </c>
      <c r="B111" s="11" t="s">
        <v>486</v>
      </c>
    </row>
    <row r="112" spans="1:3" ht="15.75" x14ac:dyDescent="0.25">
      <c r="A112" t="s">
        <v>315</v>
      </c>
      <c r="B112" s="11" t="s">
        <v>486</v>
      </c>
      <c r="C112" t="s">
        <v>509</v>
      </c>
    </row>
    <row r="113" spans="1:3" ht="15.75" x14ac:dyDescent="0.25">
      <c r="A113" t="s">
        <v>316</v>
      </c>
      <c r="B113" s="11" t="s">
        <v>486</v>
      </c>
      <c r="C113" t="s">
        <v>509</v>
      </c>
    </row>
    <row r="114" spans="1:3" ht="15.75" x14ac:dyDescent="0.25">
      <c r="A114" t="s">
        <v>317</v>
      </c>
      <c r="B114" s="11" t="s">
        <v>486</v>
      </c>
      <c r="C114" t="s">
        <v>509</v>
      </c>
    </row>
    <row r="115" spans="1:3" ht="15.75" x14ac:dyDescent="0.25">
      <c r="A115" t="s">
        <v>318</v>
      </c>
      <c r="B115" s="11" t="s">
        <v>486</v>
      </c>
      <c r="C115" t="s">
        <v>509</v>
      </c>
    </row>
    <row r="116" spans="1:3" ht="15.75" x14ac:dyDescent="0.25">
      <c r="A116" t="s">
        <v>319</v>
      </c>
      <c r="B116" s="11" t="s">
        <v>486</v>
      </c>
      <c r="C116" t="s">
        <v>509</v>
      </c>
    </row>
    <row r="117" spans="1:3" ht="15.75" x14ac:dyDescent="0.25">
      <c r="A117" t="s">
        <v>320</v>
      </c>
      <c r="B117" s="11" t="s">
        <v>486</v>
      </c>
      <c r="C117" t="s">
        <v>509</v>
      </c>
    </row>
    <row r="118" spans="1:3" ht="15.75" x14ac:dyDescent="0.25">
      <c r="A118" t="s">
        <v>321</v>
      </c>
      <c r="B118" s="11" t="s">
        <v>486</v>
      </c>
      <c r="C118" t="s">
        <v>509</v>
      </c>
    </row>
    <row r="119" spans="1:3" ht="15.75" x14ac:dyDescent="0.25">
      <c r="A119" t="s">
        <v>322</v>
      </c>
      <c r="B119" s="11" t="s">
        <v>486</v>
      </c>
      <c r="C119" t="s">
        <v>509</v>
      </c>
    </row>
    <row r="120" spans="1:3" ht="15.75" x14ac:dyDescent="0.25">
      <c r="A120" t="s">
        <v>323</v>
      </c>
      <c r="B120" s="11" t="s">
        <v>486</v>
      </c>
      <c r="C120" t="s">
        <v>509</v>
      </c>
    </row>
    <row r="121" spans="1:3" ht="15.75" x14ac:dyDescent="0.25">
      <c r="A121" t="s">
        <v>324</v>
      </c>
      <c r="B121" s="11" t="s">
        <v>486</v>
      </c>
      <c r="C121" t="s">
        <v>509</v>
      </c>
    </row>
    <row r="122" spans="1:3" ht="15.75" x14ac:dyDescent="0.25">
      <c r="A122" t="s">
        <v>325</v>
      </c>
      <c r="B122" s="11" t="s">
        <v>486</v>
      </c>
      <c r="C122" t="s">
        <v>509</v>
      </c>
    </row>
    <row r="123" spans="1:3" ht="15.75" x14ac:dyDescent="0.25">
      <c r="A123" t="s">
        <v>326</v>
      </c>
      <c r="B123" s="11" t="s">
        <v>486</v>
      </c>
      <c r="C123" t="s">
        <v>509</v>
      </c>
    </row>
    <row r="124" spans="1:3" ht="15.75" x14ac:dyDescent="0.25">
      <c r="A124" t="s">
        <v>327</v>
      </c>
      <c r="B124" s="11" t="s">
        <v>486</v>
      </c>
      <c r="C124" t="s">
        <v>509</v>
      </c>
    </row>
    <row r="125" spans="1:3" ht="15.75" x14ac:dyDescent="0.25">
      <c r="A125" t="s">
        <v>328</v>
      </c>
      <c r="B125" s="11" t="s">
        <v>486</v>
      </c>
      <c r="C125" t="s">
        <v>509</v>
      </c>
    </row>
    <row r="126" spans="1:3" ht="15.75" x14ac:dyDescent="0.25">
      <c r="A126" t="s">
        <v>329</v>
      </c>
      <c r="B126" s="11" t="s">
        <v>486</v>
      </c>
      <c r="C126" t="s">
        <v>509</v>
      </c>
    </row>
    <row r="127" spans="1:3" ht="15.75" x14ac:dyDescent="0.25">
      <c r="A127" t="s">
        <v>330</v>
      </c>
      <c r="B127" s="11" t="s">
        <v>486</v>
      </c>
      <c r="C127" t="s">
        <v>509</v>
      </c>
    </row>
    <row r="128" spans="1:3" ht="15.75" x14ac:dyDescent="0.25">
      <c r="A128" t="s">
        <v>331</v>
      </c>
      <c r="B128" s="11" t="s">
        <v>486</v>
      </c>
      <c r="C128" t="s">
        <v>509</v>
      </c>
    </row>
    <row r="129" spans="1:3" ht="15.75" x14ac:dyDescent="0.25">
      <c r="A129" t="s">
        <v>332</v>
      </c>
      <c r="B129" s="11" t="s">
        <v>486</v>
      </c>
      <c r="C129" t="s">
        <v>509</v>
      </c>
    </row>
    <row r="130" spans="1:3" ht="15.75" x14ac:dyDescent="0.25">
      <c r="A130" t="s">
        <v>333</v>
      </c>
      <c r="B130" s="11" t="s">
        <v>486</v>
      </c>
      <c r="C130" t="s">
        <v>509</v>
      </c>
    </row>
    <row r="131" spans="1:3" ht="15.75" x14ac:dyDescent="0.25">
      <c r="A131" t="s">
        <v>334</v>
      </c>
      <c r="B131" s="11" t="s">
        <v>486</v>
      </c>
      <c r="C131" t="s">
        <v>509</v>
      </c>
    </row>
    <row r="132" spans="1:3" ht="15.75" x14ac:dyDescent="0.25">
      <c r="A132" t="s">
        <v>335</v>
      </c>
      <c r="B132" s="11" t="s">
        <v>486</v>
      </c>
      <c r="C132" t="s">
        <v>509</v>
      </c>
    </row>
    <row r="133" spans="1:3" ht="15.75" x14ac:dyDescent="0.25">
      <c r="A133" t="s">
        <v>336</v>
      </c>
      <c r="B133" s="11" t="s">
        <v>486</v>
      </c>
      <c r="C133" t="s">
        <v>509</v>
      </c>
    </row>
    <row r="134" spans="1:3" ht="15.75" x14ac:dyDescent="0.25">
      <c r="A134" t="s">
        <v>337</v>
      </c>
      <c r="B134" s="11" t="s">
        <v>486</v>
      </c>
      <c r="C134" t="s">
        <v>509</v>
      </c>
    </row>
    <row r="135" spans="1:3" ht="15.75" x14ac:dyDescent="0.25">
      <c r="A135" t="s">
        <v>338</v>
      </c>
      <c r="B135" s="11" t="s">
        <v>486</v>
      </c>
      <c r="C135" t="s">
        <v>509</v>
      </c>
    </row>
    <row r="136" spans="1:3" ht="15.75" x14ac:dyDescent="0.25">
      <c r="A136" t="s">
        <v>339</v>
      </c>
      <c r="B136" s="11" t="s">
        <v>486</v>
      </c>
      <c r="C136" t="s">
        <v>509</v>
      </c>
    </row>
    <row r="137" spans="1:3" ht="15.75" x14ac:dyDescent="0.25">
      <c r="A137" t="s">
        <v>340</v>
      </c>
      <c r="B137" s="11" t="s">
        <v>486</v>
      </c>
      <c r="C137" t="s">
        <v>509</v>
      </c>
    </row>
    <row r="138" spans="1:3" ht="15.75" x14ac:dyDescent="0.25">
      <c r="A138" t="s">
        <v>341</v>
      </c>
      <c r="B138" s="11" t="s">
        <v>486</v>
      </c>
      <c r="C138" t="s">
        <v>509</v>
      </c>
    </row>
    <row r="139" spans="1:3" ht="15.75" x14ac:dyDescent="0.25">
      <c r="A139" t="s">
        <v>342</v>
      </c>
      <c r="B139" s="11" t="s">
        <v>486</v>
      </c>
      <c r="C139" t="s">
        <v>509</v>
      </c>
    </row>
    <row r="140" spans="1:3" ht="15.75" x14ac:dyDescent="0.25">
      <c r="A140" t="s">
        <v>343</v>
      </c>
      <c r="B140" s="11" t="s">
        <v>486</v>
      </c>
      <c r="C140" t="s">
        <v>509</v>
      </c>
    </row>
    <row r="141" spans="1:3" ht="15.75" x14ac:dyDescent="0.25">
      <c r="A141" t="s">
        <v>344</v>
      </c>
      <c r="B141" s="11" t="s">
        <v>486</v>
      </c>
      <c r="C141" t="s">
        <v>509</v>
      </c>
    </row>
    <row r="142" spans="1:3" ht="15.75" x14ac:dyDescent="0.25">
      <c r="A142" t="s">
        <v>345</v>
      </c>
      <c r="B142" s="11" t="s">
        <v>486</v>
      </c>
      <c r="C142" t="s">
        <v>509</v>
      </c>
    </row>
    <row r="143" spans="1:3" ht="15.75" x14ac:dyDescent="0.25">
      <c r="A143" t="s">
        <v>346</v>
      </c>
      <c r="B143" s="11" t="s">
        <v>486</v>
      </c>
      <c r="C143" t="s">
        <v>509</v>
      </c>
    </row>
    <row r="144" spans="1:3" ht="15.75" x14ac:dyDescent="0.25">
      <c r="A144" t="s">
        <v>347</v>
      </c>
      <c r="B144" s="11" t="s">
        <v>486</v>
      </c>
      <c r="C144" t="s">
        <v>509</v>
      </c>
    </row>
    <row r="145" spans="1:3" ht="15.75" x14ac:dyDescent="0.25">
      <c r="A145" t="s">
        <v>348</v>
      </c>
      <c r="B145" s="11" t="s">
        <v>486</v>
      </c>
      <c r="C145" t="s">
        <v>509</v>
      </c>
    </row>
    <row r="146" spans="1:3" ht="15.75" x14ac:dyDescent="0.25">
      <c r="A146" t="s">
        <v>349</v>
      </c>
      <c r="B146" s="11" t="s">
        <v>486</v>
      </c>
      <c r="C146" t="s">
        <v>509</v>
      </c>
    </row>
    <row r="147" spans="1:3" ht="15.75" x14ac:dyDescent="0.25">
      <c r="A147" t="s">
        <v>350</v>
      </c>
      <c r="B147" s="11" t="s">
        <v>486</v>
      </c>
      <c r="C147" t="s">
        <v>509</v>
      </c>
    </row>
    <row r="148" spans="1:3" ht="15.75" x14ac:dyDescent="0.25">
      <c r="A148" t="s">
        <v>351</v>
      </c>
      <c r="B148" s="11" t="s">
        <v>486</v>
      </c>
      <c r="C148" t="s">
        <v>509</v>
      </c>
    </row>
    <row r="149" spans="1:3" ht="15.75" x14ac:dyDescent="0.25">
      <c r="A149" t="s">
        <v>352</v>
      </c>
      <c r="B149" s="11" t="s">
        <v>486</v>
      </c>
      <c r="C149" t="s">
        <v>509</v>
      </c>
    </row>
    <row r="150" spans="1:3" ht="15.75" x14ac:dyDescent="0.25">
      <c r="A150" t="s">
        <v>353</v>
      </c>
      <c r="B150" s="11" t="s">
        <v>486</v>
      </c>
      <c r="C150" t="s">
        <v>509</v>
      </c>
    </row>
    <row r="151" spans="1:3" ht="15.75" x14ac:dyDescent="0.25">
      <c r="A151" t="s">
        <v>354</v>
      </c>
      <c r="B151" s="11" t="s">
        <v>486</v>
      </c>
      <c r="C151" t="s">
        <v>509</v>
      </c>
    </row>
    <row r="152" spans="1:3" ht="15.75" x14ac:dyDescent="0.25">
      <c r="A152" t="s">
        <v>355</v>
      </c>
      <c r="B152" s="11" t="s">
        <v>486</v>
      </c>
      <c r="C152" t="s">
        <v>509</v>
      </c>
    </row>
    <row r="153" spans="1:3" ht="15.75" x14ac:dyDescent="0.25">
      <c r="A153" t="s">
        <v>356</v>
      </c>
      <c r="B153" s="11" t="s">
        <v>486</v>
      </c>
      <c r="C153" t="s">
        <v>509</v>
      </c>
    </row>
    <row r="154" spans="1:3" ht="15.75" x14ac:dyDescent="0.25">
      <c r="A154" t="s">
        <v>357</v>
      </c>
      <c r="B154" s="11" t="s">
        <v>486</v>
      </c>
      <c r="C154" t="s">
        <v>509</v>
      </c>
    </row>
    <row r="155" spans="1:3" ht="15.75" x14ac:dyDescent="0.25">
      <c r="A155" t="s">
        <v>358</v>
      </c>
      <c r="B155" s="11" t="s">
        <v>486</v>
      </c>
      <c r="C155" t="s">
        <v>509</v>
      </c>
    </row>
    <row r="156" spans="1:3" ht="15.75" x14ac:dyDescent="0.25">
      <c r="A156" t="s">
        <v>359</v>
      </c>
      <c r="B156" s="11" t="s">
        <v>486</v>
      </c>
      <c r="C156" t="s">
        <v>509</v>
      </c>
    </row>
    <row r="157" spans="1:3" ht="15.75" x14ac:dyDescent="0.25">
      <c r="A157" t="s">
        <v>360</v>
      </c>
      <c r="B157" s="11" t="s">
        <v>486</v>
      </c>
      <c r="C157" t="s">
        <v>509</v>
      </c>
    </row>
    <row r="158" spans="1:3" ht="15.75" x14ac:dyDescent="0.25">
      <c r="A158" t="s">
        <v>361</v>
      </c>
      <c r="B158" s="11" t="s">
        <v>486</v>
      </c>
      <c r="C158" t="s">
        <v>509</v>
      </c>
    </row>
    <row r="159" spans="1:3" ht="15.75" x14ac:dyDescent="0.25">
      <c r="A159" t="s">
        <v>362</v>
      </c>
      <c r="B159" s="11" t="s">
        <v>486</v>
      </c>
      <c r="C159" t="s">
        <v>509</v>
      </c>
    </row>
    <row r="160" spans="1:3" ht="15.75" x14ac:dyDescent="0.25">
      <c r="A160" t="s">
        <v>363</v>
      </c>
      <c r="B160" s="11" t="s">
        <v>486</v>
      </c>
      <c r="C160" t="s">
        <v>509</v>
      </c>
    </row>
    <row r="161" spans="1:3" ht="15.75" x14ac:dyDescent="0.25">
      <c r="A161" t="s">
        <v>364</v>
      </c>
      <c r="B161" s="11" t="s">
        <v>486</v>
      </c>
      <c r="C161" t="s">
        <v>509</v>
      </c>
    </row>
    <row r="162" spans="1:3" ht="15.75" x14ac:dyDescent="0.25">
      <c r="A162" t="s">
        <v>365</v>
      </c>
      <c r="B162" s="11" t="s">
        <v>486</v>
      </c>
    </row>
    <row r="163" spans="1:3" ht="15.75" x14ac:dyDescent="0.25">
      <c r="A163" t="s">
        <v>366</v>
      </c>
      <c r="B163" s="11" t="s">
        <v>486</v>
      </c>
      <c r="C163" t="s">
        <v>498</v>
      </c>
    </row>
    <row r="164" spans="1:3" ht="15.75" x14ac:dyDescent="0.25">
      <c r="A164" t="s">
        <v>367</v>
      </c>
      <c r="B164" s="11" t="s">
        <v>486</v>
      </c>
      <c r="C164" t="s">
        <v>498</v>
      </c>
    </row>
    <row r="165" spans="1:3" ht="15.75" x14ac:dyDescent="0.25">
      <c r="A165" t="s">
        <v>368</v>
      </c>
      <c r="B165" s="11" t="s">
        <v>486</v>
      </c>
      <c r="C165" t="s">
        <v>239</v>
      </c>
    </row>
    <row r="166" spans="1:3" ht="15.75" x14ac:dyDescent="0.25">
      <c r="A166" t="s">
        <v>369</v>
      </c>
      <c r="B166" s="11" t="s">
        <v>486</v>
      </c>
      <c r="C166" t="s">
        <v>513</v>
      </c>
    </row>
    <row r="167" spans="1:3" ht="15.75" x14ac:dyDescent="0.25">
      <c r="A167" t="s">
        <v>370</v>
      </c>
      <c r="B167" s="11" t="s">
        <v>486</v>
      </c>
      <c r="C167" t="s">
        <v>513</v>
      </c>
    </row>
    <row r="168" spans="1:3" ht="15.75" x14ac:dyDescent="0.25">
      <c r="A168" t="s">
        <v>371</v>
      </c>
      <c r="B168" s="11" t="s">
        <v>486</v>
      </c>
      <c r="C168" t="s">
        <v>515</v>
      </c>
    </row>
    <row r="169" spans="1:3" ht="15.75" x14ac:dyDescent="0.25">
      <c r="A169" t="s">
        <v>372</v>
      </c>
      <c r="B169" s="11" t="s">
        <v>486</v>
      </c>
      <c r="C169" t="s">
        <v>509</v>
      </c>
    </row>
    <row r="170" spans="1:3" ht="15.75" x14ac:dyDescent="0.25">
      <c r="A170" t="s">
        <v>373</v>
      </c>
      <c r="B170" s="11" t="s">
        <v>486</v>
      </c>
      <c r="C170" t="s">
        <v>509</v>
      </c>
    </row>
    <row r="171" spans="1:3" ht="15.75" x14ac:dyDescent="0.25">
      <c r="A171" t="s">
        <v>374</v>
      </c>
      <c r="B171" s="11" t="s">
        <v>486</v>
      </c>
      <c r="C171" t="s">
        <v>515</v>
      </c>
    </row>
    <row r="172" spans="1:3" ht="15.75" x14ac:dyDescent="0.25">
      <c r="A172" t="s">
        <v>375</v>
      </c>
      <c r="B172" s="11" t="s">
        <v>486</v>
      </c>
      <c r="C172" t="s">
        <v>504</v>
      </c>
    </row>
    <row r="173" spans="1:3" ht="15.75" x14ac:dyDescent="0.25">
      <c r="A173" t="s">
        <v>376</v>
      </c>
      <c r="B173" s="11" t="s">
        <v>486</v>
      </c>
      <c r="C173" t="s">
        <v>510</v>
      </c>
    </row>
    <row r="174" spans="1:3" ht="15.75" x14ac:dyDescent="0.25">
      <c r="A174" t="s">
        <v>378</v>
      </c>
      <c r="B174" s="11" t="s">
        <v>486</v>
      </c>
      <c r="C174" t="s">
        <v>507</v>
      </c>
    </row>
    <row r="175" spans="1:3" ht="15.75" x14ac:dyDescent="0.25">
      <c r="A175" t="s">
        <v>379</v>
      </c>
      <c r="B175" s="11" t="s">
        <v>486</v>
      </c>
    </row>
    <row r="176" spans="1:3" ht="15.75" x14ac:dyDescent="0.25">
      <c r="A176" t="s">
        <v>380</v>
      </c>
      <c r="B176" s="11" t="s">
        <v>486</v>
      </c>
      <c r="C176" t="s">
        <v>510</v>
      </c>
    </row>
    <row r="177" spans="1:3" ht="15.75" x14ac:dyDescent="0.25">
      <c r="A177" t="s">
        <v>381</v>
      </c>
      <c r="B177" s="11" t="s">
        <v>486</v>
      </c>
    </row>
    <row r="178" spans="1:3" ht="15.75" x14ac:dyDescent="0.25">
      <c r="A178" t="s">
        <v>382</v>
      </c>
      <c r="B178" s="11" t="s">
        <v>486</v>
      </c>
      <c r="C178" t="s">
        <v>507</v>
      </c>
    </row>
    <row r="179" spans="1:3" ht="15.75" x14ac:dyDescent="0.25">
      <c r="A179" t="s">
        <v>383</v>
      </c>
      <c r="B179" s="11" t="s">
        <v>486</v>
      </c>
      <c r="C179" t="s">
        <v>507</v>
      </c>
    </row>
    <row r="180" spans="1:3" ht="15.75" x14ac:dyDescent="0.25">
      <c r="A180" t="s">
        <v>384</v>
      </c>
      <c r="B180" s="11" t="s">
        <v>486</v>
      </c>
    </row>
    <row r="181" spans="1:3" ht="15.75" x14ac:dyDescent="0.25">
      <c r="A181" t="s">
        <v>385</v>
      </c>
      <c r="B181" s="11" t="s">
        <v>486</v>
      </c>
    </row>
    <row r="182" spans="1:3" ht="15.75" x14ac:dyDescent="0.25">
      <c r="A182" t="s">
        <v>386</v>
      </c>
      <c r="B182" s="11" t="s">
        <v>486</v>
      </c>
    </row>
    <row r="183" spans="1:3" ht="15.75" x14ac:dyDescent="0.25">
      <c r="A183" t="s">
        <v>387</v>
      </c>
      <c r="B183" s="11" t="s">
        <v>486</v>
      </c>
      <c r="C183" t="s">
        <v>514</v>
      </c>
    </row>
    <row r="184" spans="1:3" ht="15.75" x14ac:dyDescent="0.25">
      <c r="A184" t="s">
        <v>388</v>
      </c>
      <c r="B184" s="11" t="s">
        <v>486</v>
      </c>
    </row>
    <row r="185" spans="1:3" ht="15.75" x14ac:dyDescent="0.25">
      <c r="A185" t="s">
        <v>389</v>
      </c>
      <c r="B185" s="11" t="s">
        <v>486</v>
      </c>
      <c r="C185" t="s">
        <v>514</v>
      </c>
    </row>
    <row r="186" spans="1:3" ht="15.75" x14ac:dyDescent="0.25">
      <c r="A186" t="s">
        <v>390</v>
      </c>
      <c r="B186" s="11" t="s">
        <v>486</v>
      </c>
    </row>
    <row r="187" spans="1:3" ht="15.75" x14ac:dyDescent="0.25">
      <c r="A187" t="s">
        <v>391</v>
      </c>
      <c r="B187" s="11" t="s">
        <v>486</v>
      </c>
      <c r="C187" t="s">
        <v>511</v>
      </c>
    </row>
    <row r="188" spans="1:3" ht="15.75" x14ac:dyDescent="0.25">
      <c r="A188" t="s">
        <v>403</v>
      </c>
      <c r="B188" s="11" t="s">
        <v>487</v>
      </c>
      <c r="C188" t="s">
        <v>518</v>
      </c>
    </row>
    <row r="189" spans="1:3" ht="15.75" x14ac:dyDescent="0.25">
      <c r="A189" t="s">
        <v>404</v>
      </c>
      <c r="B189" s="11" t="s">
        <v>487</v>
      </c>
      <c r="C189" t="s">
        <v>518</v>
      </c>
    </row>
    <row r="190" spans="1:3" ht="15.75" x14ac:dyDescent="0.25">
      <c r="A190" t="s">
        <v>405</v>
      </c>
      <c r="B190" s="11" t="s">
        <v>487</v>
      </c>
      <c r="C190" t="s">
        <v>518</v>
      </c>
    </row>
    <row r="191" spans="1:3" ht="15.75" x14ac:dyDescent="0.25">
      <c r="A191" t="s">
        <v>406</v>
      </c>
      <c r="B191" s="11" t="s">
        <v>487</v>
      </c>
      <c r="C191" t="s">
        <v>518</v>
      </c>
    </row>
    <row r="192" spans="1:3" ht="15.75" x14ac:dyDescent="0.25">
      <c r="A192" t="s">
        <v>407</v>
      </c>
      <c r="B192" s="11" t="s">
        <v>487</v>
      </c>
      <c r="C192" t="s">
        <v>518</v>
      </c>
    </row>
    <row r="193" spans="1:3" ht="15.75" x14ac:dyDescent="0.25">
      <c r="A193" t="s">
        <v>408</v>
      </c>
      <c r="B193" s="11" t="s">
        <v>487</v>
      </c>
      <c r="C193" t="s">
        <v>518</v>
      </c>
    </row>
    <row r="194" spans="1:3" ht="15.75" x14ac:dyDescent="0.25">
      <c r="A194" t="s">
        <v>409</v>
      </c>
      <c r="B194" s="11" t="s">
        <v>487</v>
      </c>
      <c r="C194" t="s">
        <v>518</v>
      </c>
    </row>
    <row r="195" spans="1:3" ht="15.75" x14ac:dyDescent="0.25">
      <c r="A195" t="s">
        <v>410</v>
      </c>
      <c r="B195" s="11" t="s">
        <v>487</v>
      </c>
      <c r="C195" t="s">
        <v>518</v>
      </c>
    </row>
    <row r="196" spans="1:3" ht="15.75" x14ac:dyDescent="0.25">
      <c r="A196" t="s">
        <v>411</v>
      </c>
      <c r="B196" s="11" t="s">
        <v>487</v>
      </c>
      <c r="C196" t="s">
        <v>518</v>
      </c>
    </row>
    <row r="197" spans="1:3" ht="15.75" x14ac:dyDescent="0.25">
      <c r="A197" t="s">
        <v>412</v>
      </c>
      <c r="B197" s="11" t="s">
        <v>487</v>
      </c>
      <c r="C197" t="s">
        <v>518</v>
      </c>
    </row>
    <row r="198" spans="1:3" ht="15.75" x14ac:dyDescent="0.25">
      <c r="A198" t="s">
        <v>413</v>
      </c>
      <c r="B198" s="11" t="s">
        <v>487</v>
      </c>
    </row>
    <row r="199" spans="1:3" ht="15.75" x14ac:dyDescent="0.25">
      <c r="A199" t="s">
        <v>414</v>
      </c>
      <c r="B199" s="11" t="s">
        <v>487</v>
      </c>
      <c r="C199" t="s">
        <v>509</v>
      </c>
    </row>
    <row r="200" spans="1:3" ht="15.75" x14ac:dyDescent="0.25">
      <c r="A200" t="s">
        <v>415</v>
      </c>
      <c r="B200" s="11" t="s">
        <v>487</v>
      </c>
    </row>
    <row r="201" spans="1:3" ht="15.75" x14ac:dyDescent="0.25">
      <c r="A201" t="s">
        <v>416</v>
      </c>
      <c r="B201" s="11" t="s">
        <v>487</v>
      </c>
      <c r="C201" t="s">
        <v>519</v>
      </c>
    </row>
    <row r="202" spans="1:3" ht="15.75" x14ac:dyDescent="0.25">
      <c r="A202" t="s">
        <v>417</v>
      </c>
      <c r="B202" s="11" t="s">
        <v>487</v>
      </c>
      <c r="C202" t="s">
        <v>519</v>
      </c>
    </row>
    <row r="203" spans="1:3" ht="15.75" x14ac:dyDescent="0.25">
      <c r="A203" t="s">
        <v>418</v>
      </c>
      <c r="B203" s="11" t="s">
        <v>487</v>
      </c>
      <c r="C203" t="s">
        <v>519</v>
      </c>
    </row>
    <row r="204" spans="1:3" ht="15.75" x14ac:dyDescent="0.25">
      <c r="A204" t="s">
        <v>419</v>
      </c>
      <c r="B204" s="11" t="s">
        <v>487</v>
      </c>
      <c r="C204" t="s">
        <v>519</v>
      </c>
    </row>
    <row r="205" spans="1:3" ht="15.75" x14ac:dyDescent="0.25">
      <c r="A205" t="s">
        <v>420</v>
      </c>
      <c r="B205" s="11" t="s">
        <v>487</v>
      </c>
      <c r="C205" t="s">
        <v>519</v>
      </c>
    </row>
    <row r="206" spans="1:3" ht="15.75" x14ac:dyDescent="0.25">
      <c r="A206" t="s">
        <v>421</v>
      </c>
      <c r="B206" s="11" t="s">
        <v>487</v>
      </c>
      <c r="C206" t="s">
        <v>519</v>
      </c>
    </row>
    <row r="207" spans="1:3" ht="15.75" x14ac:dyDescent="0.25">
      <c r="A207" t="s">
        <v>422</v>
      </c>
      <c r="B207" s="11" t="s">
        <v>487</v>
      </c>
      <c r="C207" t="s">
        <v>519</v>
      </c>
    </row>
    <row r="208" spans="1:3" ht="15.75" x14ac:dyDescent="0.25">
      <c r="A208" t="s">
        <v>423</v>
      </c>
      <c r="B208" s="11" t="s">
        <v>487</v>
      </c>
      <c r="C208" t="s">
        <v>519</v>
      </c>
    </row>
    <row r="209" spans="1:3" ht="15.75" x14ac:dyDescent="0.25">
      <c r="A209" t="s">
        <v>424</v>
      </c>
      <c r="B209" s="11" t="s">
        <v>487</v>
      </c>
      <c r="C209" t="s">
        <v>519</v>
      </c>
    </row>
    <row r="210" spans="1:3" ht="15.75" x14ac:dyDescent="0.25">
      <c r="A210" t="s">
        <v>425</v>
      </c>
      <c r="B210" s="11" t="s">
        <v>487</v>
      </c>
      <c r="C210" t="s">
        <v>519</v>
      </c>
    </row>
    <row r="211" spans="1:3" ht="15.75" x14ac:dyDescent="0.25">
      <c r="A211" t="s">
        <v>426</v>
      </c>
      <c r="B211" s="11" t="s">
        <v>487</v>
      </c>
      <c r="C211" t="s">
        <v>519</v>
      </c>
    </row>
    <row r="212" spans="1:3" ht="15.75" x14ac:dyDescent="0.25">
      <c r="A212" t="s">
        <v>427</v>
      </c>
      <c r="B212" s="11" t="s">
        <v>487</v>
      </c>
      <c r="C212" t="s">
        <v>519</v>
      </c>
    </row>
    <row r="213" spans="1:3" ht="15.75" x14ac:dyDescent="0.25">
      <c r="A213" t="s">
        <v>428</v>
      </c>
      <c r="B213" s="11" t="s">
        <v>487</v>
      </c>
      <c r="C213" t="s">
        <v>519</v>
      </c>
    </row>
    <row r="214" spans="1:3" ht="15.75" x14ac:dyDescent="0.25">
      <c r="A214" t="s">
        <v>429</v>
      </c>
      <c r="B214" s="11" t="s">
        <v>487</v>
      </c>
      <c r="C214" t="s">
        <v>519</v>
      </c>
    </row>
    <row r="215" spans="1:3" ht="15.75" x14ac:dyDescent="0.25">
      <c r="A215" t="s">
        <v>430</v>
      </c>
      <c r="B215" s="11" t="s">
        <v>487</v>
      </c>
      <c r="C215" t="s">
        <v>519</v>
      </c>
    </row>
    <row r="216" spans="1:3" ht="15.75" x14ac:dyDescent="0.25">
      <c r="A216" t="s">
        <v>431</v>
      </c>
      <c r="B216" s="11" t="s">
        <v>488</v>
      </c>
      <c r="C216" t="s">
        <v>515</v>
      </c>
    </row>
    <row r="217" spans="1:3" ht="15.75" x14ac:dyDescent="0.25">
      <c r="A217" t="s">
        <v>432</v>
      </c>
      <c r="B217" s="11" t="s">
        <v>488</v>
      </c>
      <c r="C217" t="s">
        <v>515</v>
      </c>
    </row>
    <row r="218" spans="1:3" ht="15.75" x14ac:dyDescent="0.25">
      <c r="A218" t="s">
        <v>433</v>
      </c>
      <c r="B218" s="11" t="s">
        <v>488</v>
      </c>
      <c r="C218" t="s">
        <v>515</v>
      </c>
    </row>
    <row r="219" spans="1:3" ht="15.75" x14ac:dyDescent="0.25">
      <c r="A219" t="s">
        <v>434</v>
      </c>
      <c r="B219" s="11" t="s">
        <v>488</v>
      </c>
      <c r="C219" t="s">
        <v>515</v>
      </c>
    </row>
    <row r="220" spans="1:3" ht="15.75" x14ac:dyDescent="0.25">
      <c r="A220" t="s">
        <v>435</v>
      </c>
      <c r="B220" s="11" t="s">
        <v>488</v>
      </c>
      <c r="C220" t="s">
        <v>515</v>
      </c>
    </row>
    <row r="221" spans="1:3" ht="15.75" x14ac:dyDescent="0.25">
      <c r="A221" t="s">
        <v>436</v>
      </c>
      <c r="B221" s="11" t="s">
        <v>488</v>
      </c>
      <c r="C221" t="s">
        <v>515</v>
      </c>
    </row>
    <row r="222" spans="1:3" ht="15.75" x14ac:dyDescent="0.25">
      <c r="A222" t="s">
        <v>437</v>
      </c>
      <c r="B222" s="11" t="s">
        <v>488</v>
      </c>
      <c r="C222" t="s">
        <v>515</v>
      </c>
    </row>
    <row r="223" spans="1:3" ht="15.75" x14ac:dyDescent="0.25">
      <c r="A223" t="s">
        <v>438</v>
      </c>
      <c r="B223" s="12" t="s">
        <v>489</v>
      </c>
      <c r="C223" t="s">
        <v>512</v>
      </c>
    </row>
    <row r="224" spans="1:3" ht="15.75" x14ac:dyDescent="0.25">
      <c r="A224" t="s">
        <v>439</v>
      </c>
      <c r="B224" s="11" t="s">
        <v>490</v>
      </c>
      <c r="C224" t="s">
        <v>509</v>
      </c>
    </row>
    <row r="225" spans="1:3" ht="15.75" x14ac:dyDescent="0.25">
      <c r="A225" t="s">
        <v>440</v>
      </c>
      <c r="B225" s="11" t="s">
        <v>490</v>
      </c>
      <c r="C225" t="s">
        <v>509</v>
      </c>
    </row>
    <row r="226" spans="1:3" ht="15.75" x14ac:dyDescent="0.25">
      <c r="A226" t="s">
        <v>441</v>
      </c>
      <c r="B226" s="11" t="s">
        <v>491</v>
      </c>
      <c r="C226" t="s">
        <v>509</v>
      </c>
    </row>
    <row r="227" spans="1:3" ht="15.75" x14ac:dyDescent="0.25">
      <c r="A227" t="s">
        <v>442</v>
      </c>
      <c r="B227" s="11" t="s">
        <v>491</v>
      </c>
      <c r="C227" t="s">
        <v>509</v>
      </c>
    </row>
    <row r="228" spans="1:3" ht="15.75" x14ac:dyDescent="0.25">
      <c r="A228" t="s">
        <v>443</v>
      </c>
      <c r="B228" s="11" t="s">
        <v>443</v>
      </c>
      <c r="C228" t="s">
        <v>509</v>
      </c>
    </row>
    <row r="229" spans="1:3" ht="15.75" x14ac:dyDescent="0.25">
      <c r="A229" t="s">
        <v>444</v>
      </c>
      <c r="B229" s="11" t="s">
        <v>443</v>
      </c>
      <c r="C229" t="s">
        <v>509</v>
      </c>
    </row>
    <row r="230" spans="1:3" ht="15.75" x14ac:dyDescent="0.25">
      <c r="A230" t="s">
        <v>445</v>
      </c>
      <c r="B230" s="11" t="s">
        <v>443</v>
      </c>
      <c r="C230" t="s">
        <v>509</v>
      </c>
    </row>
    <row r="231" spans="1:3" ht="15.75" x14ac:dyDescent="0.25">
      <c r="A231" t="s">
        <v>446</v>
      </c>
      <c r="B231" s="11" t="s">
        <v>443</v>
      </c>
      <c r="C231" t="s">
        <v>509</v>
      </c>
    </row>
    <row r="232" spans="1:3" ht="15.75" x14ac:dyDescent="0.25">
      <c r="A232" t="s">
        <v>447</v>
      </c>
      <c r="B232" s="11" t="s">
        <v>443</v>
      </c>
      <c r="C232" t="s">
        <v>509</v>
      </c>
    </row>
    <row r="233" spans="1:3" ht="15.75" x14ac:dyDescent="0.25">
      <c r="A233" t="s">
        <v>448</v>
      </c>
      <c r="B233" s="11" t="s">
        <v>443</v>
      </c>
      <c r="C233" t="s">
        <v>509</v>
      </c>
    </row>
    <row r="234" spans="1:3" ht="15.75" x14ac:dyDescent="0.25">
      <c r="A234" t="s">
        <v>449</v>
      </c>
      <c r="B234" s="11" t="s">
        <v>443</v>
      </c>
      <c r="C234" t="s">
        <v>509</v>
      </c>
    </row>
    <row r="235" spans="1:3" ht="15.75" x14ac:dyDescent="0.25">
      <c r="A235" t="s">
        <v>450</v>
      </c>
      <c r="B235" s="11" t="s">
        <v>443</v>
      </c>
      <c r="C235" t="s">
        <v>509</v>
      </c>
    </row>
    <row r="236" spans="1:3" ht="15.75" x14ac:dyDescent="0.25">
      <c r="A236" t="s">
        <v>451</v>
      </c>
      <c r="B236" s="11" t="s">
        <v>492</v>
      </c>
      <c r="C236" t="s">
        <v>509</v>
      </c>
    </row>
    <row r="237" spans="1:3" ht="15.75" x14ac:dyDescent="0.25">
      <c r="A237" t="s">
        <v>452</v>
      </c>
      <c r="B237" s="11" t="s">
        <v>492</v>
      </c>
      <c r="C237" t="s">
        <v>509</v>
      </c>
    </row>
    <row r="238" spans="1:3" ht="15.75" x14ac:dyDescent="0.25">
      <c r="A238" t="s">
        <v>453</v>
      </c>
      <c r="B238" s="12" t="s">
        <v>453</v>
      </c>
      <c r="C238" t="s">
        <v>509</v>
      </c>
    </row>
    <row r="239" spans="1:3" ht="15.75" x14ac:dyDescent="0.25">
      <c r="A239" t="s">
        <v>454</v>
      </c>
      <c r="B239" s="11" t="s">
        <v>493</v>
      </c>
      <c r="C239" t="s">
        <v>509</v>
      </c>
    </row>
    <row r="240" spans="1:3" ht="15.75" x14ac:dyDescent="0.25">
      <c r="A240" t="s">
        <v>455</v>
      </c>
      <c r="B240" s="11" t="s">
        <v>493</v>
      </c>
      <c r="C240" t="s">
        <v>509</v>
      </c>
    </row>
    <row r="241" spans="1:3" ht="15.75" x14ac:dyDescent="0.25">
      <c r="A241" t="s">
        <v>456</v>
      </c>
      <c r="B241" s="11" t="s">
        <v>494</v>
      </c>
      <c r="C241" t="s">
        <v>509</v>
      </c>
    </row>
    <row r="242" spans="1:3" ht="15.75" x14ac:dyDescent="0.25">
      <c r="A242" t="s">
        <v>457</v>
      </c>
      <c r="B242" s="11" t="s">
        <v>494</v>
      </c>
      <c r="C242" t="s">
        <v>509</v>
      </c>
    </row>
    <row r="243" spans="1:3" ht="15.75" x14ac:dyDescent="0.25">
      <c r="A243" t="s">
        <v>458</v>
      </c>
      <c r="B243" s="11" t="s">
        <v>494</v>
      </c>
      <c r="C243" t="s">
        <v>509</v>
      </c>
    </row>
    <row r="244" spans="1:3" ht="15.75" x14ac:dyDescent="0.25">
      <c r="A244" t="s">
        <v>459</v>
      </c>
      <c r="B244" s="11" t="s">
        <v>494</v>
      </c>
      <c r="C244" t="s">
        <v>509</v>
      </c>
    </row>
    <row r="245" spans="1:3" ht="15.75" x14ac:dyDescent="0.25">
      <c r="A245" t="s">
        <v>460</v>
      </c>
      <c r="B245" s="11" t="s">
        <v>495</v>
      </c>
      <c r="C245" t="s">
        <v>509</v>
      </c>
    </row>
    <row r="246" spans="1:3" ht="15.75" x14ac:dyDescent="0.25">
      <c r="A246" t="s">
        <v>461</v>
      </c>
      <c r="B246" s="11" t="s">
        <v>495</v>
      </c>
      <c r="C246" t="s">
        <v>509</v>
      </c>
    </row>
    <row r="247" spans="1:3" ht="15.75" x14ac:dyDescent="0.25">
      <c r="A247" t="s">
        <v>462</v>
      </c>
      <c r="B247" s="11" t="s">
        <v>495</v>
      </c>
      <c r="C247" t="s">
        <v>509</v>
      </c>
    </row>
    <row r="248" spans="1:3" ht="15.75" x14ac:dyDescent="0.25">
      <c r="A248" t="s">
        <v>463</v>
      </c>
      <c r="B248" s="11" t="s">
        <v>496</v>
      </c>
      <c r="C248" t="s">
        <v>509</v>
      </c>
    </row>
    <row r="249" spans="1:3" ht="15.75" x14ac:dyDescent="0.25">
      <c r="A249" t="s">
        <v>464</v>
      </c>
      <c r="B249" s="11" t="s">
        <v>496</v>
      </c>
      <c r="C249" t="s">
        <v>509</v>
      </c>
    </row>
    <row r="250" spans="1:3" ht="15.75" x14ac:dyDescent="0.25">
      <c r="A250" t="s">
        <v>465</v>
      </c>
      <c r="B250" s="11" t="s">
        <v>497</v>
      </c>
      <c r="C250" t="s">
        <v>509</v>
      </c>
    </row>
    <row r="251" spans="1:3" ht="15.75" x14ac:dyDescent="0.25">
      <c r="A251" t="s">
        <v>466</v>
      </c>
      <c r="B251" s="11" t="s">
        <v>497</v>
      </c>
      <c r="C251" t="s">
        <v>509</v>
      </c>
    </row>
    <row r="252" spans="1:3" ht="15.75" x14ac:dyDescent="0.25">
      <c r="A252" t="s">
        <v>467</v>
      </c>
      <c r="B252" s="11" t="s">
        <v>497</v>
      </c>
      <c r="C252" t="s">
        <v>509</v>
      </c>
    </row>
    <row r="253" spans="1:3" ht="15.75" x14ac:dyDescent="0.25">
      <c r="A253" t="s">
        <v>468</v>
      </c>
      <c r="B253" s="11" t="s">
        <v>497</v>
      </c>
      <c r="C253" t="s">
        <v>509</v>
      </c>
    </row>
    <row r="254" spans="1:3" ht="15.75" x14ac:dyDescent="0.25">
      <c r="A254" t="s">
        <v>469</v>
      </c>
      <c r="B254" s="11" t="s">
        <v>497</v>
      </c>
      <c r="C254" t="s">
        <v>509</v>
      </c>
    </row>
    <row r="255" spans="1:3" ht="15.75" x14ac:dyDescent="0.25">
      <c r="A255" t="s">
        <v>470</v>
      </c>
      <c r="B255" s="11" t="s">
        <v>497</v>
      </c>
      <c r="C255" t="s">
        <v>509</v>
      </c>
    </row>
    <row r="256" spans="1:3" ht="15.75" x14ac:dyDescent="0.25">
      <c r="A256" t="s">
        <v>471</v>
      </c>
      <c r="B256" s="11" t="s">
        <v>497</v>
      </c>
      <c r="C256" t="s">
        <v>509</v>
      </c>
    </row>
    <row r="257" spans="1:3" ht="15.75" x14ac:dyDescent="0.25">
      <c r="A257" t="s">
        <v>472</v>
      </c>
      <c r="B257" s="11" t="s">
        <v>497</v>
      </c>
      <c r="C257" t="s">
        <v>509</v>
      </c>
    </row>
    <row r="258" spans="1:3" ht="15.75" x14ac:dyDescent="0.25">
      <c r="A258" t="s">
        <v>473</v>
      </c>
      <c r="B258" s="11" t="s">
        <v>497</v>
      </c>
      <c r="C258" t="s">
        <v>509</v>
      </c>
    </row>
    <row r="259" spans="1:3" ht="15.75" x14ac:dyDescent="0.25">
      <c r="A259" t="s">
        <v>474</v>
      </c>
      <c r="B259" s="11" t="s">
        <v>497</v>
      </c>
      <c r="C259" t="s">
        <v>509</v>
      </c>
    </row>
    <row r="260" spans="1:3" ht="15.75" x14ac:dyDescent="0.25">
      <c r="A260" t="s">
        <v>475</v>
      </c>
      <c r="B260" s="11" t="s">
        <v>497</v>
      </c>
      <c r="C260" t="s">
        <v>509</v>
      </c>
    </row>
    <row r="261" spans="1:3" ht="15.75" x14ac:dyDescent="0.25">
      <c r="A261" t="s">
        <v>476</v>
      </c>
      <c r="B261" s="11" t="s">
        <v>497</v>
      </c>
      <c r="C261" t="s">
        <v>509</v>
      </c>
    </row>
    <row r="262" spans="1:3" ht="15.75" x14ac:dyDescent="0.25">
      <c r="A262" t="s">
        <v>477</v>
      </c>
      <c r="B262" s="12" t="s">
        <v>498</v>
      </c>
      <c r="C262" t="s">
        <v>498</v>
      </c>
    </row>
    <row r="263" spans="1:3" ht="15.75" x14ac:dyDescent="0.25">
      <c r="A263" t="s">
        <v>478</v>
      </c>
      <c r="B263" s="11" t="s">
        <v>499</v>
      </c>
      <c r="C263" t="s">
        <v>504</v>
      </c>
    </row>
    <row r="264" spans="1:3" ht="15.75" x14ac:dyDescent="0.25">
      <c r="A264" t="s">
        <v>479</v>
      </c>
      <c r="B264" s="11" t="s">
        <v>499</v>
      </c>
      <c r="C264" t="s">
        <v>504</v>
      </c>
    </row>
    <row r="265" spans="1:3" ht="15.75" x14ac:dyDescent="0.25">
      <c r="A265" t="s">
        <v>480</v>
      </c>
      <c r="B265" s="11" t="s">
        <v>499</v>
      </c>
      <c r="C265" t="s">
        <v>504</v>
      </c>
    </row>
    <row r="266" spans="1:3" ht="15.75" x14ac:dyDescent="0.25">
      <c r="A266" t="s">
        <v>481</v>
      </c>
      <c r="B266" s="11" t="s">
        <v>499</v>
      </c>
      <c r="C266" t="s">
        <v>504</v>
      </c>
    </row>
    <row r="267" spans="1:3" ht="15.75" x14ac:dyDescent="0.25">
      <c r="A267" t="s">
        <v>482</v>
      </c>
      <c r="B267" s="11" t="s">
        <v>499</v>
      </c>
      <c r="C267" t="s">
        <v>504</v>
      </c>
    </row>
    <row r="268" spans="1:3" ht="15.75" x14ac:dyDescent="0.25">
      <c r="A268" t="s">
        <v>483</v>
      </c>
      <c r="B268" s="11" t="s">
        <v>499</v>
      </c>
      <c r="C268" t="s">
        <v>504</v>
      </c>
    </row>
    <row r="269" spans="1:3" ht="15.75" x14ac:dyDescent="0.25">
      <c r="A269" t="s">
        <v>484</v>
      </c>
      <c r="B269" s="11" t="s">
        <v>499</v>
      </c>
      <c r="C269" t="s">
        <v>504</v>
      </c>
    </row>
  </sheetData>
  <autoFilter ref="C1:C269" xr:uid="{56DA4C43-D03E-4095-BC90-AB1025EB132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Todos Delitos</vt:lpstr>
      <vt:lpstr>NUESTROS 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Correa Manterola</dc:creator>
  <cp:lastModifiedBy>Paola Correa Manterola</cp:lastModifiedBy>
  <dcterms:created xsi:type="dcterms:W3CDTF">2019-10-10T16:51:22Z</dcterms:created>
  <dcterms:modified xsi:type="dcterms:W3CDTF">2019-10-10T22:31:29Z</dcterms:modified>
</cp:coreProperties>
</file>