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Projects\CCDP IRAD\Financials\"/>
    </mc:Choice>
  </mc:AlternateContent>
  <bookViews>
    <workbookView xWindow="240" yWindow="135" windowWidth="21075" windowHeight="128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6" i="1" l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D56" i="1"/>
  <c r="D57" i="1" s="1"/>
  <c r="E56" i="1"/>
  <c r="E57" i="1" s="1"/>
</calcChain>
</file>

<file path=xl/sharedStrings.xml><?xml version="1.0" encoding="utf-8"?>
<sst xmlns="http://schemas.openxmlformats.org/spreadsheetml/2006/main" count="86" uniqueCount="69">
  <si>
    <t>Project Id</t>
  </si>
  <si>
    <t>Project Name</t>
  </si>
  <si>
    <t>Empl/Vend Name</t>
  </si>
  <si>
    <t>R300.0001.0002.603843</t>
  </si>
  <si>
    <t>AXIOS IRADASSETS CLOUD</t>
  </si>
  <si>
    <t>Leone, Mark Anthony</t>
  </si>
  <si>
    <t>Massarik, Shoshana</t>
  </si>
  <si>
    <t>Rodriguez, Tatiana Elizabeth</t>
  </si>
  <si>
    <t>Seto, Mindy Liu</t>
  </si>
  <si>
    <t>AXIOS IRADASSETS CLOUD Total</t>
  </si>
  <si>
    <t>R300.0001.0002.603844</t>
  </si>
  <si>
    <t>AXIOS IRADASSETS SIGNALS</t>
  </si>
  <si>
    <t>Nayfeh, Nader A</t>
  </si>
  <si>
    <t>Pomposini Jr, Ronald Ottavio</t>
  </si>
  <si>
    <t>AXIOS IRADASSETS SIGNALS Total</t>
  </si>
  <si>
    <t>R300.0001.0002.603845</t>
  </si>
  <si>
    <t>AXIOS IRADASSETSTHINCLNT</t>
  </si>
  <si>
    <t>Cragg, Andrew Phillip</t>
  </si>
  <si>
    <t>AXIOS IRADASSETSTHINCLNT Total</t>
  </si>
  <si>
    <t>R300.0001.0003.603864</t>
  </si>
  <si>
    <t>XCHG 2016PanARTInnovation</t>
  </si>
  <si>
    <t>XCHG 2016PanARTInnovation Total</t>
  </si>
  <si>
    <t>R300.0001.0003.603868</t>
  </si>
  <si>
    <t>Xchg Axios PanARTIR&amp;D</t>
  </si>
  <si>
    <t>Bynum, Nathan M</t>
  </si>
  <si>
    <t>Davis, Adam Todd</t>
  </si>
  <si>
    <t>Filipiak, Ruth Stoehr</t>
  </si>
  <si>
    <t>Ganteaume, Oscar E</t>
  </si>
  <si>
    <t>Havens, Daniel William</t>
  </si>
  <si>
    <t>Ihde, Michael Allen</t>
  </si>
  <si>
    <t>Junankar, Anuj A</t>
  </si>
  <si>
    <t>Kielb, Eric Robert</t>
  </si>
  <si>
    <t>Krivan, Richard A</t>
  </si>
  <si>
    <t>Lauer, Joseph P</t>
  </si>
  <si>
    <t>McCall, Ryan Matthew</t>
  </si>
  <si>
    <t>Mims, James Robert</t>
  </si>
  <si>
    <t>Pfeiffenberger, Jeffrey Raymond</t>
  </si>
  <si>
    <t>Piccus, Martin E</t>
  </si>
  <si>
    <t>Pleban, Ross A</t>
  </si>
  <si>
    <t>Recachinas, Michael George</t>
  </si>
  <si>
    <t>Romano, Ferdinando M</t>
  </si>
  <si>
    <t>Severo, Marc N.</t>
  </si>
  <si>
    <t>Smith, Christopher Lindsey</t>
  </si>
  <si>
    <t>(blank)</t>
  </si>
  <si>
    <t>Xchg Axios PanARTIR&amp;D Total</t>
  </si>
  <si>
    <t>R300.0001.0003.603887</t>
  </si>
  <si>
    <t>Xchg Axios IRD DuckBlind</t>
  </si>
  <si>
    <t>Raghu, Yadukrishnan L</t>
  </si>
  <si>
    <t>Xchg Axios IRD DuckBlind Total</t>
  </si>
  <si>
    <t>R300.0001.0003.603888</t>
  </si>
  <si>
    <t>Xchg Axios IRD Mass Locat</t>
  </si>
  <si>
    <t>Ntiros, Matthew S</t>
  </si>
  <si>
    <t>Xchg Axios IRD Mass Locat Total</t>
  </si>
  <si>
    <t>R300.0001.0003.603904</t>
  </si>
  <si>
    <t>Xchg Axios GSTO NITE</t>
  </si>
  <si>
    <t>Xchg Axios GSTO NITE Total</t>
  </si>
  <si>
    <t>R300.0002.0002.000000</t>
  </si>
  <si>
    <t>AXIOS IRAD ATTACK</t>
  </si>
  <si>
    <t>Beard, Stephanie Marie</t>
  </si>
  <si>
    <t>Nipper, Charles W</t>
  </si>
  <si>
    <t>AXIOS IRAD ATTACK Total</t>
  </si>
  <si>
    <t>January</t>
  </si>
  <si>
    <t>February</t>
  </si>
  <si>
    <t>March</t>
  </si>
  <si>
    <t xml:space="preserve"> Hours</t>
  </si>
  <si>
    <t xml:space="preserve"> Amount</t>
  </si>
  <si>
    <t>ODCs</t>
  </si>
  <si>
    <t>NATHAN BYNUM ElasticON Conference Travel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</si>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</sst>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 style="dashDotDot">
        <color auto="1"/>
      </right>
      <top style="thin">
        <color indexed="64"/>
      </top>
      <bottom/>
      <diagonal/>
    </border>
    <border>
      <left style="dashDotDot">
        <color auto="1"/>
      </left>
      <right/>
      <top style="thin">
        <color indexed="64"/>
      </top>
      <bottom/>
      <diagonal/>
    </border>
    <border>
      <left/>
      <right style="dashDotDot">
        <color auto="1"/>
      </right>
      <top style="thin">
        <color indexed="64"/>
      </top>
      <bottom style="double">
        <color indexed="64"/>
      </bottom>
      <diagonal/>
    </border>
    <border>
      <left style="dashDotDot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dashDotDot">
        <color auto="1"/>
      </right>
      <top/>
      <bottom style="thin">
        <color theme="4"/>
      </bottom>
      <diagonal/>
    </border>
    <border>
      <left style="dashDotDot">
        <color auto="1"/>
      </left>
      <right/>
      <top/>
      <bottom style="thin">
        <color theme="4"/>
      </bottom>
      <diagonal/>
    </border>
    <border>
      <left/>
      <right style="dashDotDot">
        <color auto="1"/>
      </right>
      <top style="thin">
        <color theme="4" tint="0.39997558519241921"/>
      </top>
      <bottom style="thin">
        <color indexed="64"/>
      </bottom>
      <diagonal/>
    </border>
    <border>
      <left style="dashDotDot">
        <color auto="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dashDotDot">
        <color auto="1"/>
      </right>
      <top/>
      <bottom style="thin">
        <color indexed="64"/>
      </bottom>
      <diagonal/>
    </border>
    <border>
      <left style="dashDotDot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4" xfId="0" applyFont="1" applyBorder="1"/>
    <xf numFmtId="0" fontId="0" fillId="0" borderId="0" xfId="0" applyBorder="1"/>
    <xf numFmtId="0" fontId="2" fillId="0" borderId="6" xfId="0" applyFont="1" applyBorder="1"/>
    <xf numFmtId="0" fontId="0" fillId="0" borderId="7" xfId="0" applyBorder="1"/>
    <xf numFmtId="0" fontId="2" fillId="0" borderId="9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2" fillId="0" borderId="12" xfId="0" applyNumberFormat="1" applyFont="1" applyBorder="1"/>
    <xf numFmtId="0" fontId="2" fillId="2" borderId="14" xfId="0" applyNumberFormat="1" applyFont="1" applyFill="1" applyBorder="1"/>
    <xf numFmtId="43" fontId="0" fillId="0" borderId="3" xfId="1" applyFont="1" applyBorder="1"/>
    <xf numFmtId="43" fontId="0" fillId="0" borderId="5" xfId="1" applyFont="1" applyBorder="1"/>
    <xf numFmtId="43" fontId="0" fillId="0" borderId="10" xfId="1" applyFont="1" applyBorder="1"/>
    <xf numFmtId="43" fontId="2" fillId="0" borderId="13" xfId="1" applyFont="1" applyBorder="1"/>
    <xf numFmtId="43" fontId="2" fillId="2" borderId="15" xfId="1" applyFont="1" applyFill="1" applyBorder="1"/>
    <xf numFmtId="43" fontId="0" fillId="0" borderId="18" xfId="1" applyFont="1" applyBorder="1"/>
    <xf numFmtId="0" fontId="0" fillId="0" borderId="19" xfId="0" applyNumberFormat="1" applyBorder="1"/>
    <xf numFmtId="43" fontId="0" fillId="0" borderId="16" xfId="1" applyFont="1" applyBorder="1"/>
    <xf numFmtId="0" fontId="0" fillId="0" borderId="17" xfId="0" applyNumberFormat="1" applyBorder="1"/>
    <xf numFmtId="43" fontId="0" fillId="0" borderId="20" xfId="1" applyFont="1" applyBorder="1"/>
    <xf numFmtId="0" fontId="0" fillId="0" borderId="21" xfId="0" applyNumberFormat="1" applyBorder="1"/>
    <xf numFmtId="43" fontId="2" fillId="0" borderId="22" xfId="1" applyFont="1" applyBorder="1"/>
    <xf numFmtId="0" fontId="2" fillId="0" borderId="23" xfId="0" applyNumberFormat="1" applyFont="1" applyBorder="1"/>
    <xf numFmtId="0" fontId="2" fillId="2" borderId="1" xfId="0" applyFont="1" applyFill="1" applyBorder="1" applyAlignment="1">
      <alignment horizontal="centerContinuous"/>
    </xf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43" fontId="2" fillId="2" borderId="24" xfId="1" applyFont="1" applyFill="1" applyBorder="1"/>
    <xf numFmtId="0" fontId="2" fillId="2" borderId="25" xfId="0" applyNumberFormat="1" applyFont="1" applyFill="1" applyBorder="1"/>
    <xf numFmtId="0" fontId="2" fillId="2" borderId="2" xfId="0" applyFont="1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" fillId="2" borderId="14" xfId="0" applyFont="1" applyFill="1" applyBorder="1"/>
    <xf numFmtId="0" fontId="2" fillId="2" borderId="26" xfId="0" applyFont="1" applyFill="1" applyBorder="1"/>
    <xf numFmtId="0" fontId="2" fillId="2" borderId="1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M1" sqref="M1"/>
    </sheetView>
  </sheetViews>
  <sheetFormatPr defaultRowHeight="15" x14ac:dyDescent="0.25"/>
  <cols>
    <col min="1" max="1" width="21.140625" bestFit="1" customWidth="1"/>
    <col min="2" max="2" width="32.140625" bestFit="1" customWidth="1"/>
    <col min="3" max="3" width="30.7109375" bestFit="1" customWidth="1"/>
    <col min="4" max="4" width="6.5703125" bestFit="1" customWidth="1"/>
    <col min="5" max="5" width="9.5703125" bestFit="1" customWidth="1"/>
    <col min="6" max="6" width="7.140625" bestFit="1" customWidth="1"/>
    <col min="7" max="7" width="10.5703125" bestFit="1" customWidth="1"/>
    <col min="8" max="8" width="6.5703125" bestFit="1" customWidth="1"/>
    <col min="9" max="9" width="10.5703125" bestFit="1" customWidth="1"/>
    <col min="10" max="10" width="7.140625" bestFit="1" customWidth="1"/>
    <col min="11" max="11" width="10.5703125" bestFit="1" customWidth="1"/>
  </cols>
  <sheetData>
    <row r="1" spans="1:11" x14ac:dyDescent="0.25">
      <c r="A1" s="8"/>
      <c r="B1" s="34"/>
      <c r="C1" s="9"/>
      <c r="D1" s="28" t="s">
        <v>61</v>
      </c>
      <c r="E1" s="29"/>
      <c r="F1" s="30" t="s">
        <v>62</v>
      </c>
      <c r="G1" s="29"/>
      <c r="H1" s="30" t="s">
        <v>63</v>
      </c>
      <c r="I1" s="31"/>
      <c r="J1" s="28" t="s">
        <v>68</v>
      </c>
      <c r="K1" s="31"/>
    </row>
    <row r="2" spans="1:11" x14ac:dyDescent="0.25">
      <c r="A2" s="44" t="s">
        <v>0</v>
      </c>
      <c r="B2" s="45" t="s">
        <v>1</v>
      </c>
      <c r="C2" s="46" t="s">
        <v>2</v>
      </c>
      <c r="D2" s="44" t="s">
        <v>64</v>
      </c>
      <c r="E2" s="47" t="s">
        <v>65</v>
      </c>
      <c r="F2" s="48" t="s">
        <v>64</v>
      </c>
      <c r="G2" s="47" t="s">
        <v>65</v>
      </c>
      <c r="H2" s="48" t="s">
        <v>64</v>
      </c>
      <c r="I2" s="46" t="s">
        <v>65</v>
      </c>
      <c r="J2" s="44" t="s">
        <v>64</v>
      </c>
      <c r="K2" s="46" t="s">
        <v>65</v>
      </c>
    </row>
    <row r="3" spans="1:11" x14ac:dyDescent="0.25">
      <c r="A3" s="1" t="s">
        <v>3</v>
      </c>
      <c r="B3" s="2" t="s">
        <v>4</v>
      </c>
      <c r="C3" s="35" t="s">
        <v>5</v>
      </c>
      <c r="D3" s="10"/>
      <c r="E3" s="20"/>
      <c r="F3" s="21"/>
      <c r="G3" s="20"/>
      <c r="H3" s="21">
        <v>55.5</v>
      </c>
      <c r="I3" s="15"/>
      <c r="J3" s="10">
        <v>55.5</v>
      </c>
      <c r="K3" s="15"/>
    </row>
    <row r="4" spans="1:11" x14ac:dyDescent="0.25">
      <c r="A4" s="3"/>
      <c r="B4" s="4"/>
      <c r="C4" s="36" t="s">
        <v>6</v>
      </c>
      <c r="D4" s="11"/>
      <c r="E4" s="22"/>
      <c r="F4" s="23">
        <v>3.75</v>
      </c>
      <c r="G4" s="22"/>
      <c r="H4" s="23">
        <v>3.5</v>
      </c>
      <c r="I4" s="16"/>
      <c r="J4" s="11">
        <v>7.25</v>
      </c>
      <c r="K4" s="16"/>
    </row>
    <row r="5" spans="1:11" x14ac:dyDescent="0.25">
      <c r="A5" s="3"/>
      <c r="B5" s="4"/>
      <c r="C5" s="36" t="s">
        <v>7</v>
      </c>
      <c r="D5" s="11">
        <v>30.5</v>
      </c>
      <c r="E5" s="22"/>
      <c r="F5" s="23">
        <v>154</v>
      </c>
      <c r="G5" s="22"/>
      <c r="H5" s="23">
        <v>201.5</v>
      </c>
      <c r="I5" s="16"/>
      <c r="J5" s="11">
        <v>386</v>
      </c>
      <c r="K5" s="16"/>
    </row>
    <row r="6" spans="1:11" x14ac:dyDescent="0.25">
      <c r="A6" s="3"/>
      <c r="B6" s="4"/>
      <c r="C6" s="36" t="s">
        <v>8</v>
      </c>
      <c r="D6" s="11">
        <v>9</v>
      </c>
      <c r="E6" s="22"/>
      <c r="F6" s="23"/>
      <c r="G6" s="22"/>
      <c r="H6" s="23"/>
      <c r="I6" s="16"/>
      <c r="J6" s="11">
        <v>9</v>
      </c>
      <c r="K6" s="16"/>
    </row>
    <row r="7" spans="1:11" x14ac:dyDescent="0.25">
      <c r="A7" s="3"/>
      <c r="B7" s="4"/>
      <c r="C7" s="36" t="s">
        <v>66</v>
      </c>
      <c r="D7" s="11"/>
      <c r="E7" s="22"/>
      <c r="F7" s="23"/>
      <c r="G7" s="22">
        <v>110.97</v>
      </c>
      <c r="H7" s="23"/>
      <c r="I7" s="16">
        <v>123.17</v>
      </c>
      <c r="J7" s="11"/>
      <c r="K7" s="16">
        <v>234.14</v>
      </c>
    </row>
    <row r="8" spans="1:11" ht="15.75" thickBot="1" x14ac:dyDescent="0.3">
      <c r="A8" s="5"/>
      <c r="B8" s="6" t="s">
        <v>9</v>
      </c>
      <c r="C8" s="37"/>
      <c r="D8" s="12">
        <v>39.5</v>
      </c>
      <c r="E8" s="24">
        <v>2815.42</v>
      </c>
      <c r="F8" s="25">
        <v>157.75</v>
      </c>
      <c r="G8" s="24">
        <v>11571.419999999998</v>
      </c>
      <c r="H8" s="25">
        <v>260.5</v>
      </c>
      <c r="I8" s="17">
        <v>26494.07</v>
      </c>
      <c r="J8" s="12">
        <v>457.75</v>
      </c>
      <c r="K8" s="17">
        <v>40880.910000000003</v>
      </c>
    </row>
    <row r="9" spans="1:11" ht="15.75" thickTop="1" x14ac:dyDescent="0.25">
      <c r="A9" s="1" t="s">
        <v>10</v>
      </c>
      <c r="B9" s="2" t="s">
        <v>11</v>
      </c>
      <c r="C9" s="35" t="s">
        <v>66</v>
      </c>
      <c r="D9" s="11"/>
      <c r="E9" s="22"/>
      <c r="F9" s="23"/>
      <c r="G9" s="22"/>
      <c r="H9" s="23">
        <v>0</v>
      </c>
      <c r="I9" s="16">
        <v>457.17</v>
      </c>
      <c r="J9" s="11">
        <v>0</v>
      </c>
      <c r="K9" s="16">
        <v>457.17</v>
      </c>
    </row>
    <row r="10" spans="1:11" x14ac:dyDescent="0.25">
      <c r="A10" s="3"/>
      <c r="B10" s="4"/>
      <c r="C10" s="36" t="s">
        <v>12</v>
      </c>
      <c r="D10" s="11"/>
      <c r="E10" s="22"/>
      <c r="F10" s="23">
        <v>16</v>
      </c>
      <c r="G10" s="22"/>
      <c r="H10" s="23"/>
      <c r="I10" s="16"/>
      <c r="J10" s="11">
        <v>16</v>
      </c>
      <c r="K10" s="16"/>
    </row>
    <row r="11" spans="1:11" x14ac:dyDescent="0.25">
      <c r="A11" s="3"/>
      <c r="B11" s="4"/>
      <c r="C11" s="36" t="s">
        <v>13</v>
      </c>
      <c r="D11" s="11"/>
      <c r="E11" s="22"/>
      <c r="F11" s="23"/>
      <c r="G11" s="22"/>
      <c r="H11" s="23">
        <v>57.5</v>
      </c>
      <c r="I11" s="16"/>
      <c r="J11" s="11">
        <v>57.5</v>
      </c>
      <c r="K11" s="16"/>
    </row>
    <row r="12" spans="1:11" ht="15.75" thickBot="1" x14ac:dyDescent="0.3">
      <c r="A12" s="5"/>
      <c r="B12" s="6" t="s">
        <v>14</v>
      </c>
      <c r="C12" s="37"/>
      <c r="D12" s="12"/>
      <c r="E12" s="24"/>
      <c r="F12" s="25">
        <v>16</v>
      </c>
      <c r="G12" s="24">
        <v>2768.17</v>
      </c>
      <c r="H12" s="25">
        <v>57.5</v>
      </c>
      <c r="I12" s="17">
        <v>4562.4699999999993</v>
      </c>
      <c r="J12" s="12">
        <v>73.5</v>
      </c>
      <c r="K12" s="17">
        <v>7330.6399999999994</v>
      </c>
    </row>
    <row r="13" spans="1:11" ht="15.75" thickTop="1" x14ac:dyDescent="0.25">
      <c r="A13" s="1" t="s">
        <v>15</v>
      </c>
      <c r="B13" s="2" t="s">
        <v>16</v>
      </c>
      <c r="C13" s="35" t="s">
        <v>17</v>
      </c>
      <c r="D13" s="10">
        <v>59</v>
      </c>
      <c r="E13" s="20"/>
      <c r="F13" s="21">
        <v>34.5</v>
      </c>
      <c r="G13" s="20"/>
      <c r="H13" s="21">
        <v>41</v>
      </c>
      <c r="I13" s="15"/>
      <c r="J13" s="10">
        <v>134.5</v>
      </c>
      <c r="K13" s="15"/>
    </row>
    <row r="14" spans="1:11" x14ac:dyDescent="0.25">
      <c r="A14" s="3"/>
      <c r="B14" s="4"/>
      <c r="C14" s="36" t="s">
        <v>13</v>
      </c>
      <c r="D14" s="11"/>
      <c r="E14" s="22"/>
      <c r="F14" s="23"/>
      <c r="G14" s="22"/>
      <c r="H14" s="23">
        <v>17.5</v>
      </c>
      <c r="I14" s="16"/>
      <c r="J14" s="11">
        <v>17.5</v>
      </c>
      <c r="K14" s="16"/>
    </row>
    <row r="15" spans="1:11" ht="15.75" thickBot="1" x14ac:dyDescent="0.3">
      <c r="A15" s="5"/>
      <c r="B15" s="6" t="s">
        <v>18</v>
      </c>
      <c r="C15" s="37"/>
      <c r="D15" s="12">
        <v>59</v>
      </c>
      <c r="E15" s="24">
        <v>2385.1800000000003</v>
      </c>
      <c r="F15" s="25">
        <v>34.5</v>
      </c>
      <c r="G15" s="24">
        <v>1394.73</v>
      </c>
      <c r="H15" s="25">
        <v>58.5</v>
      </c>
      <c r="I15" s="17">
        <v>2927.3100000000004</v>
      </c>
      <c r="J15" s="12">
        <v>152</v>
      </c>
      <c r="K15" s="17">
        <v>6707.22</v>
      </c>
    </row>
    <row r="16" spans="1:11" ht="15.75" thickTop="1" x14ac:dyDescent="0.25">
      <c r="A16" s="1" t="s">
        <v>19</v>
      </c>
      <c r="B16" s="2" t="s">
        <v>20</v>
      </c>
      <c r="C16" s="35" t="s">
        <v>17</v>
      </c>
      <c r="D16" s="10"/>
      <c r="E16" s="20"/>
      <c r="F16" s="21">
        <v>5</v>
      </c>
      <c r="G16" s="20"/>
      <c r="H16" s="21"/>
      <c r="I16" s="15"/>
      <c r="J16" s="10">
        <v>5</v>
      </c>
      <c r="K16" s="15"/>
    </row>
    <row r="17" spans="1:11" ht="15.75" thickBot="1" x14ac:dyDescent="0.3">
      <c r="A17" s="5"/>
      <c r="B17" s="6" t="s">
        <v>21</v>
      </c>
      <c r="C17" s="37"/>
      <c r="D17" s="12"/>
      <c r="E17" s="24"/>
      <c r="F17" s="25">
        <v>5</v>
      </c>
      <c r="G17" s="24">
        <v>202.13</v>
      </c>
      <c r="H17" s="25">
        <v>0</v>
      </c>
      <c r="I17" s="17">
        <v>0</v>
      </c>
      <c r="J17" s="12">
        <v>5</v>
      </c>
      <c r="K17" s="17">
        <v>202.13</v>
      </c>
    </row>
    <row r="18" spans="1:11" ht="15.75" thickTop="1" x14ac:dyDescent="0.25">
      <c r="A18" s="1" t="s">
        <v>22</v>
      </c>
      <c r="B18" s="2" t="s">
        <v>23</v>
      </c>
      <c r="C18" s="35" t="s">
        <v>24</v>
      </c>
      <c r="D18" s="10"/>
      <c r="E18" s="20"/>
      <c r="F18" s="21">
        <v>10.5</v>
      </c>
      <c r="G18" s="20"/>
      <c r="H18" s="21"/>
      <c r="I18" s="15"/>
      <c r="J18" s="10">
        <v>10.5</v>
      </c>
      <c r="K18" s="15"/>
    </row>
    <row r="19" spans="1:11" x14ac:dyDescent="0.25">
      <c r="A19" s="3"/>
      <c r="B19" s="4"/>
      <c r="C19" s="36" t="s">
        <v>17</v>
      </c>
      <c r="D19" s="11">
        <v>2</v>
      </c>
      <c r="E19" s="22"/>
      <c r="F19" s="23">
        <v>10</v>
      </c>
      <c r="G19" s="22"/>
      <c r="H19" s="23"/>
      <c r="I19" s="16"/>
      <c r="J19" s="11">
        <v>12</v>
      </c>
      <c r="K19" s="16"/>
    </row>
    <row r="20" spans="1:11" x14ac:dyDescent="0.25">
      <c r="A20" s="3"/>
      <c r="B20" s="4"/>
      <c r="C20" s="36" t="s">
        <v>25</v>
      </c>
      <c r="D20" s="11">
        <v>0.5</v>
      </c>
      <c r="E20" s="22"/>
      <c r="F20" s="23">
        <v>12</v>
      </c>
      <c r="G20" s="22"/>
      <c r="H20" s="23"/>
      <c r="I20" s="16"/>
      <c r="J20" s="11">
        <v>12.5</v>
      </c>
      <c r="K20" s="16"/>
    </row>
    <row r="21" spans="1:11" x14ac:dyDescent="0.25">
      <c r="A21" s="3"/>
      <c r="B21" s="4"/>
      <c r="C21" s="36" t="s">
        <v>26</v>
      </c>
      <c r="D21" s="11">
        <v>9</v>
      </c>
      <c r="E21" s="22"/>
      <c r="F21" s="23">
        <v>0.5</v>
      </c>
      <c r="G21" s="22"/>
      <c r="H21" s="23"/>
      <c r="I21" s="16"/>
      <c r="J21" s="11">
        <v>9.5</v>
      </c>
      <c r="K21" s="16"/>
    </row>
    <row r="22" spans="1:11" x14ac:dyDescent="0.25">
      <c r="A22" s="3"/>
      <c r="B22" s="4"/>
      <c r="C22" s="36" t="s">
        <v>27</v>
      </c>
      <c r="D22" s="11"/>
      <c r="E22" s="22"/>
      <c r="F22" s="23">
        <v>3</v>
      </c>
      <c r="G22" s="22"/>
      <c r="H22" s="23"/>
      <c r="I22" s="16"/>
      <c r="J22" s="11">
        <v>3</v>
      </c>
      <c r="K22" s="16"/>
    </row>
    <row r="23" spans="1:11" x14ac:dyDescent="0.25">
      <c r="A23" s="3"/>
      <c r="B23" s="4"/>
      <c r="C23" s="36" t="s">
        <v>28</v>
      </c>
      <c r="D23" s="11">
        <v>5.5</v>
      </c>
      <c r="E23" s="22"/>
      <c r="F23" s="23">
        <v>0.75</v>
      </c>
      <c r="G23" s="22"/>
      <c r="H23" s="23"/>
      <c r="I23" s="16"/>
      <c r="J23" s="11">
        <v>6.25</v>
      </c>
      <c r="K23" s="16"/>
    </row>
    <row r="24" spans="1:11" x14ac:dyDescent="0.25">
      <c r="A24" s="3"/>
      <c r="B24" s="4"/>
      <c r="C24" s="36" t="s">
        <v>29</v>
      </c>
      <c r="D24" s="11"/>
      <c r="E24" s="22"/>
      <c r="F24" s="23">
        <v>22</v>
      </c>
      <c r="G24" s="22"/>
      <c r="H24" s="23"/>
      <c r="I24" s="16"/>
      <c r="J24" s="11">
        <v>22</v>
      </c>
      <c r="K24" s="16"/>
    </row>
    <row r="25" spans="1:11" x14ac:dyDescent="0.25">
      <c r="A25" s="3"/>
      <c r="B25" s="4"/>
      <c r="C25" s="36" t="s">
        <v>30</v>
      </c>
      <c r="D25" s="11"/>
      <c r="E25" s="22"/>
      <c r="F25" s="23">
        <v>2</v>
      </c>
      <c r="G25" s="22"/>
      <c r="H25" s="23"/>
      <c r="I25" s="16"/>
      <c r="J25" s="11">
        <v>2</v>
      </c>
      <c r="K25" s="16"/>
    </row>
    <row r="26" spans="1:11" x14ac:dyDescent="0.25">
      <c r="A26" s="3"/>
      <c r="B26" s="4"/>
      <c r="C26" s="36" t="s">
        <v>31</v>
      </c>
      <c r="D26" s="11"/>
      <c r="E26" s="22"/>
      <c r="F26" s="23">
        <v>10</v>
      </c>
      <c r="G26" s="22"/>
      <c r="H26" s="23"/>
      <c r="I26" s="16"/>
      <c r="J26" s="11">
        <v>10</v>
      </c>
      <c r="K26" s="16"/>
    </row>
    <row r="27" spans="1:11" x14ac:dyDescent="0.25">
      <c r="A27" s="3"/>
      <c r="B27" s="4"/>
      <c r="C27" s="36" t="s">
        <v>32</v>
      </c>
      <c r="D27" s="11">
        <v>4</v>
      </c>
      <c r="E27" s="22"/>
      <c r="F27" s="23"/>
      <c r="G27" s="22"/>
      <c r="H27" s="23"/>
      <c r="I27" s="16"/>
      <c r="J27" s="11">
        <v>4</v>
      </c>
      <c r="K27" s="16"/>
    </row>
    <row r="28" spans="1:11" x14ac:dyDescent="0.25">
      <c r="A28" s="3"/>
      <c r="B28" s="4"/>
      <c r="C28" s="36" t="s">
        <v>33</v>
      </c>
      <c r="D28" s="11">
        <v>10</v>
      </c>
      <c r="E28" s="22"/>
      <c r="F28" s="23">
        <v>3.5</v>
      </c>
      <c r="G28" s="22"/>
      <c r="H28" s="23"/>
      <c r="I28" s="16"/>
      <c r="J28" s="11">
        <v>13.5</v>
      </c>
      <c r="K28" s="16"/>
    </row>
    <row r="29" spans="1:11" x14ac:dyDescent="0.25">
      <c r="A29" s="3"/>
      <c r="B29" s="4"/>
      <c r="C29" s="36" t="s">
        <v>6</v>
      </c>
      <c r="D29" s="11"/>
      <c r="E29" s="22"/>
      <c r="F29" s="23">
        <v>1.25</v>
      </c>
      <c r="G29" s="22"/>
      <c r="H29" s="23"/>
      <c r="I29" s="16"/>
      <c r="J29" s="11">
        <v>1.25</v>
      </c>
      <c r="K29" s="16"/>
    </row>
    <row r="30" spans="1:11" x14ac:dyDescent="0.25">
      <c r="A30" s="3"/>
      <c r="B30" s="4"/>
      <c r="C30" s="36" t="s">
        <v>34</v>
      </c>
      <c r="D30" s="11"/>
      <c r="E30" s="22"/>
      <c r="F30" s="23">
        <v>4</v>
      </c>
      <c r="G30" s="22"/>
      <c r="H30" s="23"/>
      <c r="I30" s="16"/>
      <c r="J30" s="11">
        <v>4</v>
      </c>
      <c r="K30" s="16"/>
    </row>
    <row r="31" spans="1:11" x14ac:dyDescent="0.25">
      <c r="A31" s="3"/>
      <c r="B31" s="4"/>
      <c r="C31" s="36" t="s">
        <v>35</v>
      </c>
      <c r="D31" s="11">
        <v>5</v>
      </c>
      <c r="E31" s="22"/>
      <c r="F31" s="23">
        <v>0.5</v>
      </c>
      <c r="G31" s="22"/>
      <c r="H31" s="23"/>
      <c r="I31" s="16"/>
      <c r="J31" s="11">
        <v>5.5</v>
      </c>
      <c r="K31" s="16"/>
    </row>
    <row r="32" spans="1:11" x14ac:dyDescent="0.25">
      <c r="A32" s="3"/>
      <c r="B32" s="4"/>
      <c r="C32" s="36" t="s">
        <v>12</v>
      </c>
      <c r="D32" s="11"/>
      <c r="E32" s="22"/>
      <c r="F32" s="23">
        <v>2.5</v>
      </c>
      <c r="G32" s="22"/>
      <c r="H32" s="23"/>
      <c r="I32" s="16"/>
      <c r="J32" s="11">
        <v>2.5</v>
      </c>
      <c r="K32" s="16"/>
    </row>
    <row r="33" spans="1:11" x14ac:dyDescent="0.25">
      <c r="A33" s="3"/>
      <c r="B33" s="4"/>
      <c r="C33" s="36" t="s">
        <v>36</v>
      </c>
      <c r="D33" s="11"/>
      <c r="E33" s="22"/>
      <c r="F33" s="23">
        <v>1.5</v>
      </c>
      <c r="G33" s="22"/>
      <c r="H33" s="23"/>
      <c r="I33" s="16"/>
      <c r="J33" s="11">
        <v>1.5</v>
      </c>
      <c r="K33" s="16"/>
    </row>
    <row r="34" spans="1:11" x14ac:dyDescent="0.25">
      <c r="A34" s="3"/>
      <c r="B34" s="4"/>
      <c r="C34" s="36" t="s">
        <v>37</v>
      </c>
      <c r="D34" s="11">
        <v>6</v>
      </c>
      <c r="E34" s="22"/>
      <c r="F34" s="23"/>
      <c r="G34" s="22"/>
      <c r="H34" s="23"/>
      <c r="I34" s="16"/>
      <c r="J34" s="11">
        <v>6</v>
      </c>
      <c r="K34" s="16"/>
    </row>
    <row r="35" spans="1:11" x14ac:dyDescent="0.25">
      <c r="A35" s="3"/>
      <c r="B35" s="4"/>
      <c r="C35" s="36" t="s">
        <v>38</v>
      </c>
      <c r="D35" s="11"/>
      <c r="E35" s="22"/>
      <c r="F35" s="23">
        <v>12</v>
      </c>
      <c r="G35" s="22"/>
      <c r="H35" s="23"/>
      <c r="I35" s="16"/>
      <c r="J35" s="11">
        <v>12</v>
      </c>
      <c r="K35" s="16"/>
    </row>
    <row r="36" spans="1:11" x14ac:dyDescent="0.25">
      <c r="A36" s="3"/>
      <c r="B36" s="4"/>
      <c r="C36" s="36" t="s">
        <v>39</v>
      </c>
      <c r="D36" s="11">
        <v>9</v>
      </c>
      <c r="E36" s="22"/>
      <c r="F36" s="23">
        <v>5</v>
      </c>
      <c r="G36" s="22"/>
      <c r="H36" s="23"/>
      <c r="I36" s="16"/>
      <c r="J36" s="11">
        <v>14</v>
      </c>
      <c r="K36" s="16"/>
    </row>
    <row r="37" spans="1:11" x14ac:dyDescent="0.25">
      <c r="A37" s="3"/>
      <c r="B37" s="4"/>
      <c r="C37" s="36" t="s">
        <v>40</v>
      </c>
      <c r="D37" s="11"/>
      <c r="E37" s="22"/>
      <c r="F37" s="23">
        <v>0.75</v>
      </c>
      <c r="G37" s="22"/>
      <c r="H37" s="23"/>
      <c r="I37" s="16"/>
      <c r="J37" s="11">
        <v>0.75</v>
      </c>
      <c r="K37" s="16"/>
    </row>
    <row r="38" spans="1:11" x14ac:dyDescent="0.25">
      <c r="A38" s="3"/>
      <c r="B38" s="4"/>
      <c r="C38" s="36" t="s">
        <v>41</v>
      </c>
      <c r="D38" s="11">
        <v>0.5</v>
      </c>
      <c r="E38" s="22"/>
      <c r="F38" s="23">
        <v>10.5</v>
      </c>
      <c r="G38" s="22"/>
      <c r="H38" s="23"/>
      <c r="I38" s="16"/>
      <c r="J38" s="11">
        <v>11</v>
      </c>
      <c r="K38" s="16"/>
    </row>
    <row r="39" spans="1:11" x14ac:dyDescent="0.25">
      <c r="A39" s="3"/>
      <c r="B39" s="4"/>
      <c r="C39" s="36" t="s">
        <v>42</v>
      </c>
      <c r="D39" s="11"/>
      <c r="E39" s="22"/>
      <c r="F39" s="23">
        <v>9.5</v>
      </c>
      <c r="G39" s="22"/>
      <c r="H39" s="23"/>
      <c r="I39" s="16"/>
      <c r="J39" s="11">
        <v>9.5</v>
      </c>
      <c r="K39" s="16"/>
    </row>
    <row r="40" spans="1:11" x14ac:dyDescent="0.25">
      <c r="A40" s="3"/>
      <c r="B40" s="4"/>
      <c r="C40" s="36" t="s">
        <v>43</v>
      </c>
      <c r="D40" s="11"/>
      <c r="E40" s="22"/>
      <c r="F40" s="23">
        <v>0</v>
      </c>
      <c r="G40" s="22"/>
      <c r="H40" s="23"/>
      <c r="I40" s="16"/>
      <c r="J40" s="11">
        <v>0</v>
      </c>
      <c r="K40" s="16"/>
    </row>
    <row r="41" spans="1:11" ht="15.75" thickBot="1" x14ac:dyDescent="0.3">
      <c r="A41" s="5"/>
      <c r="B41" s="6" t="s">
        <v>44</v>
      </c>
      <c r="C41" s="37"/>
      <c r="D41" s="12">
        <v>51.5</v>
      </c>
      <c r="E41" s="24">
        <v>0</v>
      </c>
      <c r="F41" s="25">
        <v>121.75</v>
      </c>
      <c r="G41" s="24">
        <v>0</v>
      </c>
      <c r="H41" s="25">
        <v>0</v>
      </c>
      <c r="I41" s="17">
        <v>0</v>
      </c>
      <c r="J41" s="12">
        <v>173.25</v>
      </c>
      <c r="K41" s="17">
        <v>0</v>
      </c>
    </row>
    <row r="42" spans="1:11" ht="15.75" thickTop="1" x14ac:dyDescent="0.25">
      <c r="A42" s="1" t="s">
        <v>45</v>
      </c>
      <c r="B42" s="2" t="s">
        <v>46</v>
      </c>
      <c r="C42" s="35" t="s">
        <v>29</v>
      </c>
      <c r="D42" s="10"/>
      <c r="E42" s="20"/>
      <c r="F42" s="21">
        <v>3</v>
      </c>
      <c r="G42" s="20"/>
      <c r="H42" s="21">
        <v>3</v>
      </c>
      <c r="I42" s="15"/>
      <c r="J42" s="10">
        <v>6</v>
      </c>
      <c r="K42" s="15"/>
    </row>
    <row r="43" spans="1:11" x14ac:dyDescent="0.25">
      <c r="A43" s="3"/>
      <c r="B43" s="4"/>
      <c r="C43" s="36" t="s">
        <v>47</v>
      </c>
      <c r="D43" s="11">
        <v>2</v>
      </c>
      <c r="E43" s="22"/>
      <c r="F43" s="23">
        <v>0.5</v>
      </c>
      <c r="G43" s="22"/>
      <c r="H43" s="23"/>
      <c r="I43" s="16"/>
      <c r="J43" s="11">
        <v>2.5</v>
      </c>
      <c r="K43" s="16"/>
    </row>
    <row r="44" spans="1:11" ht="15.75" thickBot="1" x14ac:dyDescent="0.3">
      <c r="A44" s="5"/>
      <c r="B44" s="6" t="s">
        <v>48</v>
      </c>
      <c r="C44" s="37"/>
      <c r="D44" s="12">
        <v>2</v>
      </c>
      <c r="E44" s="24">
        <v>179.60000000000002</v>
      </c>
      <c r="F44" s="25">
        <v>3.5</v>
      </c>
      <c r="G44" s="24">
        <v>600.84999999999991</v>
      </c>
      <c r="H44" s="25">
        <v>3</v>
      </c>
      <c r="I44" s="17">
        <v>536.40000000000009</v>
      </c>
      <c r="J44" s="12">
        <v>8.5</v>
      </c>
      <c r="K44" s="17">
        <v>1316.85</v>
      </c>
    </row>
    <row r="45" spans="1:11" ht="15.75" thickTop="1" x14ac:dyDescent="0.25">
      <c r="A45" s="1" t="s">
        <v>49</v>
      </c>
      <c r="B45" s="2" t="s">
        <v>50</v>
      </c>
      <c r="C45" s="35" t="s">
        <v>51</v>
      </c>
      <c r="D45" s="10">
        <v>8</v>
      </c>
      <c r="E45" s="20"/>
      <c r="F45" s="21"/>
      <c r="G45" s="20"/>
      <c r="H45" s="21"/>
      <c r="I45" s="15"/>
      <c r="J45" s="10">
        <v>8</v>
      </c>
      <c r="K45" s="15"/>
    </row>
    <row r="46" spans="1:11" ht="15.75" thickBot="1" x14ac:dyDescent="0.3">
      <c r="A46" s="5"/>
      <c r="B46" s="6" t="s">
        <v>52</v>
      </c>
      <c r="C46" s="37"/>
      <c r="D46" s="12">
        <v>8</v>
      </c>
      <c r="E46" s="24">
        <v>629.67000000000007</v>
      </c>
      <c r="F46" s="25">
        <v>0</v>
      </c>
      <c r="G46" s="24">
        <v>0</v>
      </c>
      <c r="H46" s="25">
        <v>0</v>
      </c>
      <c r="I46" s="17">
        <v>0</v>
      </c>
      <c r="J46" s="12">
        <v>8</v>
      </c>
      <c r="K46" s="17">
        <v>629.67000000000007</v>
      </c>
    </row>
    <row r="47" spans="1:11" ht="15.75" thickTop="1" x14ac:dyDescent="0.25">
      <c r="A47" s="3" t="s">
        <v>53</v>
      </c>
      <c r="B47" s="4" t="s">
        <v>54</v>
      </c>
      <c r="C47" s="36" t="s">
        <v>51</v>
      </c>
      <c r="D47" s="11"/>
      <c r="E47" s="22"/>
      <c r="F47" s="23"/>
      <c r="G47" s="22"/>
      <c r="H47" s="23">
        <v>104.5</v>
      </c>
      <c r="I47" s="16"/>
      <c r="J47" s="11">
        <v>104.5</v>
      </c>
      <c r="K47" s="16"/>
    </row>
    <row r="48" spans="1:11" ht="15.75" thickBot="1" x14ac:dyDescent="0.3">
      <c r="A48" s="3"/>
      <c r="B48" s="4" t="s">
        <v>55</v>
      </c>
      <c r="C48" s="36"/>
      <c r="D48" s="12"/>
      <c r="E48" s="24"/>
      <c r="F48" s="25"/>
      <c r="G48" s="24"/>
      <c r="H48" s="25">
        <v>104.5</v>
      </c>
      <c r="I48" s="17">
        <v>8389.48</v>
      </c>
      <c r="J48" s="12">
        <v>104.5</v>
      </c>
      <c r="K48" s="17">
        <v>8389.48</v>
      </c>
    </row>
    <row r="49" spans="1:11" ht="15.75" thickTop="1" x14ac:dyDescent="0.25">
      <c r="A49" s="1" t="s">
        <v>56</v>
      </c>
      <c r="B49" s="2" t="s">
        <v>57</v>
      </c>
      <c r="C49" s="35" t="s">
        <v>58</v>
      </c>
      <c r="D49" s="10"/>
      <c r="E49" s="20"/>
      <c r="F49" s="21"/>
      <c r="G49" s="20"/>
      <c r="H49" s="21">
        <v>2</v>
      </c>
      <c r="I49" s="15"/>
      <c r="J49" s="10">
        <v>2</v>
      </c>
      <c r="K49" s="15"/>
    </row>
    <row r="50" spans="1:11" x14ac:dyDescent="0.25">
      <c r="A50" s="3"/>
      <c r="B50" s="4"/>
      <c r="C50" s="36" t="s">
        <v>24</v>
      </c>
      <c r="D50" s="11"/>
      <c r="E50" s="22"/>
      <c r="F50" s="23"/>
      <c r="G50" s="22"/>
      <c r="H50" s="23">
        <v>32</v>
      </c>
      <c r="I50" s="16"/>
      <c r="J50" s="11">
        <v>32</v>
      </c>
      <c r="K50" s="16"/>
    </row>
    <row r="51" spans="1:11" x14ac:dyDescent="0.25">
      <c r="A51" s="3"/>
      <c r="B51" s="4"/>
      <c r="C51" s="36" t="s">
        <v>17</v>
      </c>
      <c r="D51" s="11"/>
      <c r="E51" s="22"/>
      <c r="F51" s="23"/>
      <c r="G51" s="22"/>
      <c r="H51" s="23">
        <v>42.5</v>
      </c>
      <c r="I51" s="16"/>
      <c r="J51" s="11">
        <v>42.5</v>
      </c>
      <c r="K51" s="16"/>
    </row>
    <row r="52" spans="1:11" x14ac:dyDescent="0.25">
      <c r="A52" s="3"/>
      <c r="B52" s="4"/>
      <c r="C52" s="36" t="s">
        <v>6</v>
      </c>
      <c r="D52" s="11"/>
      <c r="E52" s="22"/>
      <c r="F52" s="23"/>
      <c r="G52" s="22"/>
      <c r="H52" s="23">
        <v>40</v>
      </c>
      <c r="I52" s="16"/>
      <c r="J52" s="11">
        <v>40</v>
      </c>
      <c r="K52" s="16"/>
    </row>
    <row r="53" spans="1:11" x14ac:dyDescent="0.25">
      <c r="A53" s="3"/>
      <c r="B53" s="4"/>
      <c r="C53" s="36" t="s">
        <v>59</v>
      </c>
      <c r="D53" s="11"/>
      <c r="E53" s="22"/>
      <c r="F53" s="23"/>
      <c r="G53" s="22"/>
      <c r="H53" s="23">
        <v>80</v>
      </c>
      <c r="I53" s="16"/>
      <c r="J53" s="11">
        <v>80</v>
      </c>
      <c r="K53" s="16"/>
    </row>
    <row r="54" spans="1:11" ht="30" x14ac:dyDescent="0.25">
      <c r="A54" s="3"/>
      <c r="B54" s="4"/>
      <c r="C54" s="38" t="s">
        <v>67</v>
      </c>
      <c r="D54" s="11"/>
      <c r="E54" s="22"/>
      <c r="F54" s="23"/>
      <c r="G54" s="22"/>
      <c r="H54" s="23"/>
      <c r="I54" s="16">
        <v>1565.14</v>
      </c>
      <c r="J54" s="11"/>
      <c r="K54" s="16">
        <v>1565.14</v>
      </c>
    </row>
    <row r="55" spans="1:11" ht="15.75" thickBot="1" x14ac:dyDescent="0.3">
      <c r="A55" s="5"/>
      <c r="B55" s="6" t="s">
        <v>60</v>
      </c>
      <c r="C55" s="37"/>
      <c r="D55" s="12"/>
      <c r="E55" s="24"/>
      <c r="F55" s="25"/>
      <c r="G55" s="24"/>
      <c r="H55" s="25">
        <v>196.5</v>
      </c>
      <c r="I55" s="17">
        <v>20566.520000000004</v>
      </c>
      <c r="J55" s="12">
        <v>196.5</v>
      </c>
      <c r="K55" s="17">
        <v>20566.520000000004</v>
      </c>
    </row>
    <row r="56" spans="1:11" ht="15.75" thickTop="1" x14ac:dyDescent="0.25">
      <c r="A56" s="39"/>
      <c r="B56" s="7"/>
      <c r="C56" s="40"/>
      <c r="D56" s="13">
        <f t="shared" ref="D56" si="0">+SUM(D8,D12,D15,D17,D41,D44,D46,D48,D55)</f>
        <v>160</v>
      </c>
      <c r="E56" s="26">
        <f>+SUM(E8,E12,E15,E17,E41,E44,E46,E48,E55)</f>
        <v>6009.8700000000008</v>
      </c>
      <c r="F56" s="27">
        <f t="shared" ref="F56:K56" si="1">+SUM(F8,F12,F15,F17,F41,F44,F46,F48,F55)</f>
        <v>338.5</v>
      </c>
      <c r="G56" s="26">
        <f t="shared" si="1"/>
        <v>16537.299999999996</v>
      </c>
      <c r="H56" s="27">
        <f t="shared" si="1"/>
        <v>680.5</v>
      </c>
      <c r="I56" s="18">
        <f t="shared" si="1"/>
        <v>63476.25</v>
      </c>
      <c r="J56" s="13">
        <f t="shared" si="1"/>
        <v>1179</v>
      </c>
      <c r="K56" s="18">
        <f t="shared" si="1"/>
        <v>86023.42</v>
      </c>
    </row>
    <row r="57" spans="1:11" x14ac:dyDescent="0.25">
      <c r="A57" s="41"/>
      <c r="B57" s="42"/>
      <c r="C57" s="43"/>
      <c r="D57" s="14">
        <f>+D56</f>
        <v>160</v>
      </c>
      <c r="E57" s="32">
        <f t="shared" ref="E57:K57" si="2">+E56</f>
        <v>6009.8700000000008</v>
      </c>
      <c r="F57" s="33">
        <f t="shared" si="2"/>
        <v>338.5</v>
      </c>
      <c r="G57" s="32">
        <f t="shared" si="2"/>
        <v>16537.299999999996</v>
      </c>
      <c r="H57" s="33">
        <f t="shared" si="2"/>
        <v>680.5</v>
      </c>
      <c r="I57" s="19">
        <f t="shared" si="2"/>
        <v>63476.25</v>
      </c>
      <c r="J57" s="14">
        <f t="shared" si="2"/>
        <v>1179</v>
      </c>
      <c r="K57" s="19">
        <f t="shared" si="2"/>
        <v>86023.42</v>
      </c>
    </row>
  </sheetData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Spokes</dc:creator>
  <cp:lastModifiedBy>Ganteaume, Oscar [Axios]</cp:lastModifiedBy>
  <cp:lastPrinted>2018-04-11T22:25:59Z</cp:lastPrinted>
  <dcterms:created xsi:type="dcterms:W3CDTF">2018-04-11T22:06:46Z</dcterms:created>
  <dcterms:modified xsi:type="dcterms:W3CDTF">2018-04-11T22:38:11Z</dcterms:modified>
</cp:coreProperties>
</file>