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85916E23-2DEF-4DF5-B538-44170CE1375A}" xr6:coauthVersionLast="43" xr6:coauthVersionMax="43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DataMan Upload Details" sheetId="5" r:id="rId1"/>
    <sheet name="Lab Instructions" sheetId="3" r:id="rId2"/>
    <sheet name="Input" sheetId="1" r:id="rId3"/>
    <sheet name="Worklist" sheetId="4" r:id="rId4"/>
    <sheet name="Methods" sheetId="2" r:id="rId5"/>
    <sheet name="Other" sheetId="7" r:id="rId6"/>
    <sheet name="Individual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31" i="4" l="1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18" i="1" l="1"/>
  <c r="G31" i="4" l="1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H2" i="2"/>
  <c r="K2" i="4"/>
  <c r="G2" i="4"/>
  <c r="G2" i="2"/>
  <c r="E2" i="4" l="1"/>
  <c r="P16" i="1"/>
  <c r="O16" i="1"/>
  <c r="N16" i="1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2" i="7"/>
  <c r="D38" i="4" l="1"/>
  <c r="D37" i="4"/>
  <c r="D36" i="4"/>
  <c r="D35" i="4"/>
  <c r="D34" i="4"/>
  <c r="D33" i="4"/>
  <c r="D32" i="4"/>
  <c r="D50" i="4"/>
  <c r="D60" i="4"/>
  <c r="D59" i="4"/>
  <c r="D58" i="4"/>
  <c r="D57" i="4"/>
  <c r="D56" i="4"/>
  <c r="D55" i="4"/>
  <c r="D54" i="4"/>
  <c r="D53" i="4"/>
  <c r="D52" i="4"/>
  <c r="D51" i="4"/>
  <c r="D49" i="4"/>
  <c r="D48" i="4"/>
  <c r="D47" i="4"/>
  <c r="D46" i="4"/>
  <c r="D45" i="4"/>
  <c r="D44" i="4"/>
  <c r="D43" i="4"/>
  <c r="D42" i="4"/>
  <c r="D41" i="4"/>
  <c r="D40" i="4"/>
  <c r="D39" i="4"/>
  <c r="D2" i="4"/>
  <c r="C19" i="1" l="1"/>
  <c r="E3" i="4" s="1"/>
  <c r="D3" i="4" s="1"/>
  <c r="C20" i="1"/>
  <c r="E4" i="4" s="1"/>
  <c r="D4" i="4" s="1"/>
  <c r="C21" i="1"/>
  <c r="E5" i="4" s="1"/>
  <c r="D5" i="4" s="1"/>
  <c r="C22" i="1"/>
  <c r="E6" i="4" s="1"/>
  <c r="D6" i="4" s="1"/>
  <c r="C23" i="1"/>
  <c r="E7" i="4" s="1"/>
  <c r="D7" i="4" s="1"/>
  <c r="C24" i="1"/>
  <c r="E8" i="4" s="1"/>
  <c r="D8" i="4" s="1"/>
  <c r="C25" i="1"/>
  <c r="E9" i="4" s="1"/>
  <c r="D9" i="4" s="1"/>
  <c r="C26" i="1"/>
  <c r="E10" i="4" s="1"/>
  <c r="D10" i="4" s="1"/>
  <c r="C27" i="1"/>
  <c r="E11" i="4" s="1"/>
  <c r="D11" i="4" s="1"/>
  <c r="C28" i="1"/>
  <c r="E12" i="4" s="1"/>
  <c r="D12" i="4" s="1"/>
  <c r="C29" i="1"/>
  <c r="E13" i="4" s="1"/>
  <c r="D13" i="4" s="1"/>
  <c r="C30" i="1"/>
  <c r="E14" i="4" s="1"/>
  <c r="D14" i="4" s="1"/>
  <c r="C31" i="1"/>
  <c r="E15" i="4" s="1"/>
  <c r="D15" i="4" s="1"/>
  <c r="C32" i="1"/>
  <c r="E16" i="4" s="1"/>
  <c r="D16" i="4" s="1"/>
  <c r="C33" i="1"/>
  <c r="E17" i="4" s="1"/>
  <c r="D17" i="4" s="1"/>
  <c r="C34" i="1"/>
  <c r="E18" i="4" s="1"/>
  <c r="D18" i="4" s="1"/>
  <c r="C35" i="1"/>
  <c r="E19" i="4" s="1"/>
  <c r="D19" i="4" s="1"/>
  <c r="C36" i="1"/>
  <c r="E20" i="4" s="1"/>
  <c r="D20" i="4" s="1"/>
  <c r="C37" i="1"/>
  <c r="E21" i="4" s="1"/>
  <c r="D21" i="4" s="1"/>
  <c r="C38" i="1"/>
  <c r="E22" i="4" s="1"/>
  <c r="D22" i="4" s="1"/>
  <c r="C39" i="1"/>
  <c r="E23" i="4" s="1"/>
  <c r="D23" i="4" s="1"/>
  <c r="C40" i="1"/>
  <c r="E24" i="4" s="1"/>
  <c r="D24" i="4" s="1"/>
  <c r="C41" i="1"/>
  <c r="E25" i="4" s="1"/>
  <c r="D25" i="4" s="1"/>
  <c r="C42" i="1"/>
  <c r="E26" i="4" s="1"/>
  <c r="D26" i="4" s="1"/>
  <c r="C43" i="1"/>
  <c r="E27" i="4" s="1"/>
  <c r="D27" i="4" s="1"/>
  <c r="C44" i="1"/>
  <c r="E28" i="4" s="1"/>
  <c r="D28" i="4" s="1"/>
  <c r="C45" i="1"/>
  <c r="E29" i="4" s="1"/>
  <c r="D29" i="4" s="1"/>
  <c r="C46" i="1"/>
  <c r="E30" i="4" s="1"/>
  <c r="D30" i="4" s="1"/>
  <c r="C47" i="1"/>
  <c r="E31" i="4" s="1"/>
  <c r="D31" i="4" s="1"/>
  <c r="K25" i="4" l="1"/>
  <c r="K16" i="4"/>
  <c r="K8" i="4"/>
  <c r="K31" i="4"/>
  <c r="K23" i="4"/>
  <c r="K15" i="4"/>
  <c r="K7" i="4"/>
  <c r="K18" i="4"/>
  <c r="K30" i="4"/>
  <c r="K22" i="4"/>
  <c r="K14" i="4"/>
  <c r="K6" i="4"/>
  <c r="K10" i="4"/>
  <c r="K24" i="4"/>
  <c r="K29" i="4"/>
  <c r="K21" i="4"/>
  <c r="K13" i="4"/>
  <c r="K5" i="4"/>
  <c r="K17" i="4"/>
  <c r="K28" i="4"/>
  <c r="K20" i="4"/>
  <c r="K12" i="4"/>
  <c r="K4" i="4"/>
  <c r="K26" i="4"/>
  <c r="K9" i="4"/>
  <c r="K27" i="4"/>
  <c r="K19" i="4"/>
  <c r="K11" i="4"/>
  <c r="K3" i="4"/>
</calcChain>
</file>

<file path=xl/sharedStrings.xml><?xml version="1.0" encoding="utf-8"?>
<sst xmlns="http://schemas.openxmlformats.org/spreadsheetml/2006/main" count="177" uniqueCount="151">
  <si>
    <t>Species</t>
  </si>
  <si>
    <t>Notebook code</t>
  </si>
  <si>
    <t>Keyword</t>
  </si>
  <si>
    <t>User Input</t>
  </si>
  <si>
    <t>Sample #</t>
  </si>
  <si>
    <t>Tray Position</t>
  </si>
  <si>
    <t>Sample</t>
  </si>
  <si>
    <t>Rep</t>
  </si>
  <si>
    <t>Method</t>
  </si>
  <si>
    <t>example</t>
  </si>
  <si>
    <t>Date</t>
  </si>
  <si>
    <t>Instructions:</t>
  </si>
  <si>
    <t>Use Sample</t>
  </si>
  <si>
    <t>Sample Type</t>
  </si>
  <si>
    <t>File Name</t>
  </si>
  <si>
    <t>Path</t>
  </si>
  <si>
    <t>Inst Meth</t>
  </si>
  <si>
    <t>Filename</t>
  </si>
  <si>
    <t xml:space="preserve">Purpose of Experiment: </t>
  </si>
  <si>
    <t>Name of Experiment:</t>
  </si>
  <si>
    <t>Project Lead:</t>
  </si>
  <si>
    <t>DataMan Entry Form</t>
  </si>
  <si>
    <t>Date Created</t>
  </si>
  <si>
    <t>Instrument Type</t>
  </si>
  <si>
    <t>Instrument Code</t>
  </si>
  <si>
    <t>Other</t>
  </si>
  <si>
    <t>Storage Location</t>
  </si>
  <si>
    <t>Treatment Protocol</t>
  </si>
  <si>
    <t>Condition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</si>
  <si>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</si>
  <si>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</si>
  <si>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</si>
  <si>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</si>
  <si>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</si>
  <si>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</si>
  <si>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</si>
  <si>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</si>
  <si>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</si>
  <si>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</si>
  <si>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</si>
  <si>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</si>
  <si>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</si>
  <si>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</si>
  <si>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</si>
  <si>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</si>
  <si>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</si>
  <si>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</si>
  <si>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</si>
  <si>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</si>
  <si>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</si>
  <si>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</si>
  <si>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</si>
  <si>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</si>
  <si>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</si>
  <si>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</si>
  <si>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</si>
  <si>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</si>
  <si>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</si>
  <si>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</si>
  <si>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</si>
  <si>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</si>
  <si>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</si>
  <si>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</si>
  <si>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</si>
  <si>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</si>
  <si>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</si>
  <si>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</si>
  <si>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</si>
  <si>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</si>
  <si>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</si>
  <si>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</si>
  <si>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</si>
  <si>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</si>
  <si>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</si>
  <si>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</si>
  <si>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</si>
  <si>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</si>
  <si>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</si>
  <si>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</si>
  <si>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</si>
  <si>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</si>
  <si>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</si>
  <si>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</si>
  <si>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</si>
  <si>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</si>
  <si>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</si>
  <si>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</si>
  <si>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</si>
  <si>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</si>
  <si>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</si>
  <si>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</si>
  <si>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</si>
  <si>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</si>
  <si>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</si>
  <si>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</si>
  <si>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</si>
  <si>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</si>
  <si>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</si>
  <si>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</si>
  <si>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</si>
  <si>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</si>
  <si>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</si>
  <si>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</si>
  <si>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Team Members:</t>
  </si>
  <si>
    <t>2.  Fill out the input tab.</t>
  </si>
  <si>
    <t>Lab Instructions:</t>
  </si>
  <si>
    <r>
      <t>1.  Save this document</t>
    </r>
    <r>
      <rPr>
        <b/>
        <sz val="11"/>
        <color theme="1"/>
        <rFont val="Calibri"/>
        <family val="2"/>
        <scheme val="minor"/>
      </rPr>
      <t xml:space="preserve"> WITH A NEW NAME</t>
    </r>
  </si>
  <si>
    <t xml:space="preserve">Not recorded. </t>
  </si>
  <si>
    <t>Folder:</t>
  </si>
  <si>
    <t>Remote folder</t>
  </si>
  <si>
    <t>/</t>
  </si>
  <si>
    <t>IF(Input!C18="","", $A$15&amp;Input!$J$4&amp; "_"&amp;Input!$J$5)</t>
  </si>
  <si>
    <t>IF(Input!C18="","",$A$17)</t>
  </si>
  <si>
    <t>C:/User/Example/data/</t>
  </si>
  <si>
    <t>Tissue Source Identifier</t>
  </si>
  <si>
    <t>Hela</t>
  </si>
  <si>
    <t>Prep. Solvent</t>
  </si>
  <si>
    <t>Column Used</t>
  </si>
  <si>
    <t>-20C</t>
  </si>
  <si>
    <t>Kelly_Suspension</t>
  </si>
  <si>
    <t>Kelly_Manual_100min</t>
  </si>
  <si>
    <t>LC Solvent A</t>
  </si>
  <si>
    <t>LC Solvent B</t>
  </si>
  <si>
    <t>These are lab-specific fields. They will be stored by the column name with the sample.</t>
  </si>
  <si>
    <t>20um 3um</t>
  </si>
  <si>
    <t>Company</t>
  </si>
  <si>
    <t>Lot Number</t>
  </si>
  <si>
    <t>"QC-typeofQC"</t>
  </si>
  <si>
    <t>Sample types for Quality Control:</t>
  </si>
  <si>
    <t>These will be separated from</t>
  </si>
  <si>
    <t>the main experiment.</t>
  </si>
  <si>
    <t>BNSN 000 Freezer</t>
  </si>
  <si>
    <t>50umID1</t>
  </si>
  <si>
    <t>SPE column</t>
  </si>
  <si>
    <t>LC Pump used</t>
  </si>
  <si>
    <t>Solvent</t>
  </si>
  <si>
    <t>HPLC grade Water</t>
  </si>
  <si>
    <t>HoneyWell</t>
  </si>
  <si>
    <t>Solvent Key Phrase</t>
  </si>
  <si>
    <t>Experiment</t>
  </si>
  <si>
    <t>Manual/Auto</t>
  </si>
  <si>
    <t>Gradient Duration</t>
  </si>
  <si>
    <t>Flow Rate</t>
  </si>
  <si>
    <t>Injection Time</t>
  </si>
  <si>
    <t>Manual</t>
  </si>
  <si>
    <t>Filepath</t>
  </si>
  <si>
    <t>Test</t>
  </si>
  <si>
    <t>Fullpath</t>
  </si>
  <si>
    <t>Adam Aposhian,Andikan Ekpoiba,Enoch Westover Councill,Hayden Acor,Kei Webber,Nathaniel Axtell,Peyton Bishop,Richard Carson,Sam Squires,Santosh Misal,Santosh Misal,Thy Truong,Yiran Liang,Yongzheng Cong,</t>
  </si>
  <si>
    <t>Ryan Kellly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</si>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</sst>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6" tint="0.59996337778862885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3" borderId="0" xfId="0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4" borderId="3" xfId="0" applyFill="1" applyBorder="1"/>
    <xf numFmtId="0" fontId="0" fillId="4" borderId="0" xfId="0" applyFill="1"/>
    <xf numFmtId="0" fontId="0" fillId="4" borderId="4" xfId="0" applyFill="1" applyBorder="1"/>
    <xf numFmtId="0" fontId="0" fillId="0" borderId="12" xfId="0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4" borderId="0" xfId="0" applyNumberFormat="1" applyFill="1" applyAlignment="1">
      <alignment horizontal="left"/>
    </xf>
    <xf numFmtId="49" fontId="0" fillId="0" borderId="0" xfId="0" applyNumberForma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9" fillId="0" borderId="0" xfId="0" quotePrefix="1" applyFont="1"/>
    <xf numFmtId="0" fontId="0" fillId="0" borderId="8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0" fillId="0" borderId="0" xfId="0" applyFont="1"/>
    <xf numFmtId="0" fontId="0" fillId="0" borderId="0" xfId="0" quotePrefix="1"/>
    <xf numFmtId="0" fontId="8" fillId="0" borderId="0" xfId="0" applyFont="1"/>
    <xf numFmtId="0" fontId="8" fillId="0" borderId="0" xfId="0" applyFont="1" applyAlignment="1">
      <alignment vertical="top"/>
    </xf>
    <xf numFmtId="0" fontId="5" fillId="0" borderId="0" xfId="0" quotePrefix="1" applyFont="1" applyAlignment="1">
      <alignment vertical="top"/>
    </xf>
    <xf numFmtId="0" fontId="0" fillId="5" borderId="0" xfId="0" applyFill="1"/>
    <xf numFmtId="49" fontId="0" fillId="5" borderId="0" xfId="0" applyNumberFormat="1" applyFill="1"/>
    <xf numFmtId="49" fontId="0" fillId="6" borderId="0" xfId="0" applyNumberFormat="1" applyFill="1" applyAlignment="1">
      <alignment horizontal="left"/>
    </xf>
    <xf numFmtId="0" fontId="0" fillId="6" borderId="4" xfId="0" applyFill="1" applyBorder="1"/>
    <xf numFmtId="0" fontId="0" fillId="5" borderId="6" xfId="0" applyFill="1" applyBorder="1"/>
    <xf numFmtId="49" fontId="0" fillId="6" borderId="9" xfId="0" applyNumberFormat="1" applyFill="1" applyBorder="1"/>
    <xf numFmtId="0" fontId="0" fillId="5" borderId="15" xfId="0" applyFill="1" applyBorder="1"/>
    <xf numFmtId="0" fontId="0" fillId="6" borderId="15" xfId="0" applyFill="1" applyBorder="1"/>
    <xf numFmtId="0" fontId="0" fillId="6" borderId="0" xfId="0" quotePrefix="1" applyFill="1" applyAlignment="1">
      <alignment horizontal="left"/>
    </xf>
    <xf numFmtId="0" fontId="0" fillId="6" borderId="13" xfId="0" applyFill="1" applyBorder="1"/>
    <xf numFmtId="0" fontId="0" fillId="6" borderId="0" xfId="0" applyFill="1"/>
    <xf numFmtId="49" fontId="0" fillId="5" borderId="16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49" fontId="0" fillId="0" borderId="21" xfId="0" applyNumberFormat="1" applyBorder="1"/>
    <xf numFmtId="49" fontId="0" fillId="5" borderId="22" xfId="0" applyNumberFormat="1" applyFill="1" applyBorder="1"/>
    <xf numFmtId="49" fontId="0" fillId="0" borderId="22" xfId="0" applyNumberFormat="1" applyBorder="1"/>
    <xf numFmtId="0" fontId="0" fillId="0" borderId="22" xfId="0" applyBorder="1"/>
    <xf numFmtId="0" fontId="0" fillId="6" borderId="22" xfId="0" applyFill="1" applyBorder="1"/>
    <xf numFmtId="49" fontId="0" fillId="6" borderId="22" xfId="0" quotePrefix="1" applyNumberFormat="1" applyFill="1" applyBorder="1"/>
    <xf numFmtId="0" fontId="0" fillId="6" borderId="22" xfId="0" applyFill="1" applyBorder="1" applyAlignment="1">
      <alignment horizontal="left"/>
    </xf>
    <xf numFmtId="0" fontId="0" fillId="0" borderId="23" xfId="0" applyBorder="1" applyAlignment="1">
      <alignment horizontal="left"/>
    </xf>
    <xf numFmtId="49" fontId="0" fillId="0" borderId="24" xfId="0" applyNumberFormat="1" applyBorder="1"/>
    <xf numFmtId="0" fontId="0" fillId="5" borderId="25" xfId="0" applyNumberFormat="1" applyFill="1" applyBorder="1"/>
    <xf numFmtId="49" fontId="0" fillId="5" borderId="25" xfId="0" applyNumberFormat="1" applyFill="1" applyBorder="1"/>
    <xf numFmtId="49" fontId="0" fillId="0" borderId="25" xfId="0" applyNumberFormat="1" applyBorder="1"/>
    <xf numFmtId="0" fontId="0" fillId="0" borderId="25" xfId="0" applyBorder="1"/>
    <xf numFmtId="49" fontId="0" fillId="6" borderId="25" xfId="0" applyNumberFormat="1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49" fontId="0" fillId="0" borderId="26" xfId="0" applyNumberFormat="1" applyBorder="1"/>
    <xf numFmtId="0" fontId="0" fillId="0" borderId="27" xfId="0" applyNumberFormat="1" applyFill="1" applyBorder="1"/>
    <xf numFmtId="49" fontId="0" fillId="0" borderId="27" xfId="0" applyNumberFormat="1" applyFill="1" applyBorder="1"/>
    <xf numFmtId="49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5" fillId="3" borderId="0" xfId="0" applyFont="1" applyFill="1" applyBorder="1"/>
    <xf numFmtId="0" fontId="0" fillId="0" borderId="0" xfId="0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0" fillId="0" borderId="20" xfId="0" applyBorder="1"/>
    <xf numFmtId="0" fontId="0" fillId="0" borderId="13" xfId="0" applyBorder="1"/>
    <xf numFmtId="0" fontId="0" fillId="0" borderId="0" xfId="0" applyAlignment="1">
      <alignment horizontal="left"/>
    </xf>
    <xf numFmtId="0" fontId="5" fillId="0" borderId="0" xfId="0" applyFont="1" applyFill="1" applyBorder="1"/>
    <xf numFmtId="0" fontId="0" fillId="0" borderId="0" xfId="0" applyBorder="1" applyAlignment="1">
      <alignment horizontal="left"/>
    </xf>
    <xf numFmtId="0" fontId="0" fillId="6" borderId="8" xfId="0" quotePrefix="1" applyFill="1" applyBorder="1"/>
    <xf numFmtId="0" fontId="4" fillId="2" borderId="5" xfId="0" applyFont="1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0" borderId="22" xfId="0" applyFill="1" applyBorder="1"/>
    <xf numFmtId="0" fontId="0" fillId="6" borderId="0" xfId="0" applyFill="1" applyBorder="1"/>
    <xf numFmtId="0" fontId="0" fillId="5" borderId="0" xfId="0" applyFill="1" applyBorder="1"/>
    <xf numFmtId="0" fontId="0" fillId="5" borderId="33" xfId="0" applyFill="1" applyBorder="1"/>
    <xf numFmtId="0" fontId="0" fillId="6" borderId="33" xfId="0" applyFill="1" applyBorder="1"/>
    <xf numFmtId="0" fontId="0" fillId="6" borderId="34" xfId="0" applyFill="1" applyBorder="1"/>
    <xf numFmtId="0" fontId="0" fillId="5" borderId="35" xfId="0" applyFill="1" applyBorder="1"/>
    <xf numFmtId="0" fontId="11" fillId="3" borderId="2" xfId="0" applyFont="1" applyFill="1" applyBorder="1"/>
    <xf numFmtId="0" fontId="12" fillId="6" borderId="0" xfId="0" applyFont="1" applyFill="1" applyAlignment="1">
      <alignment horizontal="left"/>
    </xf>
    <xf numFmtId="0" fontId="12" fillId="6" borderId="0" xfId="0" quotePrefix="1" applyFont="1" applyFill="1" applyAlignment="1">
      <alignment horizontal="left"/>
    </xf>
    <xf numFmtId="0" fontId="0" fillId="3" borderId="36" xfId="0" applyFill="1" applyBorder="1"/>
    <xf numFmtId="0" fontId="0" fillId="0" borderId="23" xfId="0" quotePrefix="1" applyBorder="1" applyAlignment="1">
      <alignment horizontal="left"/>
    </xf>
    <xf numFmtId="0" fontId="7" fillId="3" borderId="23" xfId="0" quotePrefix="1" applyFont="1" applyFill="1" applyBorder="1" applyAlignment="1">
      <alignment horizontal="left"/>
    </xf>
    <xf numFmtId="0" fontId="0" fillId="3" borderId="23" xfId="0" quotePrefix="1" applyFill="1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4" borderId="7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0" fillId="0" borderId="38" xfId="0" applyBorder="1"/>
    <xf numFmtId="0" fontId="0" fillId="0" borderId="17" xfId="0" applyBorder="1"/>
    <xf numFmtId="0" fontId="0" fillId="0" borderId="9" xfId="0" applyBorder="1"/>
    <xf numFmtId="0" fontId="0" fillId="0" borderId="0" xfId="0" applyFill="1" applyAlignment="1">
      <alignment horizontal="left"/>
    </xf>
    <xf numFmtId="0" fontId="7" fillId="8" borderId="0" xfId="0" applyFont="1" applyFill="1" applyAlignment="1">
      <alignment horizontal="left"/>
    </xf>
    <xf numFmtId="0" fontId="3" fillId="3" borderId="37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3" fillId="3" borderId="12" xfId="0" applyFont="1" applyFill="1" applyBorder="1"/>
    <xf numFmtId="0" fontId="0" fillId="3" borderId="20" xfId="0" applyFill="1" applyBorder="1"/>
    <xf numFmtId="0" fontId="7" fillId="0" borderId="39" xfId="0" quotePrefix="1" applyFont="1" applyFill="1" applyBorder="1" applyAlignment="1">
      <alignment horizontal="left"/>
    </xf>
    <xf numFmtId="0" fontId="0" fillId="5" borderId="37" xfId="0" applyFill="1" applyBorder="1"/>
    <xf numFmtId="0" fontId="0" fillId="6" borderId="5" xfId="0" applyFill="1" applyBorder="1"/>
    <xf numFmtId="0" fontId="0" fillId="5" borderId="5" xfId="0" applyFill="1" applyBorder="1"/>
    <xf numFmtId="0" fontId="0" fillId="0" borderId="5" xfId="0" applyBorder="1"/>
    <xf numFmtId="0" fontId="0" fillId="0" borderId="5" xfId="0" applyFill="1" applyBorder="1"/>
    <xf numFmtId="0" fontId="0" fillId="6" borderId="6" xfId="0" applyFill="1" applyBorder="1"/>
    <xf numFmtId="0" fontId="0" fillId="5" borderId="40" xfId="0" applyFill="1" applyBorder="1"/>
    <xf numFmtId="0" fontId="0" fillId="6" borderId="41" xfId="0" applyFill="1" applyBorder="1"/>
    <xf numFmtId="0" fontId="3" fillId="3" borderId="0" xfId="0" applyFont="1" applyFill="1" applyBorder="1"/>
    <xf numFmtId="0" fontId="0" fillId="5" borderId="42" xfId="0" applyFill="1" applyBorder="1"/>
    <xf numFmtId="0" fontId="13" fillId="0" borderId="0" xfId="0" applyFont="1" applyAlignment="1">
      <alignment vertical="center"/>
    </xf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5" fillId="5" borderId="37" xfId="0" applyFont="1" applyFill="1" applyBorder="1"/>
    <xf numFmtId="0" fontId="5" fillId="5" borderId="14" xfId="0" applyFont="1" applyFill="1" applyBorder="1"/>
    <xf numFmtId="0" fontId="5" fillId="6" borderId="7" xfId="0" applyFont="1" applyFill="1" applyBorder="1"/>
    <xf numFmtId="0" fontId="5" fillId="6" borderId="14" xfId="0" applyFont="1" applyFill="1" applyBorder="1"/>
    <xf numFmtId="0" fontId="5" fillId="6" borderId="38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6" borderId="30" xfId="0" applyFill="1" applyBorder="1" applyAlignment="1">
      <alignment horizontal="left" vertical="top"/>
    </xf>
    <xf numFmtId="0" fontId="0" fillId="6" borderId="31" xfId="0" applyFill="1" applyBorder="1" applyAlignment="1">
      <alignment horizontal="left" vertical="top"/>
    </xf>
    <xf numFmtId="0" fontId="1" fillId="6" borderId="29" xfId="0" applyFont="1" applyFill="1" applyBorder="1" applyAlignment="1">
      <alignment horizontal="left" vertical="top"/>
    </xf>
    <xf numFmtId="0" fontId="1" fillId="6" borderId="30" xfId="0" applyFont="1" applyFill="1" applyBorder="1" applyAlignment="1">
      <alignment horizontal="left" vertical="top"/>
    </xf>
    <xf numFmtId="0" fontId="1" fillId="6" borderId="7" xfId="0" applyFont="1" applyFill="1" applyBorder="1" applyAlignment="1">
      <alignment vertical="top" wrapText="1"/>
    </xf>
    <xf numFmtId="0" fontId="0" fillId="6" borderId="0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1" fillId="0" borderId="7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topLeftCell="A31" zoomScale="80" zoomScaleNormal="80" workbookViewId="0">
      <selection activeCell="B50" sqref="B50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137" t="s">
        <v>38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10" x14ac:dyDescent="0.3">
      <c r="A3" s="138" t="s">
        <v>39</v>
      </c>
      <c r="B3" s="138"/>
      <c r="C3" s="138"/>
      <c r="D3" s="138"/>
      <c r="E3" s="138"/>
      <c r="F3" s="138"/>
      <c r="G3" s="138"/>
      <c r="H3" s="138"/>
      <c r="I3" s="138"/>
      <c r="J3" s="138"/>
    </row>
    <row r="4" spans="1:10" x14ac:dyDescent="0.3">
      <c r="A4" s="137" t="s">
        <v>40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10" x14ac:dyDescent="0.3">
      <c r="A5" s="137" t="s">
        <v>41</v>
      </c>
      <c r="B5" s="137"/>
      <c r="C5" s="137"/>
      <c r="D5" s="137"/>
      <c r="E5" s="137"/>
      <c r="F5" s="137"/>
      <c r="G5" s="137"/>
      <c r="H5" s="137"/>
      <c r="I5" s="137"/>
      <c r="J5" s="137"/>
    </row>
    <row r="6" spans="1:10" x14ac:dyDescent="0.3">
      <c r="A6" s="137"/>
      <c r="B6" s="137"/>
      <c r="C6" s="137"/>
      <c r="D6" s="137"/>
      <c r="E6" s="137"/>
      <c r="F6" s="137"/>
      <c r="G6" s="137"/>
      <c r="H6" s="137"/>
      <c r="I6" s="137"/>
      <c r="J6" s="137"/>
    </row>
    <row r="7" spans="1:10" x14ac:dyDescent="0.3">
      <c r="A7" s="137" t="s">
        <v>35</v>
      </c>
      <c r="B7" s="137"/>
      <c r="C7" s="137"/>
      <c r="D7" s="137"/>
      <c r="E7" s="137"/>
      <c r="F7" s="137"/>
      <c r="G7" s="137"/>
      <c r="H7" s="137"/>
      <c r="I7" s="137"/>
      <c r="J7" s="137"/>
    </row>
    <row r="8" spans="1:10" x14ac:dyDescent="0.3">
      <c r="A8" s="137"/>
      <c r="B8" s="137"/>
      <c r="C8" s="137"/>
      <c r="D8" s="137"/>
      <c r="E8" s="137"/>
      <c r="F8" s="137"/>
      <c r="G8" s="137"/>
      <c r="H8" s="137"/>
      <c r="I8" s="137"/>
      <c r="J8" s="137"/>
    </row>
    <row r="9" spans="1:10" x14ac:dyDescent="0.3">
      <c r="A9" s="137" t="s">
        <v>90</v>
      </c>
      <c r="B9" s="137"/>
      <c r="C9" s="137"/>
      <c r="D9" s="137"/>
      <c r="E9" s="137"/>
      <c r="F9" s="137"/>
      <c r="G9" s="137"/>
      <c r="H9" s="137"/>
      <c r="I9" s="137"/>
      <c r="J9" s="137"/>
    </row>
    <row r="10" spans="1:10" x14ac:dyDescent="0.3">
      <c r="A10" s="137"/>
      <c r="B10" s="137"/>
      <c r="C10" s="137"/>
      <c r="D10" s="137"/>
      <c r="E10" s="137"/>
      <c r="F10" s="137"/>
      <c r="G10" s="137"/>
      <c r="H10" s="137"/>
      <c r="I10" s="137"/>
      <c r="J10" s="137"/>
    </row>
    <row r="11" spans="1:10" x14ac:dyDescent="0.3">
      <c r="A11" s="137" t="s">
        <v>91</v>
      </c>
      <c r="B11" s="137"/>
      <c r="C11" s="137"/>
      <c r="D11" s="137"/>
      <c r="E11" s="137"/>
      <c r="F11" s="137"/>
      <c r="G11" s="137"/>
      <c r="H11" s="137"/>
      <c r="I11" s="137"/>
      <c r="J11" s="137"/>
    </row>
    <row r="12" spans="1:10" x14ac:dyDescent="0.3">
      <c r="A12" s="137" t="s">
        <v>92</v>
      </c>
      <c r="B12" s="137"/>
      <c r="C12" s="137"/>
      <c r="D12" s="137"/>
      <c r="E12" s="137"/>
      <c r="F12" s="137"/>
      <c r="G12" s="137"/>
      <c r="H12" s="137"/>
      <c r="I12" s="137"/>
      <c r="J12" s="137"/>
    </row>
    <row r="13" spans="1:10" x14ac:dyDescent="0.3">
      <c r="A13" s="137"/>
      <c r="B13" s="137"/>
      <c r="C13" s="137"/>
      <c r="D13" s="137"/>
      <c r="E13" s="137"/>
      <c r="F13" s="137"/>
      <c r="G13" s="137"/>
      <c r="H13" s="137"/>
      <c r="I13" s="137"/>
      <c r="J13" s="137"/>
    </row>
    <row r="14" spans="1:10" x14ac:dyDescent="0.3">
      <c r="A14" s="137" t="s">
        <v>96</v>
      </c>
      <c r="B14" s="137"/>
      <c r="C14" s="137"/>
      <c r="D14" s="137"/>
      <c r="E14" s="137"/>
      <c r="F14" s="137"/>
      <c r="G14" s="137"/>
      <c r="H14" s="137"/>
      <c r="I14" s="137"/>
      <c r="J14" s="137"/>
    </row>
    <row r="15" spans="1:10" x14ac:dyDescent="0.3">
      <c r="A15" s="137"/>
      <c r="B15" s="137"/>
      <c r="C15" s="137"/>
      <c r="D15" s="137"/>
      <c r="E15" s="137"/>
      <c r="F15" s="137"/>
      <c r="G15" s="137"/>
      <c r="H15" s="137"/>
      <c r="I15" s="137"/>
      <c r="J15" s="137"/>
    </row>
    <row r="16" spans="1:10" x14ac:dyDescent="0.3">
      <c r="A16" s="137" t="s">
        <v>93</v>
      </c>
      <c r="B16" s="137"/>
      <c r="C16" s="137"/>
      <c r="D16" s="137"/>
      <c r="E16" s="137"/>
      <c r="F16" s="137"/>
      <c r="G16" s="137"/>
      <c r="H16" s="137"/>
      <c r="I16" s="137"/>
      <c r="J16" s="137"/>
    </row>
    <row r="17" spans="1:10" x14ac:dyDescent="0.3">
      <c r="A17" s="137" t="s">
        <v>94</v>
      </c>
      <c r="B17" s="137"/>
      <c r="C17" s="137"/>
      <c r="D17" s="137"/>
      <c r="E17" s="137"/>
      <c r="F17" s="137"/>
      <c r="G17" s="137"/>
      <c r="H17" s="137"/>
      <c r="I17" s="137"/>
      <c r="J17" s="137"/>
    </row>
    <row r="18" spans="1:10" x14ac:dyDescent="0.3">
      <c r="A18" s="137"/>
      <c r="B18" s="137"/>
      <c r="C18" s="137"/>
      <c r="D18" s="137"/>
      <c r="E18" s="137"/>
      <c r="F18" s="137"/>
      <c r="G18" s="137"/>
      <c r="H18" s="137"/>
      <c r="I18" s="137"/>
      <c r="J18" s="137"/>
    </row>
    <row r="19" spans="1:10" ht="18" x14ac:dyDescent="0.35">
      <c r="A19" s="23" t="s">
        <v>44</v>
      </c>
      <c r="B19" s="19"/>
      <c r="C19" s="19"/>
      <c r="D19" s="19"/>
      <c r="E19" s="19"/>
      <c r="F19" s="19"/>
      <c r="G19" s="19"/>
      <c r="H19" s="19"/>
      <c r="I19" s="19"/>
      <c r="J19" s="19"/>
    </row>
    <row r="20" spans="1:10" s="19" customFormat="1" ht="15.6" x14ac:dyDescent="0.3">
      <c r="A20" s="24" t="s">
        <v>47</v>
      </c>
    </row>
    <row r="21" spans="1:10" s="19" customFormat="1" ht="15.6" x14ac:dyDescent="0.3">
      <c r="A21" t="s">
        <v>0</v>
      </c>
      <c r="B21" s="137" t="s">
        <v>95</v>
      </c>
      <c r="C21" s="137"/>
      <c r="D21" s="137"/>
      <c r="E21" s="137"/>
      <c r="F21" s="137"/>
      <c r="G21" s="137"/>
      <c r="H21" s="137"/>
      <c r="I21" s="137"/>
      <c r="J21" s="137"/>
    </row>
    <row r="22" spans="1:10" x14ac:dyDescent="0.3">
      <c r="A22" t="s">
        <v>23</v>
      </c>
      <c r="B22" t="s">
        <v>50</v>
      </c>
    </row>
    <row r="23" spans="1:10" x14ac:dyDescent="0.3">
      <c r="A23" t="s">
        <v>24</v>
      </c>
      <c r="B23" t="s">
        <v>51</v>
      </c>
    </row>
    <row r="24" spans="1:10" x14ac:dyDescent="0.3">
      <c r="B24" t="s">
        <v>52</v>
      </c>
    </row>
    <row r="25" spans="1:10" x14ac:dyDescent="0.3">
      <c r="A25" t="s">
        <v>1</v>
      </c>
      <c r="B25" t="s">
        <v>48</v>
      </c>
    </row>
    <row r="26" spans="1:10" x14ac:dyDescent="0.3">
      <c r="B26" t="s">
        <v>49</v>
      </c>
    </row>
    <row r="27" spans="1:10" x14ac:dyDescent="0.3">
      <c r="A27" t="s">
        <v>10</v>
      </c>
      <c r="B27" t="s">
        <v>53</v>
      </c>
    </row>
    <row r="29" spans="1:10" x14ac:dyDescent="0.3">
      <c r="A29" s="21" t="s">
        <v>19</v>
      </c>
      <c r="B29" s="21" t="s">
        <v>57</v>
      </c>
      <c r="C29" s="21"/>
      <c r="D29" s="21"/>
      <c r="E29" s="21"/>
      <c r="F29" s="21"/>
      <c r="G29" s="21"/>
      <c r="H29" s="21"/>
    </row>
    <row r="30" spans="1:10" x14ac:dyDescent="0.3">
      <c r="A30" s="21"/>
      <c r="B30" s="21" t="s">
        <v>58</v>
      </c>
      <c r="C30" s="21"/>
      <c r="D30" s="21"/>
      <c r="E30" s="21"/>
      <c r="F30" s="21"/>
      <c r="G30" s="21"/>
      <c r="H30" s="21"/>
    </row>
    <row r="31" spans="1:10" x14ac:dyDescent="0.3">
      <c r="A31" s="21"/>
      <c r="B31" s="21" t="s">
        <v>59</v>
      </c>
      <c r="C31" s="21"/>
      <c r="D31" s="21"/>
      <c r="E31" s="21"/>
      <c r="F31" s="21"/>
      <c r="G31" s="21"/>
      <c r="H31" s="21"/>
    </row>
    <row r="32" spans="1:10" x14ac:dyDescent="0.3">
      <c r="A32" s="21"/>
      <c r="B32" s="21" t="s">
        <v>60</v>
      </c>
      <c r="C32" s="21"/>
      <c r="D32" s="21"/>
      <c r="E32" s="21"/>
      <c r="F32" s="21"/>
      <c r="G32" s="21"/>
      <c r="H32" s="21"/>
    </row>
    <row r="33" spans="1:17" x14ac:dyDescent="0.3">
      <c r="A33" s="21" t="s">
        <v>20</v>
      </c>
      <c r="B33" s="21" t="s">
        <v>61</v>
      </c>
      <c r="C33" s="21"/>
      <c r="D33" s="21"/>
      <c r="E33" s="21"/>
      <c r="F33" s="21"/>
      <c r="G33" s="21"/>
      <c r="H33" s="21"/>
    </row>
    <row r="34" spans="1:17" x14ac:dyDescent="0.3">
      <c r="A34" s="21" t="s">
        <v>18</v>
      </c>
      <c r="B34" s="21" t="s">
        <v>62</v>
      </c>
      <c r="C34" s="21"/>
      <c r="D34" s="21"/>
      <c r="E34" s="21"/>
      <c r="F34" s="21"/>
      <c r="G34" s="21"/>
      <c r="H34" s="21"/>
    </row>
    <row r="35" spans="1:17" x14ac:dyDescent="0.3">
      <c r="A35" s="21" t="s">
        <v>29</v>
      </c>
      <c r="B35" s="21" t="s">
        <v>63</v>
      </c>
      <c r="E35" s="21"/>
      <c r="F35" s="21"/>
      <c r="G35" s="21"/>
      <c r="H35" s="21"/>
      <c r="I35" s="21"/>
      <c r="J35" s="21"/>
    </row>
    <row r="36" spans="1:17" x14ac:dyDescent="0.3">
      <c r="A36" s="21"/>
      <c r="B36" s="21"/>
      <c r="E36" s="21"/>
      <c r="F36" s="21"/>
      <c r="G36" s="21"/>
      <c r="H36" s="21"/>
      <c r="I36" s="21"/>
      <c r="J36" s="21"/>
    </row>
    <row r="37" spans="1:17" x14ac:dyDescent="0.3">
      <c r="A37" s="27" t="s">
        <v>56</v>
      </c>
    </row>
    <row r="38" spans="1:17" x14ac:dyDescent="0.3">
      <c r="A38" t="s">
        <v>32</v>
      </c>
      <c r="B38" t="s">
        <v>54</v>
      </c>
      <c r="K38" s="21"/>
      <c r="L38" s="21"/>
      <c r="M38" s="21"/>
      <c r="N38" s="21"/>
      <c r="O38" s="21"/>
      <c r="P38" s="21"/>
      <c r="Q38" s="21"/>
    </row>
    <row r="39" spans="1:17" ht="14.4" customHeight="1" x14ac:dyDescent="0.3">
      <c r="B39" t="s">
        <v>55</v>
      </c>
      <c r="K39" s="26"/>
      <c r="L39" s="26"/>
      <c r="M39" s="26"/>
      <c r="N39" s="26"/>
      <c r="O39" s="26"/>
      <c r="P39" s="26"/>
      <c r="Q39" s="26"/>
    </row>
    <row r="40" spans="1:17" ht="14.4" customHeight="1" x14ac:dyDescent="0.3">
      <c r="A40" t="s">
        <v>6</v>
      </c>
      <c r="B40" t="s">
        <v>72</v>
      </c>
      <c r="K40" s="26"/>
      <c r="L40" s="26"/>
      <c r="M40" s="26"/>
      <c r="N40" s="26"/>
      <c r="O40" s="26"/>
      <c r="P40" s="26"/>
      <c r="Q40" s="26"/>
    </row>
    <row r="41" spans="1:17" x14ac:dyDescent="0.3">
      <c r="A41" t="s">
        <v>7</v>
      </c>
      <c r="B41" t="s">
        <v>107</v>
      </c>
      <c r="K41" s="26"/>
      <c r="L41" s="26"/>
      <c r="M41" s="26"/>
      <c r="N41" s="26"/>
      <c r="O41" s="26"/>
      <c r="P41" s="26"/>
      <c r="Q41" s="26"/>
    </row>
    <row r="42" spans="1:17" x14ac:dyDescent="0.3">
      <c r="A42" t="s">
        <v>8</v>
      </c>
      <c r="B42" t="s">
        <v>46</v>
      </c>
      <c r="K42" s="26"/>
      <c r="L42" s="26"/>
      <c r="M42" s="26"/>
      <c r="N42" s="26"/>
      <c r="O42" s="26"/>
      <c r="P42" s="26"/>
      <c r="Q42" s="26"/>
    </row>
    <row r="43" spans="1:17" x14ac:dyDescent="0.3">
      <c r="A43" t="s">
        <v>78</v>
      </c>
      <c r="B43" t="s">
        <v>98</v>
      </c>
      <c r="K43" s="26"/>
      <c r="L43" s="26"/>
      <c r="M43" s="26"/>
      <c r="N43" s="26"/>
      <c r="O43" s="26"/>
      <c r="P43" s="26"/>
      <c r="Q43" s="26"/>
    </row>
    <row r="44" spans="1:17" x14ac:dyDescent="0.3">
      <c r="A44" t="s">
        <v>27</v>
      </c>
      <c r="B44" t="s">
        <v>99</v>
      </c>
      <c r="K44" s="26"/>
      <c r="L44" s="26"/>
      <c r="M44" s="26"/>
      <c r="N44" s="26"/>
      <c r="O44" s="26"/>
      <c r="P44" s="26"/>
      <c r="Q44" s="26"/>
    </row>
    <row r="45" spans="1:17" x14ac:dyDescent="0.3">
      <c r="A45" t="s">
        <v>42</v>
      </c>
      <c r="B45" t="s">
        <v>73</v>
      </c>
      <c r="K45" s="26"/>
      <c r="L45" s="26"/>
      <c r="M45" s="26"/>
      <c r="N45" s="26"/>
      <c r="O45" s="26"/>
      <c r="P45" s="26"/>
      <c r="Q45" s="26"/>
    </row>
    <row r="46" spans="1:17" x14ac:dyDescent="0.3">
      <c r="A46" t="s">
        <v>43</v>
      </c>
      <c r="B46" t="s">
        <v>74</v>
      </c>
      <c r="K46" s="21"/>
      <c r="L46" s="21"/>
      <c r="M46" s="21"/>
      <c r="N46" s="21"/>
      <c r="O46" s="21"/>
      <c r="P46" s="21"/>
      <c r="Q46" s="21"/>
    </row>
    <row r="48" spans="1:17" x14ac:dyDescent="0.3">
      <c r="A48" t="s">
        <v>25</v>
      </c>
      <c r="B48" t="s">
        <v>76</v>
      </c>
    </row>
    <row r="50" spans="1:10" x14ac:dyDescent="0.3">
      <c r="A50" s="20"/>
    </row>
    <row r="51" spans="1:10" ht="18" x14ac:dyDescent="0.35">
      <c r="A51" s="23" t="s">
        <v>45</v>
      </c>
    </row>
    <row r="52" spans="1:10" x14ac:dyDescent="0.3">
      <c r="A52" s="28" t="s">
        <v>68</v>
      </c>
      <c r="B52" t="s">
        <v>69</v>
      </c>
    </row>
    <row r="53" spans="1:10" x14ac:dyDescent="0.3">
      <c r="A53" t="s">
        <v>14</v>
      </c>
      <c r="B53" t="s">
        <v>70</v>
      </c>
    </row>
    <row r="54" spans="1:10" x14ac:dyDescent="0.3">
      <c r="A54" t="s">
        <v>34</v>
      </c>
      <c r="B54" t="s">
        <v>65</v>
      </c>
    </row>
    <row r="55" spans="1:10" x14ac:dyDescent="0.3">
      <c r="A55" t="s">
        <v>15</v>
      </c>
      <c r="B55" t="s">
        <v>71</v>
      </c>
    </row>
    <row r="56" spans="1:10" x14ac:dyDescent="0.3">
      <c r="A56" t="s">
        <v>16</v>
      </c>
      <c r="B56" t="s">
        <v>66</v>
      </c>
    </row>
    <row r="57" spans="1:10" x14ac:dyDescent="0.3">
      <c r="B57" t="s">
        <v>67</v>
      </c>
      <c r="I57" s="12"/>
      <c r="J57" s="12"/>
    </row>
    <row r="58" spans="1:10" ht="15.6" x14ac:dyDescent="0.3">
      <c r="B58" s="7"/>
      <c r="C58" s="7"/>
      <c r="D58" s="7"/>
      <c r="E58" s="7"/>
      <c r="F58" s="7"/>
      <c r="G58" s="7"/>
      <c r="H58" s="7"/>
      <c r="I58" s="15"/>
    </row>
    <row r="59" spans="1:10" x14ac:dyDescent="0.3">
      <c r="A59" s="7"/>
      <c r="B59" s="7"/>
      <c r="C59" s="7"/>
    </row>
    <row r="60" spans="1:10" ht="18" x14ac:dyDescent="0.3">
      <c r="A60" s="31" t="s">
        <v>84</v>
      </c>
      <c r="B60" s="7"/>
      <c r="C60" s="7"/>
    </row>
    <row r="61" spans="1:10" x14ac:dyDescent="0.3">
      <c r="A61" t="s">
        <v>78</v>
      </c>
      <c r="B61" t="s">
        <v>86</v>
      </c>
    </row>
    <row r="62" spans="1:10" x14ac:dyDescent="0.3">
      <c r="A62" t="s">
        <v>79</v>
      </c>
      <c r="B62" t="s">
        <v>64</v>
      </c>
    </row>
    <row r="63" spans="1:10" x14ac:dyDescent="0.3">
      <c r="A63" s="7" t="s">
        <v>80</v>
      </c>
      <c r="B63" s="7" t="s">
        <v>89</v>
      </c>
      <c r="C63" s="7"/>
    </row>
    <row r="64" spans="1:10" x14ac:dyDescent="0.3">
      <c r="A64" s="7" t="s">
        <v>81</v>
      </c>
      <c r="B64" s="7" t="s">
        <v>64</v>
      </c>
      <c r="C64" s="7"/>
    </row>
    <row r="65" spans="1:3" x14ac:dyDescent="0.3">
      <c r="A65" s="7" t="s">
        <v>82</v>
      </c>
      <c r="B65" s="7" t="s">
        <v>87</v>
      </c>
      <c r="C65" s="7"/>
    </row>
    <row r="66" spans="1:3" x14ac:dyDescent="0.3">
      <c r="A66" s="7"/>
      <c r="B66" s="7"/>
      <c r="C66" s="7"/>
    </row>
    <row r="67" spans="1:3" x14ac:dyDescent="0.3">
      <c r="A67" s="7" t="s">
        <v>85</v>
      </c>
      <c r="B67" t="s">
        <v>75</v>
      </c>
      <c r="C67" s="7"/>
    </row>
    <row r="68" spans="1:3" x14ac:dyDescent="0.3">
      <c r="B68" t="s">
        <v>88</v>
      </c>
    </row>
  </sheetData>
  <mergeCells count="18"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  <mergeCell ref="A16:J16"/>
    <mergeCell ref="A15:J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F31" sqref="F31"/>
    </sheetView>
  </sheetViews>
  <sheetFormatPr defaultRowHeight="14.4" x14ac:dyDescent="0.3"/>
  <cols>
    <col min="1" max="1" width="33" customWidth="1"/>
    <col min="8" max="8" width="8.88671875" customWidth="1"/>
  </cols>
  <sheetData>
    <row r="1" spans="1:13" ht="21" x14ac:dyDescent="0.4">
      <c r="A1" s="29" t="s">
        <v>105</v>
      </c>
      <c r="B1" s="30"/>
      <c r="C1" s="7"/>
      <c r="D1" s="7"/>
      <c r="E1" s="7"/>
      <c r="F1" s="7"/>
      <c r="G1" s="7"/>
      <c r="H1" s="7"/>
    </row>
    <row r="2" spans="1:13" x14ac:dyDescent="0.3">
      <c r="L2" s="12"/>
      <c r="M2" s="12"/>
    </row>
    <row r="3" spans="1:13" x14ac:dyDescent="0.3">
      <c r="A3" t="s">
        <v>11</v>
      </c>
      <c r="B3" s="12"/>
      <c r="C3" s="12"/>
      <c r="D3" s="12"/>
      <c r="E3" s="12"/>
      <c r="F3" s="12"/>
      <c r="G3" s="12"/>
      <c r="H3" s="12"/>
    </row>
    <row r="4" spans="1:13" x14ac:dyDescent="0.3">
      <c r="A4" t="s">
        <v>106</v>
      </c>
      <c r="B4" s="12"/>
      <c r="C4" s="12"/>
      <c r="D4" s="12"/>
      <c r="E4" s="12"/>
      <c r="F4" s="12"/>
      <c r="G4" s="12"/>
      <c r="H4" s="12"/>
    </row>
    <row r="5" spans="1:13" ht="15.6" x14ac:dyDescent="0.3">
      <c r="A5" t="s">
        <v>104</v>
      </c>
      <c r="I5" s="15"/>
    </row>
    <row r="6" spans="1:13" ht="15.6" x14ac:dyDescent="0.3">
      <c r="B6" s="14"/>
      <c r="C6" s="21"/>
      <c r="D6" s="7"/>
      <c r="E6" s="7"/>
      <c r="F6" s="7"/>
      <c r="G6" s="7"/>
      <c r="H6" s="7"/>
      <c r="I6" s="15"/>
    </row>
    <row r="7" spans="1:13" ht="15.6" x14ac:dyDescent="0.3">
      <c r="B7" s="14"/>
      <c r="C7" s="21"/>
      <c r="D7" s="7"/>
      <c r="E7" s="7"/>
      <c r="F7" s="7"/>
      <c r="G7" s="7"/>
      <c r="H7" s="7"/>
      <c r="I7" s="15"/>
    </row>
    <row r="8" spans="1:13" ht="15.6" x14ac:dyDescent="0.3">
      <c r="B8" s="14"/>
      <c r="C8" s="21"/>
      <c r="D8" s="7"/>
      <c r="E8" s="7"/>
      <c r="F8" s="7"/>
      <c r="G8" s="7"/>
      <c r="H8" s="7"/>
      <c r="I8" s="15"/>
    </row>
    <row r="9" spans="1:13" s="19" customFormat="1" ht="15.6" x14ac:dyDescent="0.3">
      <c r="A9" s="47" t="s">
        <v>148</v>
      </c>
      <c r="B9" s="7"/>
      <c r="C9" s="7"/>
      <c r="D9" s="7"/>
      <c r="E9" s="7"/>
      <c r="F9" s="7"/>
      <c r="G9" s="7"/>
      <c r="H9" s="7"/>
      <c r="I9"/>
      <c r="J9"/>
      <c r="K9"/>
      <c r="L9"/>
      <c r="M9"/>
    </row>
    <row r="10" spans="1:13" s="19" customFormat="1" ht="15.6" x14ac:dyDescent="0.3">
      <c r="A10" s="47"/>
      <c r="B10" s="7"/>
      <c r="C10" s="7"/>
      <c r="D10" s="7"/>
      <c r="E10" s="7"/>
      <c r="F10" s="7"/>
      <c r="G10" s="7"/>
      <c r="H10" s="7"/>
      <c r="I10"/>
      <c r="J10"/>
      <c r="K10"/>
      <c r="L10"/>
      <c r="M10"/>
    </row>
    <row r="11" spans="1:13" x14ac:dyDescent="0.3">
      <c r="A11" s="47"/>
      <c r="B11" s="7"/>
      <c r="C11" s="7"/>
      <c r="D11" s="7"/>
      <c r="E11" s="7"/>
      <c r="F11" s="7"/>
      <c r="G11" s="7"/>
      <c r="H11" s="7"/>
    </row>
    <row r="12" spans="1:13" x14ac:dyDescent="0.3">
      <c r="A12" s="47"/>
      <c r="B12" s="7"/>
      <c r="C12" s="7"/>
      <c r="D12" s="7"/>
      <c r="E12" s="7"/>
      <c r="F12" s="7"/>
      <c r="G12" s="7"/>
      <c r="H12" s="7"/>
    </row>
    <row r="13" spans="1:13" x14ac:dyDescent="0.3">
      <c r="A13" s="47"/>
      <c r="B13" s="7"/>
      <c r="C13" s="7"/>
      <c r="D13" s="7"/>
      <c r="E13" s="7"/>
      <c r="F13" s="7"/>
      <c r="G13" s="7"/>
      <c r="H13" s="7"/>
    </row>
    <row r="14" spans="1:13" ht="15.6" x14ac:dyDescent="0.3">
      <c r="A14" s="129"/>
      <c r="B14" s="7"/>
      <c r="C14" s="7"/>
      <c r="D14" s="7"/>
      <c r="E14" s="7"/>
      <c r="F14" s="7"/>
      <c r="G14" s="7"/>
      <c r="H14" s="7"/>
      <c r="L14" s="19"/>
      <c r="M14" s="19"/>
    </row>
    <row r="15" spans="1:13" ht="15.6" x14ac:dyDescent="0.3">
      <c r="A15" s="47"/>
      <c r="B15" s="7"/>
      <c r="C15" s="7"/>
      <c r="D15" s="7"/>
      <c r="E15" s="7"/>
      <c r="F15" s="7"/>
      <c r="G15" s="7"/>
      <c r="H15" s="7"/>
      <c r="L15" s="19"/>
      <c r="M15" s="19"/>
    </row>
    <row r="16" spans="1:13" x14ac:dyDescent="0.3">
      <c r="A16" s="47"/>
      <c r="B16" s="7"/>
      <c r="C16" s="7"/>
      <c r="D16" s="7"/>
      <c r="E16" s="7"/>
      <c r="F16" s="7"/>
      <c r="G16" s="7"/>
      <c r="H16" s="7"/>
    </row>
    <row r="17" spans="1:18" x14ac:dyDescent="0.3">
      <c r="A17" s="47"/>
      <c r="B17" s="7"/>
      <c r="C17" s="7"/>
      <c r="D17" s="7"/>
      <c r="E17" s="7"/>
      <c r="F17" s="7"/>
      <c r="G17" s="7"/>
      <c r="H17" s="7"/>
    </row>
    <row r="18" spans="1:18" x14ac:dyDescent="0.3">
      <c r="B18" s="7"/>
      <c r="C18" s="7"/>
      <c r="D18" s="7"/>
      <c r="E18" s="7"/>
      <c r="F18" s="7"/>
      <c r="G18" s="7"/>
      <c r="H18" s="7"/>
    </row>
    <row r="19" spans="1:18" x14ac:dyDescent="0.3">
      <c r="A19" s="47"/>
    </row>
    <row r="20" spans="1:18" x14ac:dyDescent="0.3">
      <c r="A20" s="47"/>
    </row>
    <row r="21" spans="1:18" x14ac:dyDescent="0.3">
      <c r="A21" s="47"/>
    </row>
    <row r="22" spans="1:18" x14ac:dyDescent="0.3">
      <c r="A22" s="47"/>
    </row>
    <row r="23" spans="1:18" ht="15.6" x14ac:dyDescent="0.3">
      <c r="A23" s="15"/>
    </row>
    <row r="24" spans="1:18" ht="15.6" x14ac:dyDescent="0.3">
      <c r="A24" s="15"/>
    </row>
    <row r="25" spans="1:18" ht="15.6" x14ac:dyDescent="0.3">
      <c r="A25" s="15"/>
    </row>
    <row r="26" spans="1:18" x14ac:dyDescent="0.3">
      <c r="A26" s="20"/>
    </row>
    <row r="27" spans="1:18" x14ac:dyDescent="0.3">
      <c r="N27" s="21"/>
      <c r="O27" s="21"/>
      <c r="P27" s="21"/>
      <c r="Q27" s="21"/>
      <c r="R27" s="21"/>
    </row>
    <row r="28" spans="1:18" ht="14.4" customHeight="1" x14ac:dyDescent="0.3">
      <c r="N28" s="26"/>
      <c r="O28" s="26"/>
      <c r="P28" s="26"/>
      <c r="Q28" s="26"/>
      <c r="R28" s="26"/>
    </row>
    <row r="29" spans="1:18" ht="14.4" customHeight="1" x14ac:dyDescent="0.3">
      <c r="N29" s="26"/>
      <c r="O29" s="26"/>
      <c r="P29" s="26"/>
      <c r="Q29" s="26"/>
      <c r="R29" s="26"/>
    </row>
    <row r="30" spans="1:18" x14ac:dyDescent="0.3">
      <c r="N30" s="26"/>
      <c r="O30" s="26"/>
      <c r="P30" s="26"/>
      <c r="Q30" s="26"/>
      <c r="R30" s="26"/>
    </row>
    <row r="31" spans="1:18" x14ac:dyDescent="0.3">
      <c r="N31" s="26"/>
      <c r="O31" s="26"/>
      <c r="P31" s="26"/>
      <c r="Q31" s="26"/>
      <c r="R31" s="26"/>
    </row>
    <row r="32" spans="1:18" x14ac:dyDescent="0.3">
      <c r="L32" s="21"/>
      <c r="M32" s="21"/>
      <c r="N32" s="26"/>
      <c r="O32" s="26"/>
      <c r="P32" s="26"/>
      <c r="Q32" s="26"/>
      <c r="R32" s="26"/>
    </row>
    <row r="33" spans="12:18" x14ac:dyDescent="0.3">
      <c r="L33" s="26"/>
      <c r="M33" s="26"/>
      <c r="N33" s="26"/>
      <c r="O33" s="26"/>
      <c r="P33" s="26"/>
      <c r="Q33" s="26"/>
      <c r="R33" s="26"/>
    </row>
    <row r="34" spans="12:18" x14ac:dyDescent="0.3">
      <c r="L34" s="26"/>
      <c r="M34" s="26"/>
      <c r="N34" s="21"/>
      <c r="O34" s="21"/>
      <c r="P34" s="21"/>
      <c r="Q34" s="21"/>
      <c r="R34" s="25"/>
    </row>
    <row r="35" spans="12:18" x14ac:dyDescent="0.3">
      <c r="L35" s="26"/>
      <c r="M35" s="26"/>
    </row>
    <row r="36" spans="12:18" x14ac:dyDescent="0.3">
      <c r="L36" s="26"/>
      <c r="M36" s="26"/>
    </row>
    <row r="37" spans="12:18" x14ac:dyDescent="0.3">
      <c r="L37" s="26"/>
      <c r="M37" s="26"/>
    </row>
    <row r="38" spans="12:18" x14ac:dyDescent="0.3">
      <c r="L38" s="26"/>
      <c r="M38" s="26"/>
    </row>
    <row r="39" spans="12:18" x14ac:dyDescent="0.3">
      <c r="L39" s="21"/>
      <c r="M39" s="21"/>
    </row>
    <row r="50" spans="12:13" x14ac:dyDescent="0.3">
      <c r="L50" s="12"/>
      <c r="M50" s="12"/>
    </row>
    <row r="51" spans="12:13" x14ac:dyDescent="0.3">
      <c r="L51" s="12"/>
      <c r="M51" s="12"/>
    </row>
  </sheetData>
  <sortState xmlns:xlrd2="http://schemas.microsoft.com/office/spreadsheetml/2017/richdata2" ref="A9:A23">
    <sortCondition ref="A2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7"/>
  <sheetViews>
    <sheetView zoomScale="85" zoomScaleNormal="85" workbookViewId="0">
      <selection activeCell="C19" sqref="C19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21.554687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  <col min="14" max="14" width="29.33203125" customWidth="1"/>
    <col min="15" max="15" width="27.77734375" customWidth="1"/>
    <col min="16" max="16" width="20.5546875" customWidth="1"/>
    <col min="17" max="17" width="15.88671875" bestFit="1" customWidth="1"/>
    <col min="18" max="18" width="15" customWidth="1"/>
    <col min="19" max="19" width="14.88671875" customWidth="1"/>
    <col min="20" max="20" width="11.5546875" customWidth="1"/>
  </cols>
  <sheetData>
    <row r="1" spans="1:20" ht="26.25" customHeight="1" thickBot="1" x14ac:dyDescent="0.55000000000000004">
      <c r="A1" s="71" t="s">
        <v>21</v>
      </c>
      <c r="B1" s="72"/>
      <c r="C1" s="72"/>
      <c r="D1" s="72"/>
      <c r="E1" s="72"/>
      <c r="F1" s="72"/>
      <c r="G1" s="72"/>
      <c r="H1" s="73"/>
      <c r="I1" s="80"/>
      <c r="J1" s="81"/>
      <c r="K1" s="44"/>
    </row>
    <row r="2" spans="1:20" ht="18" x14ac:dyDescent="0.35">
      <c r="A2" s="147" t="s">
        <v>19</v>
      </c>
      <c r="B2" s="148"/>
      <c r="C2" s="149" t="s">
        <v>150</v>
      </c>
      <c r="D2" s="149"/>
      <c r="E2" s="149"/>
      <c r="F2" s="149"/>
      <c r="G2" s="149"/>
      <c r="H2" s="149"/>
      <c r="I2" s="132" t="s">
        <v>0</v>
      </c>
      <c r="J2" s="36"/>
    </row>
    <row r="3" spans="1:20" ht="18" x14ac:dyDescent="0.35">
      <c r="A3" s="151" t="s">
        <v>20</v>
      </c>
      <c r="B3" s="152"/>
      <c r="C3" s="150" t="s">
        <v>149</v>
      </c>
      <c r="D3" s="150"/>
      <c r="E3" s="150"/>
      <c r="F3" s="150"/>
      <c r="G3" s="150"/>
      <c r="H3" s="150"/>
      <c r="I3" s="133" t="s">
        <v>23</v>
      </c>
      <c r="J3" s="38"/>
    </row>
    <row r="4" spans="1:20" ht="18" x14ac:dyDescent="0.35">
      <c r="A4" s="151" t="s">
        <v>103</v>
      </c>
      <c r="B4" s="152"/>
      <c r="C4" s="130"/>
      <c r="D4" s="130"/>
      <c r="E4" s="130"/>
      <c r="F4" s="130"/>
      <c r="G4" s="130"/>
      <c r="H4" s="131"/>
      <c r="I4" s="134"/>
      <c r="J4" s="79"/>
    </row>
    <row r="5" spans="1:20" ht="18" x14ac:dyDescent="0.35">
      <c r="A5" s="143" t="s">
        <v>18</v>
      </c>
      <c r="B5" s="144"/>
      <c r="C5" s="144"/>
      <c r="D5" s="144"/>
      <c r="E5" s="144"/>
      <c r="F5" s="144"/>
      <c r="G5" s="144"/>
      <c r="H5" s="144"/>
      <c r="I5" s="135" t="s">
        <v>1</v>
      </c>
      <c r="J5" s="39"/>
    </row>
    <row r="6" spans="1:20" ht="18.600000000000001" thickBot="1" x14ac:dyDescent="0.4">
      <c r="A6" s="145"/>
      <c r="B6" s="144"/>
      <c r="C6" s="144"/>
      <c r="D6" s="144"/>
      <c r="E6" s="144"/>
      <c r="F6" s="144"/>
      <c r="G6" s="144"/>
      <c r="H6" s="144"/>
      <c r="I6" s="136" t="s">
        <v>10</v>
      </c>
      <c r="J6" s="37"/>
    </row>
    <row r="7" spans="1:20" x14ac:dyDescent="0.3">
      <c r="A7" s="145"/>
      <c r="B7" s="144"/>
      <c r="C7" s="144"/>
      <c r="D7" s="144"/>
      <c r="E7" s="144"/>
      <c r="F7" s="144"/>
      <c r="G7" s="144"/>
      <c r="H7" s="146"/>
    </row>
    <row r="8" spans="1:20" ht="18" x14ac:dyDescent="0.35">
      <c r="A8" s="145"/>
      <c r="B8" s="144"/>
      <c r="C8" s="144"/>
      <c r="D8" s="144"/>
      <c r="E8" s="144"/>
      <c r="F8" s="144"/>
      <c r="G8" s="144"/>
      <c r="H8" s="146"/>
      <c r="I8" s="77"/>
      <c r="J8" s="44"/>
    </row>
    <row r="9" spans="1:20" ht="18" x14ac:dyDescent="0.35">
      <c r="A9" s="145"/>
      <c r="B9" s="144"/>
      <c r="C9" s="144"/>
      <c r="D9" s="144"/>
      <c r="E9" s="144"/>
      <c r="F9" s="144"/>
      <c r="G9" s="144"/>
      <c r="H9" s="146"/>
      <c r="I9" s="77"/>
      <c r="J9" s="44"/>
    </row>
    <row r="10" spans="1:20" ht="18.600000000000001" thickBot="1" x14ac:dyDescent="0.4">
      <c r="A10" s="141" t="s">
        <v>29</v>
      </c>
      <c r="B10" s="142"/>
      <c r="C10" s="139"/>
      <c r="D10" s="139"/>
      <c r="E10" s="139"/>
      <c r="F10" s="139"/>
      <c r="G10" s="139"/>
      <c r="H10" s="140"/>
      <c r="I10" s="77"/>
      <c r="J10" s="44"/>
      <c r="K10" s="45"/>
    </row>
    <row r="11" spans="1:20" ht="18" x14ac:dyDescent="0.35">
      <c r="I11" s="77"/>
      <c r="J11" s="44"/>
      <c r="N11" t="s">
        <v>123</v>
      </c>
    </row>
    <row r="12" spans="1:20" x14ac:dyDescent="0.3">
      <c r="A12" t="s">
        <v>36</v>
      </c>
    </row>
    <row r="14" spans="1:20" ht="18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92"/>
      <c r="R14" s="2"/>
      <c r="S14" s="1"/>
      <c r="T14" s="1"/>
    </row>
    <row r="15" spans="1:20" ht="18" x14ac:dyDescent="0.35">
      <c r="A15" s="5" t="s">
        <v>4</v>
      </c>
      <c r="B15" s="6" t="s">
        <v>5</v>
      </c>
      <c r="C15" s="6" t="s">
        <v>139</v>
      </c>
      <c r="D15" s="6" t="s">
        <v>6</v>
      </c>
      <c r="E15" s="6"/>
      <c r="F15" s="6"/>
      <c r="G15" s="6"/>
      <c r="H15" s="6" t="s">
        <v>8</v>
      </c>
      <c r="I15" s="16" t="s">
        <v>22</v>
      </c>
      <c r="J15" s="6" t="s">
        <v>114</v>
      </c>
      <c r="K15" s="6" t="s">
        <v>27</v>
      </c>
      <c r="L15" s="89" t="s">
        <v>26</v>
      </c>
      <c r="M15" s="89" t="s">
        <v>28</v>
      </c>
      <c r="N15" s="6" t="s">
        <v>116</v>
      </c>
      <c r="O15" s="6" t="s">
        <v>121</v>
      </c>
      <c r="P15" s="6" t="s">
        <v>122</v>
      </c>
      <c r="Q15" s="69" t="s">
        <v>117</v>
      </c>
      <c r="R15" s="6" t="s">
        <v>133</v>
      </c>
      <c r="S15" s="6" t="s">
        <v>134</v>
      </c>
      <c r="T15" s="69"/>
    </row>
    <row r="16" spans="1:20" x14ac:dyDescent="0.3">
      <c r="A16" s="3" t="s">
        <v>9</v>
      </c>
      <c r="C16" s="32" t="s">
        <v>30</v>
      </c>
      <c r="D16" s="32" t="s">
        <v>100</v>
      </c>
      <c r="H16" s="35" t="s">
        <v>120</v>
      </c>
      <c r="I16" s="34" t="s">
        <v>33</v>
      </c>
      <c r="J16" s="40" t="s">
        <v>115</v>
      </c>
      <c r="K16" s="40" t="s">
        <v>119</v>
      </c>
      <c r="L16" s="90" t="s">
        <v>131</v>
      </c>
      <c r="M16" s="91" t="s">
        <v>118</v>
      </c>
      <c r="N16" s="12" t="str">
        <f>Other!A2</f>
        <v>HoneyWell - HPLC grade Water - Lot 123456789</v>
      </c>
      <c r="O16" s="70" t="str">
        <f>N16</f>
        <v>HoneyWell - HPLC grade Water - Lot 123456789</v>
      </c>
      <c r="P16" s="12" t="str">
        <f>N16</f>
        <v>HoneyWell - HPLC grade Water - Lot 123456789</v>
      </c>
      <c r="Q16" s="70" t="s">
        <v>124</v>
      </c>
      <c r="R16" s="76" t="s">
        <v>132</v>
      </c>
      <c r="S16" s="76">
        <v>28436</v>
      </c>
      <c r="T16" s="76"/>
    </row>
    <row r="17" spans="1:20" x14ac:dyDescent="0.3">
      <c r="A17" s="8"/>
      <c r="B17" s="9"/>
      <c r="C17" s="9"/>
      <c r="D17" s="9"/>
      <c r="E17" s="9"/>
      <c r="F17" s="9"/>
      <c r="G17" s="9"/>
      <c r="H17" s="10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3">
      <c r="A18" s="3">
        <v>1</v>
      </c>
      <c r="B18" s="48"/>
      <c r="C18" s="57" t="str">
        <f>IF(OR(D18="",$C$2=""), "", $C$2)</f>
        <v/>
      </c>
      <c r="D18" s="49"/>
      <c r="E18" s="50"/>
      <c r="F18" s="51"/>
      <c r="G18" s="51"/>
      <c r="H18" s="52"/>
      <c r="I18" s="53"/>
      <c r="J18" s="54"/>
      <c r="K18" s="54"/>
      <c r="L18" s="54"/>
      <c r="M18" s="54"/>
      <c r="N18" s="55"/>
      <c r="O18" s="55"/>
      <c r="P18" s="55"/>
    </row>
    <row r="19" spans="1:20" x14ac:dyDescent="0.3">
      <c r="A19" s="3">
        <v>2</v>
      </c>
      <c r="B19" s="56"/>
      <c r="C19" s="57" t="str">
        <f>IF(OR(D19="",$C$2=""), "", $C$2)</f>
        <v/>
      </c>
      <c r="D19" s="58"/>
      <c r="E19" s="59"/>
      <c r="F19" s="60"/>
      <c r="G19" s="60"/>
      <c r="H19" s="52"/>
      <c r="I19" s="61"/>
      <c r="J19" s="62"/>
      <c r="K19" s="62"/>
      <c r="L19" s="62"/>
      <c r="M19" s="62"/>
      <c r="N19" s="55"/>
      <c r="O19" s="55"/>
      <c r="P19" s="55"/>
    </row>
    <row r="20" spans="1:20" x14ac:dyDescent="0.3">
      <c r="A20" s="3">
        <v>3</v>
      </c>
      <c r="B20" s="56"/>
      <c r="C20" s="57" t="str">
        <f t="shared" ref="C20:C47" si="0">IF(OR(D20="",$C$2=""), "", $C$2)</f>
        <v/>
      </c>
      <c r="D20" s="58"/>
      <c r="E20" s="59"/>
      <c r="F20" s="60"/>
      <c r="G20" s="60"/>
      <c r="H20" s="52"/>
      <c r="I20" s="61"/>
      <c r="J20" s="62"/>
      <c r="K20" s="62"/>
      <c r="L20" s="62"/>
      <c r="M20" s="62"/>
      <c r="N20" s="55"/>
      <c r="O20" s="55"/>
      <c r="P20" s="55"/>
    </row>
    <row r="21" spans="1:20" x14ac:dyDescent="0.3">
      <c r="A21" s="3">
        <v>4</v>
      </c>
      <c r="B21" s="56"/>
      <c r="C21" s="57" t="str">
        <f t="shared" si="0"/>
        <v/>
      </c>
      <c r="D21" s="58"/>
      <c r="E21" s="59"/>
      <c r="F21" s="60"/>
      <c r="G21" s="60"/>
      <c r="H21" s="52"/>
      <c r="I21" s="61"/>
      <c r="J21" s="62"/>
      <c r="K21" s="62"/>
      <c r="L21" s="62"/>
      <c r="M21" s="62"/>
      <c r="N21" s="55"/>
      <c r="O21" s="55"/>
      <c r="P21" s="55"/>
    </row>
    <row r="22" spans="1:20" x14ac:dyDescent="0.3">
      <c r="A22" s="3">
        <v>5</v>
      </c>
      <c r="B22" s="56"/>
      <c r="C22" s="57" t="str">
        <f t="shared" si="0"/>
        <v/>
      </c>
      <c r="D22" s="58"/>
      <c r="E22" s="59"/>
      <c r="F22" s="60"/>
      <c r="G22" s="60"/>
      <c r="H22" s="52"/>
      <c r="I22" s="61"/>
      <c r="J22" s="62"/>
      <c r="K22" s="62"/>
      <c r="L22" s="62"/>
      <c r="M22" s="62"/>
      <c r="N22" s="55"/>
      <c r="O22" s="55"/>
      <c r="P22" s="55"/>
    </row>
    <row r="23" spans="1:20" x14ac:dyDescent="0.3">
      <c r="A23" s="3">
        <v>6</v>
      </c>
      <c r="B23" s="56"/>
      <c r="C23" s="57" t="str">
        <f t="shared" si="0"/>
        <v/>
      </c>
      <c r="D23" s="58"/>
      <c r="E23" s="59"/>
      <c r="F23" s="60"/>
      <c r="G23" s="60"/>
      <c r="H23" s="52"/>
      <c r="I23" s="61"/>
      <c r="J23" s="62"/>
      <c r="K23" s="62"/>
      <c r="L23" s="62"/>
      <c r="M23" s="62"/>
      <c r="N23" s="55"/>
      <c r="O23" s="55"/>
      <c r="P23" s="55"/>
    </row>
    <row r="24" spans="1:20" x14ac:dyDescent="0.3">
      <c r="A24" s="3">
        <v>7</v>
      </c>
      <c r="B24" s="56"/>
      <c r="C24" s="57" t="str">
        <f t="shared" si="0"/>
        <v/>
      </c>
      <c r="D24" s="58"/>
      <c r="E24" s="59"/>
      <c r="F24" s="60"/>
      <c r="G24" s="60"/>
      <c r="H24" s="52"/>
      <c r="I24" s="61"/>
      <c r="J24" s="62"/>
      <c r="K24" s="62"/>
      <c r="L24" s="62"/>
      <c r="M24" s="62"/>
      <c r="N24" s="55"/>
      <c r="O24" s="55"/>
      <c r="P24" s="55"/>
    </row>
    <row r="25" spans="1:20" x14ac:dyDescent="0.3">
      <c r="A25" s="3">
        <v>8</v>
      </c>
      <c r="B25" s="56"/>
      <c r="C25" s="57" t="str">
        <f t="shared" si="0"/>
        <v/>
      </c>
      <c r="D25" s="58"/>
      <c r="E25" s="59"/>
      <c r="F25" s="60"/>
      <c r="G25" s="60"/>
      <c r="H25" s="52"/>
      <c r="I25" s="61"/>
      <c r="J25" s="62"/>
      <c r="K25" s="62"/>
      <c r="L25" s="62"/>
      <c r="M25" s="62"/>
      <c r="N25" s="55"/>
      <c r="O25" s="55"/>
      <c r="P25" s="55"/>
    </row>
    <row r="26" spans="1:20" x14ac:dyDescent="0.3">
      <c r="A26" s="3">
        <v>9</v>
      </c>
      <c r="B26" s="56"/>
      <c r="C26" s="57" t="str">
        <f t="shared" si="0"/>
        <v/>
      </c>
      <c r="D26" s="58"/>
      <c r="E26" s="59"/>
      <c r="F26" s="60"/>
      <c r="G26" s="60"/>
      <c r="H26" s="52"/>
      <c r="I26" s="61"/>
      <c r="J26" s="62"/>
      <c r="K26" s="62"/>
      <c r="L26" s="62"/>
      <c r="M26" s="62"/>
      <c r="N26" s="55"/>
      <c r="O26" s="55"/>
      <c r="P26" s="55"/>
    </row>
    <row r="27" spans="1:20" x14ac:dyDescent="0.3">
      <c r="A27" s="3">
        <v>10</v>
      </c>
      <c r="B27" s="56"/>
      <c r="C27" s="57" t="str">
        <f t="shared" si="0"/>
        <v/>
      </c>
      <c r="D27" s="58"/>
      <c r="E27" s="59"/>
      <c r="F27" s="60"/>
      <c r="G27" s="60"/>
      <c r="H27" s="52"/>
      <c r="I27" s="61"/>
      <c r="J27" s="62"/>
      <c r="K27" s="62"/>
      <c r="L27" s="62"/>
      <c r="M27" s="62"/>
      <c r="N27" s="55"/>
      <c r="O27" s="55"/>
      <c r="P27" s="55"/>
    </row>
    <row r="28" spans="1:20" x14ac:dyDescent="0.3">
      <c r="A28" s="3">
        <v>11</v>
      </c>
      <c r="B28" s="56"/>
      <c r="C28" s="57" t="str">
        <f t="shared" si="0"/>
        <v/>
      </c>
      <c r="D28" s="58"/>
      <c r="E28" s="59"/>
      <c r="F28" s="60"/>
      <c r="G28" s="60"/>
      <c r="H28" s="52"/>
      <c r="I28" s="61"/>
      <c r="J28" s="62"/>
      <c r="K28" s="62"/>
      <c r="L28" s="62"/>
      <c r="M28" s="62"/>
      <c r="N28" s="55"/>
      <c r="O28" s="55"/>
      <c r="P28" s="55"/>
    </row>
    <row r="29" spans="1:20" x14ac:dyDescent="0.3">
      <c r="A29" s="3">
        <v>12</v>
      </c>
      <c r="B29" s="56"/>
      <c r="C29" s="57" t="str">
        <f t="shared" si="0"/>
        <v/>
      </c>
      <c r="D29" s="58"/>
      <c r="E29" s="59"/>
      <c r="F29" s="60"/>
      <c r="G29" s="60"/>
      <c r="H29" s="52"/>
      <c r="I29" s="61"/>
      <c r="J29" s="62"/>
      <c r="K29" s="62"/>
      <c r="L29" s="62"/>
      <c r="M29" s="62"/>
      <c r="N29" s="55"/>
      <c r="O29" s="55"/>
      <c r="P29" s="55"/>
    </row>
    <row r="30" spans="1:20" x14ac:dyDescent="0.3">
      <c r="A30" s="3">
        <v>13</v>
      </c>
      <c r="B30" s="56"/>
      <c r="C30" s="57" t="str">
        <f t="shared" si="0"/>
        <v/>
      </c>
      <c r="D30" s="58"/>
      <c r="E30" s="59"/>
      <c r="F30" s="60"/>
      <c r="G30" s="60"/>
      <c r="H30" s="52"/>
      <c r="I30" s="61"/>
      <c r="J30" s="62"/>
      <c r="K30" s="62"/>
      <c r="L30" s="62"/>
      <c r="M30" s="62"/>
      <c r="N30" s="55"/>
      <c r="O30" s="55"/>
      <c r="P30" s="55"/>
    </row>
    <row r="31" spans="1:20" x14ac:dyDescent="0.3">
      <c r="A31" s="3">
        <v>14</v>
      </c>
      <c r="B31" s="56"/>
      <c r="C31" s="57" t="str">
        <f t="shared" si="0"/>
        <v/>
      </c>
      <c r="D31" s="58"/>
      <c r="E31" s="59"/>
      <c r="F31" s="60"/>
      <c r="G31" s="60"/>
      <c r="H31" s="52"/>
      <c r="I31" s="61"/>
      <c r="J31" s="62"/>
      <c r="K31" s="62"/>
      <c r="L31" s="62"/>
      <c r="M31" s="62"/>
      <c r="N31" s="55"/>
      <c r="O31" s="55"/>
      <c r="P31" s="55"/>
    </row>
    <row r="32" spans="1:20" x14ac:dyDescent="0.3">
      <c r="A32" s="3">
        <v>15</v>
      </c>
      <c r="B32" s="56"/>
      <c r="C32" s="57" t="str">
        <f t="shared" si="0"/>
        <v/>
      </c>
      <c r="D32" s="58"/>
      <c r="E32" s="59"/>
      <c r="F32" s="60"/>
      <c r="G32" s="60"/>
      <c r="H32" s="52"/>
      <c r="I32" s="61"/>
      <c r="J32" s="62"/>
      <c r="K32" s="62"/>
      <c r="L32" s="62"/>
      <c r="M32" s="62"/>
      <c r="N32" s="55"/>
      <c r="O32" s="55"/>
      <c r="P32" s="55"/>
    </row>
    <row r="33" spans="1:16" x14ac:dyDescent="0.3">
      <c r="A33" s="3">
        <v>16</v>
      </c>
      <c r="B33" s="56"/>
      <c r="C33" s="57" t="str">
        <f t="shared" si="0"/>
        <v/>
      </c>
      <c r="D33" s="58"/>
      <c r="E33" s="59"/>
      <c r="F33" s="60"/>
      <c r="G33" s="60"/>
      <c r="H33" s="52"/>
      <c r="I33" s="61"/>
      <c r="J33" s="62"/>
      <c r="K33" s="62"/>
      <c r="L33" s="62"/>
      <c r="M33" s="62"/>
      <c r="N33" s="55"/>
      <c r="O33" s="55"/>
      <c r="P33" s="55"/>
    </row>
    <row r="34" spans="1:16" x14ac:dyDescent="0.3">
      <c r="A34" s="3">
        <v>17</v>
      </c>
      <c r="B34" s="56"/>
      <c r="C34" s="57" t="str">
        <f t="shared" si="0"/>
        <v/>
      </c>
      <c r="D34" s="58"/>
      <c r="E34" s="59"/>
      <c r="F34" s="60"/>
      <c r="G34" s="60"/>
      <c r="H34" s="52"/>
      <c r="I34" s="61"/>
      <c r="J34" s="62"/>
      <c r="K34" s="62"/>
      <c r="L34" s="62"/>
      <c r="M34" s="62"/>
      <c r="N34" s="55"/>
      <c r="O34" s="55"/>
      <c r="P34" s="55"/>
    </row>
    <row r="35" spans="1:16" x14ac:dyDescent="0.3">
      <c r="A35" s="3">
        <v>18</v>
      </c>
      <c r="B35" s="56"/>
      <c r="C35" s="57" t="str">
        <f t="shared" si="0"/>
        <v/>
      </c>
      <c r="D35" s="58"/>
      <c r="E35" s="59"/>
      <c r="F35" s="60"/>
      <c r="G35" s="60"/>
      <c r="H35" s="52"/>
      <c r="I35" s="61"/>
      <c r="J35" s="62"/>
      <c r="K35" s="62"/>
      <c r="L35" s="62"/>
      <c r="M35" s="62"/>
      <c r="N35" s="55"/>
      <c r="O35" s="55"/>
      <c r="P35" s="55"/>
    </row>
    <row r="36" spans="1:16" x14ac:dyDescent="0.3">
      <c r="A36" s="3">
        <v>19</v>
      </c>
      <c r="B36" s="56"/>
      <c r="C36" s="57" t="str">
        <f t="shared" si="0"/>
        <v/>
      </c>
      <c r="D36" s="58"/>
      <c r="E36" s="59"/>
      <c r="F36" s="60"/>
      <c r="G36" s="60"/>
      <c r="H36" s="52"/>
      <c r="I36" s="61"/>
      <c r="J36" s="62"/>
      <c r="K36" s="62"/>
      <c r="L36" s="62"/>
      <c r="M36" s="62"/>
      <c r="N36" s="55"/>
      <c r="O36" s="55"/>
      <c r="P36" s="55"/>
    </row>
    <row r="37" spans="1:16" x14ac:dyDescent="0.3">
      <c r="A37" s="3">
        <v>20</v>
      </c>
      <c r="B37" s="56"/>
      <c r="C37" s="57" t="str">
        <f t="shared" si="0"/>
        <v/>
      </c>
      <c r="D37" s="58"/>
      <c r="E37" s="59"/>
      <c r="F37" s="60"/>
      <c r="G37" s="60"/>
      <c r="H37" s="52"/>
      <c r="I37" s="61"/>
      <c r="J37" s="62"/>
      <c r="K37" s="62"/>
      <c r="L37" s="62"/>
      <c r="M37" s="62"/>
      <c r="N37" s="55"/>
      <c r="O37" s="55"/>
      <c r="P37" s="55"/>
    </row>
    <row r="38" spans="1:16" x14ac:dyDescent="0.3">
      <c r="A38" s="3">
        <v>21</v>
      </c>
      <c r="B38" s="56"/>
      <c r="C38" s="57" t="str">
        <f t="shared" si="0"/>
        <v/>
      </c>
      <c r="D38" s="58"/>
      <c r="E38" s="59"/>
      <c r="F38" s="60"/>
      <c r="G38" s="60"/>
      <c r="H38" s="52"/>
      <c r="I38" s="61"/>
      <c r="J38" s="62"/>
      <c r="K38" s="62"/>
      <c r="L38" s="62"/>
      <c r="M38" s="62"/>
      <c r="N38" s="55"/>
      <c r="O38" s="55"/>
      <c r="P38" s="55"/>
    </row>
    <row r="39" spans="1:16" x14ac:dyDescent="0.3">
      <c r="A39" s="3">
        <v>22</v>
      </c>
      <c r="B39" s="56"/>
      <c r="C39" s="57" t="str">
        <f t="shared" si="0"/>
        <v/>
      </c>
      <c r="D39" s="58"/>
      <c r="E39" s="59"/>
      <c r="F39" s="60"/>
      <c r="G39" s="60"/>
      <c r="H39" s="52"/>
      <c r="I39" s="61"/>
      <c r="J39" s="62"/>
      <c r="K39" s="62"/>
      <c r="L39" s="62"/>
      <c r="M39" s="62"/>
      <c r="N39" s="55"/>
      <c r="O39" s="55"/>
      <c r="P39" s="55"/>
    </row>
    <row r="40" spans="1:16" x14ac:dyDescent="0.3">
      <c r="A40" s="3">
        <v>23</v>
      </c>
      <c r="B40" s="56"/>
      <c r="C40" s="57" t="str">
        <f t="shared" si="0"/>
        <v/>
      </c>
      <c r="D40" s="58"/>
      <c r="E40" s="59"/>
      <c r="F40" s="60"/>
      <c r="G40" s="60"/>
      <c r="H40" s="52"/>
      <c r="I40" s="61"/>
      <c r="J40" s="62"/>
      <c r="K40" s="62"/>
      <c r="L40" s="62"/>
      <c r="M40" s="62"/>
      <c r="N40" s="55"/>
      <c r="O40" s="55"/>
      <c r="P40" s="55"/>
    </row>
    <row r="41" spans="1:16" x14ac:dyDescent="0.3">
      <c r="A41" s="3">
        <v>24</v>
      </c>
      <c r="B41" s="56"/>
      <c r="C41" s="57" t="str">
        <f t="shared" si="0"/>
        <v/>
      </c>
      <c r="D41" s="58"/>
      <c r="E41" s="59"/>
      <c r="F41" s="60"/>
      <c r="G41" s="60"/>
      <c r="H41" s="52"/>
      <c r="I41" s="61"/>
      <c r="J41" s="62"/>
      <c r="K41" s="62"/>
      <c r="L41" s="62"/>
      <c r="M41" s="62"/>
      <c r="N41" s="55"/>
      <c r="O41" s="55"/>
      <c r="P41" s="55"/>
    </row>
    <row r="42" spans="1:16" x14ac:dyDescent="0.3">
      <c r="A42" s="3">
        <v>25</v>
      </c>
      <c r="B42" s="56"/>
      <c r="C42" s="57" t="str">
        <f t="shared" si="0"/>
        <v/>
      </c>
      <c r="D42" s="58"/>
      <c r="E42" s="59"/>
      <c r="F42" s="60"/>
      <c r="G42" s="60"/>
      <c r="H42" s="52"/>
      <c r="I42" s="61"/>
      <c r="J42" s="62"/>
      <c r="K42" s="62"/>
      <c r="L42" s="62"/>
      <c r="M42" s="62"/>
      <c r="N42" s="55"/>
      <c r="O42" s="55"/>
      <c r="P42" s="55"/>
    </row>
    <row r="43" spans="1:16" x14ac:dyDescent="0.3">
      <c r="A43" s="3">
        <v>26</v>
      </c>
      <c r="B43" s="56"/>
      <c r="C43" s="57" t="str">
        <f t="shared" si="0"/>
        <v/>
      </c>
      <c r="D43" s="58"/>
      <c r="E43" s="59"/>
      <c r="F43" s="60"/>
      <c r="G43" s="60"/>
      <c r="H43" s="52"/>
      <c r="I43" s="61"/>
      <c r="J43" s="62"/>
      <c r="K43" s="62"/>
      <c r="L43" s="62"/>
      <c r="M43" s="62"/>
      <c r="N43" s="55"/>
      <c r="O43" s="55"/>
      <c r="P43" s="55"/>
    </row>
    <row r="44" spans="1:16" x14ac:dyDescent="0.3">
      <c r="A44" s="3">
        <v>27</v>
      </c>
      <c r="B44" s="56"/>
      <c r="C44" s="57" t="str">
        <f t="shared" si="0"/>
        <v/>
      </c>
      <c r="D44" s="58"/>
      <c r="E44" s="59"/>
      <c r="F44" s="60"/>
      <c r="G44" s="60"/>
      <c r="H44" s="52"/>
      <c r="I44" s="61"/>
      <c r="J44" s="62"/>
      <c r="K44" s="62"/>
      <c r="L44" s="62"/>
      <c r="M44" s="62"/>
      <c r="N44" s="55"/>
      <c r="O44" s="55"/>
      <c r="P44" s="55"/>
    </row>
    <row r="45" spans="1:16" x14ac:dyDescent="0.3">
      <c r="A45" s="3">
        <v>28</v>
      </c>
      <c r="B45" s="56"/>
      <c r="C45" s="57" t="str">
        <f t="shared" si="0"/>
        <v/>
      </c>
      <c r="D45" s="58"/>
      <c r="E45" s="59"/>
      <c r="F45" s="60"/>
      <c r="G45" s="60"/>
      <c r="H45" s="52"/>
      <c r="I45" s="61"/>
      <c r="J45" s="62"/>
      <c r="K45" s="62"/>
      <c r="L45" s="62"/>
      <c r="M45" s="62"/>
      <c r="N45" s="55"/>
      <c r="O45" s="55"/>
      <c r="P45" s="55"/>
    </row>
    <row r="46" spans="1:16" x14ac:dyDescent="0.3">
      <c r="A46" s="3">
        <v>29</v>
      </c>
      <c r="B46" s="56"/>
      <c r="C46" s="57" t="str">
        <f t="shared" si="0"/>
        <v/>
      </c>
      <c r="D46" s="58"/>
      <c r="E46" s="59"/>
      <c r="F46" s="60"/>
      <c r="G46" s="60"/>
      <c r="H46" s="52"/>
      <c r="I46" s="61"/>
      <c r="J46" s="62"/>
      <c r="K46" s="62"/>
      <c r="L46" s="62"/>
      <c r="M46" s="62"/>
      <c r="N46" s="55"/>
      <c r="O46" s="55"/>
      <c r="P46" s="55"/>
    </row>
    <row r="47" spans="1:16" x14ac:dyDescent="0.3">
      <c r="A47" s="3">
        <v>30</v>
      </c>
      <c r="B47" s="56"/>
      <c r="C47" s="57" t="str">
        <f t="shared" si="0"/>
        <v/>
      </c>
      <c r="D47" s="58"/>
      <c r="E47" s="59"/>
      <c r="F47" s="60"/>
      <c r="G47" s="60"/>
      <c r="H47" s="52"/>
      <c r="I47" s="61"/>
      <c r="J47" s="62"/>
      <c r="K47" s="62"/>
      <c r="L47" s="62"/>
      <c r="M47" s="62"/>
      <c r="N47" s="55"/>
      <c r="O47" s="55"/>
      <c r="P47" s="55"/>
    </row>
    <row r="48" spans="1:16" x14ac:dyDescent="0.3">
      <c r="B48" s="63"/>
      <c r="C48" s="64"/>
      <c r="D48" s="65"/>
      <c r="E48" s="66"/>
      <c r="F48" s="67"/>
      <c r="G48" s="67"/>
      <c r="H48" s="82"/>
      <c r="I48" s="66"/>
      <c r="J48" s="67"/>
      <c r="K48" s="67"/>
      <c r="L48" s="67"/>
      <c r="M48" s="67"/>
      <c r="N48" s="68"/>
      <c r="O48" s="45"/>
    </row>
    <row r="49" spans="2:9" x14ac:dyDescent="0.3">
      <c r="B49" s="18"/>
      <c r="C49" s="46"/>
      <c r="D49" s="18"/>
      <c r="E49" s="18"/>
      <c r="H49" s="82"/>
      <c r="I49" s="18"/>
    </row>
    <row r="50" spans="2:9" x14ac:dyDescent="0.3">
      <c r="B50" s="18"/>
      <c r="C50" s="46"/>
      <c r="D50" s="18"/>
      <c r="E50" s="18"/>
      <c r="H50" s="82"/>
      <c r="I50" s="18"/>
    </row>
    <row r="51" spans="2:9" x14ac:dyDescent="0.3">
      <c r="B51" s="18"/>
      <c r="C51" s="46"/>
      <c r="D51" s="18"/>
      <c r="E51" s="18"/>
      <c r="H51" s="82"/>
      <c r="I51" s="18"/>
    </row>
    <row r="52" spans="2:9" x14ac:dyDescent="0.3">
      <c r="B52" s="18"/>
      <c r="C52" s="46"/>
      <c r="D52" s="18"/>
      <c r="E52" s="18"/>
      <c r="H52" s="82"/>
      <c r="I52" s="18"/>
    </row>
    <row r="53" spans="2:9" x14ac:dyDescent="0.3">
      <c r="B53" s="18"/>
      <c r="C53" s="46"/>
      <c r="D53" s="18"/>
      <c r="E53" s="18"/>
      <c r="H53" s="82"/>
      <c r="I53" s="18"/>
    </row>
    <row r="54" spans="2:9" x14ac:dyDescent="0.3">
      <c r="B54" s="18"/>
      <c r="C54" s="46"/>
      <c r="D54" s="18"/>
      <c r="E54" s="18"/>
      <c r="H54" s="82"/>
      <c r="I54" s="18"/>
    </row>
    <row r="55" spans="2:9" x14ac:dyDescent="0.3">
      <c r="B55" s="18"/>
      <c r="C55" s="46"/>
      <c r="D55" s="18"/>
      <c r="E55" s="18"/>
      <c r="H55" s="82"/>
      <c r="I55" s="18"/>
    </row>
    <row r="56" spans="2:9" x14ac:dyDescent="0.3">
      <c r="B56" s="18"/>
      <c r="C56" s="46"/>
      <c r="D56" s="18"/>
      <c r="E56" s="18"/>
      <c r="H56" s="82"/>
      <c r="I56" s="18"/>
    </row>
    <row r="57" spans="2:9" x14ac:dyDescent="0.3">
      <c r="B57" s="18"/>
      <c r="C57" s="46"/>
      <c r="D57" s="18"/>
      <c r="E57" s="18"/>
      <c r="H57" s="82"/>
      <c r="I57" s="18"/>
    </row>
    <row r="58" spans="2:9" x14ac:dyDescent="0.3">
      <c r="B58" s="18"/>
      <c r="C58" s="46"/>
      <c r="D58" s="18"/>
      <c r="E58" s="18"/>
      <c r="H58" s="82"/>
      <c r="I58" s="18"/>
    </row>
    <row r="59" spans="2:9" x14ac:dyDescent="0.3">
      <c r="B59" s="18"/>
      <c r="C59" s="46"/>
      <c r="D59" s="18"/>
      <c r="E59" s="18"/>
      <c r="H59" s="82"/>
      <c r="I59" s="18"/>
    </row>
    <row r="60" spans="2:9" x14ac:dyDescent="0.3">
      <c r="B60" s="18"/>
      <c r="C60" s="46"/>
      <c r="D60" s="18"/>
      <c r="E60" s="18"/>
      <c r="H60" s="82"/>
      <c r="I60" s="18"/>
    </row>
    <row r="61" spans="2:9" x14ac:dyDescent="0.3">
      <c r="B61" s="18"/>
      <c r="C61" s="46"/>
      <c r="D61" s="18"/>
      <c r="E61" s="18"/>
      <c r="H61" s="82"/>
      <c r="I61" s="18"/>
    </row>
    <row r="62" spans="2:9" x14ac:dyDescent="0.3">
      <c r="B62" s="18"/>
      <c r="C62" s="46"/>
      <c r="D62" s="18"/>
      <c r="E62" s="18"/>
      <c r="H62" s="82"/>
      <c r="I62" s="18"/>
    </row>
    <row r="63" spans="2:9" x14ac:dyDescent="0.3">
      <c r="B63" s="18"/>
      <c r="C63" s="46"/>
      <c r="D63" s="18"/>
      <c r="E63" s="18"/>
      <c r="H63" s="82"/>
      <c r="I63" s="18"/>
    </row>
    <row r="64" spans="2:9" x14ac:dyDescent="0.3">
      <c r="B64" s="18"/>
      <c r="C64" s="46"/>
      <c r="D64" s="18"/>
      <c r="E64" s="18"/>
      <c r="H64" s="82"/>
      <c r="I64" s="18"/>
    </row>
    <row r="65" spans="2:9" x14ac:dyDescent="0.3">
      <c r="B65" s="18"/>
      <c r="C65" s="46"/>
      <c r="D65" s="18"/>
      <c r="E65" s="18"/>
      <c r="H65" s="82"/>
      <c r="I65" s="18"/>
    </row>
    <row r="66" spans="2:9" x14ac:dyDescent="0.3">
      <c r="B66" s="18"/>
      <c r="C66" s="46"/>
      <c r="D66" s="18"/>
      <c r="E66" s="18"/>
      <c r="H66" s="82"/>
      <c r="I66" s="18"/>
    </row>
    <row r="67" spans="2:9" x14ac:dyDescent="0.3">
      <c r="B67" s="18"/>
      <c r="C67" s="46"/>
      <c r="D67" s="18"/>
      <c r="E67" s="18"/>
      <c r="H67" s="82"/>
      <c r="I67" s="18"/>
    </row>
    <row r="68" spans="2:9" x14ac:dyDescent="0.3">
      <c r="B68" s="18"/>
      <c r="C68" s="46"/>
      <c r="D68" s="18"/>
      <c r="E68" s="18"/>
      <c r="H68" s="82"/>
      <c r="I68" s="18"/>
    </row>
    <row r="69" spans="2:9" x14ac:dyDescent="0.3">
      <c r="B69" s="18"/>
      <c r="C69" s="46"/>
      <c r="D69" s="18"/>
      <c r="E69" s="18"/>
      <c r="H69" s="82"/>
      <c r="I69" s="18"/>
    </row>
    <row r="70" spans="2:9" x14ac:dyDescent="0.3">
      <c r="B70" s="18"/>
      <c r="C70" s="46"/>
      <c r="D70" s="18"/>
      <c r="E70" s="18"/>
      <c r="H70" s="82"/>
      <c r="I70" s="18"/>
    </row>
    <row r="71" spans="2:9" x14ac:dyDescent="0.3">
      <c r="B71" s="18"/>
      <c r="C71" s="46"/>
      <c r="D71" s="18"/>
      <c r="E71" s="18"/>
      <c r="H71" s="82"/>
      <c r="I71" s="18"/>
    </row>
    <row r="72" spans="2:9" x14ac:dyDescent="0.3">
      <c r="B72" s="18"/>
      <c r="C72" s="46"/>
      <c r="D72" s="18"/>
      <c r="E72" s="18"/>
      <c r="H72" s="82"/>
      <c r="I72" s="18"/>
    </row>
    <row r="73" spans="2:9" x14ac:dyDescent="0.3">
      <c r="B73" s="18"/>
      <c r="C73" s="46"/>
      <c r="D73" s="18"/>
      <c r="E73" s="18"/>
      <c r="H73" s="82"/>
      <c r="I73" s="18"/>
    </row>
    <row r="74" spans="2:9" x14ac:dyDescent="0.3">
      <c r="B74" s="18"/>
      <c r="C74" s="46"/>
      <c r="D74" s="18"/>
      <c r="E74" s="18"/>
      <c r="H74" s="82"/>
      <c r="I74" s="18"/>
    </row>
    <row r="75" spans="2:9" x14ac:dyDescent="0.3">
      <c r="B75" s="18"/>
      <c r="C75" s="46"/>
      <c r="D75" s="18"/>
      <c r="E75" s="18"/>
      <c r="H75" s="82"/>
      <c r="I75" s="18"/>
    </row>
    <row r="76" spans="2:9" x14ac:dyDescent="0.3">
      <c r="B76" s="18"/>
      <c r="C76" s="46"/>
      <c r="D76" s="18"/>
      <c r="E76" s="18"/>
      <c r="H76" s="82"/>
      <c r="I76" s="18"/>
    </row>
    <row r="77" spans="2:9" x14ac:dyDescent="0.3">
      <c r="B77" s="18"/>
      <c r="C77" s="46"/>
      <c r="D77" s="18"/>
      <c r="E77" s="18"/>
      <c r="H77" s="82"/>
      <c r="I77" s="18"/>
    </row>
    <row r="78" spans="2:9" x14ac:dyDescent="0.3">
      <c r="B78" s="18"/>
      <c r="C78" s="46"/>
      <c r="D78" s="18"/>
      <c r="E78" s="18"/>
      <c r="H78" s="82"/>
      <c r="I78" s="18"/>
    </row>
    <row r="79" spans="2:9" x14ac:dyDescent="0.3">
      <c r="B79" s="18"/>
      <c r="C79" s="46"/>
      <c r="D79" s="18"/>
      <c r="E79" s="18"/>
      <c r="H79" s="82"/>
      <c r="I79" s="18"/>
    </row>
    <row r="80" spans="2:9" x14ac:dyDescent="0.3">
      <c r="B80" s="18"/>
      <c r="C80" s="46"/>
      <c r="D80" s="18"/>
      <c r="E80" s="18"/>
      <c r="H80" s="82"/>
      <c r="I80" s="18"/>
    </row>
    <row r="81" spans="2:9" x14ac:dyDescent="0.3">
      <c r="B81" s="18"/>
      <c r="C81" s="46"/>
      <c r="D81" s="18"/>
      <c r="E81" s="18"/>
      <c r="H81" s="82"/>
      <c r="I81" s="18"/>
    </row>
    <row r="82" spans="2:9" x14ac:dyDescent="0.3">
      <c r="B82" s="18"/>
      <c r="C82" s="46"/>
      <c r="D82" s="18"/>
      <c r="E82" s="18"/>
      <c r="H82" s="82"/>
      <c r="I82" s="18"/>
    </row>
    <row r="83" spans="2:9" x14ac:dyDescent="0.3">
      <c r="B83" s="18"/>
      <c r="C83" s="46"/>
      <c r="D83" s="18"/>
      <c r="E83" s="18"/>
      <c r="H83" s="82"/>
      <c r="I83" s="18"/>
    </row>
    <row r="84" spans="2:9" x14ac:dyDescent="0.3">
      <c r="B84" s="18"/>
      <c r="C84" s="46"/>
      <c r="D84" s="18"/>
      <c r="E84" s="18"/>
      <c r="H84" s="82"/>
      <c r="I84" s="18"/>
    </row>
    <row r="85" spans="2:9" x14ac:dyDescent="0.3">
      <c r="B85" s="18"/>
      <c r="C85" s="46"/>
      <c r="D85" s="18"/>
      <c r="E85" s="18"/>
      <c r="H85" s="82"/>
      <c r="I85" s="18"/>
    </row>
    <row r="86" spans="2:9" x14ac:dyDescent="0.3">
      <c r="B86" s="18"/>
      <c r="C86" s="46"/>
      <c r="D86" s="18"/>
      <c r="E86" s="18"/>
      <c r="H86" s="82"/>
      <c r="I86" s="18"/>
    </row>
    <row r="87" spans="2:9" x14ac:dyDescent="0.3">
      <c r="B87" s="18"/>
      <c r="C87" s="46"/>
      <c r="D87" s="18"/>
      <c r="E87" s="18"/>
      <c r="H87" s="82"/>
      <c r="I87" s="18"/>
    </row>
    <row r="88" spans="2:9" x14ac:dyDescent="0.3">
      <c r="B88" s="18"/>
      <c r="C88" s="46"/>
      <c r="D88" s="18"/>
      <c r="E88" s="18"/>
      <c r="H88" s="82"/>
      <c r="I88" s="18"/>
    </row>
    <row r="89" spans="2:9" x14ac:dyDescent="0.3">
      <c r="B89" s="18"/>
      <c r="C89" s="46"/>
      <c r="D89" s="18"/>
      <c r="E89" s="18"/>
      <c r="H89" s="82"/>
      <c r="I89" s="18"/>
    </row>
    <row r="90" spans="2:9" x14ac:dyDescent="0.3">
      <c r="B90" s="18"/>
      <c r="C90" s="46"/>
      <c r="D90" s="18"/>
      <c r="E90" s="18"/>
      <c r="H90" s="82"/>
      <c r="I90" s="18"/>
    </row>
    <row r="91" spans="2:9" x14ac:dyDescent="0.3">
      <c r="B91" s="18"/>
      <c r="C91" s="46"/>
      <c r="D91" s="18"/>
      <c r="E91" s="18"/>
      <c r="H91" s="82"/>
      <c r="I91" s="18"/>
    </row>
    <row r="92" spans="2:9" x14ac:dyDescent="0.3">
      <c r="B92" s="18"/>
      <c r="C92" s="46"/>
      <c r="D92" s="18"/>
      <c r="E92" s="18"/>
      <c r="H92" s="82"/>
      <c r="I92" s="18"/>
    </row>
    <row r="93" spans="2:9" x14ac:dyDescent="0.3">
      <c r="B93" s="18"/>
      <c r="C93" s="46"/>
      <c r="D93" s="18"/>
      <c r="E93" s="18"/>
      <c r="H93" s="82"/>
      <c r="I93" s="18"/>
    </row>
    <row r="94" spans="2:9" x14ac:dyDescent="0.3">
      <c r="B94" s="18"/>
      <c r="C94" s="46"/>
      <c r="D94" s="18"/>
      <c r="E94" s="18"/>
      <c r="H94" s="82"/>
      <c r="I94" s="18"/>
    </row>
    <row r="95" spans="2:9" x14ac:dyDescent="0.3">
      <c r="B95" s="18"/>
      <c r="C95" s="46"/>
      <c r="D95" s="18"/>
      <c r="E95" s="18"/>
      <c r="H95" s="82"/>
      <c r="I95" s="18"/>
    </row>
    <row r="96" spans="2:9" x14ac:dyDescent="0.3">
      <c r="B96" s="18"/>
      <c r="C96" s="18"/>
      <c r="D96" s="18"/>
      <c r="E96" s="18"/>
      <c r="H96" s="82"/>
      <c r="I96" s="18"/>
    </row>
    <row r="97" spans="2:9" x14ac:dyDescent="0.3">
      <c r="B97" s="18"/>
      <c r="C97" s="18"/>
      <c r="D97" s="18"/>
      <c r="E97" s="18"/>
      <c r="H97" s="82"/>
      <c r="I97" s="18"/>
    </row>
    <row r="98" spans="2:9" x14ac:dyDescent="0.3">
      <c r="B98" s="18"/>
      <c r="C98" s="18"/>
      <c r="D98" s="18"/>
      <c r="E98" s="18"/>
      <c r="H98" s="82"/>
      <c r="I98" s="18"/>
    </row>
    <row r="99" spans="2:9" x14ac:dyDescent="0.3">
      <c r="B99" s="18"/>
      <c r="C99" s="18"/>
      <c r="D99" s="18"/>
      <c r="E99" s="18"/>
      <c r="H99" s="82"/>
      <c r="I99" s="18"/>
    </row>
    <row r="100" spans="2:9" x14ac:dyDescent="0.3">
      <c r="B100" s="18"/>
      <c r="C100" s="18"/>
      <c r="D100" s="18"/>
      <c r="E100" s="18"/>
      <c r="H100" s="82"/>
      <c r="I100" s="18"/>
    </row>
    <row r="101" spans="2:9" x14ac:dyDescent="0.3">
      <c r="B101" s="18"/>
      <c r="C101" s="18"/>
      <c r="D101" s="18"/>
      <c r="E101" s="18"/>
      <c r="H101" s="82"/>
      <c r="I101" s="18"/>
    </row>
    <row r="102" spans="2:9" x14ac:dyDescent="0.3">
      <c r="B102" s="18"/>
      <c r="C102" s="18"/>
      <c r="D102" s="18"/>
      <c r="E102" s="18"/>
      <c r="H102" s="82"/>
      <c r="I102" s="18"/>
    </row>
    <row r="103" spans="2:9" x14ac:dyDescent="0.3">
      <c r="B103" s="18"/>
      <c r="C103" s="18"/>
      <c r="D103" s="18"/>
      <c r="E103" s="18"/>
      <c r="H103" s="82"/>
      <c r="I103" s="18"/>
    </row>
    <row r="104" spans="2:9" x14ac:dyDescent="0.3">
      <c r="B104" s="18"/>
      <c r="C104" s="18"/>
      <c r="D104" s="18"/>
      <c r="E104" s="18"/>
      <c r="H104" s="82"/>
      <c r="I104" s="18"/>
    </row>
    <row r="105" spans="2:9" x14ac:dyDescent="0.3">
      <c r="B105" s="18"/>
      <c r="C105" s="18"/>
      <c r="D105" s="18"/>
      <c r="E105" s="18"/>
      <c r="H105" s="82"/>
      <c r="I105" s="18"/>
    </row>
    <row r="106" spans="2:9" x14ac:dyDescent="0.3">
      <c r="B106" s="18"/>
      <c r="C106" s="18"/>
      <c r="D106" s="18"/>
      <c r="E106" s="18"/>
      <c r="H106" s="82"/>
      <c r="I106" s="18"/>
    </row>
    <row r="107" spans="2:9" x14ac:dyDescent="0.3">
      <c r="B107" s="18"/>
      <c r="C107" s="18"/>
      <c r="D107" s="18"/>
      <c r="E107" s="18"/>
      <c r="H107" s="82"/>
      <c r="I107" s="18"/>
    </row>
    <row r="108" spans="2:9" x14ac:dyDescent="0.3">
      <c r="B108" s="18"/>
      <c r="C108" s="18"/>
      <c r="D108" s="18"/>
      <c r="E108" s="18"/>
      <c r="H108" s="82"/>
      <c r="I108" s="18"/>
    </row>
    <row r="109" spans="2:9" x14ac:dyDescent="0.3">
      <c r="B109" s="18"/>
      <c r="C109" s="18"/>
      <c r="D109" s="18"/>
      <c r="E109" s="18"/>
      <c r="H109" s="82"/>
      <c r="I109" s="18"/>
    </row>
    <row r="110" spans="2:9" x14ac:dyDescent="0.3">
      <c r="B110" s="18"/>
      <c r="C110" s="18"/>
      <c r="D110" s="18"/>
      <c r="E110" s="18"/>
      <c r="H110" s="82"/>
      <c r="I110" s="18"/>
    </row>
    <row r="111" spans="2:9" x14ac:dyDescent="0.3">
      <c r="B111" s="18"/>
      <c r="C111" s="18"/>
      <c r="D111" s="18"/>
      <c r="E111" s="18"/>
      <c r="H111" s="82"/>
      <c r="I111" s="18"/>
    </row>
    <row r="112" spans="2:9" x14ac:dyDescent="0.3">
      <c r="B112" s="18"/>
      <c r="C112" s="18"/>
      <c r="D112" s="18"/>
      <c r="E112" s="18"/>
      <c r="H112" s="82"/>
      <c r="I112" s="18"/>
    </row>
    <row r="113" spans="2:9" x14ac:dyDescent="0.3">
      <c r="B113" s="18"/>
      <c r="C113" s="18"/>
      <c r="D113" s="18"/>
      <c r="E113" s="18"/>
      <c r="H113" s="82"/>
      <c r="I113" s="18"/>
    </row>
    <row r="114" spans="2:9" x14ac:dyDescent="0.3">
      <c r="B114" s="18"/>
      <c r="C114" s="18"/>
      <c r="D114" s="18"/>
      <c r="E114" s="18"/>
      <c r="H114" s="82"/>
      <c r="I114" s="18"/>
    </row>
    <row r="115" spans="2:9" x14ac:dyDescent="0.3">
      <c r="B115" s="18"/>
      <c r="C115" s="18"/>
      <c r="D115" s="18"/>
      <c r="E115" s="18"/>
      <c r="H115" s="82"/>
      <c r="I115" s="18"/>
    </row>
    <row r="116" spans="2:9" x14ac:dyDescent="0.3">
      <c r="B116" s="18"/>
      <c r="C116" s="18"/>
      <c r="D116" s="18"/>
      <c r="E116" s="18"/>
      <c r="H116" s="82"/>
      <c r="I116" s="18"/>
    </row>
    <row r="117" spans="2:9" x14ac:dyDescent="0.3">
      <c r="B117" s="18"/>
      <c r="C117" s="18"/>
      <c r="D117" s="18"/>
      <c r="E117" s="18"/>
      <c r="H117" s="82"/>
      <c r="I117" s="18"/>
    </row>
    <row r="118" spans="2:9" x14ac:dyDescent="0.3">
      <c r="B118" s="18"/>
      <c r="C118" s="18"/>
      <c r="D118" s="18"/>
      <c r="E118" s="18"/>
      <c r="H118" s="82"/>
      <c r="I118" s="18"/>
    </row>
    <row r="119" spans="2:9" x14ac:dyDescent="0.3">
      <c r="B119" s="18"/>
      <c r="C119" s="18"/>
      <c r="D119" s="18"/>
      <c r="E119" s="18"/>
      <c r="H119" s="82"/>
      <c r="I119" s="18"/>
    </row>
    <row r="120" spans="2:9" x14ac:dyDescent="0.3">
      <c r="B120" s="18"/>
      <c r="C120" s="18"/>
      <c r="D120" s="18"/>
      <c r="E120" s="18"/>
      <c r="H120" s="82"/>
      <c r="I120" s="18"/>
    </row>
    <row r="121" spans="2:9" x14ac:dyDescent="0.3">
      <c r="B121" s="18"/>
      <c r="C121" s="18"/>
      <c r="D121" s="18"/>
      <c r="E121" s="18"/>
      <c r="H121" s="82"/>
      <c r="I121" s="18"/>
    </row>
    <row r="122" spans="2:9" x14ac:dyDescent="0.3">
      <c r="B122" s="18"/>
      <c r="C122" s="18"/>
      <c r="D122" s="18"/>
      <c r="E122" s="18"/>
      <c r="H122" s="82"/>
      <c r="I122" s="18"/>
    </row>
    <row r="123" spans="2:9" x14ac:dyDescent="0.3">
      <c r="B123" s="18"/>
      <c r="C123" s="18"/>
      <c r="D123" s="18"/>
      <c r="E123" s="18"/>
      <c r="H123" s="82"/>
      <c r="I123" s="18"/>
    </row>
    <row r="124" spans="2:9" x14ac:dyDescent="0.3">
      <c r="B124" s="18"/>
      <c r="C124" s="18"/>
      <c r="D124" s="18"/>
      <c r="E124" s="18"/>
      <c r="H124" s="82"/>
      <c r="I124" s="18"/>
    </row>
    <row r="125" spans="2:9" x14ac:dyDescent="0.3">
      <c r="B125" s="18"/>
      <c r="C125" s="18"/>
      <c r="D125" s="18"/>
      <c r="E125" s="18"/>
      <c r="H125" s="82"/>
      <c r="I125" s="18"/>
    </row>
    <row r="126" spans="2:9" x14ac:dyDescent="0.3">
      <c r="B126" s="18"/>
      <c r="C126" s="18"/>
      <c r="D126" s="18"/>
      <c r="E126" s="18"/>
      <c r="H126" s="82"/>
      <c r="I126" s="18"/>
    </row>
    <row r="127" spans="2:9" x14ac:dyDescent="0.3">
      <c r="B127" s="18"/>
      <c r="C127" s="18"/>
      <c r="D127" s="18"/>
      <c r="E127" s="18"/>
      <c r="H127" s="82"/>
      <c r="I127" s="18"/>
    </row>
    <row r="128" spans="2:9" x14ac:dyDescent="0.3">
      <c r="B128" s="18"/>
      <c r="C128" s="18"/>
      <c r="D128" s="18"/>
      <c r="E128" s="18"/>
      <c r="H128" s="82"/>
      <c r="I128" s="18"/>
    </row>
    <row r="129" spans="2:9" x14ac:dyDescent="0.3">
      <c r="B129" s="18"/>
      <c r="C129" s="18"/>
      <c r="D129" s="18"/>
      <c r="E129" s="18"/>
      <c r="H129" s="82"/>
      <c r="I129" s="18"/>
    </row>
    <row r="130" spans="2:9" x14ac:dyDescent="0.3">
      <c r="B130" s="18"/>
      <c r="C130" s="18"/>
      <c r="D130" s="18"/>
      <c r="E130" s="18"/>
      <c r="H130" s="82"/>
      <c r="I130" s="18"/>
    </row>
    <row r="131" spans="2:9" x14ac:dyDescent="0.3">
      <c r="B131" s="18"/>
      <c r="C131" s="18"/>
      <c r="D131" s="18"/>
      <c r="E131" s="18"/>
      <c r="H131" s="82"/>
      <c r="I131" s="18"/>
    </row>
    <row r="132" spans="2:9" x14ac:dyDescent="0.3">
      <c r="B132" s="18"/>
      <c r="C132" s="18"/>
      <c r="D132" s="18"/>
      <c r="E132" s="18"/>
      <c r="H132" s="82"/>
      <c r="I132" s="18"/>
    </row>
    <row r="133" spans="2:9" x14ac:dyDescent="0.3">
      <c r="B133" s="18"/>
      <c r="C133" s="18"/>
      <c r="D133" s="18"/>
      <c r="E133" s="18"/>
      <c r="H133" s="82"/>
      <c r="I133" s="18"/>
    </row>
    <row r="134" spans="2:9" x14ac:dyDescent="0.3">
      <c r="B134" s="18"/>
      <c r="C134" s="18"/>
      <c r="D134" s="18"/>
      <c r="E134" s="18"/>
      <c r="H134" s="82"/>
      <c r="I134" s="18"/>
    </row>
    <row r="135" spans="2:9" x14ac:dyDescent="0.3">
      <c r="B135" s="18"/>
      <c r="C135" s="18"/>
      <c r="D135" s="18"/>
      <c r="E135" s="18"/>
      <c r="H135" s="82"/>
      <c r="I135" s="18"/>
    </row>
    <row r="136" spans="2:9" x14ac:dyDescent="0.3">
      <c r="B136" s="18"/>
      <c r="C136" s="18"/>
      <c r="D136" s="18"/>
      <c r="E136" s="18"/>
      <c r="H136" s="82"/>
      <c r="I136" s="18"/>
    </row>
    <row r="137" spans="2:9" x14ac:dyDescent="0.3">
      <c r="B137" s="18"/>
      <c r="C137" s="18"/>
      <c r="D137" s="18"/>
      <c r="E137" s="18"/>
      <c r="H137" s="82"/>
      <c r="I137" s="18"/>
    </row>
    <row r="138" spans="2:9" x14ac:dyDescent="0.3">
      <c r="B138" s="18"/>
      <c r="C138" s="18"/>
      <c r="D138" s="18"/>
      <c r="E138" s="18"/>
      <c r="H138" s="82"/>
      <c r="I138" s="18"/>
    </row>
    <row r="139" spans="2:9" x14ac:dyDescent="0.3">
      <c r="B139" s="18"/>
      <c r="C139" s="18"/>
      <c r="D139" s="18"/>
      <c r="E139" s="18"/>
      <c r="H139" s="82"/>
      <c r="I139" s="18"/>
    </row>
    <row r="140" spans="2:9" x14ac:dyDescent="0.3">
      <c r="B140" s="18"/>
      <c r="C140" s="18"/>
      <c r="D140" s="18"/>
      <c r="E140" s="18"/>
      <c r="H140" s="82"/>
      <c r="I140" s="18"/>
    </row>
    <row r="141" spans="2:9" x14ac:dyDescent="0.3">
      <c r="B141" s="18"/>
      <c r="C141" s="18"/>
      <c r="D141" s="18"/>
      <c r="E141" s="18"/>
      <c r="H141" s="82"/>
      <c r="I141" s="18"/>
    </row>
    <row r="142" spans="2:9" x14ac:dyDescent="0.3">
      <c r="B142" s="18"/>
      <c r="C142" s="18"/>
      <c r="D142" s="18"/>
      <c r="E142" s="18"/>
      <c r="H142" s="82"/>
      <c r="I142" s="18"/>
    </row>
    <row r="143" spans="2:9" x14ac:dyDescent="0.3">
      <c r="B143" s="18"/>
      <c r="C143" s="18"/>
      <c r="D143" s="18"/>
      <c r="E143" s="18"/>
      <c r="H143" s="82"/>
      <c r="I143" s="18"/>
    </row>
    <row r="144" spans="2:9" x14ac:dyDescent="0.3">
      <c r="B144" s="18"/>
      <c r="C144" s="18"/>
      <c r="D144" s="18"/>
      <c r="E144" s="18"/>
      <c r="H144" s="82"/>
      <c r="I144" s="18"/>
    </row>
    <row r="145" spans="2:9" x14ac:dyDescent="0.3">
      <c r="B145" s="18"/>
      <c r="C145" s="18"/>
      <c r="D145" s="18"/>
      <c r="E145" s="18"/>
      <c r="H145" s="82"/>
      <c r="I145" s="18"/>
    </row>
    <row r="146" spans="2:9" x14ac:dyDescent="0.3">
      <c r="B146" s="18"/>
      <c r="C146" s="18"/>
      <c r="D146" s="18"/>
      <c r="E146" s="18"/>
      <c r="H146" s="82"/>
      <c r="I146" s="18"/>
    </row>
    <row r="147" spans="2:9" x14ac:dyDescent="0.3">
      <c r="B147" s="18"/>
      <c r="C147" s="18"/>
      <c r="D147" s="18"/>
      <c r="E147" s="18"/>
      <c r="H147" s="82"/>
      <c r="I147" s="18"/>
    </row>
    <row r="148" spans="2:9" x14ac:dyDescent="0.3">
      <c r="B148" s="18"/>
      <c r="C148" s="18"/>
      <c r="D148" s="18"/>
      <c r="E148" s="18"/>
      <c r="H148" s="82"/>
      <c r="I148" s="18"/>
    </row>
    <row r="149" spans="2:9" x14ac:dyDescent="0.3">
      <c r="B149" s="18"/>
      <c r="C149" s="18"/>
      <c r="D149" s="18"/>
      <c r="E149" s="18"/>
      <c r="H149" s="82"/>
      <c r="I149" s="18"/>
    </row>
    <row r="150" spans="2:9" x14ac:dyDescent="0.3">
      <c r="B150" s="18"/>
      <c r="C150" s="18"/>
      <c r="D150" s="18"/>
      <c r="E150" s="18"/>
      <c r="H150" s="82"/>
      <c r="I150" s="18"/>
    </row>
    <row r="151" spans="2:9" x14ac:dyDescent="0.3">
      <c r="B151" s="18"/>
      <c r="C151" s="18"/>
      <c r="D151" s="18"/>
      <c r="E151" s="18"/>
      <c r="H151" s="82"/>
      <c r="I151" s="18"/>
    </row>
    <row r="152" spans="2:9" x14ac:dyDescent="0.3">
      <c r="B152" s="18"/>
      <c r="C152" s="18"/>
      <c r="D152" s="18"/>
      <c r="E152" s="18"/>
      <c r="H152" s="82"/>
      <c r="I152" s="18"/>
    </row>
    <row r="153" spans="2:9" x14ac:dyDescent="0.3">
      <c r="B153" s="18"/>
      <c r="C153" s="18"/>
      <c r="D153" s="18"/>
      <c r="E153" s="18"/>
      <c r="H153" s="82"/>
      <c r="I153" s="18"/>
    </row>
    <row r="154" spans="2:9" x14ac:dyDescent="0.3">
      <c r="B154" s="18"/>
      <c r="C154" s="18"/>
      <c r="D154" s="18"/>
      <c r="E154" s="18"/>
      <c r="H154" s="82"/>
      <c r="I154" s="18"/>
    </row>
    <row r="155" spans="2:9" x14ac:dyDescent="0.3">
      <c r="B155" s="18"/>
      <c r="C155" s="18"/>
      <c r="D155" s="18"/>
      <c r="E155" s="18"/>
      <c r="H155" s="82"/>
      <c r="I155" s="18"/>
    </row>
    <row r="156" spans="2:9" x14ac:dyDescent="0.3">
      <c r="B156" s="18"/>
      <c r="C156" s="18"/>
      <c r="D156" s="18"/>
      <c r="E156" s="18"/>
      <c r="H156" s="82"/>
      <c r="I156" s="18"/>
    </row>
    <row r="157" spans="2:9" x14ac:dyDescent="0.3">
      <c r="B157" s="18"/>
      <c r="C157" s="18"/>
      <c r="D157" s="18"/>
      <c r="E157" s="18"/>
      <c r="H157" s="82"/>
      <c r="I157" s="18"/>
    </row>
    <row r="158" spans="2:9" x14ac:dyDescent="0.3">
      <c r="B158" s="18"/>
      <c r="C158" s="18"/>
      <c r="D158" s="18"/>
      <c r="E158" s="18"/>
      <c r="H158" s="82"/>
      <c r="I158" s="18"/>
    </row>
    <row r="159" spans="2:9" x14ac:dyDescent="0.3">
      <c r="B159" s="18"/>
      <c r="C159" s="18"/>
      <c r="D159" s="18"/>
      <c r="E159" s="18"/>
      <c r="H159" s="82"/>
      <c r="I159" s="18"/>
    </row>
    <row r="160" spans="2:9" x14ac:dyDescent="0.3">
      <c r="B160" s="18"/>
      <c r="C160" s="18"/>
      <c r="D160" s="18"/>
      <c r="E160" s="18"/>
      <c r="H160" s="82"/>
      <c r="I160" s="18"/>
    </row>
    <row r="161" spans="2:9" x14ac:dyDescent="0.3">
      <c r="B161" s="18"/>
      <c r="C161" s="18"/>
      <c r="D161" s="18"/>
      <c r="E161" s="18"/>
      <c r="H161" s="82"/>
      <c r="I161" s="18"/>
    </row>
    <row r="162" spans="2:9" x14ac:dyDescent="0.3">
      <c r="B162" s="18"/>
      <c r="C162" s="18"/>
      <c r="D162" s="18"/>
      <c r="E162" s="18"/>
      <c r="H162" s="82"/>
      <c r="I162" s="18"/>
    </row>
    <row r="163" spans="2:9" x14ac:dyDescent="0.3">
      <c r="B163" s="18"/>
      <c r="C163" s="18"/>
      <c r="D163" s="18"/>
      <c r="E163" s="18"/>
      <c r="H163" s="82"/>
      <c r="I163" s="18"/>
    </row>
    <row r="164" spans="2:9" x14ac:dyDescent="0.3">
      <c r="B164" s="18"/>
      <c r="C164" s="18"/>
      <c r="D164" s="18"/>
      <c r="E164" s="18"/>
      <c r="H164" s="82"/>
      <c r="I164" s="18"/>
    </row>
    <row r="165" spans="2:9" x14ac:dyDescent="0.3">
      <c r="B165" s="18"/>
      <c r="C165" s="18"/>
      <c r="D165" s="18"/>
      <c r="E165" s="18"/>
      <c r="H165" s="82"/>
      <c r="I165" s="18"/>
    </row>
    <row r="166" spans="2:9" x14ac:dyDescent="0.3">
      <c r="B166" s="18"/>
      <c r="C166" s="18"/>
      <c r="D166" s="18"/>
      <c r="E166" s="18"/>
      <c r="H166" s="82"/>
      <c r="I166" s="18"/>
    </row>
    <row r="167" spans="2:9" x14ac:dyDescent="0.3">
      <c r="B167" s="18"/>
      <c r="C167" s="18"/>
      <c r="D167" s="18"/>
      <c r="E167" s="18"/>
      <c r="H167" s="82"/>
      <c r="I167" s="18"/>
    </row>
    <row r="168" spans="2:9" x14ac:dyDescent="0.3">
      <c r="B168" s="18"/>
      <c r="C168" s="18"/>
      <c r="D168" s="18"/>
      <c r="E168" s="18"/>
      <c r="H168" s="82"/>
      <c r="I168" s="18"/>
    </row>
    <row r="169" spans="2:9" x14ac:dyDescent="0.3">
      <c r="B169" s="18"/>
      <c r="C169" s="18"/>
      <c r="D169" s="18"/>
      <c r="E169" s="18"/>
      <c r="H169" s="82"/>
      <c r="I169" s="18"/>
    </row>
    <row r="170" spans="2:9" x14ac:dyDescent="0.3">
      <c r="B170" s="18"/>
      <c r="C170" s="18"/>
      <c r="D170" s="18"/>
      <c r="E170" s="18"/>
      <c r="H170" s="82"/>
      <c r="I170" s="18"/>
    </row>
    <row r="171" spans="2:9" x14ac:dyDescent="0.3">
      <c r="B171" s="18"/>
      <c r="C171" s="18"/>
      <c r="D171" s="18"/>
      <c r="E171" s="18"/>
      <c r="H171" s="47"/>
      <c r="I171" s="18"/>
    </row>
    <row r="172" spans="2:9" x14ac:dyDescent="0.3">
      <c r="B172" s="18"/>
      <c r="C172" s="18"/>
      <c r="D172" s="18"/>
      <c r="E172" s="18"/>
      <c r="H172" s="47"/>
      <c r="I172" s="18"/>
    </row>
    <row r="173" spans="2:9" x14ac:dyDescent="0.3">
      <c r="B173" s="18"/>
      <c r="C173" s="18"/>
      <c r="D173" s="18"/>
      <c r="E173" s="18"/>
      <c r="H173" s="47"/>
      <c r="I173" s="18"/>
    </row>
    <row r="174" spans="2:9" x14ac:dyDescent="0.3">
      <c r="B174" s="18"/>
      <c r="C174" s="18"/>
      <c r="D174" s="18"/>
      <c r="E174" s="18"/>
      <c r="H174" s="47"/>
      <c r="I174" s="18"/>
    </row>
    <row r="175" spans="2:9" x14ac:dyDescent="0.3">
      <c r="B175" s="18"/>
      <c r="C175" s="18"/>
      <c r="D175" s="18"/>
      <c r="E175" s="18"/>
      <c r="H175" s="47"/>
      <c r="I175" s="18"/>
    </row>
    <row r="176" spans="2:9" x14ac:dyDescent="0.3">
      <c r="B176" s="18"/>
      <c r="C176" s="18"/>
      <c r="D176" s="18"/>
      <c r="E176" s="18"/>
      <c r="H176" s="47"/>
      <c r="I176" s="18"/>
    </row>
    <row r="177" spans="2:9" x14ac:dyDescent="0.3">
      <c r="B177" s="18"/>
      <c r="C177" s="18"/>
      <c r="D177" s="18"/>
      <c r="E177" s="18"/>
      <c r="H177" s="47"/>
      <c r="I177" s="18"/>
    </row>
    <row r="178" spans="2:9" x14ac:dyDescent="0.3">
      <c r="B178" s="18"/>
      <c r="C178" s="18"/>
      <c r="D178" s="18"/>
      <c r="E178" s="18"/>
      <c r="H178" s="47"/>
      <c r="I178" s="18"/>
    </row>
    <row r="179" spans="2:9" x14ac:dyDescent="0.3">
      <c r="B179" s="18"/>
      <c r="C179" s="18"/>
      <c r="D179" s="18"/>
      <c r="E179" s="18"/>
      <c r="H179" s="47"/>
      <c r="I179" s="18"/>
    </row>
    <row r="180" spans="2:9" x14ac:dyDescent="0.3">
      <c r="B180" s="18"/>
      <c r="C180" s="18"/>
      <c r="D180" s="18"/>
      <c r="E180" s="18"/>
      <c r="H180" s="47"/>
      <c r="I180" s="18"/>
    </row>
    <row r="181" spans="2:9" x14ac:dyDescent="0.3">
      <c r="B181" s="18"/>
      <c r="C181" s="18"/>
      <c r="D181" s="18"/>
      <c r="E181" s="18"/>
      <c r="H181" s="47"/>
      <c r="I181" s="18"/>
    </row>
    <row r="182" spans="2:9" x14ac:dyDescent="0.3">
      <c r="B182" s="18"/>
      <c r="C182" s="18"/>
      <c r="D182" s="18"/>
      <c r="E182" s="18"/>
      <c r="H182" s="47"/>
      <c r="I182" s="18"/>
    </row>
    <row r="183" spans="2:9" x14ac:dyDescent="0.3">
      <c r="B183" s="18"/>
      <c r="C183" s="18"/>
      <c r="D183" s="18"/>
      <c r="E183" s="18"/>
      <c r="H183" s="47"/>
      <c r="I183" s="18"/>
    </row>
    <row r="184" spans="2:9" x14ac:dyDescent="0.3">
      <c r="B184" s="18"/>
      <c r="C184" s="18"/>
      <c r="D184" s="18"/>
      <c r="E184" s="18"/>
      <c r="H184" s="47"/>
      <c r="I184" s="18"/>
    </row>
    <row r="185" spans="2:9" x14ac:dyDescent="0.3">
      <c r="B185" s="18"/>
      <c r="C185" s="18"/>
      <c r="D185" s="18"/>
      <c r="E185" s="18"/>
      <c r="H185" s="47"/>
      <c r="I185" s="18"/>
    </row>
    <row r="186" spans="2:9" x14ac:dyDescent="0.3">
      <c r="B186" s="18"/>
      <c r="C186" s="18"/>
      <c r="D186" s="18"/>
      <c r="E186" s="18"/>
      <c r="H186" s="47"/>
      <c r="I186" s="18"/>
    </row>
    <row r="187" spans="2:9" x14ac:dyDescent="0.3">
      <c r="B187" s="18"/>
      <c r="C187" s="18"/>
      <c r="D187" s="18"/>
      <c r="E187" s="18"/>
      <c r="H187" s="47"/>
      <c r="I187" s="18"/>
    </row>
    <row r="188" spans="2:9" x14ac:dyDescent="0.3">
      <c r="B188" s="18"/>
      <c r="C188" s="18"/>
      <c r="D188" s="18"/>
      <c r="E188" s="18"/>
      <c r="H188" s="47"/>
      <c r="I188" s="18"/>
    </row>
    <row r="189" spans="2:9" x14ac:dyDescent="0.3">
      <c r="B189" s="18"/>
      <c r="C189" s="18"/>
      <c r="D189" s="18"/>
      <c r="E189" s="18"/>
      <c r="H189" s="47"/>
      <c r="I189" s="18"/>
    </row>
    <row r="190" spans="2:9" x14ac:dyDescent="0.3">
      <c r="B190" s="18"/>
      <c r="C190" s="18"/>
      <c r="D190" s="18"/>
      <c r="E190" s="18"/>
      <c r="H190" s="47"/>
      <c r="I190" s="18"/>
    </row>
    <row r="191" spans="2:9" x14ac:dyDescent="0.3">
      <c r="B191" s="18"/>
      <c r="C191" s="18"/>
      <c r="D191" s="18"/>
      <c r="E191" s="18"/>
      <c r="H191" s="47"/>
      <c r="I191" s="18"/>
    </row>
    <row r="192" spans="2:9" x14ac:dyDescent="0.3">
      <c r="B192" s="18"/>
      <c r="C192" s="18"/>
      <c r="D192" s="18"/>
      <c r="E192" s="18"/>
      <c r="H192" s="47"/>
      <c r="I192" s="18"/>
    </row>
    <row r="193" spans="2:9" x14ac:dyDescent="0.3">
      <c r="B193" s="18"/>
      <c r="C193" s="18"/>
      <c r="D193" s="18"/>
      <c r="E193" s="18"/>
      <c r="H193" s="47"/>
      <c r="I193" s="18"/>
    </row>
    <row r="194" spans="2:9" x14ac:dyDescent="0.3">
      <c r="B194" s="18"/>
      <c r="C194" s="18"/>
      <c r="D194" s="18"/>
      <c r="E194" s="18"/>
      <c r="H194" s="47"/>
      <c r="I194" s="18"/>
    </row>
    <row r="195" spans="2:9" x14ac:dyDescent="0.3">
      <c r="B195" s="18"/>
      <c r="C195" s="18"/>
      <c r="D195" s="18"/>
      <c r="E195" s="18"/>
      <c r="H195" s="47"/>
      <c r="I195" s="18"/>
    </row>
    <row r="196" spans="2:9" x14ac:dyDescent="0.3">
      <c r="B196" s="18"/>
      <c r="C196" s="18"/>
      <c r="D196" s="18"/>
      <c r="E196" s="18"/>
      <c r="H196" s="47"/>
      <c r="I196" s="18"/>
    </row>
    <row r="197" spans="2:9" x14ac:dyDescent="0.3">
      <c r="B197" s="18"/>
      <c r="C197" s="18"/>
      <c r="D197" s="18"/>
      <c r="E197" s="18"/>
      <c r="H197" s="47"/>
      <c r="I197" s="18"/>
    </row>
    <row r="198" spans="2:9" x14ac:dyDescent="0.3">
      <c r="B198" s="18"/>
      <c r="C198" s="18"/>
      <c r="D198" s="18"/>
      <c r="E198" s="18"/>
      <c r="H198" s="47"/>
      <c r="I198" s="18"/>
    </row>
    <row r="199" spans="2:9" x14ac:dyDescent="0.3">
      <c r="B199" s="18"/>
      <c r="C199" s="18"/>
      <c r="D199" s="18"/>
      <c r="E199" s="18"/>
      <c r="H199" s="47"/>
      <c r="I199" s="18"/>
    </row>
    <row r="200" spans="2:9" x14ac:dyDescent="0.3">
      <c r="B200" s="18"/>
      <c r="C200" s="18"/>
      <c r="D200" s="18"/>
      <c r="E200" s="18"/>
      <c r="H200" s="47"/>
      <c r="I200" s="18"/>
    </row>
    <row r="201" spans="2:9" x14ac:dyDescent="0.3">
      <c r="B201" s="18"/>
      <c r="C201" s="18"/>
      <c r="D201" s="18"/>
      <c r="E201" s="18"/>
      <c r="H201" s="47"/>
      <c r="I201" s="18"/>
    </row>
    <row r="202" spans="2:9" x14ac:dyDescent="0.3">
      <c r="B202" s="18"/>
      <c r="C202" s="18"/>
      <c r="D202" s="18"/>
      <c r="E202" s="18"/>
      <c r="H202" s="47"/>
      <c r="I202" s="18"/>
    </row>
    <row r="203" spans="2:9" x14ac:dyDescent="0.3">
      <c r="B203" s="18"/>
      <c r="C203" s="18"/>
      <c r="D203" s="18"/>
      <c r="E203" s="18"/>
      <c r="H203" s="47"/>
      <c r="I203" s="18"/>
    </row>
    <row r="204" spans="2:9" x14ac:dyDescent="0.3">
      <c r="B204" s="18"/>
      <c r="C204" s="18"/>
      <c r="D204" s="18"/>
      <c r="E204" s="18"/>
      <c r="H204" s="47"/>
      <c r="I204" s="18"/>
    </row>
    <row r="205" spans="2:9" x14ac:dyDescent="0.3">
      <c r="B205" s="18"/>
      <c r="C205" s="18"/>
      <c r="D205" s="18"/>
      <c r="E205" s="18"/>
      <c r="H205" s="47"/>
      <c r="I205" s="18"/>
    </row>
    <row r="206" spans="2:9" x14ac:dyDescent="0.3">
      <c r="B206" s="18"/>
      <c r="C206" s="18"/>
      <c r="D206" s="18"/>
      <c r="E206" s="18"/>
      <c r="H206" s="47"/>
      <c r="I206" s="18"/>
    </row>
    <row r="207" spans="2:9" x14ac:dyDescent="0.3">
      <c r="B207" s="18"/>
      <c r="C207" s="18"/>
      <c r="D207" s="18"/>
      <c r="E207" s="18"/>
      <c r="H207" s="47"/>
      <c r="I207" s="18"/>
    </row>
    <row r="208" spans="2:9" x14ac:dyDescent="0.3">
      <c r="B208" s="18"/>
      <c r="C208" s="18"/>
      <c r="D208" s="18"/>
      <c r="E208" s="18"/>
      <c r="H208" s="47"/>
      <c r="I208" s="18"/>
    </row>
    <row r="209" spans="2:9" x14ac:dyDescent="0.3">
      <c r="B209" s="18"/>
      <c r="C209" s="18"/>
      <c r="D209" s="18"/>
      <c r="E209" s="18"/>
      <c r="H209" s="47"/>
      <c r="I209" s="18"/>
    </row>
    <row r="210" spans="2:9" x14ac:dyDescent="0.3">
      <c r="B210" s="18"/>
      <c r="C210" s="18"/>
      <c r="D210" s="18"/>
      <c r="E210" s="18"/>
      <c r="H210" s="47"/>
      <c r="I210" s="18"/>
    </row>
    <row r="211" spans="2:9" x14ac:dyDescent="0.3">
      <c r="B211" s="18"/>
      <c r="C211" s="18"/>
      <c r="D211" s="18"/>
      <c r="E211" s="18"/>
      <c r="H211" s="47"/>
      <c r="I211" s="18"/>
    </row>
    <row r="212" spans="2:9" x14ac:dyDescent="0.3">
      <c r="B212" s="18"/>
      <c r="C212" s="18"/>
      <c r="D212" s="18"/>
      <c r="E212" s="18"/>
      <c r="H212" s="47"/>
      <c r="I212" s="18"/>
    </row>
    <row r="213" spans="2:9" x14ac:dyDescent="0.3">
      <c r="B213" s="18"/>
      <c r="C213" s="18"/>
      <c r="D213" s="18"/>
      <c r="E213" s="18"/>
      <c r="H213" s="47"/>
      <c r="I213" s="18"/>
    </row>
    <row r="214" spans="2:9" x14ac:dyDescent="0.3">
      <c r="B214" s="18"/>
      <c r="C214" s="18"/>
      <c r="D214" s="18"/>
      <c r="E214" s="18"/>
      <c r="H214" s="47"/>
      <c r="I214" s="18"/>
    </row>
    <row r="215" spans="2:9" x14ac:dyDescent="0.3">
      <c r="B215" s="18"/>
      <c r="C215" s="18"/>
      <c r="D215" s="18"/>
      <c r="E215" s="18"/>
      <c r="H215" s="47"/>
      <c r="I215" s="18"/>
    </row>
    <row r="216" spans="2:9" x14ac:dyDescent="0.3">
      <c r="B216" s="18"/>
      <c r="C216" s="18"/>
      <c r="D216" s="18"/>
      <c r="E216" s="18"/>
      <c r="H216" s="47"/>
      <c r="I216" s="18"/>
    </row>
    <row r="217" spans="2:9" x14ac:dyDescent="0.3">
      <c r="B217" s="18"/>
      <c r="C217" s="18"/>
      <c r="D217" s="18"/>
      <c r="E217" s="18"/>
      <c r="H217" s="47"/>
      <c r="I217" s="18"/>
    </row>
    <row r="218" spans="2:9" x14ac:dyDescent="0.3">
      <c r="B218" s="18"/>
      <c r="C218" s="18"/>
      <c r="D218" s="18"/>
      <c r="E218" s="18"/>
      <c r="H218" s="47"/>
      <c r="I218" s="18"/>
    </row>
    <row r="219" spans="2:9" x14ac:dyDescent="0.3">
      <c r="B219" s="18"/>
      <c r="C219" s="18"/>
      <c r="D219" s="18"/>
      <c r="E219" s="18"/>
      <c r="H219" s="47"/>
      <c r="I219" s="18"/>
    </row>
    <row r="220" spans="2:9" x14ac:dyDescent="0.3">
      <c r="B220" s="18"/>
      <c r="C220" s="18"/>
      <c r="D220" s="18"/>
      <c r="E220" s="18"/>
      <c r="H220" s="47"/>
      <c r="I220" s="18"/>
    </row>
    <row r="221" spans="2:9" x14ac:dyDescent="0.3">
      <c r="B221" s="18"/>
      <c r="C221" s="18"/>
      <c r="D221" s="18"/>
      <c r="E221" s="18"/>
      <c r="H221" s="47"/>
      <c r="I221" s="18"/>
    </row>
    <row r="222" spans="2:9" x14ac:dyDescent="0.3">
      <c r="B222" s="18"/>
      <c r="C222" s="18"/>
      <c r="D222" s="18"/>
      <c r="E222" s="18"/>
      <c r="H222" s="47"/>
      <c r="I222" s="18"/>
    </row>
    <row r="223" spans="2:9" x14ac:dyDescent="0.3">
      <c r="B223" s="18"/>
      <c r="C223" s="18"/>
      <c r="D223" s="18"/>
      <c r="E223" s="18"/>
      <c r="H223" s="47"/>
      <c r="I223" s="18"/>
    </row>
    <row r="224" spans="2:9" x14ac:dyDescent="0.3">
      <c r="B224" s="18"/>
      <c r="C224" s="18"/>
      <c r="D224" s="18"/>
      <c r="E224" s="18"/>
      <c r="H224" s="47"/>
      <c r="I224" s="18"/>
    </row>
    <row r="225" spans="2:9" x14ac:dyDescent="0.3">
      <c r="B225" s="18"/>
      <c r="C225" s="18"/>
      <c r="D225" s="18"/>
      <c r="E225" s="18"/>
      <c r="H225" s="47"/>
      <c r="I225" s="18"/>
    </row>
    <row r="226" spans="2:9" x14ac:dyDescent="0.3">
      <c r="B226" s="18"/>
      <c r="C226" s="18"/>
      <c r="D226" s="18"/>
      <c r="E226" s="18"/>
      <c r="H226" s="47"/>
      <c r="I226" s="18"/>
    </row>
    <row r="227" spans="2:9" x14ac:dyDescent="0.3">
      <c r="B227" s="18"/>
      <c r="C227" s="18"/>
      <c r="D227" s="18"/>
      <c r="E227" s="18"/>
      <c r="H227" s="47"/>
      <c r="I227" s="18"/>
    </row>
    <row r="228" spans="2:9" x14ac:dyDescent="0.3">
      <c r="B228" s="18"/>
      <c r="C228" s="18"/>
      <c r="D228" s="18"/>
      <c r="E228" s="18"/>
      <c r="H228" s="47"/>
      <c r="I228" s="18"/>
    </row>
    <row r="229" spans="2:9" x14ac:dyDescent="0.3">
      <c r="B229" s="18"/>
      <c r="C229" s="18"/>
      <c r="D229" s="18"/>
      <c r="E229" s="18"/>
      <c r="H229" s="47"/>
      <c r="I229" s="18"/>
    </row>
    <row r="230" spans="2:9" x14ac:dyDescent="0.3">
      <c r="B230" s="18"/>
      <c r="C230" s="18"/>
      <c r="D230" s="18"/>
      <c r="E230" s="18"/>
      <c r="H230" s="47"/>
      <c r="I230" s="18"/>
    </row>
    <row r="231" spans="2:9" x14ac:dyDescent="0.3">
      <c r="B231" s="18"/>
      <c r="C231" s="18"/>
      <c r="D231" s="18"/>
      <c r="E231" s="18"/>
      <c r="H231" s="47"/>
      <c r="I231" s="18"/>
    </row>
    <row r="232" spans="2:9" x14ac:dyDescent="0.3">
      <c r="B232" s="18"/>
      <c r="C232" s="18"/>
      <c r="D232" s="18"/>
      <c r="E232" s="18"/>
      <c r="H232" s="47"/>
      <c r="I232" s="18"/>
    </row>
    <row r="233" spans="2:9" x14ac:dyDescent="0.3">
      <c r="B233" s="18"/>
      <c r="C233" s="18"/>
      <c r="D233" s="18"/>
      <c r="E233" s="18"/>
      <c r="H233" s="47"/>
      <c r="I233" s="18"/>
    </row>
    <row r="234" spans="2:9" x14ac:dyDescent="0.3">
      <c r="B234" s="18"/>
      <c r="C234" s="18"/>
      <c r="D234" s="18"/>
      <c r="E234" s="18"/>
      <c r="H234" s="47"/>
      <c r="I234" s="18"/>
    </row>
    <row r="235" spans="2:9" x14ac:dyDescent="0.3">
      <c r="B235" s="18"/>
      <c r="C235" s="18"/>
      <c r="D235" s="18"/>
      <c r="E235" s="18"/>
      <c r="H235" s="47"/>
      <c r="I235" s="18"/>
    </row>
    <row r="236" spans="2:9" x14ac:dyDescent="0.3">
      <c r="B236" s="18"/>
      <c r="C236" s="18"/>
      <c r="D236" s="18"/>
      <c r="E236" s="18"/>
      <c r="H236" s="47"/>
      <c r="I236" s="18"/>
    </row>
    <row r="237" spans="2:9" x14ac:dyDescent="0.3">
      <c r="B237" s="18"/>
      <c r="C237" s="18"/>
      <c r="D237" s="18"/>
      <c r="E237" s="18"/>
      <c r="H237" s="47"/>
      <c r="I237" s="18"/>
    </row>
    <row r="238" spans="2:9" x14ac:dyDescent="0.3">
      <c r="B238" s="18"/>
      <c r="C238" s="18"/>
      <c r="D238" s="18"/>
      <c r="E238" s="18"/>
      <c r="H238" s="47"/>
      <c r="I238" s="18"/>
    </row>
    <row r="239" spans="2:9" x14ac:dyDescent="0.3">
      <c r="B239" s="18"/>
      <c r="C239" s="18"/>
      <c r="D239" s="18"/>
      <c r="E239" s="18"/>
      <c r="H239" s="47"/>
      <c r="I239" s="18"/>
    </row>
    <row r="240" spans="2:9" x14ac:dyDescent="0.3">
      <c r="B240" s="18"/>
      <c r="C240" s="18"/>
      <c r="D240" s="18"/>
      <c r="E240" s="18"/>
      <c r="H240" s="47"/>
      <c r="I240" s="18"/>
    </row>
    <row r="241" spans="2:9" x14ac:dyDescent="0.3">
      <c r="B241" s="18"/>
      <c r="C241" s="18"/>
      <c r="D241" s="18"/>
      <c r="E241" s="18"/>
      <c r="H241" s="47"/>
      <c r="I241" s="18"/>
    </row>
    <row r="242" spans="2:9" x14ac:dyDescent="0.3">
      <c r="B242" s="18"/>
      <c r="C242" s="18"/>
      <c r="D242" s="18"/>
      <c r="E242" s="18"/>
      <c r="H242" s="47"/>
      <c r="I242" s="18"/>
    </row>
    <row r="243" spans="2:9" x14ac:dyDescent="0.3">
      <c r="B243" s="18"/>
      <c r="C243" s="18"/>
      <c r="D243" s="18"/>
      <c r="E243" s="18"/>
      <c r="H243" s="47"/>
      <c r="I243" s="18"/>
    </row>
    <row r="244" spans="2:9" x14ac:dyDescent="0.3">
      <c r="B244" s="18"/>
      <c r="C244" s="18"/>
      <c r="D244" s="18"/>
      <c r="E244" s="18"/>
      <c r="H244" s="47"/>
      <c r="I244" s="18"/>
    </row>
    <row r="245" spans="2:9" x14ac:dyDescent="0.3">
      <c r="B245" s="18"/>
      <c r="C245" s="18"/>
      <c r="D245" s="18"/>
      <c r="E245" s="18"/>
      <c r="H245" s="47"/>
      <c r="I245" s="18"/>
    </row>
    <row r="246" spans="2:9" x14ac:dyDescent="0.3">
      <c r="B246" s="18"/>
      <c r="C246" s="18"/>
      <c r="D246" s="18"/>
      <c r="E246" s="18"/>
      <c r="H246" s="47"/>
      <c r="I246" s="18"/>
    </row>
    <row r="247" spans="2:9" x14ac:dyDescent="0.3">
      <c r="B247" s="18"/>
      <c r="C247" s="18"/>
      <c r="D247" s="18"/>
      <c r="E247" s="18"/>
      <c r="H247" s="47"/>
      <c r="I247" s="18"/>
    </row>
    <row r="248" spans="2:9" x14ac:dyDescent="0.3">
      <c r="B248" s="18"/>
      <c r="C248" s="18"/>
      <c r="D248" s="18"/>
      <c r="E248" s="18"/>
      <c r="H248" s="47"/>
      <c r="I248" s="18"/>
    </row>
    <row r="249" spans="2:9" x14ac:dyDescent="0.3">
      <c r="B249" s="18"/>
      <c r="C249" s="18"/>
      <c r="D249" s="18"/>
      <c r="E249" s="18"/>
      <c r="H249" s="47"/>
      <c r="I249" s="18"/>
    </row>
    <row r="250" spans="2:9" x14ac:dyDescent="0.3">
      <c r="B250" s="18"/>
      <c r="C250" s="18"/>
      <c r="D250" s="18"/>
      <c r="E250" s="18"/>
      <c r="H250" s="47"/>
      <c r="I250" s="18"/>
    </row>
    <row r="251" spans="2:9" x14ac:dyDescent="0.3">
      <c r="B251" s="18"/>
      <c r="C251" s="18"/>
      <c r="D251" s="18"/>
      <c r="E251" s="18"/>
      <c r="H251" s="47"/>
      <c r="I251" s="18"/>
    </row>
    <row r="252" spans="2:9" x14ac:dyDescent="0.3">
      <c r="B252" s="18"/>
      <c r="C252" s="18"/>
      <c r="D252" s="18"/>
      <c r="E252" s="18"/>
      <c r="H252" s="47"/>
      <c r="I252" s="18"/>
    </row>
    <row r="253" spans="2:9" x14ac:dyDescent="0.3">
      <c r="B253" s="18"/>
      <c r="C253" s="18"/>
      <c r="D253" s="18"/>
      <c r="E253" s="18"/>
      <c r="H253" s="47"/>
      <c r="I253" s="18"/>
    </row>
    <row r="254" spans="2:9" x14ac:dyDescent="0.3">
      <c r="B254" s="18"/>
      <c r="C254" s="18"/>
      <c r="D254" s="18"/>
      <c r="E254" s="18"/>
      <c r="H254" s="47"/>
      <c r="I254" s="18"/>
    </row>
    <row r="255" spans="2:9" x14ac:dyDescent="0.3">
      <c r="B255" s="18"/>
      <c r="C255" s="18"/>
      <c r="D255" s="18"/>
      <c r="E255" s="18"/>
      <c r="H255" s="47"/>
      <c r="I255" s="18"/>
    </row>
    <row r="256" spans="2:9" x14ac:dyDescent="0.3">
      <c r="B256" s="18"/>
      <c r="C256" s="18"/>
      <c r="D256" s="18"/>
      <c r="E256" s="18"/>
      <c r="H256" s="47"/>
      <c r="I256" s="18"/>
    </row>
    <row r="257" spans="2:9" x14ac:dyDescent="0.3">
      <c r="B257" s="18"/>
      <c r="C257" s="18"/>
      <c r="D257" s="18"/>
      <c r="E257" s="18"/>
      <c r="H257" s="47"/>
      <c r="I257" s="18"/>
    </row>
    <row r="258" spans="2:9" x14ac:dyDescent="0.3">
      <c r="B258" s="18"/>
      <c r="C258" s="18"/>
      <c r="D258" s="18"/>
      <c r="E258" s="18"/>
      <c r="H258" s="47"/>
      <c r="I258" s="18"/>
    </row>
    <row r="259" spans="2:9" x14ac:dyDescent="0.3">
      <c r="B259" s="18"/>
      <c r="C259" s="18"/>
      <c r="D259" s="18"/>
      <c r="E259" s="18"/>
      <c r="H259" s="47"/>
      <c r="I259" s="18"/>
    </row>
    <row r="260" spans="2:9" x14ac:dyDescent="0.3">
      <c r="B260" s="18"/>
      <c r="C260" s="18"/>
      <c r="D260" s="18"/>
      <c r="E260" s="18"/>
      <c r="H260" s="47"/>
      <c r="I260" s="18"/>
    </row>
    <row r="261" spans="2:9" x14ac:dyDescent="0.3">
      <c r="B261" s="18"/>
      <c r="C261" s="18"/>
      <c r="D261" s="18"/>
      <c r="E261" s="18"/>
      <c r="H261" s="47"/>
      <c r="I261" s="18"/>
    </row>
    <row r="262" spans="2:9" x14ac:dyDescent="0.3">
      <c r="B262" s="18"/>
      <c r="C262" s="18"/>
      <c r="D262" s="18"/>
      <c r="E262" s="18"/>
      <c r="H262" s="47"/>
      <c r="I262" s="18"/>
    </row>
    <row r="263" spans="2:9" x14ac:dyDescent="0.3">
      <c r="B263" s="18"/>
      <c r="C263" s="18"/>
      <c r="D263" s="18"/>
      <c r="E263" s="18"/>
      <c r="H263" s="47"/>
      <c r="I263" s="18"/>
    </row>
    <row r="264" spans="2:9" x14ac:dyDescent="0.3">
      <c r="B264" s="18"/>
      <c r="C264" s="18"/>
      <c r="D264" s="18"/>
      <c r="E264" s="18"/>
      <c r="H264" s="47"/>
      <c r="I264" s="18"/>
    </row>
    <row r="265" spans="2:9" x14ac:dyDescent="0.3">
      <c r="B265" s="18"/>
      <c r="C265" s="18"/>
      <c r="D265" s="18"/>
      <c r="E265" s="18"/>
      <c r="H265" s="47"/>
      <c r="I265" s="18"/>
    </row>
    <row r="266" spans="2:9" x14ac:dyDescent="0.3">
      <c r="B266" s="18"/>
      <c r="C266" s="18"/>
      <c r="D266" s="18"/>
      <c r="E266" s="18"/>
      <c r="H266" s="47"/>
      <c r="I266" s="18"/>
    </row>
    <row r="267" spans="2:9" x14ac:dyDescent="0.3">
      <c r="B267" s="18"/>
      <c r="C267" s="18"/>
      <c r="D267" s="18"/>
      <c r="E267" s="18"/>
      <c r="H267" s="47"/>
      <c r="I267" s="18"/>
    </row>
    <row r="268" spans="2:9" x14ac:dyDescent="0.3">
      <c r="H268" s="47"/>
      <c r="I268" s="18"/>
    </row>
    <row r="269" spans="2:9" x14ac:dyDescent="0.3">
      <c r="H269" s="47"/>
      <c r="I269" s="18"/>
    </row>
    <row r="270" spans="2:9" x14ac:dyDescent="0.3">
      <c r="H270" s="47"/>
      <c r="I270" s="18"/>
    </row>
    <row r="271" spans="2:9" x14ac:dyDescent="0.3">
      <c r="H271" s="47"/>
      <c r="I271" s="18"/>
    </row>
    <row r="272" spans="2:9" x14ac:dyDescent="0.3">
      <c r="H272" s="47"/>
      <c r="I272" s="18"/>
    </row>
    <row r="273" spans="8:9" x14ac:dyDescent="0.3">
      <c r="H273" s="47"/>
      <c r="I273" s="18"/>
    </row>
    <row r="274" spans="8:9" x14ac:dyDescent="0.3">
      <c r="H274" s="47"/>
      <c r="I274" s="18"/>
    </row>
    <row r="275" spans="8:9" x14ac:dyDescent="0.3">
      <c r="H275" s="47"/>
      <c r="I275" s="18"/>
    </row>
    <row r="276" spans="8:9" x14ac:dyDescent="0.3">
      <c r="H276" s="47"/>
      <c r="I276" s="18"/>
    </row>
    <row r="277" spans="8:9" x14ac:dyDescent="0.3">
      <c r="H277" s="47"/>
      <c r="I277" s="18"/>
    </row>
    <row r="278" spans="8:9" x14ac:dyDescent="0.3">
      <c r="H278" s="47"/>
      <c r="I278" s="18"/>
    </row>
    <row r="279" spans="8:9" x14ac:dyDescent="0.3">
      <c r="H279" s="47"/>
      <c r="I279" s="18"/>
    </row>
    <row r="280" spans="8:9" x14ac:dyDescent="0.3">
      <c r="H280" s="47"/>
      <c r="I280" s="18"/>
    </row>
    <row r="281" spans="8:9" x14ac:dyDescent="0.3">
      <c r="H281" s="47"/>
      <c r="I281" s="18"/>
    </row>
    <row r="282" spans="8:9" x14ac:dyDescent="0.3">
      <c r="H282" s="47"/>
      <c r="I282" s="18"/>
    </row>
    <row r="283" spans="8:9" x14ac:dyDescent="0.3">
      <c r="H283" s="47"/>
      <c r="I283" s="18"/>
    </row>
    <row r="284" spans="8:9" x14ac:dyDescent="0.3">
      <c r="H284" s="47"/>
      <c r="I284" s="18"/>
    </row>
    <row r="285" spans="8:9" x14ac:dyDescent="0.3">
      <c r="H285" s="47"/>
      <c r="I285" s="18"/>
    </row>
    <row r="286" spans="8:9" x14ac:dyDescent="0.3">
      <c r="H286" s="47"/>
      <c r="I286" s="18"/>
    </row>
    <row r="287" spans="8:9" x14ac:dyDescent="0.3">
      <c r="H287" s="47"/>
      <c r="I287" s="18"/>
    </row>
    <row r="288" spans="8:9" x14ac:dyDescent="0.3">
      <c r="H288" s="47"/>
      <c r="I288" s="18"/>
    </row>
    <row r="289" spans="8:9" x14ac:dyDescent="0.3">
      <c r="H289" s="47"/>
      <c r="I289" s="18"/>
    </row>
    <row r="290" spans="8:9" x14ac:dyDescent="0.3">
      <c r="H290" s="47"/>
      <c r="I290" s="18"/>
    </row>
    <row r="291" spans="8:9" x14ac:dyDescent="0.3">
      <c r="H291" s="47"/>
      <c r="I291" s="18"/>
    </row>
    <row r="292" spans="8:9" x14ac:dyDescent="0.3">
      <c r="H292" s="47"/>
      <c r="I292" s="18"/>
    </row>
    <row r="293" spans="8:9" x14ac:dyDescent="0.3">
      <c r="H293" s="47"/>
      <c r="I293" s="18"/>
    </row>
    <row r="294" spans="8:9" x14ac:dyDescent="0.3">
      <c r="H294" s="47"/>
      <c r="I294" s="18"/>
    </row>
    <row r="295" spans="8:9" x14ac:dyDescent="0.3">
      <c r="H295" s="47"/>
      <c r="I295" s="18"/>
    </row>
    <row r="296" spans="8:9" x14ac:dyDescent="0.3">
      <c r="H296" s="47"/>
      <c r="I296" s="18"/>
    </row>
    <row r="297" spans="8:9" x14ac:dyDescent="0.3">
      <c r="H297" s="47"/>
      <c r="I297" s="18"/>
    </row>
    <row r="298" spans="8:9" x14ac:dyDescent="0.3">
      <c r="H298" s="47"/>
      <c r="I298" s="18"/>
    </row>
    <row r="299" spans="8:9" x14ac:dyDescent="0.3">
      <c r="H299" s="47"/>
      <c r="I299" s="18"/>
    </row>
    <row r="300" spans="8:9" x14ac:dyDescent="0.3">
      <c r="H300" s="47"/>
      <c r="I300" s="18"/>
    </row>
    <row r="301" spans="8:9" x14ac:dyDescent="0.3">
      <c r="H301" s="47"/>
      <c r="I301" s="18"/>
    </row>
    <row r="302" spans="8:9" x14ac:dyDescent="0.3">
      <c r="H302" s="47"/>
      <c r="I302" s="18"/>
    </row>
    <row r="303" spans="8:9" x14ac:dyDescent="0.3">
      <c r="H303" s="47"/>
      <c r="I303" s="18"/>
    </row>
    <row r="304" spans="8:9" x14ac:dyDescent="0.3">
      <c r="H304" s="47"/>
      <c r="I304" s="18"/>
    </row>
    <row r="305" spans="8:9" x14ac:dyDescent="0.3">
      <c r="H305" s="47"/>
      <c r="I305" s="18"/>
    </row>
    <row r="306" spans="8:9" x14ac:dyDescent="0.3">
      <c r="H306" s="47"/>
      <c r="I306" s="18"/>
    </row>
    <row r="307" spans="8:9" x14ac:dyDescent="0.3">
      <c r="H307" s="47"/>
      <c r="I307" s="18"/>
    </row>
    <row r="308" spans="8:9" x14ac:dyDescent="0.3">
      <c r="H308" s="47"/>
      <c r="I308" s="18"/>
    </row>
    <row r="309" spans="8:9" x14ac:dyDescent="0.3">
      <c r="H309" s="47"/>
      <c r="I309" s="18"/>
    </row>
    <row r="310" spans="8:9" x14ac:dyDescent="0.3">
      <c r="H310" s="47"/>
      <c r="I310" s="18"/>
    </row>
    <row r="311" spans="8:9" x14ac:dyDescent="0.3">
      <c r="H311" s="47"/>
      <c r="I311" s="18"/>
    </row>
    <row r="312" spans="8:9" x14ac:dyDescent="0.3">
      <c r="H312" s="47"/>
      <c r="I312" s="18"/>
    </row>
    <row r="313" spans="8:9" x14ac:dyDescent="0.3">
      <c r="H313" s="47"/>
      <c r="I313" s="18"/>
    </row>
    <row r="314" spans="8:9" x14ac:dyDescent="0.3">
      <c r="H314" s="47"/>
      <c r="I314" s="18"/>
    </row>
    <row r="315" spans="8:9" x14ac:dyDescent="0.3">
      <c r="H315" s="47"/>
      <c r="I315" s="18"/>
    </row>
    <row r="316" spans="8:9" x14ac:dyDescent="0.3">
      <c r="H316" s="47"/>
      <c r="I316" s="18"/>
    </row>
    <row r="317" spans="8:9" x14ac:dyDescent="0.3">
      <c r="H317" s="47"/>
      <c r="I317" s="18"/>
    </row>
    <row r="318" spans="8:9" x14ac:dyDescent="0.3">
      <c r="H318" s="47"/>
      <c r="I318" s="18"/>
    </row>
    <row r="319" spans="8:9" x14ac:dyDescent="0.3">
      <c r="H319" s="47"/>
      <c r="I319" s="18"/>
    </row>
    <row r="320" spans="8:9" x14ac:dyDescent="0.3">
      <c r="H320" s="47"/>
      <c r="I320" s="18"/>
    </row>
    <row r="321" spans="8:9" x14ac:dyDescent="0.3">
      <c r="H321" s="47"/>
      <c r="I321" s="18"/>
    </row>
    <row r="322" spans="8:9" x14ac:dyDescent="0.3">
      <c r="H322" s="47"/>
      <c r="I322" s="18"/>
    </row>
    <row r="323" spans="8:9" x14ac:dyDescent="0.3">
      <c r="H323" s="47"/>
      <c r="I323" s="18"/>
    </row>
    <row r="324" spans="8:9" x14ac:dyDescent="0.3">
      <c r="H324" s="47"/>
      <c r="I324" s="18"/>
    </row>
    <row r="325" spans="8:9" x14ac:dyDescent="0.3">
      <c r="H325" s="47"/>
      <c r="I325" s="18"/>
    </row>
    <row r="326" spans="8:9" x14ac:dyDescent="0.3">
      <c r="H326" s="47"/>
      <c r="I326" s="18"/>
    </row>
    <row r="327" spans="8:9" x14ac:dyDescent="0.3">
      <c r="H327" s="47"/>
      <c r="I327" s="18"/>
    </row>
    <row r="328" spans="8:9" x14ac:dyDescent="0.3">
      <c r="H328" s="47"/>
      <c r="I328" s="18"/>
    </row>
    <row r="329" spans="8:9" x14ac:dyDescent="0.3">
      <c r="H329" s="47"/>
      <c r="I329" s="18"/>
    </row>
    <row r="330" spans="8:9" x14ac:dyDescent="0.3">
      <c r="H330" s="47"/>
      <c r="I330" s="18"/>
    </row>
    <row r="331" spans="8:9" x14ac:dyDescent="0.3">
      <c r="H331" s="47"/>
      <c r="I331" s="18"/>
    </row>
    <row r="332" spans="8:9" x14ac:dyDescent="0.3">
      <c r="I332" s="18"/>
    </row>
    <row r="333" spans="8:9" x14ac:dyDescent="0.3">
      <c r="I333" s="18"/>
    </row>
    <row r="334" spans="8:9" x14ac:dyDescent="0.3">
      <c r="I334" s="18"/>
    </row>
    <row r="335" spans="8:9" x14ac:dyDescent="0.3">
      <c r="I335" s="18"/>
    </row>
    <row r="336" spans="8:9" x14ac:dyDescent="0.3">
      <c r="I336" s="18"/>
    </row>
    <row r="337" spans="9:9" x14ac:dyDescent="0.3">
      <c r="I337" s="18"/>
    </row>
    <row r="338" spans="9:9" x14ac:dyDescent="0.3">
      <c r="I338" s="18"/>
    </row>
    <row r="339" spans="9:9" x14ac:dyDescent="0.3">
      <c r="I339" s="18"/>
    </row>
    <row r="340" spans="9:9" x14ac:dyDescent="0.3">
      <c r="I340" s="18"/>
    </row>
    <row r="341" spans="9:9" x14ac:dyDescent="0.3">
      <c r="I341" s="18"/>
    </row>
    <row r="342" spans="9:9" x14ac:dyDescent="0.3">
      <c r="I342" s="18"/>
    </row>
    <row r="343" spans="9:9" x14ac:dyDescent="0.3">
      <c r="I343" s="18"/>
    </row>
    <row r="344" spans="9:9" x14ac:dyDescent="0.3">
      <c r="I344" s="18"/>
    </row>
    <row r="345" spans="9:9" x14ac:dyDescent="0.3">
      <c r="I345" s="18"/>
    </row>
    <row r="346" spans="9:9" x14ac:dyDescent="0.3">
      <c r="I346" s="18"/>
    </row>
    <row r="347" spans="9:9" x14ac:dyDescent="0.3">
      <c r="I347" s="18"/>
    </row>
    <row r="348" spans="9:9" x14ac:dyDescent="0.3">
      <c r="I348" s="18"/>
    </row>
    <row r="349" spans="9:9" x14ac:dyDescent="0.3">
      <c r="I349" s="18"/>
    </row>
    <row r="350" spans="9:9" x14ac:dyDescent="0.3">
      <c r="I350" s="18"/>
    </row>
    <row r="351" spans="9:9" x14ac:dyDescent="0.3">
      <c r="I351" s="18"/>
    </row>
    <row r="352" spans="9:9" x14ac:dyDescent="0.3">
      <c r="I352" s="18"/>
    </row>
    <row r="353" spans="9:9" x14ac:dyDescent="0.3">
      <c r="I353" s="18"/>
    </row>
    <row r="354" spans="9:9" x14ac:dyDescent="0.3">
      <c r="I354" s="18"/>
    </row>
    <row r="355" spans="9:9" x14ac:dyDescent="0.3">
      <c r="I355" s="18"/>
    </row>
    <row r="356" spans="9:9" x14ac:dyDescent="0.3">
      <c r="I356" s="18"/>
    </row>
    <row r="357" spans="9:9" x14ac:dyDescent="0.3">
      <c r="I357" s="18"/>
    </row>
    <row r="358" spans="9:9" x14ac:dyDescent="0.3">
      <c r="I358" s="18"/>
    </row>
    <row r="359" spans="9:9" x14ac:dyDescent="0.3">
      <c r="I359" s="18"/>
    </row>
    <row r="360" spans="9:9" x14ac:dyDescent="0.3">
      <c r="I360" s="18"/>
    </row>
    <row r="361" spans="9:9" x14ac:dyDescent="0.3">
      <c r="I361" s="18"/>
    </row>
    <row r="362" spans="9:9" x14ac:dyDescent="0.3">
      <c r="I362" s="18"/>
    </row>
    <row r="363" spans="9:9" x14ac:dyDescent="0.3">
      <c r="I363" s="18"/>
    </row>
    <row r="364" spans="9:9" x14ac:dyDescent="0.3">
      <c r="I364" s="18"/>
    </row>
    <row r="365" spans="9:9" x14ac:dyDescent="0.3">
      <c r="I365" s="18"/>
    </row>
    <row r="366" spans="9:9" x14ac:dyDescent="0.3">
      <c r="I366" s="18"/>
    </row>
    <row r="367" spans="9:9" x14ac:dyDescent="0.3">
      <c r="I367" s="18"/>
    </row>
    <row r="368" spans="9:9" x14ac:dyDescent="0.3">
      <c r="I368" s="18"/>
    </row>
    <row r="369" spans="9:9" x14ac:dyDescent="0.3">
      <c r="I369" s="18"/>
    </row>
    <row r="370" spans="9:9" x14ac:dyDescent="0.3">
      <c r="I370" s="18"/>
    </row>
    <row r="371" spans="9:9" x14ac:dyDescent="0.3">
      <c r="I371" s="18"/>
    </row>
    <row r="372" spans="9:9" x14ac:dyDescent="0.3">
      <c r="I372" s="18"/>
    </row>
    <row r="373" spans="9:9" x14ac:dyDescent="0.3">
      <c r="I373" s="18"/>
    </row>
    <row r="374" spans="9:9" x14ac:dyDescent="0.3">
      <c r="I374" s="18"/>
    </row>
    <row r="375" spans="9:9" x14ac:dyDescent="0.3">
      <c r="I375" s="18"/>
    </row>
    <row r="376" spans="9:9" x14ac:dyDescent="0.3">
      <c r="I376" s="18"/>
    </row>
    <row r="377" spans="9:9" x14ac:dyDescent="0.3">
      <c r="I377" s="18"/>
    </row>
    <row r="378" spans="9:9" x14ac:dyDescent="0.3">
      <c r="I378" s="18"/>
    </row>
    <row r="379" spans="9:9" x14ac:dyDescent="0.3">
      <c r="I379" s="18"/>
    </row>
    <row r="380" spans="9:9" x14ac:dyDescent="0.3">
      <c r="I380" s="18"/>
    </row>
    <row r="381" spans="9:9" x14ac:dyDescent="0.3">
      <c r="I381" s="18"/>
    </row>
    <row r="382" spans="9:9" x14ac:dyDescent="0.3">
      <c r="I382" s="18"/>
    </row>
    <row r="383" spans="9:9" x14ac:dyDescent="0.3">
      <c r="I383" s="18"/>
    </row>
    <row r="384" spans="9:9" x14ac:dyDescent="0.3">
      <c r="I384" s="18"/>
    </row>
    <row r="385" spans="9:9" x14ac:dyDescent="0.3">
      <c r="I385" s="18"/>
    </row>
    <row r="386" spans="9:9" x14ac:dyDescent="0.3">
      <c r="I386" s="18"/>
    </row>
    <row r="387" spans="9:9" x14ac:dyDescent="0.3">
      <c r="I387" s="18"/>
    </row>
    <row r="388" spans="9:9" x14ac:dyDescent="0.3">
      <c r="I388" s="18"/>
    </row>
    <row r="389" spans="9:9" x14ac:dyDescent="0.3">
      <c r="I389" s="18"/>
    </row>
    <row r="390" spans="9:9" x14ac:dyDescent="0.3">
      <c r="I390" s="18"/>
    </row>
    <row r="391" spans="9:9" x14ac:dyDescent="0.3">
      <c r="I391" s="18"/>
    </row>
    <row r="392" spans="9:9" x14ac:dyDescent="0.3">
      <c r="I392" s="18"/>
    </row>
    <row r="393" spans="9:9" x14ac:dyDescent="0.3">
      <c r="I393" s="18"/>
    </row>
    <row r="394" spans="9:9" x14ac:dyDescent="0.3">
      <c r="I394" s="18"/>
    </row>
    <row r="395" spans="9:9" x14ac:dyDescent="0.3">
      <c r="I395" s="18"/>
    </row>
    <row r="396" spans="9:9" x14ac:dyDescent="0.3">
      <c r="I396" s="18"/>
    </row>
    <row r="397" spans="9:9" x14ac:dyDescent="0.3">
      <c r="I397" s="18"/>
    </row>
    <row r="398" spans="9:9" x14ac:dyDescent="0.3">
      <c r="I398" s="18"/>
    </row>
    <row r="399" spans="9:9" x14ac:dyDescent="0.3">
      <c r="I399" s="18"/>
    </row>
    <row r="400" spans="9:9" x14ac:dyDescent="0.3">
      <c r="I400" s="18"/>
    </row>
    <row r="401" spans="9:9" x14ac:dyDescent="0.3">
      <c r="I401" s="18"/>
    </row>
    <row r="402" spans="9:9" x14ac:dyDescent="0.3">
      <c r="I402" s="18"/>
    </row>
    <row r="403" spans="9:9" x14ac:dyDescent="0.3">
      <c r="I403" s="18"/>
    </row>
    <row r="404" spans="9:9" x14ac:dyDescent="0.3">
      <c r="I404" s="18"/>
    </row>
    <row r="405" spans="9:9" x14ac:dyDescent="0.3">
      <c r="I405" s="18"/>
    </row>
    <row r="406" spans="9:9" x14ac:dyDescent="0.3">
      <c r="I406" s="18"/>
    </row>
    <row r="407" spans="9:9" x14ac:dyDescent="0.3">
      <c r="I407" s="18"/>
    </row>
    <row r="408" spans="9:9" x14ac:dyDescent="0.3">
      <c r="I408" s="18"/>
    </row>
    <row r="409" spans="9:9" x14ac:dyDescent="0.3">
      <c r="I409" s="18"/>
    </row>
    <row r="410" spans="9:9" x14ac:dyDescent="0.3">
      <c r="I410" s="18"/>
    </row>
    <row r="411" spans="9:9" x14ac:dyDescent="0.3">
      <c r="I411" s="18"/>
    </row>
    <row r="412" spans="9:9" x14ac:dyDescent="0.3">
      <c r="I412" s="18"/>
    </row>
    <row r="413" spans="9:9" x14ac:dyDescent="0.3">
      <c r="I413" s="18"/>
    </row>
    <row r="414" spans="9:9" x14ac:dyDescent="0.3">
      <c r="I414" s="18"/>
    </row>
    <row r="415" spans="9:9" x14ac:dyDescent="0.3">
      <c r="I415" s="18"/>
    </row>
    <row r="416" spans="9:9" x14ac:dyDescent="0.3">
      <c r="I416" s="18"/>
    </row>
    <row r="417" spans="9:9" x14ac:dyDescent="0.3">
      <c r="I417" s="18"/>
    </row>
    <row r="418" spans="9:9" x14ac:dyDescent="0.3">
      <c r="I418" s="18"/>
    </row>
    <row r="419" spans="9:9" x14ac:dyDescent="0.3">
      <c r="I419" s="18"/>
    </row>
    <row r="420" spans="9:9" x14ac:dyDescent="0.3">
      <c r="I420" s="18"/>
    </row>
    <row r="421" spans="9:9" x14ac:dyDescent="0.3">
      <c r="I421" s="18"/>
    </row>
    <row r="422" spans="9:9" x14ac:dyDescent="0.3">
      <c r="I422" s="18"/>
    </row>
    <row r="423" spans="9:9" x14ac:dyDescent="0.3">
      <c r="I423" s="18"/>
    </row>
    <row r="424" spans="9:9" x14ac:dyDescent="0.3">
      <c r="I424" s="18"/>
    </row>
    <row r="425" spans="9:9" x14ac:dyDescent="0.3">
      <c r="I425" s="18"/>
    </row>
    <row r="426" spans="9:9" x14ac:dyDescent="0.3">
      <c r="I426" s="18"/>
    </row>
    <row r="427" spans="9:9" x14ac:dyDescent="0.3">
      <c r="I427" s="18"/>
    </row>
    <row r="428" spans="9:9" x14ac:dyDescent="0.3">
      <c r="I428" s="18"/>
    </row>
    <row r="429" spans="9:9" x14ac:dyDescent="0.3">
      <c r="I429" s="18"/>
    </row>
    <row r="430" spans="9:9" x14ac:dyDescent="0.3">
      <c r="I430" s="18"/>
    </row>
    <row r="431" spans="9:9" x14ac:dyDescent="0.3">
      <c r="I431" s="18"/>
    </row>
    <row r="432" spans="9:9" x14ac:dyDescent="0.3">
      <c r="I432" s="18"/>
    </row>
    <row r="433" spans="9:9" x14ac:dyDescent="0.3">
      <c r="I433" s="18"/>
    </row>
    <row r="434" spans="9:9" x14ac:dyDescent="0.3">
      <c r="I434" s="18"/>
    </row>
    <row r="435" spans="9:9" x14ac:dyDescent="0.3">
      <c r="I435" s="18"/>
    </row>
    <row r="436" spans="9:9" x14ac:dyDescent="0.3">
      <c r="I436" s="18"/>
    </row>
    <row r="437" spans="9:9" x14ac:dyDescent="0.3">
      <c r="I437" s="18"/>
    </row>
    <row r="438" spans="9:9" x14ac:dyDescent="0.3">
      <c r="I438" s="18"/>
    </row>
    <row r="439" spans="9:9" x14ac:dyDescent="0.3">
      <c r="I439" s="18"/>
    </row>
    <row r="440" spans="9:9" x14ac:dyDescent="0.3">
      <c r="I440" s="18"/>
    </row>
    <row r="441" spans="9:9" x14ac:dyDescent="0.3">
      <c r="I441" s="18"/>
    </row>
    <row r="442" spans="9:9" x14ac:dyDescent="0.3">
      <c r="I442" s="18"/>
    </row>
    <row r="443" spans="9:9" x14ac:dyDescent="0.3">
      <c r="I443" s="18"/>
    </row>
    <row r="444" spans="9:9" x14ac:dyDescent="0.3">
      <c r="I444" s="18"/>
    </row>
    <row r="445" spans="9:9" x14ac:dyDescent="0.3">
      <c r="I445" s="18"/>
    </row>
    <row r="446" spans="9:9" x14ac:dyDescent="0.3">
      <c r="I446" s="18"/>
    </row>
    <row r="447" spans="9:9" x14ac:dyDescent="0.3">
      <c r="I447" s="18"/>
    </row>
    <row r="448" spans="9:9" x14ac:dyDescent="0.3">
      <c r="I448" s="18"/>
    </row>
    <row r="449" spans="9:9" x14ac:dyDescent="0.3">
      <c r="I449" s="18"/>
    </row>
    <row r="450" spans="9:9" x14ac:dyDescent="0.3">
      <c r="I450" s="18"/>
    </row>
    <row r="451" spans="9:9" x14ac:dyDescent="0.3">
      <c r="I451" s="18"/>
    </row>
    <row r="452" spans="9:9" x14ac:dyDescent="0.3">
      <c r="I452" s="18"/>
    </row>
    <row r="453" spans="9:9" x14ac:dyDescent="0.3">
      <c r="I453" s="18"/>
    </row>
    <row r="454" spans="9:9" x14ac:dyDescent="0.3">
      <c r="I454" s="18"/>
    </row>
    <row r="455" spans="9:9" x14ac:dyDescent="0.3">
      <c r="I455" s="18"/>
    </row>
    <row r="456" spans="9:9" x14ac:dyDescent="0.3">
      <c r="I456" s="18"/>
    </row>
    <row r="457" spans="9:9" x14ac:dyDescent="0.3">
      <c r="I457" s="18"/>
    </row>
    <row r="458" spans="9:9" x14ac:dyDescent="0.3">
      <c r="I458" s="18"/>
    </row>
    <row r="459" spans="9:9" x14ac:dyDescent="0.3">
      <c r="I459" s="18"/>
    </row>
    <row r="460" spans="9:9" x14ac:dyDescent="0.3">
      <c r="I460" s="18"/>
    </row>
    <row r="461" spans="9:9" x14ac:dyDescent="0.3">
      <c r="I461" s="18"/>
    </row>
    <row r="462" spans="9:9" x14ac:dyDescent="0.3">
      <c r="I462" s="18"/>
    </row>
    <row r="463" spans="9:9" x14ac:dyDescent="0.3">
      <c r="I463" s="18"/>
    </row>
    <row r="464" spans="9:9" x14ac:dyDescent="0.3">
      <c r="I464" s="18"/>
    </row>
    <row r="465" spans="9:9" x14ac:dyDescent="0.3">
      <c r="I465" s="18"/>
    </row>
    <row r="466" spans="9:9" x14ac:dyDescent="0.3">
      <c r="I466" s="18"/>
    </row>
    <row r="467" spans="9:9" x14ac:dyDescent="0.3">
      <c r="I467" s="18"/>
    </row>
    <row r="468" spans="9:9" x14ac:dyDescent="0.3">
      <c r="I468" s="18"/>
    </row>
    <row r="469" spans="9:9" x14ac:dyDescent="0.3">
      <c r="I469" s="18"/>
    </row>
    <row r="470" spans="9:9" x14ac:dyDescent="0.3">
      <c r="I470" s="18"/>
    </row>
    <row r="471" spans="9:9" x14ac:dyDescent="0.3">
      <c r="I471" s="18"/>
    </row>
    <row r="472" spans="9:9" x14ac:dyDescent="0.3">
      <c r="I472" s="18"/>
    </row>
    <row r="473" spans="9:9" x14ac:dyDescent="0.3">
      <c r="I473" s="18"/>
    </row>
    <row r="474" spans="9:9" x14ac:dyDescent="0.3">
      <c r="I474" s="18"/>
    </row>
    <row r="475" spans="9:9" x14ac:dyDescent="0.3">
      <c r="I475" s="18"/>
    </row>
    <row r="476" spans="9:9" x14ac:dyDescent="0.3">
      <c r="I476" s="18"/>
    </row>
    <row r="477" spans="9:9" x14ac:dyDescent="0.3">
      <c r="I477" s="18"/>
    </row>
    <row r="478" spans="9:9" x14ac:dyDescent="0.3">
      <c r="I478" s="18"/>
    </row>
    <row r="479" spans="9:9" x14ac:dyDescent="0.3">
      <c r="I479" s="18"/>
    </row>
    <row r="480" spans="9:9" x14ac:dyDescent="0.3">
      <c r="I480" s="18"/>
    </row>
    <row r="481" spans="9:9" x14ac:dyDescent="0.3">
      <c r="I481" s="18"/>
    </row>
    <row r="482" spans="9:9" x14ac:dyDescent="0.3">
      <c r="I482" s="18"/>
    </row>
    <row r="483" spans="9:9" x14ac:dyDescent="0.3">
      <c r="I483" s="18"/>
    </row>
    <row r="484" spans="9:9" x14ac:dyDescent="0.3">
      <c r="I484" s="18"/>
    </row>
    <row r="485" spans="9:9" x14ac:dyDescent="0.3">
      <c r="I485" s="18"/>
    </row>
    <row r="486" spans="9:9" x14ac:dyDescent="0.3">
      <c r="I486" s="18"/>
    </row>
    <row r="487" spans="9:9" x14ac:dyDescent="0.3">
      <c r="I487" s="18"/>
    </row>
    <row r="488" spans="9:9" x14ac:dyDescent="0.3">
      <c r="I488" s="18"/>
    </row>
    <row r="489" spans="9:9" x14ac:dyDescent="0.3">
      <c r="I489" s="18"/>
    </row>
    <row r="490" spans="9:9" x14ac:dyDescent="0.3">
      <c r="I490" s="18"/>
    </row>
    <row r="491" spans="9:9" x14ac:dyDescent="0.3">
      <c r="I491" s="18"/>
    </row>
    <row r="492" spans="9:9" x14ac:dyDescent="0.3">
      <c r="I492" s="18"/>
    </row>
    <row r="493" spans="9:9" x14ac:dyDescent="0.3">
      <c r="I493" s="18"/>
    </row>
    <row r="494" spans="9:9" x14ac:dyDescent="0.3">
      <c r="I494" s="18"/>
    </row>
    <row r="495" spans="9:9" x14ac:dyDescent="0.3">
      <c r="I495" s="18"/>
    </row>
    <row r="496" spans="9:9" x14ac:dyDescent="0.3">
      <c r="I496" s="18"/>
    </row>
    <row r="497" spans="9:9" x14ac:dyDescent="0.3">
      <c r="I497" s="18"/>
    </row>
    <row r="498" spans="9:9" x14ac:dyDescent="0.3">
      <c r="I498" s="18"/>
    </row>
    <row r="499" spans="9:9" x14ac:dyDescent="0.3">
      <c r="I499" s="18"/>
    </row>
    <row r="500" spans="9:9" x14ac:dyDescent="0.3">
      <c r="I500" s="18"/>
    </row>
    <row r="501" spans="9:9" x14ac:dyDescent="0.3">
      <c r="I501" s="18"/>
    </row>
    <row r="502" spans="9:9" x14ac:dyDescent="0.3">
      <c r="I502" s="18"/>
    </row>
    <row r="503" spans="9:9" x14ac:dyDescent="0.3">
      <c r="I503" s="18"/>
    </row>
    <row r="504" spans="9:9" x14ac:dyDescent="0.3">
      <c r="I504" s="18"/>
    </row>
    <row r="505" spans="9:9" x14ac:dyDescent="0.3">
      <c r="I505" s="18"/>
    </row>
    <row r="506" spans="9:9" x14ac:dyDescent="0.3">
      <c r="I506" s="18"/>
    </row>
    <row r="507" spans="9:9" x14ac:dyDescent="0.3">
      <c r="I507" s="18"/>
    </row>
    <row r="508" spans="9:9" x14ac:dyDescent="0.3">
      <c r="I508" s="18"/>
    </row>
    <row r="509" spans="9:9" x14ac:dyDescent="0.3">
      <c r="I509" s="18"/>
    </row>
    <row r="510" spans="9:9" x14ac:dyDescent="0.3">
      <c r="I510" s="18"/>
    </row>
    <row r="511" spans="9:9" x14ac:dyDescent="0.3">
      <c r="I511" s="18"/>
    </row>
    <row r="512" spans="9:9" x14ac:dyDescent="0.3">
      <c r="I512" s="18"/>
    </row>
    <row r="513" spans="9:9" x14ac:dyDescent="0.3">
      <c r="I513" s="18"/>
    </row>
    <row r="514" spans="9:9" x14ac:dyDescent="0.3">
      <c r="I514" s="18"/>
    </row>
    <row r="515" spans="9:9" x14ac:dyDescent="0.3">
      <c r="I515" s="18"/>
    </row>
    <row r="516" spans="9:9" x14ac:dyDescent="0.3">
      <c r="I516" s="18"/>
    </row>
    <row r="517" spans="9:9" x14ac:dyDescent="0.3">
      <c r="I517" s="18"/>
    </row>
    <row r="518" spans="9:9" x14ac:dyDescent="0.3">
      <c r="I518" s="18"/>
    </row>
    <row r="519" spans="9:9" x14ac:dyDescent="0.3">
      <c r="I519" s="18"/>
    </row>
    <row r="520" spans="9:9" x14ac:dyDescent="0.3">
      <c r="I520" s="18"/>
    </row>
    <row r="521" spans="9:9" x14ac:dyDescent="0.3">
      <c r="I521" s="18"/>
    </row>
    <row r="522" spans="9:9" x14ac:dyDescent="0.3">
      <c r="I522" s="18"/>
    </row>
    <row r="523" spans="9:9" x14ac:dyDescent="0.3">
      <c r="I523" s="18"/>
    </row>
    <row r="524" spans="9:9" x14ac:dyDescent="0.3">
      <c r="I524" s="18"/>
    </row>
    <row r="525" spans="9:9" x14ac:dyDescent="0.3">
      <c r="I525" s="18"/>
    </row>
    <row r="526" spans="9:9" x14ac:dyDescent="0.3">
      <c r="I526" s="18"/>
    </row>
    <row r="527" spans="9:9" x14ac:dyDescent="0.3">
      <c r="I527" s="18"/>
    </row>
    <row r="528" spans="9:9" x14ac:dyDescent="0.3">
      <c r="I528" s="18"/>
    </row>
    <row r="529" spans="9:9" x14ac:dyDescent="0.3">
      <c r="I529" s="18"/>
    </row>
    <row r="530" spans="9:9" x14ac:dyDescent="0.3">
      <c r="I530" s="18"/>
    </row>
    <row r="531" spans="9:9" x14ac:dyDescent="0.3">
      <c r="I531" s="18"/>
    </row>
    <row r="532" spans="9:9" x14ac:dyDescent="0.3">
      <c r="I532" s="18"/>
    </row>
    <row r="533" spans="9:9" x14ac:dyDescent="0.3">
      <c r="I533" s="18"/>
    </row>
    <row r="534" spans="9:9" x14ac:dyDescent="0.3">
      <c r="I534" s="18"/>
    </row>
    <row r="535" spans="9:9" x14ac:dyDescent="0.3">
      <c r="I535" s="18"/>
    </row>
    <row r="536" spans="9:9" x14ac:dyDescent="0.3">
      <c r="I536" s="18"/>
    </row>
    <row r="537" spans="9:9" x14ac:dyDescent="0.3">
      <c r="I537" s="18"/>
    </row>
    <row r="538" spans="9:9" x14ac:dyDescent="0.3">
      <c r="I538" s="18"/>
    </row>
    <row r="539" spans="9:9" x14ac:dyDescent="0.3">
      <c r="I539" s="18"/>
    </row>
    <row r="540" spans="9:9" x14ac:dyDescent="0.3">
      <c r="I540" s="18"/>
    </row>
    <row r="541" spans="9:9" x14ac:dyDescent="0.3">
      <c r="I541" s="18"/>
    </row>
    <row r="542" spans="9:9" x14ac:dyDescent="0.3">
      <c r="I542" s="18"/>
    </row>
    <row r="543" spans="9:9" x14ac:dyDescent="0.3">
      <c r="I543" s="18"/>
    </row>
    <row r="544" spans="9:9" x14ac:dyDescent="0.3">
      <c r="I544" s="18"/>
    </row>
    <row r="545" spans="9:9" x14ac:dyDescent="0.3">
      <c r="I545" s="18"/>
    </row>
    <row r="546" spans="9:9" x14ac:dyDescent="0.3">
      <c r="I546" s="18"/>
    </row>
    <row r="547" spans="9:9" x14ac:dyDescent="0.3">
      <c r="I547" s="18"/>
    </row>
    <row r="548" spans="9:9" x14ac:dyDescent="0.3">
      <c r="I548" s="18"/>
    </row>
    <row r="549" spans="9:9" x14ac:dyDescent="0.3">
      <c r="I549" s="18"/>
    </row>
    <row r="550" spans="9:9" x14ac:dyDescent="0.3">
      <c r="I550" s="18"/>
    </row>
    <row r="551" spans="9:9" x14ac:dyDescent="0.3">
      <c r="I551" s="18"/>
    </row>
    <row r="552" spans="9:9" x14ac:dyDescent="0.3">
      <c r="I552" s="18"/>
    </row>
    <row r="553" spans="9:9" x14ac:dyDescent="0.3">
      <c r="I553" s="18"/>
    </row>
    <row r="554" spans="9:9" x14ac:dyDescent="0.3">
      <c r="I554" s="18"/>
    </row>
    <row r="555" spans="9:9" x14ac:dyDescent="0.3">
      <c r="I555" s="18"/>
    </row>
    <row r="556" spans="9:9" x14ac:dyDescent="0.3">
      <c r="I556" s="18"/>
    </row>
    <row r="557" spans="9:9" x14ac:dyDescent="0.3">
      <c r="I557" s="18"/>
    </row>
    <row r="558" spans="9:9" x14ac:dyDescent="0.3">
      <c r="I558" s="18"/>
    </row>
    <row r="559" spans="9:9" x14ac:dyDescent="0.3">
      <c r="I559" s="18"/>
    </row>
    <row r="560" spans="9:9" x14ac:dyDescent="0.3">
      <c r="I560" s="18"/>
    </row>
    <row r="561" spans="9:9" x14ac:dyDescent="0.3">
      <c r="I561" s="18"/>
    </row>
    <row r="562" spans="9:9" x14ac:dyDescent="0.3">
      <c r="I562" s="18"/>
    </row>
    <row r="563" spans="9:9" x14ac:dyDescent="0.3">
      <c r="I563" s="18"/>
    </row>
    <row r="564" spans="9:9" x14ac:dyDescent="0.3">
      <c r="I564" s="18"/>
    </row>
    <row r="565" spans="9:9" x14ac:dyDescent="0.3">
      <c r="I565" s="18"/>
    </row>
    <row r="566" spans="9:9" x14ac:dyDescent="0.3">
      <c r="I566" s="18"/>
    </row>
    <row r="567" spans="9:9" x14ac:dyDescent="0.3">
      <c r="I567" s="18"/>
    </row>
    <row r="568" spans="9:9" x14ac:dyDescent="0.3">
      <c r="I568" s="18"/>
    </row>
    <row r="569" spans="9:9" x14ac:dyDescent="0.3">
      <c r="I569" s="18"/>
    </row>
    <row r="570" spans="9:9" x14ac:dyDescent="0.3">
      <c r="I570" s="18"/>
    </row>
    <row r="571" spans="9:9" x14ac:dyDescent="0.3">
      <c r="I571" s="18"/>
    </row>
    <row r="572" spans="9:9" x14ac:dyDescent="0.3">
      <c r="I572" s="18"/>
    </row>
    <row r="573" spans="9:9" x14ac:dyDescent="0.3">
      <c r="I573" s="18"/>
    </row>
    <row r="574" spans="9:9" x14ac:dyDescent="0.3">
      <c r="I574" s="18"/>
    </row>
    <row r="575" spans="9:9" x14ac:dyDescent="0.3">
      <c r="I575" s="18"/>
    </row>
    <row r="576" spans="9:9" x14ac:dyDescent="0.3">
      <c r="I576" s="18"/>
    </row>
    <row r="577" spans="9:9" x14ac:dyDescent="0.3">
      <c r="I577" s="18"/>
    </row>
    <row r="578" spans="9:9" x14ac:dyDescent="0.3">
      <c r="I578" s="18"/>
    </row>
    <row r="579" spans="9:9" x14ac:dyDescent="0.3">
      <c r="I579" s="18"/>
    </row>
    <row r="580" spans="9:9" x14ac:dyDescent="0.3">
      <c r="I580" s="18"/>
    </row>
    <row r="581" spans="9:9" x14ac:dyDescent="0.3">
      <c r="I581" s="18"/>
    </row>
    <row r="582" spans="9:9" x14ac:dyDescent="0.3">
      <c r="I582" s="18"/>
    </row>
    <row r="583" spans="9:9" x14ac:dyDescent="0.3">
      <c r="I583" s="18"/>
    </row>
    <row r="584" spans="9:9" x14ac:dyDescent="0.3">
      <c r="I584" s="18"/>
    </row>
    <row r="585" spans="9:9" x14ac:dyDescent="0.3">
      <c r="I585" s="18"/>
    </row>
    <row r="586" spans="9:9" x14ac:dyDescent="0.3">
      <c r="I586" s="18"/>
    </row>
    <row r="587" spans="9:9" x14ac:dyDescent="0.3">
      <c r="I587" s="18"/>
    </row>
    <row r="588" spans="9:9" x14ac:dyDescent="0.3">
      <c r="I588" s="18"/>
    </row>
    <row r="589" spans="9:9" x14ac:dyDescent="0.3">
      <c r="I589" s="18"/>
    </row>
    <row r="590" spans="9:9" x14ac:dyDescent="0.3">
      <c r="I590" s="18"/>
    </row>
    <row r="591" spans="9:9" x14ac:dyDescent="0.3">
      <c r="I591" s="18"/>
    </row>
    <row r="592" spans="9:9" x14ac:dyDescent="0.3">
      <c r="I592" s="18"/>
    </row>
    <row r="593" spans="9:9" x14ac:dyDescent="0.3">
      <c r="I593" s="18"/>
    </row>
    <row r="594" spans="9:9" x14ac:dyDescent="0.3">
      <c r="I594" s="18"/>
    </row>
    <row r="595" spans="9:9" x14ac:dyDescent="0.3">
      <c r="I595" s="18"/>
    </row>
    <row r="596" spans="9:9" x14ac:dyDescent="0.3">
      <c r="I596" s="18"/>
    </row>
    <row r="597" spans="9:9" x14ac:dyDescent="0.3">
      <c r="I597" s="18"/>
    </row>
    <row r="598" spans="9:9" x14ac:dyDescent="0.3">
      <c r="I598" s="18"/>
    </row>
    <row r="599" spans="9:9" x14ac:dyDescent="0.3">
      <c r="I599" s="18"/>
    </row>
    <row r="600" spans="9:9" x14ac:dyDescent="0.3">
      <c r="I600" s="18"/>
    </row>
    <row r="601" spans="9:9" x14ac:dyDescent="0.3">
      <c r="I601" s="18"/>
    </row>
    <row r="602" spans="9:9" x14ac:dyDescent="0.3">
      <c r="I602" s="18"/>
    </row>
    <row r="603" spans="9:9" x14ac:dyDescent="0.3">
      <c r="I603" s="18"/>
    </row>
    <row r="604" spans="9:9" x14ac:dyDescent="0.3">
      <c r="I604" s="18"/>
    </row>
    <row r="605" spans="9:9" x14ac:dyDescent="0.3">
      <c r="I605" s="18"/>
    </row>
    <row r="606" spans="9:9" x14ac:dyDescent="0.3">
      <c r="I606" s="18"/>
    </row>
    <row r="607" spans="9:9" x14ac:dyDescent="0.3">
      <c r="I607" s="18"/>
    </row>
    <row r="608" spans="9:9" x14ac:dyDescent="0.3">
      <c r="I608" s="18"/>
    </row>
    <row r="609" spans="9:9" x14ac:dyDescent="0.3">
      <c r="I609" s="18"/>
    </row>
    <row r="610" spans="9:9" x14ac:dyDescent="0.3">
      <c r="I610" s="18"/>
    </row>
    <row r="611" spans="9:9" x14ac:dyDescent="0.3">
      <c r="I611" s="18"/>
    </row>
    <row r="612" spans="9:9" x14ac:dyDescent="0.3">
      <c r="I612" s="18"/>
    </row>
    <row r="613" spans="9:9" x14ac:dyDescent="0.3">
      <c r="I613" s="18"/>
    </row>
    <row r="614" spans="9:9" x14ac:dyDescent="0.3">
      <c r="I614" s="18"/>
    </row>
    <row r="615" spans="9:9" x14ac:dyDescent="0.3">
      <c r="I615" s="18"/>
    </row>
    <row r="616" spans="9:9" x14ac:dyDescent="0.3">
      <c r="I616" s="18"/>
    </row>
    <row r="617" spans="9:9" x14ac:dyDescent="0.3">
      <c r="I617" s="18"/>
    </row>
    <row r="618" spans="9:9" x14ac:dyDescent="0.3">
      <c r="I618" s="18"/>
    </row>
    <row r="619" spans="9:9" x14ac:dyDescent="0.3">
      <c r="I619" s="18"/>
    </row>
    <row r="620" spans="9:9" x14ac:dyDescent="0.3">
      <c r="I620" s="18"/>
    </row>
    <row r="621" spans="9:9" x14ac:dyDescent="0.3">
      <c r="I621" s="18"/>
    </row>
    <row r="622" spans="9:9" x14ac:dyDescent="0.3">
      <c r="I622" s="18"/>
    </row>
    <row r="623" spans="9:9" x14ac:dyDescent="0.3">
      <c r="I623" s="18"/>
    </row>
    <row r="624" spans="9:9" x14ac:dyDescent="0.3">
      <c r="I624" s="18"/>
    </row>
    <row r="625" spans="9:9" x14ac:dyDescent="0.3">
      <c r="I625" s="18"/>
    </row>
    <row r="626" spans="9:9" x14ac:dyDescent="0.3">
      <c r="I626" s="18"/>
    </row>
    <row r="627" spans="9:9" x14ac:dyDescent="0.3">
      <c r="I627" s="18"/>
    </row>
    <row r="628" spans="9:9" x14ac:dyDescent="0.3">
      <c r="I628" s="18"/>
    </row>
    <row r="629" spans="9:9" x14ac:dyDescent="0.3">
      <c r="I629" s="18"/>
    </row>
    <row r="630" spans="9:9" x14ac:dyDescent="0.3">
      <c r="I630" s="18"/>
    </row>
    <row r="631" spans="9:9" x14ac:dyDescent="0.3">
      <c r="I631" s="18"/>
    </row>
    <row r="632" spans="9:9" x14ac:dyDescent="0.3">
      <c r="I632" s="18"/>
    </row>
    <row r="633" spans="9:9" x14ac:dyDescent="0.3">
      <c r="I633" s="18"/>
    </row>
    <row r="634" spans="9:9" x14ac:dyDescent="0.3">
      <c r="I634" s="18"/>
    </row>
    <row r="635" spans="9:9" x14ac:dyDescent="0.3">
      <c r="I635" s="18"/>
    </row>
    <row r="636" spans="9:9" x14ac:dyDescent="0.3">
      <c r="I636" s="18"/>
    </row>
    <row r="637" spans="9:9" x14ac:dyDescent="0.3">
      <c r="I637" s="18"/>
    </row>
    <row r="638" spans="9:9" x14ac:dyDescent="0.3">
      <c r="I638" s="18"/>
    </row>
    <row r="639" spans="9:9" x14ac:dyDescent="0.3">
      <c r="I639" s="18"/>
    </row>
    <row r="640" spans="9:9" x14ac:dyDescent="0.3">
      <c r="I640" s="18"/>
    </row>
    <row r="641" spans="9:9" x14ac:dyDescent="0.3">
      <c r="I641" s="18"/>
    </row>
    <row r="642" spans="9:9" x14ac:dyDescent="0.3">
      <c r="I642" s="18"/>
    </row>
    <row r="643" spans="9:9" x14ac:dyDescent="0.3">
      <c r="I643" s="18"/>
    </row>
    <row r="644" spans="9:9" x14ac:dyDescent="0.3">
      <c r="I644" s="18"/>
    </row>
    <row r="645" spans="9:9" x14ac:dyDescent="0.3">
      <c r="I645" s="18"/>
    </row>
    <row r="646" spans="9:9" x14ac:dyDescent="0.3">
      <c r="I646" s="18"/>
    </row>
    <row r="647" spans="9:9" x14ac:dyDescent="0.3">
      <c r="I647" s="18"/>
    </row>
    <row r="648" spans="9:9" x14ac:dyDescent="0.3">
      <c r="I648" s="18"/>
    </row>
    <row r="649" spans="9:9" x14ac:dyDescent="0.3">
      <c r="I649" s="18"/>
    </row>
    <row r="650" spans="9:9" x14ac:dyDescent="0.3">
      <c r="I650" s="18"/>
    </row>
    <row r="651" spans="9:9" x14ac:dyDescent="0.3">
      <c r="I651" s="18"/>
    </row>
    <row r="652" spans="9:9" x14ac:dyDescent="0.3">
      <c r="I652" s="18"/>
    </row>
    <row r="653" spans="9:9" x14ac:dyDescent="0.3">
      <c r="I653" s="18"/>
    </row>
    <row r="654" spans="9:9" x14ac:dyDescent="0.3">
      <c r="I654" s="18"/>
    </row>
    <row r="655" spans="9:9" x14ac:dyDescent="0.3">
      <c r="I655" s="18"/>
    </row>
    <row r="656" spans="9:9" x14ac:dyDescent="0.3">
      <c r="I656" s="18"/>
    </row>
    <row r="657" spans="9:9" x14ac:dyDescent="0.3">
      <c r="I657" s="18"/>
    </row>
    <row r="658" spans="9:9" x14ac:dyDescent="0.3">
      <c r="I658" s="18"/>
    </row>
    <row r="659" spans="9:9" x14ac:dyDescent="0.3">
      <c r="I659" s="18"/>
    </row>
    <row r="660" spans="9:9" x14ac:dyDescent="0.3">
      <c r="I660" s="18"/>
    </row>
    <row r="661" spans="9:9" x14ac:dyDescent="0.3">
      <c r="I661" s="18"/>
    </row>
    <row r="662" spans="9:9" x14ac:dyDescent="0.3">
      <c r="I662" s="18"/>
    </row>
    <row r="663" spans="9:9" x14ac:dyDescent="0.3">
      <c r="I663" s="18"/>
    </row>
    <row r="664" spans="9:9" x14ac:dyDescent="0.3">
      <c r="I664" s="18"/>
    </row>
    <row r="665" spans="9:9" x14ac:dyDescent="0.3">
      <c r="I665" s="18"/>
    </row>
    <row r="666" spans="9:9" x14ac:dyDescent="0.3">
      <c r="I666" s="18"/>
    </row>
    <row r="667" spans="9:9" x14ac:dyDescent="0.3">
      <c r="I667" s="18"/>
    </row>
    <row r="668" spans="9:9" x14ac:dyDescent="0.3">
      <c r="I668" s="18"/>
    </row>
    <row r="669" spans="9:9" x14ac:dyDescent="0.3">
      <c r="I669" s="18"/>
    </row>
    <row r="670" spans="9:9" x14ac:dyDescent="0.3">
      <c r="I670" s="18"/>
    </row>
    <row r="671" spans="9:9" x14ac:dyDescent="0.3">
      <c r="I671" s="18"/>
    </row>
    <row r="672" spans="9:9" x14ac:dyDescent="0.3">
      <c r="I672" s="18"/>
    </row>
    <row r="673" spans="9:9" x14ac:dyDescent="0.3">
      <c r="I673" s="18"/>
    </row>
    <row r="674" spans="9:9" x14ac:dyDescent="0.3">
      <c r="I674" s="18"/>
    </row>
    <row r="675" spans="9:9" x14ac:dyDescent="0.3">
      <c r="I675" s="18"/>
    </row>
    <row r="676" spans="9:9" x14ac:dyDescent="0.3">
      <c r="I676" s="18"/>
    </row>
    <row r="677" spans="9:9" x14ac:dyDescent="0.3">
      <c r="I677" s="18"/>
    </row>
    <row r="678" spans="9:9" x14ac:dyDescent="0.3">
      <c r="I678" s="18"/>
    </row>
    <row r="679" spans="9:9" x14ac:dyDescent="0.3">
      <c r="I679" s="18"/>
    </row>
    <row r="680" spans="9:9" x14ac:dyDescent="0.3">
      <c r="I680" s="18"/>
    </row>
    <row r="681" spans="9:9" x14ac:dyDescent="0.3">
      <c r="I681" s="18"/>
    </row>
    <row r="682" spans="9:9" x14ac:dyDescent="0.3">
      <c r="I682" s="18"/>
    </row>
    <row r="683" spans="9:9" x14ac:dyDescent="0.3">
      <c r="I683" s="18"/>
    </row>
    <row r="684" spans="9:9" x14ac:dyDescent="0.3">
      <c r="I684" s="18"/>
    </row>
    <row r="685" spans="9:9" x14ac:dyDescent="0.3">
      <c r="I685" s="18"/>
    </row>
    <row r="686" spans="9:9" x14ac:dyDescent="0.3">
      <c r="I686" s="18"/>
    </row>
    <row r="687" spans="9:9" x14ac:dyDescent="0.3">
      <c r="I687" s="18"/>
    </row>
    <row r="688" spans="9:9" x14ac:dyDescent="0.3">
      <c r="I688" s="18"/>
    </row>
    <row r="689" spans="9:9" x14ac:dyDescent="0.3">
      <c r="I689" s="18"/>
    </row>
    <row r="690" spans="9:9" x14ac:dyDescent="0.3">
      <c r="I690" s="18"/>
    </row>
    <row r="691" spans="9:9" x14ac:dyDescent="0.3">
      <c r="I691" s="18"/>
    </row>
    <row r="692" spans="9:9" x14ac:dyDescent="0.3">
      <c r="I692" s="18"/>
    </row>
    <row r="693" spans="9:9" x14ac:dyDescent="0.3">
      <c r="I693" s="18"/>
    </row>
    <row r="694" spans="9:9" x14ac:dyDescent="0.3">
      <c r="I694" s="18"/>
    </row>
    <row r="695" spans="9:9" x14ac:dyDescent="0.3">
      <c r="I695" s="18"/>
    </row>
    <row r="696" spans="9:9" x14ac:dyDescent="0.3">
      <c r="I696" s="18"/>
    </row>
    <row r="697" spans="9:9" x14ac:dyDescent="0.3">
      <c r="I697" s="18"/>
    </row>
    <row r="698" spans="9:9" x14ac:dyDescent="0.3">
      <c r="I698" s="18"/>
    </row>
    <row r="699" spans="9:9" x14ac:dyDescent="0.3">
      <c r="I699" s="18"/>
    </row>
    <row r="700" spans="9:9" x14ac:dyDescent="0.3">
      <c r="I700" s="18"/>
    </row>
    <row r="701" spans="9:9" x14ac:dyDescent="0.3">
      <c r="I701" s="18"/>
    </row>
    <row r="702" spans="9:9" x14ac:dyDescent="0.3">
      <c r="I702" s="18"/>
    </row>
    <row r="703" spans="9:9" x14ac:dyDescent="0.3">
      <c r="I703" s="18"/>
    </row>
    <row r="704" spans="9:9" x14ac:dyDescent="0.3">
      <c r="I704" s="18"/>
    </row>
    <row r="705" spans="9:9" x14ac:dyDescent="0.3">
      <c r="I705" s="18"/>
    </row>
    <row r="706" spans="9:9" x14ac:dyDescent="0.3">
      <c r="I706" s="18"/>
    </row>
    <row r="707" spans="9:9" x14ac:dyDescent="0.3">
      <c r="I707" s="18"/>
    </row>
    <row r="708" spans="9:9" x14ac:dyDescent="0.3">
      <c r="I708" s="18"/>
    </row>
    <row r="709" spans="9:9" x14ac:dyDescent="0.3">
      <c r="I709" s="18"/>
    </row>
    <row r="710" spans="9:9" x14ac:dyDescent="0.3">
      <c r="I710" s="18"/>
    </row>
    <row r="711" spans="9:9" x14ac:dyDescent="0.3">
      <c r="I711" s="18"/>
    </row>
    <row r="712" spans="9:9" x14ac:dyDescent="0.3">
      <c r="I712" s="18"/>
    </row>
    <row r="713" spans="9:9" x14ac:dyDescent="0.3">
      <c r="I713" s="18"/>
    </row>
    <row r="714" spans="9:9" x14ac:dyDescent="0.3">
      <c r="I714" s="18"/>
    </row>
    <row r="715" spans="9:9" x14ac:dyDescent="0.3">
      <c r="I715" s="18"/>
    </row>
    <row r="716" spans="9:9" x14ac:dyDescent="0.3">
      <c r="I716" s="18"/>
    </row>
    <row r="717" spans="9:9" x14ac:dyDescent="0.3">
      <c r="I717" s="18"/>
    </row>
    <row r="718" spans="9:9" x14ac:dyDescent="0.3">
      <c r="I718" s="18"/>
    </row>
    <row r="719" spans="9:9" x14ac:dyDescent="0.3">
      <c r="I719" s="18"/>
    </row>
    <row r="720" spans="9:9" x14ac:dyDescent="0.3">
      <c r="I720" s="18"/>
    </row>
    <row r="721" spans="9:9" x14ac:dyDescent="0.3">
      <c r="I721" s="18"/>
    </row>
    <row r="722" spans="9:9" x14ac:dyDescent="0.3">
      <c r="I722" s="18"/>
    </row>
    <row r="723" spans="9:9" x14ac:dyDescent="0.3">
      <c r="I723" s="18"/>
    </row>
    <row r="724" spans="9:9" x14ac:dyDescent="0.3">
      <c r="I724" s="18"/>
    </row>
    <row r="725" spans="9:9" x14ac:dyDescent="0.3">
      <c r="I725" s="18"/>
    </row>
    <row r="726" spans="9:9" x14ac:dyDescent="0.3">
      <c r="I726" s="18"/>
    </row>
    <row r="727" spans="9:9" x14ac:dyDescent="0.3">
      <c r="I727" s="18"/>
    </row>
    <row r="728" spans="9:9" x14ac:dyDescent="0.3">
      <c r="I728" s="18"/>
    </row>
    <row r="729" spans="9:9" x14ac:dyDescent="0.3">
      <c r="I729" s="18"/>
    </row>
    <row r="730" spans="9:9" x14ac:dyDescent="0.3">
      <c r="I730" s="18"/>
    </row>
    <row r="731" spans="9:9" x14ac:dyDescent="0.3">
      <c r="I731" s="18"/>
    </row>
    <row r="732" spans="9:9" x14ac:dyDescent="0.3">
      <c r="I732" s="18"/>
    </row>
    <row r="733" spans="9:9" x14ac:dyDescent="0.3">
      <c r="I733" s="18"/>
    </row>
    <row r="734" spans="9:9" x14ac:dyDescent="0.3">
      <c r="I734" s="18"/>
    </row>
    <row r="735" spans="9:9" x14ac:dyDescent="0.3">
      <c r="I735" s="18"/>
    </row>
    <row r="736" spans="9:9" x14ac:dyDescent="0.3">
      <c r="I736" s="18"/>
    </row>
    <row r="737" spans="9:9" x14ac:dyDescent="0.3">
      <c r="I737" s="18"/>
    </row>
    <row r="738" spans="9:9" x14ac:dyDescent="0.3">
      <c r="I738" s="18"/>
    </row>
    <row r="739" spans="9:9" x14ac:dyDescent="0.3">
      <c r="I739" s="18"/>
    </row>
    <row r="740" spans="9:9" x14ac:dyDescent="0.3">
      <c r="I740" s="18"/>
    </row>
    <row r="741" spans="9:9" x14ac:dyDescent="0.3">
      <c r="I741" s="18"/>
    </row>
    <row r="742" spans="9:9" x14ac:dyDescent="0.3">
      <c r="I742" s="18"/>
    </row>
    <row r="743" spans="9:9" x14ac:dyDescent="0.3">
      <c r="I743" s="18"/>
    </row>
    <row r="744" spans="9:9" x14ac:dyDescent="0.3">
      <c r="I744" s="18"/>
    </row>
    <row r="745" spans="9:9" x14ac:dyDescent="0.3">
      <c r="I745" s="18"/>
    </row>
    <row r="746" spans="9:9" x14ac:dyDescent="0.3">
      <c r="I746" s="18"/>
    </row>
    <row r="747" spans="9:9" x14ac:dyDescent="0.3">
      <c r="I747" s="18"/>
    </row>
    <row r="748" spans="9:9" x14ac:dyDescent="0.3">
      <c r="I748" s="18"/>
    </row>
    <row r="749" spans="9:9" x14ac:dyDescent="0.3">
      <c r="I749" s="18"/>
    </row>
    <row r="750" spans="9:9" x14ac:dyDescent="0.3">
      <c r="I750" s="18"/>
    </row>
    <row r="751" spans="9:9" x14ac:dyDescent="0.3">
      <c r="I751" s="18"/>
    </row>
    <row r="752" spans="9:9" x14ac:dyDescent="0.3">
      <c r="I752" s="18"/>
    </row>
    <row r="753" spans="9:9" x14ac:dyDescent="0.3">
      <c r="I753" s="18"/>
    </row>
    <row r="754" spans="9:9" x14ac:dyDescent="0.3">
      <c r="I754" s="18"/>
    </row>
    <row r="755" spans="9:9" x14ac:dyDescent="0.3">
      <c r="I755" s="18"/>
    </row>
    <row r="756" spans="9:9" x14ac:dyDescent="0.3">
      <c r="I756" s="18"/>
    </row>
    <row r="757" spans="9:9" x14ac:dyDescent="0.3">
      <c r="I757" s="18"/>
    </row>
    <row r="758" spans="9:9" x14ac:dyDescent="0.3">
      <c r="I758" s="18"/>
    </row>
    <row r="759" spans="9:9" x14ac:dyDescent="0.3">
      <c r="I759" s="18"/>
    </row>
    <row r="760" spans="9:9" x14ac:dyDescent="0.3">
      <c r="I760" s="18"/>
    </row>
    <row r="761" spans="9:9" x14ac:dyDescent="0.3">
      <c r="I761" s="18"/>
    </row>
    <row r="762" spans="9:9" x14ac:dyDescent="0.3">
      <c r="I762" s="18"/>
    </row>
    <row r="763" spans="9:9" x14ac:dyDescent="0.3">
      <c r="I763" s="18"/>
    </row>
    <row r="764" spans="9:9" x14ac:dyDescent="0.3">
      <c r="I764" s="18"/>
    </row>
    <row r="765" spans="9:9" x14ac:dyDescent="0.3">
      <c r="I765" s="18"/>
    </row>
    <row r="766" spans="9:9" x14ac:dyDescent="0.3">
      <c r="I766" s="18"/>
    </row>
    <row r="767" spans="9:9" x14ac:dyDescent="0.3">
      <c r="I767" s="18"/>
    </row>
    <row r="768" spans="9:9" x14ac:dyDescent="0.3">
      <c r="I768" s="18"/>
    </row>
    <row r="769" spans="9:9" x14ac:dyDescent="0.3">
      <c r="I769" s="18"/>
    </row>
    <row r="770" spans="9:9" x14ac:dyDescent="0.3">
      <c r="I770" s="18"/>
    </row>
    <row r="771" spans="9:9" x14ac:dyDescent="0.3">
      <c r="I771" s="18"/>
    </row>
    <row r="772" spans="9:9" x14ac:dyDescent="0.3">
      <c r="I772" s="18"/>
    </row>
    <row r="773" spans="9:9" x14ac:dyDescent="0.3">
      <c r="I773" s="18"/>
    </row>
    <row r="774" spans="9:9" x14ac:dyDescent="0.3">
      <c r="I774" s="18"/>
    </row>
    <row r="775" spans="9:9" x14ac:dyDescent="0.3">
      <c r="I775" s="18"/>
    </row>
    <row r="776" spans="9:9" x14ac:dyDescent="0.3">
      <c r="I776" s="18"/>
    </row>
    <row r="777" spans="9:9" x14ac:dyDescent="0.3">
      <c r="I777" s="18"/>
    </row>
    <row r="778" spans="9:9" x14ac:dyDescent="0.3">
      <c r="I778" s="18"/>
    </row>
    <row r="779" spans="9:9" x14ac:dyDescent="0.3">
      <c r="I779" s="18"/>
    </row>
    <row r="780" spans="9:9" x14ac:dyDescent="0.3">
      <c r="I780" s="18"/>
    </row>
    <row r="781" spans="9:9" x14ac:dyDescent="0.3">
      <c r="I781" s="18"/>
    </row>
    <row r="782" spans="9:9" x14ac:dyDescent="0.3">
      <c r="I782" s="18"/>
    </row>
    <row r="783" spans="9:9" x14ac:dyDescent="0.3">
      <c r="I783" s="18"/>
    </row>
    <row r="784" spans="9:9" x14ac:dyDescent="0.3">
      <c r="I784" s="18"/>
    </row>
    <row r="785" spans="9:9" x14ac:dyDescent="0.3">
      <c r="I785" s="18"/>
    </row>
    <row r="786" spans="9:9" x14ac:dyDescent="0.3">
      <c r="I786" s="18"/>
    </row>
    <row r="787" spans="9:9" x14ac:dyDescent="0.3">
      <c r="I787" s="18"/>
    </row>
    <row r="788" spans="9:9" x14ac:dyDescent="0.3">
      <c r="I788" s="18"/>
    </row>
    <row r="789" spans="9:9" x14ac:dyDescent="0.3">
      <c r="I789" s="18"/>
    </row>
    <row r="790" spans="9:9" x14ac:dyDescent="0.3">
      <c r="I790" s="18"/>
    </row>
    <row r="791" spans="9:9" x14ac:dyDescent="0.3">
      <c r="I791" s="18"/>
    </row>
    <row r="792" spans="9:9" x14ac:dyDescent="0.3">
      <c r="I792" s="18"/>
    </row>
    <row r="793" spans="9:9" x14ac:dyDescent="0.3">
      <c r="I793" s="18"/>
    </row>
    <row r="794" spans="9:9" x14ac:dyDescent="0.3">
      <c r="I794" s="18"/>
    </row>
    <row r="795" spans="9:9" x14ac:dyDescent="0.3">
      <c r="I795" s="18"/>
    </row>
    <row r="796" spans="9:9" x14ac:dyDescent="0.3">
      <c r="I796" s="18"/>
    </row>
    <row r="797" spans="9:9" x14ac:dyDescent="0.3">
      <c r="I797" s="18"/>
    </row>
    <row r="798" spans="9:9" x14ac:dyDescent="0.3">
      <c r="I798" s="18"/>
    </row>
    <row r="799" spans="9:9" x14ac:dyDescent="0.3">
      <c r="I799" s="18"/>
    </row>
    <row r="800" spans="9:9" x14ac:dyDescent="0.3">
      <c r="I800" s="18"/>
    </row>
    <row r="801" spans="9:9" x14ac:dyDescent="0.3">
      <c r="I801" s="18"/>
    </row>
    <row r="802" spans="9:9" x14ac:dyDescent="0.3">
      <c r="I802" s="18"/>
    </row>
    <row r="803" spans="9:9" x14ac:dyDescent="0.3">
      <c r="I803" s="18"/>
    </row>
    <row r="804" spans="9:9" x14ac:dyDescent="0.3">
      <c r="I804" s="18"/>
    </row>
    <row r="805" spans="9:9" x14ac:dyDescent="0.3">
      <c r="I805" s="18"/>
    </row>
    <row r="806" spans="9:9" x14ac:dyDescent="0.3">
      <c r="I806" s="18"/>
    </row>
    <row r="807" spans="9:9" x14ac:dyDescent="0.3">
      <c r="I807" s="18"/>
    </row>
    <row r="808" spans="9:9" x14ac:dyDescent="0.3">
      <c r="I808" s="18"/>
    </row>
    <row r="809" spans="9:9" x14ac:dyDescent="0.3">
      <c r="I809" s="18"/>
    </row>
    <row r="810" spans="9:9" x14ac:dyDescent="0.3">
      <c r="I810" s="18"/>
    </row>
    <row r="811" spans="9:9" x14ac:dyDescent="0.3">
      <c r="I811" s="18"/>
    </row>
    <row r="812" spans="9:9" x14ac:dyDescent="0.3">
      <c r="I812" s="18"/>
    </row>
    <row r="813" spans="9:9" x14ac:dyDescent="0.3">
      <c r="I813" s="18"/>
    </row>
    <row r="814" spans="9:9" x14ac:dyDescent="0.3">
      <c r="I814" s="18"/>
    </row>
    <row r="815" spans="9:9" x14ac:dyDescent="0.3">
      <c r="I815" s="18"/>
    </row>
    <row r="816" spans="9:9" x14ac:dyDescent="0.3">
      <c r="I816" s="18"/>
    </row>
    <row r="817" spans="9:9" x14ac:dyDescent="0.3">
      <c r="I817" s="18"/>
    </row>
    <row r="818" spans="9:9" x14ac:dyDescent="0.3">
      <c r="I818" s="18"/>
    </row>
    <row r="819" spans="9:9" x14ac:dyDescent="0.3">
      <c r="I819" s="18"/>
    </row>
    <row r="820" spans="9:9" x14ac:dyDescent="0.3">
      <c r="I820" s="18"/>
    </row>
    <row r="821" spans="9:9" x14ac:dyDescent="0.3">
      <c r="I821" s="18"/>
    </row>
    <row r="822" spans="9:9" x14ac:dyDescent="0.3">
      <c r="I822" s="18"/>
    </row>
    <row r="823" spans="9:9" x14ac:dyDescent="0.3">
      <c r="I823" s="18"/>
    </row>
    <row r="824" spans="9:9" x14ac:dyDescent="0.3">
      <c r="I824" s="18"/>
    </row>
    <row r="825" spans="9:9" x14ac:dyDescent="0.3">
      <c r="I825" s="18"/>
    </row>
    <row r="826" spans="9:9" x14ac:dyDescent="0.3">
      <c r="I826" s="18"/>
    </row>
    <row r="827" spans="9:9" x14ac:dyDescent="0.3">
      <c r="I827" s="18"/>
    </row>
    <row r="828" spans="9:9" x14ac:dyDescent="0.3">
      <c r="I828" s="18"/>
    </row>
    <row r="829" spans="9:9" x14ac:dyDescent="0.3">
      <c r="I829" s="18"/>
    </row>
    <row r="830" spans="9:9" x14ac:dyDescent="0.3">
      <c r="I830" s="18"/>
    </row>
    <row r="831" spans="9:9" x14ac:dyDescent="0.3">
      <c r="I831" s="18"/>
    </row>
    <row r="832" spans="9:9" x14ac:dyDescent="0.3">
      <c r="I832" s="18"/>
    </row>
    <row r="833" spans="9:9" x14ac:dyDescent="0.3">
      <c r="I833" s="18"/>
    </row>
    <row r="834" spans="9:9" x14ac:dyDescent="0.3">
      <c r="I834" s="18"/>
    </row>
    <row r="835" spans="9:9" x14ac:dyDescent="0.3">
      <c r="I835" s="18"/>
    </row>
    <row r="836" spans="9:9" x14ac:dyDescent="0.3">
      <c r="I836" s="18"/>
    </row>
    <row r="837" spans="9:9" x14ac:dyDescent="0.3">
      <c r="I837" s="18"/>
    </row>
    <row r="838" spans="9:9" x14ac:dyDescent="0.3">
      <c r="I838" s="18"/>
    </row>
    <row r="839" spans="9:9" x14ac:dyDescent="0.3">
      <c r="I839" s="18"/>
    </row>
    <row r="840" spans="9:9" x14ac:dyDescent="0.3">
      <c r="I840" s="18"/>
    </row>
    <row r="841" spans="9:9" x14ac:dyDescent="0.3">
      <c r="I841" s="18"/>
    </row>
    <row r="842" spans="9:9" x14ac:dyDescent="0.3">
      <c r="I842" s="18"/>
    </row>
    <row r="843" spans="9:9" x14ac:dyDescent="0.3">
      <c r="I843" s="18"/>
    </row>
    <row r="844" spans="9:9" x14ac:dyDescent="0.3">
      <c r="I844" s="18"/>
    </row>
    <row r="845" spans="9:9" x14ac:dyDescent="0.3">
      <c r="I845" s="18"/>
    </row>
    <row r="846" spans="9:9" x14ac:dyDescent="0.3">
      <c r="I846" s="18"/>
    </row>
    <row r="847" spans="9:9" x14ac:dyDescent="0.3">
      <c r="I847" s="18"/>
    </row>
    <row r="848" spans="9:9" x14ac:dyDescent="0.3">
      <c r="I848" s="18"/>
    </row>
    <row r="849" spans="9:9" x14ac:dyDescent="0.3">
      <c r="I849" s="18"/>
    </row>
    <row r="850" spans="9:9" x14ac:dyDescent="0.3">
      <c r="I850" s="18"/>
    </row>
    <row r="851" spans="9:9" x14ac:dyDescent="0.3">
      <c r="I851" s="18"/>
    </row>
    <row r="852" spans="9:9" x14ac:dyDescent="0.3">
      <c r="I852" s="18"/>
    </row>
    <row r="853" spans="9:9" x14ac:dyDescent="0.3">
      <c r="I853" s="18"/>
    </row>
    <row r="854" spans="9:9" x14ac:dyDescent="0.3">
      <c r="I854" s="18"/>
    </row>
    <row r="855" spans="9:9" x14ac:dyDescent="0.3">
      <c r="I855" s="18"/>
    </row>
    <row r="856" spans="9:9" x14ac:dyDescent="0.3">
      <c r="I856" s="18"/>
    </row>
    <row r="857" spans="9:9" x14ac:dyDescent="0.3">
      <c r="I857" s="18"/>
    </row>
    <row r="858" spans="9:9" x14ac:dyDescent="0.3">
      <c r="I858" s="18"/>
    </row>
    <row r="859" spans="9:9" x14ac:dyDescent="0.3">
      <c r="I859" s="18"/>
    </row>
    <row r="860" spans="9:9" x14ac:dyDescent="0.3">
      <c r="I860" s="18"/>
    </row>
    <row r="861" spans="9:9" x14ac:dyDescent="0.3">
      <c r="I861" s="18"/>
    </row>
    <row r="862" spans="9:9" x14ac:dyDescent="0.3">
      <c r="I862" s="18"/>
    </row>
    <row r="863" spans="9:9" x14ac:dyDescent="0.3">
      <c r="I863" s="18"/>
    </row>
    <row r="864" spans="9:9" x14ac:dyDescent="0.3">
      <c r="I864" s="18"/>
    </row>
    <row r="865" spans="9:9" x14ac:dyDescent="0.3">
      <c r="I865" s="18"/>
    </row>
    <row r="866" spans="9:9" x14ac:dyDescent="0.3">
      <c r="I866" s="18"/>
    </row>
    <row r="867" spans="9:9" x14ac:dyDescent="0.3">
      <c r="I867" s="18"/>
    </row>
    <row r="868" spans="9:9" x14ac:dyDescent="0.3">
      <c r="I868" s="18"/>
    </row>
    <row r="869" spans="9:9" x14ac:dyDescent="0.3">
      <c r="I869" s="18"/>
    </row>
    <row r="870" spans="9:9" x14ac:dyDescent="0.3">
      <c r="I870" s="18"/>
    </row>
    <row r="871" spans="9:9" x14ac:dyDescent="0.3">
      <c r="I871" s="18"/>
    </row>
    <row r="872" spans="9:9" x14ac:dyDescent="0.3">
      <c r="I872" s="18"/>
    </row>
    <row r="873" spans="9:9" x14ac:dyDescent="0.3">
      <c r="I873" s="18"/>
    </row>
    <row r="874" spans="9:9" x14ac:dyDescent="0.3">
      <c r="I874" s="18"/>
    </row>
    <row r="875" spans="9:9" x14ac:dyDescent="0.3">
      <c r="I875" s="18"/>
    </row>
    <row r="876" spans="9:9" x14ac:dyDescent="0.3">
      <c r="I876" s="18"/>
    </row>
    <row r="877" spans="9:9" x14ac:dyDescent="0.3">
      <c r="I877" s="18"/>
    </row>
    <row r="878" spans="9:9" x14ac:dyDescent="0.3">
      <c r="I878" s="18"/>
    </row>
    <row r="879" spans="9:9" x14ac:dyDescent="0.3">
      <c r="I879" s="18"/>
    </row>
    <row r="880" spans="9:9" x14ac:dyDescent="0.3">
      <c r="I880" s="18"/>
    </row>
    <row r="881" spans="9:9" x14ac:dyDescent="0.3">
      <c r="I881" s="18"/>
    </row>
    <row r="882" spans="9:9" x14ac:dyDescent="0.3">
      <c r="I882" s="18"/>
    </row>
    <row r="883" spans="9:9" x14ac:dyDescent="0.3">
      <c r="I883" s="18"/>
    </row>
    <row r="884" spans="9:9" x14ac:dyDescent="0.3">
      <c r="I884" s="18"/>
    </row>
    <row r="885" spans="9:9" x14ac:dyDescent="0.3">
      <c r="I885" s="18"/>
    </row>
    <row r="886" spans="9:9" x14ac:dyDescent="0.3">
      <c r="I886" s="18"/>
    </row>
    <row r="887" spans="9:9" x14ac:dyDescent="0.3">
      <c r="I887" s="18"/>
    </row>
    <row r="888" spans="9:9" x14ac:dyDescent="0.3">
      <c r="I888" s="18"/>
    </row>
    <row r="889" spans="9:9" x14ac:dyDescent="0.3">
      <c r="I889" s="18"/>
    </row>
    <row r="890" spans="9:9" x14ac:dyDescent="0.3">
      <c r="I890" s="18"/>
    </row>
    <row r="891" spans="9:9" x14ac:dyDescent="0.3">
      <c r="I891" s="18"/>
    </row>
    <row r="892" spans="9:9" x14ac:dyDescent="0.3">
      <c r="I892" s="18"/>
    </row>
    <row r="893" spans="9:9" x14ac:dyDescent="0.3">
      <c r="I893" s="18"/>
    </row>
    <row r="894" spans="9:9" x14ac:dyDescent="0.3">
      <c r="I894" s="18"/>
    </row>
    <row r="895" spans="9:9" x14ac:dyDescent="0.3">
      <c r="I895" s="18"/>
    </row>
    <row r="896" spans="9:9" x14ac:dyDescent="0.3">
      <c r="I896" s="18"/>
    </row>
    <row r="897" spans="9:9" x14ac:dyDescent="0.3">
      <c r="I897" s="18"/>
    </row>
    <row r="898" spans="9:9" x14ac:dyDescent="0.3">
      <c r="I898" s="18"/>
    </row>
    <row r="899" spans="9:9" x14ac:dyDescent="0.3">
      <c r="I899" s="18"/>
    </row>
    <row r="900" spans="9:9" x14ac:dyDescent="0.3">
      <c r="I900" s="18"/>
    </row>
    <row r="901" spans="9:9" x14ac:dyDescent="0.3">
      <c r="I901" s="18"/>
    </row>
    <row r="902" spans="9:9" x14ac:dyDescent="0.3">
      <c r="I902" s="18"/>
    </row>
    <row r="903" spans="9:9" x14ac:dyDescent="0.3">
      <c r="I903" s="18"/>
    </row>
    <row r="904" spans="9:9" x14ac:dyDescent="0.3">
      <c r="I904" s="18"/>
    </row>
    <row r="905" spans="9:9" x14ac:dyDescent="0.3">
      <c r="I905" s="18"/>
    </row>
    <row r="906" spans="9:9" x14ac:dyDescent="0.3">
      <c r="I906" s="18"/>
    </row>
    <row r="907" spans="9:9" x14ac:dyDescent="0.3">
      <c r="I907" s="18"/>
    </row>
    <row r="908" spans="9:9" x14ac:dyDescent="0.3">
      <c r="I908" s="18"/>
    </row>
    <row r="909" spans="9:9" x14ac:dyDescent="0.3">
      <c r="I909" s="18"/>
    </row>
    <row r="910" spans="9:9" x14ac:dyDescent="0.3">
      <c r="I910" s="18"/>
    </row>
    <row r="911" spans="9:9" x14ac:dyDescent="0.3">
      <c r="I911" s="18"/>
    </row>
    <row r="912" spans="9:9" x14ac:dyDescent="0.3">
      <c r="I912" s="18"/>
    </row>
    <row r="913" spans="9:9" x14ac:dyDescent="0.3">
      <c r="I913" s="18"/>
    </row>
    <row r="914" spans="9:9" x14ac:dyDescent="0.3">
      <c r="I914" s="18"/>
    </row>
    <row r="915" spans="9:9" x14ac:dyDescent="0.3">
      <c r="I915" s="18"/>
    </row>
    <row r="916" spans="9:9" x14ac:dyDescent="0.3">
      <c r="I916" s="18"/>
    </row>
    <row r="917" spans="9:9" x14ac:dyDescent="0.3">
      <c r="I917" s="18"/>
    </row>
    <row r="918" spans="9:9" x14ac:dyDescent="0.3">
      <c r="I918" s="18"/>
    </row>
    <row r="919" spans="9:9" x14ac:dyDescent="0.3">
      <c r="I919" s="18"/>
    </row>
    <row r="920" spans="9:9" x14ac:dyDescent="0.3">
      <c r="I920" s="18"/>
    </row>
    <row r="921" spans="9:9" x14ac:dyDescent="0.3">
      <c r="I921" s="18"/>
    </row>
    <row r="922" spans="9:9" x14ac:dyDescent="0.3">
      <c r="I922" s="18"/>
    </row>
    <row r="923" spans="9:9" x14ac:dyDescent="0.3">
      <c r="I923" s="18"/>
    </row>
    <row r="924" spans="9:9" x14ac:dyDescent="0.3">
      <c r="I924" s="18"/>
    </row>
    <row r="925" spans="9:9" x14ac:dyDescent="0.3">
      <c r="I925" s="18"/>
    </row>
    <row r="926" spans="9:9" x14ac:dyDescent="0.3">
      <c r="I926" s="18"/>
    </row>
    <row r="927" spans="9:9" x14ac:dyDescent="0.3">
      <c r="I927" s="18"/>
    </row>
    <row r="928" spans="9:9" x14ac:dyDescent="0.3">
      <c r="I928" s="18"/>
    </row>
    <row r="929" spans="9:9" x14ac:dyDescent="0.3">
      <c r="I929" s="18"/>
    </row>
    <row r="930" spans="9:9" x14ac:dyDescent="0.3">
      <c r="I930" s="18"/>
    </row>
    <row r="931" spans="9:9" x14ac:dyDescent="0.3">
      <c r="I931" s="18"/>
    </row>
    <row r="932" spans="9:9" x14ac:dyDescent="0.3">
      <c r="I932" s="18"/>
    </row>
    <row r="933" spans="9:9" x14ac:dyDescent="0.3">
      <c r="I933" s="18"/>
    </row>
    <row r="934" spans="9:9" x14ac:dyDescent="0.3">
      <c r="I934" s="18"/>
    </row>
    <row r="935" spans="9:9" x14ac:dyDescent="0.3">
      <c r="I935" s="18"/>
    </row>
    <row r="936" spans="9:9" x14ac:dyDescent="0.3">
      <c r="I936" s="18"/>
    </row>
    <row r="937" spans="9:9" x14ac:dyDescent="0.3">
      <c r="I937" s="18"/>
    </row>
    <row r="938" spans="9:9" x14ac:dyDescent="0.3">
      <c r="I938" s="18"/>
    </row>
    <row r="939" spans="9:9" x14ac:dyDescent="0.3">
      <c r="I939" s="18"/>
    </row>
    <row r="940" spans="9:9" x14ac:dyDescent="0.3">
      <c r="I940" s="18"/>
    </row>
    <row r="941" spans="9:9" x14ac:dyDescent="0.3">
      <c r="I941" s="18"/>
    </row>
    <row r="942" spans="9:9" x14ac:dyDescent="0.3">
      <c r="I942" s="18"/>
    </row>
    <row r="943" spans="9:9" x14ac:dyDescent="0.3">
      <c r="I943" s="18"/>
    </row>
    <row r="944" spans="9:9" x14ac:dyDescent="0.3">
      <c r="I944" s="18"/>
    </row>
    <row r="945" spans="9:9" x14ac:dyDescent="0.3">
      <c r="I945" s="18"/>
    </row>
    <row r="946" spans="9:9" x14ac:dyDescent="0.3">
      <c r="I946" s="18"/>
    </row>
    <row r="947" spans="9:9" x14ac:dyDescent="0.3">
      <c r="I947" s="18"/>
    </row>
    <row r="948" spans="9:9" x14ac:dyDescent="0.3">
      <c r="I948" s="18"/>
    </row>
    <row r="949" spans="9:9" x14ac:dyDescent="0.3">
      <c r="I949" s="18"/>
    </row>
    <row r="950" spans="9:9" x14ac:dyDescent="0.3">
      <c r="I950" s="18"/>
    </row>
    <row r="951" spans="9:9" x14ac:dyDescent="0.3">
      <c r="I951" s="18"/>
    </row>
    <row r="952" spans="9:9" x14ac:dyDescent="0.3">
      <c r="I952" s="18"/>
    </row>
    <row r="953" spans="9:9" x14ac:dyDescent="0.3">
      <c r="I953" s="18"/>
    </row>
    <row r="954" spans="9:9" x14ac:dyDescent="0.3">
      <c r="I954" s="18"/>
    </row>
    <row r="955" spans="9:9" x14ac:dyDescent="0.3">
      <c r="I955" s="18"/>
    </row>
    <row r="956" spans="9:9" x14ac:dyDescent="0.3">
      <c r="I956" s="18"/>
    </row>
    <row r="957" spans="9:9" x14ac:dyDescent="0.3">
      <c r="I957" s="18"/>
    </row>
    <row r="958" spans="9:9" x14ac:dyDescent="0.3">
      <c r="I958" s="18"/>
    </row>
    <row r="959" spans="9:9" x14ac:dyDescent="0.3">
      <c r="I959" s="18"/>
    </row>
    <row r="960" spans="9:9" x14ac:dyDescent="0.3">
      <c r="I960" s="18"/>
    </row>
    <row r="961" spans="9:9" x14ac:dyDescent="0.3">
      <c r="I961" s="18"/>
    </row>
    <row r="962" spans="9:9" x14ac:dyDescent="0.3">
      <c r="I962" s="18"/>
    </row>
    <row r="963" spans="9:9" x14ac:dyDescent="0.3">
      <c r="I963" s="18"/>
    </row>
    <row r="964" spans="9:9" x14ac:dyDescent="0.3">
      <c r="I964" s="18"/>
    </row>
    <row r="965" spans="9:9" x14ac:dyDescent="0.3">
      <c r="I965" s="18"/>
    </row>
    <row r="966" spans="9:9" x14ac:dyDescent="0.3">
      <c r="I966" s="18"/>
    </row>
    <row r="967" spans="9:9" x14ac:dyDescent="0.3">
      <c r="I967" s="18"/>
    </row>
    <row r="968" spans="9:9" x14ac:dyDescent="0.3">
      <c r="I968" s="18"/>
    </row>
    <row r="969" spans="9:9" x14ac:dyDescent="0.3">
      <c r="I969" s="18"/>
    </row>
    <row r="970" spans="9:9" x14ac:dyDescent="0.3">
      <c r="I970" s="18"/>
    </row>
    <row r="971" spans="9:9" x14ac:dyDescent="0.3">
      <c r="I971" s="18"/>
    </row>
    <row r="972" spans="9:9" x14ac:dyDescent="0.3">
      <c r="I972" s="18"/>
    </row>
    <row r="973" spans="9:9" x14ac:dyDescent="0.3">
      <c r="I973" s="18"/>
    </row>
    <row r="974" spans="9:9" x14ac:dyDescent="0.3">
      <c r="I974" s="18"/>
    </row>
    <row r="975" spans="9:9" x14ac:dyDescent="0.3">
      <c r="I975" s="18"/>
    </row>
    <row r="976" spans="9:9" x14ac:dyDescent="0.3">
      <c r="I976" s="18"/>
    </row>
    <row r="977" spans="9:9" x14ac:dyDescent="0.3">
      <c r="I977" s="18"/>
    </row>
    <row r="978" spans="9:9" x14ac:dyDescent="0.3">
      <c r="I978" s="18"/>
    </row>
    <row r="979" spans="9:9" x14ac:dyDescent="0.3">
      <c r="I979" s="18"/>
    </row>
    <row r="980" spans="9:9" x14ac:dyDescent="0.3">
      <c r="I980" s="18"/>
    </row>
    <row r="981" spans="9:9" x14ac:dyDescent="0.3">
      <c r="I981" s="18"/>
    </row>
    <row r="982" spans="9:9" x14ac:dyDescent="0.3">
      <c r="I982" s="18"/>
    </row>
    <row r="983" spans="9:9" x14ac:dyDescent="0.3">
      <c r="I983" s="18"/>
    </row>
    <row r="984" spans="9:9" x14ac:dyDescent="0.3">
      <c r="I984" s="18"/>
    </row>
    <row r="985" spans="9:9" x14ac:dyDescent="0.3">
      <c r="I985" s="18"/>
    </row>
    <row r="986" spans="9:9" x14ac:dyDescent="0.3">
      <c r="I986" s="18"/>
    </row>
    <row r="987" spans="9:9" x14ac:dyDescent="0.3">
      <c r="I987" s="18"/>
    </row>
    <row r="988" spans="9:9" x14ac:dyDescent="0.3">
      <c r="I988" s="18"/>
    </row>
    <row r="989" spans="9:9" x14ac:dyDescent="0.3">
      <c r="I989" s="18"/>
    </row>
    <row r="990" spans="9:9" x14ac:dyDescent="0.3">
      <c r="I990" s="18"/>
    </row>
    <row r="991" spans="9:9" x14ac:dyDescent="0.3">
      <c r="I991" s="18"/>
    </row>
    <row r="992" spans="9:9" x14ac:dyDescent="0.3">
      <c r="I992" s="18"/>
    </row>
    <row r="993" spans="9:9" x14ac:dyDescent="0.3">
      <c r="I993" s="18"/>
    </row>
    <row r="994" spans="9:9" x14ac:dyDescent="0.3">
      <c r="I994" s="18"/>
    </row>
    <row r="995" spans="9:9" x14ac:dyDescent="0.3">
      <c r="I995" s="18"/>
    </row>
    <row r="996" spans="9:9" x14ac:dyDescent="0.3">
      <c r="I996" s="18"/>
    </row>
    <row r="997" spans="9:9" x14ac:dyDescent="0.3">
      <c r="I997" s="18"/>
    </row>
    <row r="998" spans="9:9" x14ac:dyDescent="0.3">
      <c r="I998" s="18"/>
    </row>
    <row r="999" spans="9:9" x14ac:dyDescent="0.3">
      <c r="I999" s="18"/>
    </row>
    <row r="1000" spans="9:9" x14ac:dyDescent="0.3">
      <c r="I1000" s="18"/>
    </row>
    <row r="1001" spans="9:9" x14ac:dyDescent="0.3">
      <c r="I1001" s="18"/>
    </row>
    <row r="1002" spans="9:9" x14ac:dyDescent="0.3">
      <c r="I1002" s="18"/>
    </row>
    <row r="1003" spans="9:9" x14ac:dyDescent="0.3">
      <c r="I1003" s="18"/>
    </row>
    <row r="1004" spans="9:9" x14ac:dyDescent="0.3">
      <c r="I1004" s="18"/>
    </row>
    <row r="1005" spans="9:9" x14ac:dyDescent="0.3">
      <c r="I1005" s="18"/>
    </row>
    <row r="1006" spans="9:9" x14ac:dyDescent="0.3">
      <c r="I1006" s="18"/>
    </row>
    <row r="1007" spans="9:9" x14ac:dyDescent="0.3">
      <c r="I1007" s="18"/>
    </row>
  </sheetData>
  <mergeCells count="8">
    <mergeCell ref="C10:H10"/>
    <mergeCell ref="A10:B10"/>
    <mergeCell ref="A5:H9"/>
    <mergeCell ref="A2:B2"/>
    <mergeCell ref="C2:H2"/>
    <mergeCell ref="C3:H3"/>
    <mergeCell ref="A3:B3"/>
    <mergeCell ref="A4:B4"/>
  </mergeCells>
  <dataValidations count="3">
    <dataValidation type="list" errorStyle="warning" allowBlank="1" showInputMessage="1" showErrorMessage="1" errorTitle="Unknown Instrument" error="New instrument will be created." sqref="J3" xr:uid="{AD9E5FC4-7455-487F-86FF-0C8F2A688BC7}">
      <formula1>"LUMOS,Q Exactive Classic,Q Exactive HFX,"</formula1>
    </dataValidation>
    <dataValidation type="textLength" allowBlank="1" showInputMessage="1" showErrorMessage="1" sqref="J4" xr:uid="{7EC71B34-186A-4581-ABC3-CD2E9B887907}">
      <formula1>0</formula1>
      <formula2>0</formula2>
    </dataValidation>
    <dataValidation type="list" allowBlank="1" showInputMessage="1" showErrorMessage="1" sqref="C4:H4" xr:uid="{EAC4B8B3-7E22-4AB4-8071-B608F1E152B2}">
      <formula1>"Adam Aposhian,Andikan Ekpoiba,Enoch Westover Councill,Hayden Acor,Kei Webber,Nathaniel Axtell,Peyton Bishop,Richard Carson,Sam Squires,Santosh Misal,Santosh Misal,Thy Truong,Yiran Liang,Yongzheng Cong,"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C5090C5-CFE3-4E65-A370-A7DADF7F0686}">
          <x14:formula1>
            <xm:f>Other!$A$4:$A$8</xm:f>
          </x14:formula1>
          <xm:sqref>N18:P47</xm:sqref>
        </x14:dataValidation>
        <x14:dataValidation type="list" errorStyle="warning" allowBlank="1" showInputMessage="1" showErrorMessage="1" errorTitle="Unknown Method" error="This method is not on the Methods tab._x000a_" xr:uid="{04ED898D-0A44-41E6-8FB5-E6C1ACB6C8F4}">
          <x14:formula1>
            <xm:f>Methods!$A$2:$A$120</xm:f>
          </x14:formula1>
          <xm:sqref>H48:H170</xm:sqref>
        </x14:dataValidation>
        <x14:dataValidation type="list" errorStyle="warning" allowBlank="1" showInputMessage="1" showErrorMessage="1" errorTitle="Unknown Method" error="This method is not on the Methods tab._x000a_" xr:uid="{02B0FAB9-AA53-4ED6-B599-9F9C45A0BB33}">
          <x14:formula1>
            <xm:f>Methods!$A$2:$A$6</xm:f>
          </x14:formula1>
          <xm:sqref>H18:H47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tabSelected="1" zoomScale="74" workbookViewId="0">
      <selection activeCell="C10" sqref="C10"/>
    </sheetView>
  </sheetViews>
  <sheetFormatPr defaultRowHeight="14.4" x14ac:dyDescent="0.3"/>
  <cols>
    <col min="1" max="1" width="31.109375" customWidth="1"/>
    <col min="3" max="3" width="11.33203125" style="32" bestFit="1" customWidth="1"/>
    <col min="4" max="4" width="12.33203125" style="42" bestFit="1" customWidth="1"/>
    <col min="5" max="5" width="42.6640625" style="32" customWidth="1"/>
    <col min="6" max="6" width="37" style="32" customWidth="1"/>
    <col min="7" max="7" width="59.44140625" style="42" customWidth="1"/>
    <col min="9" max="9" width="8.88671875" style="44" customWidth="1"/>
    <col min="10" max="10" width="8.88671875" style="47" customWidth="1"/>
    <col min="11" max="11" width="17.5546875" style="32" customWidth="1"/>
    <col min="12" max="12" width="18" style="42" customWidth="1"/>
    <col min="13" max="13" width="9.109375"/>
    <col min="14" max="14" width="8.88671875" style="44" customWidth="1"/>
    <col min="15" max="15" width="14.21875" style="44" customWidth="1"/>
  </cols>
  <sheetData>
    <row r="1" spans="1:16" ht="15" thickBot="1" x14ac:dyDescent="0.35">
      <c r="C1" s="119" t="s">
        <v>12</v>
      </c>
      <c r="D1" s="120" t="s">
        <v>13</v>
      </c>
      <c r="E1" s="121" t="s">
        <v>14</v>
      </c>
      <c r="F1" s="121" t="s">
        <v>15</v>
      </c>
      <c r="G1" s="120" t="s">
        <v>16</v>
      </c>
      <c r="H1" s="122"/>
      <c r="I1" s="123"/>
      <c r="J1" s="123"/>
      <c r="K1" s="121" t="s">
        <v>101</v>
      </c>
      <c r="L1" s="124" t="s">
        <v>34</v>
      </c>
    </row>
    <row r="2" spans="1:16" ht="15" thickBot="1" x14ac:dyDescent="0.35">
      <c r="B2">
        <v>1</v>
      </c>
      <c r="C2" s="125" t="str">
        <f>IF(Input!D18="","",$B$2)</f>
        <v/>
      </c>
      <c r="D2" s="86" t="str">
        <f t="shared" ref="D2:D31" si="0">IF(E2="","","Experimental")</f>
        <v/>
      </c>
      <c r="E2" s="85" t="str">
        <f>IF(Input!D18="","",CONCATENATE(Input!C18,"_",Input!Q18,"_",Input!D18,"_",Input!B18,"_",Input!I18))</f>
        <v/>
      </c>
      <c r="F2" s="85" t="str">
        <f>IF(E2="","",$A$15)</f>
        <v/>
      </c>
      <c r="G2" s="87" t="str">
        <f>IF(Input!H18="","",VLOOKUP(Input!H18,Methods!A:H,8,FALSE))</f>
        <v/>
      </c>
      <c r="H2" s="45"/>
      <c r="J2" s="44"/>
      <c r="K2" s="88" t="str">
        <f>IF(Input!C18="","",A17)</f>
        <v/>
      </c>
      <c r="L2" s="126"/>
      <c r="N2" t="s">
        <v>111</v>
      </c>
      <c r="O2"/>
    </row>
    <row r="3" spans="1:16" ht="15" thickBot="1" x14ac:dyDescent="0.35">
      <c r="B3">
        <v>2</v>
      </c>
      <c r="C3" s="125" t="str">
        <f>IF(Input!D19="","",$B$3)</f>
        <v/>
      </c>
      <c r="D3" s="86" t="str">
        <f t="shared" si="0"/>
        <v/>
      </c>
      <c r="E3" s="85" t="str">
        <f>IF(Input!D19="","",CONCATENATE(Input!C19,"_",Input!Q19,"_",Input!D19,"_",Input!B19,"_",Input!I19))</f>
        <v/>
      </c>
      <c r="F3" s="85" t="str">
        <f>IF(E3="","",$A$15)</f>
        <v/>
      </c>
      <c r="G3" s="87" t="str">
        <f>IF(Input!H19="","",VLOOKUP(Input!H19,Methods!A:H,8,FALSE))</f>
        <v/>
      </c>
      <c r="H3" s="45"/>
      <c r="J3" s="44"/>
      <c r="K3" s="88" t="str">
        <f>IF(Input!C19="","",A18)</f>
        <v/>
      </c>
      <c r="L3" s="126"/>
      <c r="N3" t="s">
        <v>112</v>
      </c>
    </row>
    <row r="4" spans="1:16" ht="15" thickBot="1" x14ac:dyDescent="0.35">
      <c r="B4">
        <v>3</v>
      </c>
      <c r="C4" s="125" t="str">
        <f>IF(Input!D20="","",$B$4)</f>
        <v/>
      </c>
      <c r="D4" s="86" t="str">
        <f t="shared" si="0"/>
        <v/>
      </c>
      <c r="E4" s="85" t="str">
        <f>IF(Input!D20="","",CONCATENATE(Input!C20,"_",Input!Q20,"_",Input!D20,"_",Input!B20,"_",Input!I20))</f>
        <v/>
      </c>
      <c r="F4" s="85" t="str">
        <f t="shared" ref="F4:F31" si="1">IF(E4="","",$A$15)</f>
        <v/>
      </c>
      <c r="G4" s="87" t="str">
        <f>IF(Input!H20="","",VLOOKUP(Input!H20,Methods!A:H,8,FALSE))</f>
        <v/>
      </c>
      <c r="H4" s="45"/>
      <c r="J4" s="44"/>
      <c r="K4" s="88" t="str">
        <f>IF(Input!C20="","",A19)</f>
        <v/>
      </c>
      <c r="L4" s="126"/>
    </row>
    <row r="5" spans="1:16" ht="15" thickBot="1" x14ac:dyDescent="0.35">
      <c r="B5">
        <v>4</v>
      </c>
      <c r="C5" s="125" t="str">
        <f>IF(Input!D21="","",$B$5)</f>
        <v/>
      </c>
      <c r="D5" s="86" t="str">
        <f t="shared" si="0"/>
        <v/>
      </c>
      <c r="E5" s="85" t="str">
        <f>IF(Input!D21="","",CONCATENATE(Input!C21,"_",Input!Q21,"_",Input!D21,"_",Input!B21,"_",Input!I21))</f>
        <v/>
      </c>
      <c r="F5" s="85" t="str">
        <f t="shared" si="1"/>
        <v/>
      </c>
      <c r="G5" s="87" t="str">
        <f>IF(Input!H21="","",VLOOKUP(Input!H21,Methods!A:H,8,FALSE))</f>
        <v/>
      </c>
      <c r="H5" s="45"/>
      <c r="J5" s="44"/>
      <c r="K5" s="88" t="str">
        <f>IF(Input!C21="","",A20)</f>
        <v/>
      </c>
      <c r="L5" s="126"/>
    </row>
    <row r="6" spans="1:16" ht="15" thickBot="1" x14ac:dyDescent="0.35">
      <c r="A6" s="11" t="s">
        <v>31</v>
      </c>
      <c r="B6">
        <v>5</v>
      </c>
      <c r="C6" s="125" t="str">
        <f>IF(Input!D22="","",$B$6)</f>
        <v/>
      </c>
      <c r="D6" s="86" t="str">
        <f t="shared" si="0"/>
        <v/>
      </c>
      <c r="E6" s="85" t="str">
        <f>IF(Input!D22="","",CONCATENATE(Input!C22,"_",Input!Q22,"_",Input!D22,"_",Input!B22,"_",Input!I22))</f>
        <v/>
      </c>
      <c r="F6" s="85" t="str">
        <f t="shared" si="1"/>
        <v/>
      </c>
      <c r="G6" s="87" t="str">
        <f>IF(Input!H22="","",VLOOKUP(Input!H22,Methods!A:H,8,FALSE))</f>
        <v/>
      </c>
      <c r="H6" s="45"/>
      <c r="J6" s="44"/>
      <c r="K6" s="88" t="str">
        <f>IF(Input!C22="","",A21)</f>
        <v/>
      </c>
      <c r="L6" s="126"/>
    </row>
    <row r="7" spans="1:16" ht="15" thickBot="1" x14ac:dyDescent="0.35">
      <c r="A7" s="41"/>
      <c r="B7">
        <v>6</v>
      </c>
      <c r="C7" s="125" t="str">
        <f>IF(Input!D23="","",$B$7)</f>
        <v/>
      </c>
      <c r="D7" s="86" t="str">
        <f t="shared" si="0"/>
        <v/>
      </c>
      <c r="E7" s="85" t="str">
        <f>IF(Input!D23="","",CONCATENATE(Input!C23,"_",Input!Q23,"_",Input!D23,"_",Input!B23,"_",Input!I23))</f>
        <v/>
      </c>
      <c r="F7" s="85" t="str">
        <f t="shared" si="1"/>
        <v/>
      </c>
      <c r="G7" s="87" t="str">
        <f>IF(Input!H23="","",VLOOKUP(Input!H23,Methods!A:H,8,FALSE))</f>
        <v/>
      </c>
      <c r="H7" s="45"/>
      <c r="J7" s="44"/>
      <c r="K7" s="88" t="str">
        <f>IF(Input!C23="","",A22)</f>
        <v/>
      </c>
      <c r="L7" s="126"/>
    </row>
    <row r="8" spans="1:16" ht="15" thickBot="1" x14ac:dyDescent="0.35">
      <c r="B8">
        <v>7</v>
      </c>
      <c r="C8" s="125" t="str">
        <f>IF(Input!D24="","",$B$8)</f>
        <v/>
      </c>
      <c r="D8" s="86" t="str">
        <f t="shared" si="0"/>
        <v/>
      </c>
      <c r="E8" s="85" t="str">
        <f>IF(Input!D24="","",CONCATENATE(Input!C24,"_",Input!Q24,"_",Input!D24,"_",Input!B24,"_",Input!I24))</f>
        <v/>
      </c>
      <c r="F8" s="85" t="str">
        <f t="shared" si="1"/>
        <v/>
      </c>
      <c r="G8" s="87" t="str">
        <f>IF(Input!H24="","",VLOOKUP(Input!H24,Methods!A:H,8,FALSE))</f>
        <v/>
      </c>
      <c r="H8" s="45"/>
      <c r="J8" s="44"/>
      <c r="K8" s="88" t="str">
        <f>IF(Input!C24="","",A23)</f>
        <v/>
      </c>
      <c r="L8" s="126"/>
    </row>
    <row r="9" spans="1:16" ht="15" thickBot="1" x14ac:dyDescent="0.35">
      <c r="B9">
        <v>8</v>
      </c>
      <c r="C9" s="125" t="str">
        <f>IF(Input!D25="","",$B$9)</f>
        <v/>
      </c>
      <c r="D9" s="86" t="str">
        <f t="shared" si="0"/>
        <v/>
      </c>
      <c r="E9" s="85" t="str">
        <f>IF(Input!D25="","",CONCATENATE(Input!C25,"_",Input!Q25,"_",Input!D25,"_",Input!B25,"_",Input!I25))</f>
        <v/>
      </c>
      <c r="F9" s="85" t="str">
        <f t="shared" si="1"/>
        <v/>
      </c>
      <c r="G9" s="87" t="str">
        <f>IF(Input!H25="","",VLOOKUP(Input!H25,Methods!A:H,8,FALSE))</f>
        <v/>
      </c>
      <c r="H9" s="45"/>
      <c r="J9" s="44"/>
      <c r="K9" s="88" t="str">
        <f>IF(Input!C25="","",A24)</f>
        <v/>
      </c>
      <c r="L9" s="126"/>
      <c r="P9" s="45"/>
    </row>
    <row r="10" spans="1:16" ht="15" thickBot="1" x14ac:dyDescent="0.35">
      <c r="B10">
        <v>9</v>
      </c>
      <c r="C10" s="125" t="str">
        <f>IF(Input!D26="","",$B$10)</f>
        <v/>
      </c>
      <c r="D10" s="86" t="str">
        <f t="shared" si="0"/>
        <v/>
      </c>
      <c r="E10" s="85" t="str">
        <f>IF(Input!D26="","",CONCATENATE(Input!C26,"_",Input!Q26,"_",Input!D26,"_",Input!B26,"_",Input!I26))</f>
        <v/>
      </c>
      <c r="F10" s="85" t="str">
        <f t="shared" si="1"/>
        <v/>
      </c>
      <c r="G10" s="87" t="str">
        <f>IF(Input!H26="","",VLOOKUP(Input!H26,Methods!A:H,8,FALSE))</f>
        <v/>
      </c>
      <c r="H10" s="45"/>
      <c r="J10" s="44"/>
      <c r="K10" s="88" t="str">
        <f>IF(Input!C26="","",A25)</f>
        <v/>
      </c>
      <c r="L10" s="126"/>
    </row>
    <row r="11" spans="1:16" ht="15" thickBot="1" x14ac:dyDescent="0.35">
      <c r="B11">
        <v>10</v>
      </c>
      <c r="C11" s="125" t="str">
        <f>IF(Input!D27="","",$B$11)</f>
        <v/>
      </c>
      <c r="D11" s="86" t="str">
        <f t="shared" si="0"/>
        <v/>
      </c>
      <c r="E11" s="85" t="str">
        <f>IF(Input!D27="","",CONCATENATE(Input!C27,"_",Input!Q27,"_",Input!D27,"_",Input!B27,"_",Input!I27))</f>
        <v/>
      </c>
      <c r="F11" s="85" t="str">
        <f t="shared" si="1"/>
        <v/>
      </c>
      <c r="G11" s="87" t="str">
        <f>IF(Input!H27="","",VLOOKUP(Input!H27,Methods!A:H,8,FALSE))</f>
        <v/>
      </c>
      <c r="H11" s="45"/>
      <c r="J11" s="44"/>
      <c r="K11" s="88" t="str">
        <f>IF(Input!C27="","",A26)</f>
        <v/>
      </c>
      <c r="L11" s="126"/>
    </row>
    <row r="12" spans="1:16" ht="15" thickBot="1" x14ac:dyDescent="0.35">
      <c r="B12">
        <v>11</v>
      </c>
      <c r="C12" s="125" t="str">
        <f>IF(Input!D28="","",$B$12)</f>
        <v/>
      </c>
      <c r="D12" s="86" t="str">
        <f t="shared" si="0"/>
        <v/>
      </c>
      <c r="E12" s="85" t="str">
        <f>IF(Input!D28="","",CONCATENATE(Input!C28,"_",Input!Q28,"_",Input!D28,"_",Input!B28,"_",Input!I28))</f>
        <v/>
      </c>
      <c r="F12" s="85" t="str">
        <f t="shared" si="1"/>
        <v/>
      </c>
      <c r="G12" s="87" t="str">
        <f>IF(Input!H28="","",VLOOKUP(Input!H28,Methods!A:H,8,FALSE))</f>
        <v/>
      </c>
      <c r="H12" s="45"/>
      <c r="J12" s="44"/>
      <c r="K12" s="88" t="str">
        <f>IF(Input!C28="","",A27)</f>
        <v/>
      </c>
      <c r="L12" s="126"/>
    </row>
    <row r="13" spans="1:16" ht="15" thickBot="1" x14ac:dyDescent="0.35">
      <c r="B13">
        <v>12</v>
      </c>
      <c r="C13" s="125" t="str">
        <f>IF(Input!D29="","",$B$13)</f>
        <v/>
      </c>
      <c r="D13" s="86" t="str">
        <f t="shared" si="0"/>
        <v/>
      </c>
      <c r="E13" s="85" t="str">
        <f>IF(Input!D29="","",CONCATENATE(Input!C29,"_",Input!Q29,"_",Input!D29,"_",Input!B29,"_",Input!I29))</f>
        <v/>
      </c>
      <c r="F13" s="85" t="str">
        <f t="shared" si="1"/>
        <v/>
      </c>
      <c r="G13" s="87" t="str">
        <f>IF(Input!H29="","",VLOOKUP(Input!H29,Methods!A:H,8,FALSE))</f>
        <v/>
      </c>
      <c r="H13" s="45"/>
      <c r="J13" s="44"/>
      <c r="K13" s="88" t="str">
        <f>IF(Input!C29="","",A28)</f>
        <v/>
      </c>
      <c r="L13" s="126"/>
    </row>
    <row r="14" spans="1:16" ht="15" thickBot="1" x14ac:dyDescent="0.35">
      <c r="A14" s="11" t="s">
        <v>108</v>
      </c>
      <c r="B14">
        <v>13</v>
      </c>
      <c r="C14" s="125" t="str">
        <f>IF(Input!D30="","",$B$14)</f>
        <v/>
      </c>
      <c r="D14" s="86" t="str">
        <f t="shared" si="0"/>
        <v/>
      </c>
      <c r="E14" s="85" t="str">
        <f>IF(Input!D30="","",CONCATENATE(Input!C30,"_",Input!Q30,"_",Input!D30,"_",Input!B30,"_",Input!I30))</f>
        <v/>
      </c>
      <c r="F14" s="85" t="str">
        <f t="shared" si="1"/>
        <v/>
      </c>
      <c r="G14" s="87" t="str">
        <f>IF(Input!H30="","",VLOOKUP(Input!H30,Methods!A:H,8,FALSE))</f>
        <v/>
      </c>
      <c r="H14" s="45"/>
      <c r="J14" s="44"/>
      <c r="K14" s="88" t="str">
        <f>IF(Input!C30="","",A29)</f>
        <v/>
      </c>
      <c r="L14" s="126"/>
    </row>
    <row r="15" spans="1:16" ht="15" thickBot="1" x14ac:dyDescent="0.35">
      <c r="A15" s="75" t="s">
        <v>113</v>
      </c>
      <c r="B15">
        <v>14</v>
      </c>
      <c r="C15" s="125" t="str">
        <f>IF(Input!D31="","",$B$15)</f>
        <v/>
      </c>
      <c r="D15" s="86" t="str">
        <f t="shared" si="0"/>
        <v/>
      </c>
      <c r="E15" s="85" t="str">
        <f>IF(Input!D31="","",CONCATENATE(Input!C31,"_",Input!Q31,"_",Input!D31,"_",Input!B31,"_",Input!I31))</f>
        <v/>
      </c>
      <c r="F15" s="85" t="str">
        <f t="shared" si="1"/>
        <v/>
      </c>
      <c r="G15" s="87" t="str">
        <f>IF(Input!H31="","",VLOOKUP(Input!H31,Methods!A:H,8,FALSE))</f>
        <v/>
      </c>
      <c r="H15" s="45"/>
      <c r="J15" s="44"/>
      <c r="K15" s="88" t="str">
        <f>IF(Input!C31="","",A30)</f>
        <v/>
      </c>
      <c r="L15" s="126"/>
    </row>
    <row r="16" spans="1:16" ht="15" thickBot="1" x14ac:dyDescent="0.35">
      <c r="A16" s="74" t="s">
        <v>109</v>
      </c>
      <c r="B16">
        <v>15</v>
      </c>
      <c r="C16" s="125" t="str">
        <f>IF(Input!D32="","",$B$16)</f>
        <v/>
      </c>
      <c r="D16" s="86" t="str">
        <f t="shared" si="0"/>
        <v/>
      </c>
      <c r="E16" s="85" t="str">
        <f>IF(Input!D32="","",CONCATENATE(Input!C32,"_",Input!Q32,"_",Input!D32,"_",Input!B32,"_",Input!I32))</f>
        <v/>
      </c>
      <c r="F16" s="85" t="str">
        <f t="shared" si="1"/>
        <v/>
      </c>
      <c r="G16" s="87" t="str">
        <f>IF(Input!H32="","",VLOOKUP(Input!H32,Methods!A:H,8,FALSE))</f>
        <v/>
      </c>
      <c r="H16" s="45"/>
      <c r="J16" s="44"/>
      <c r="K16" s="88" t="str">
        <f>IF(Input!C32="","",A31)</f>
        <v/>
      </c>
      <c r="L16" s="126"/>
    </row>
    <row r="17" spans="1:19" ht="15" thickBot="1" x14ac:dyDescent="0.35">
      <c r="A17" s="75" t="s">
        <v>110</v>
      </c>
      <c r="B17">
        <v>16</v>
      </c>
      <c r="C17" s="125" t="str">
        <f>IF(Input!D33="","",$B$17)</f>
        <v/>
      </c>
      <c r="D17" s="86" t="str">
        <f t="shared" si="0"/>
        <v/>
      </c>
      <c r="E17" s="85" t="str">
        <f>IF(Input!D33="","",CONCATENATE(Input!C33,"_",Input!Q33,"_",Input!D33,"_",Input!B33,"_",Input!I33))</f>
        <v/>
      </c>
      <c r="F17" s="85" t="str">
        <f t="shared" si="1"/>
        <v/>
      </c>
      <c r="G17" s="87" t="str">
        <f>IF(Input!H33="","",VLOOKUP(Input!H33,Methods!A:H,8,FALSE))</f>
        <v/>
      </c>
      <c r="H17" s="45"/>
      <c r="J17" s="44"/>
      <c r="K17" s="88" t="str">
        <f>IF(Input!C33="","",A32)</f>
        <v/>
      </c>
      <c r="L17" s="126"/>
    </row>
    <row r="18" spans="1:19" ht="15" thickBot="1" x14ac:dyDescent="0.35">
      <c r="B18">
        <v>17</v>
      </c>
      <c r="C18" s="125" t="str">
        <f>IF(Input!D34="","",$B$18)</f>
        <v/>
      </c>
      <c r="D18" s="86" t="str">
        <f t="shared" si="0"/>
        <v/>
      </c>
      <c r="E18" s="85" t="str">
        <f>IF(Input!D34="","",CONCATENATE(Input!C34,"_",Input!Q34,"_",Input!D34,"_",Input!B34,"_",Input!I34))</f>
        <v/>
      </c>
      <c r="F18" s="85" t="str">
        <f t="shared" si="1"/>
        <v/>
      </c>
      <c r="G18" s="87" t="str">
        <f>IF(Input!H34="","",VLOOKUP(Input!H34,Methods!A:H,8,FALSE))</f>
        <v/>
      </c>
      <c r="H18" s="45"/>
      <c r="J18" s="44"/>
      <c r="K18" s="88" t="str">
        <f>IF(Input!C34="","",A33)</f>
        <v/>
      </c>
      <c r="L18" s="126"/>
    </row>
    <row r="19" spans="1:19" ht="15" thickBot="1" x14ac:dyDescent="0.35">
      <c r="B19">
        <v>18</v>
      </c>
      <c r="C19" s="125" t="str">
        <f>IF(Input!D35="","",$B$19)</f>
        <v/>
      </c>
      <c r="D19" s="86" t="str">
        <f t="shared" si="0"/>
        <v/>
      </c>
      <c r="E19" s="85" t="str">
        <f>IF(Input!D35="","",CONCATENATE(Input!C35,"_",Input!Q35,"_",Input!D35,"_",Input!B35,"_",Input!I35))</f>
        <v/>
      </c>
      <c r="F19" s="85" t="str">
        <f t="shared" si="1"/>
        <v/>
      </c>
      <c r="G19" s="87" t="str">
        <f>IF(Input!H35="","",VLOOKUP(Input!H35,Methods!A:H,8,FALSE))</f>
        <v/>
      </c>
      <c r="H19" s="45"/>
      <c r="J19" s="44"/>
      <c r="K19" s="88" t="str">
        <f>IF(Input!C35="","",A34)</f>
        <v/>
      </c>
      <c r="L19" s="126"/>
    </row>
    <row r="20" spans="1:19" ht="15" thickBot="1" x14ac:dyDescent="0.35">
      <c r="B20">
        <v>19</v>
      </c>
      <c r="C20" s="125" t="str">
        <f>IF(Input!D36="","",$B$20)</f>
        <v/>
      </c>
      <c r="D20" s="86" t="str">
        <f t="shared" si="0"/>
        <v/>
      </c>
      <c r="E20" s="85" t="str">
        <f>IF(Input!D36="","",CONCATENATE(Input!C36,"_",Input!Q36,"_",Input!D36,"_",Input!B36,"_",Input!I36))</f>
        <v/>
      </c>
      <c r="F20" s="85" t="str">
        <f t="shared" si="1"/>
        <v/>
      </c>
      <c r="G20" s="87" t="str">
        <f>IF(Input!H36="","",VLOOKUP(Input!H36,Methods!A:H,8,FALSE))</f>
        <v/>
      </c>
      <c r="H20" s="45"/>
      <c r="J20" s="44"/>
      <c r="K20" s="88" t="str">
        <f>IF(Input!C36="","",A35)</f>
        <v/>
      </c>
      <c r="L20" s="126"/>
    </row>
    <row r="21" spans="1:19" ht="15" thickBot="1" x14ac:dyDescent="0.35">
      <c r="A21" t="s">
        <v>128</v>
      </c>
      <c r="B21">
        <v>20</v>
      </c>
      <c r="C21" s="125" t="str">
        <f>IF(Input!D37="","",$B$21)</f>
        <v/>
      </c>
      <c r="D21" s="86" t="str">
        <f t="shared" si="0"/>
        <v/>
      </c>
      <c r="E21" s="85" t="str">
        <f>IF(Input!D37="","",CONCATENATE(Input!C37,"_",Input!Q37,"_",Input!D37,"_",Input!B37,"_",Input!I37))</f>
        <v/>
      </c>
      <c r="F21" s="85" t="str">
        <f t="shared" si="1"/>
        <v/>
      </c>
      <c r="G21" s="87" t="str">
        <f>IF(Input!H37="","",VLOOKUP(Input!H37,Methods!A:H,8,FALSE))</f>
        <v/>
      </c>
      <c r="H21" s="45"/>
      <c r="J21" s="44"/>
      <c r="K21" s="88" t="str">
        <f>IF(Input!C37="","",A36)</f>
        <v/>
      </c>
      <c r="L21" s="126"/>
    </row>
    <row r="22" spans="1:19" ht="15" thickBot="1" x14ac:dyDescent="0.35">
      <c r="A22" t="s">
        <v>127</v>
      </c>
      <c r="B22">
        <v>21</v>
      </c>
      <c r="C22" s="125" t="str">
        <f>IF(Input!D38="","",$B$22)</f>
        <v/>
      </c>
      <c r="D22" s="86" t="str">
        <f t="shared" si="0"/>
        <v/>
      </c>
      <c r="E22" s="85" t="str">
        <f>IF(Input!D38="","",CONCATENATE(Input!C38,"_",Input!Q38,"_",Input!D38,"_",Input!B38,"_",Input!I38))</f>
        <v/>
      </c>
      <c r="F22" s="85" t="str">
        <f t="shared" si="1"/>
        <v/>
      </c>
      <c r="G22" s="87" t="str">
        <f>IF(Input!H38="","",VLOOKUP(Input!H38,Methods!A:H,8,FALSE))</f>
        <v/>
      </c>
      <c r="H22" s="45"/>
      <c r="J22" s="44"/>
      <c r="K22" s="88" t="str">
        <f>IF(Input!C38="","",A37)</f>
        <v/>
      </c>
      <c r="L22" s="126"/>
    </row>
    <row r="23" spans="1:19" ht="15" thickBot="1" x14ac:dyDescent="0.35">
      <c r="A23" t="s">
        <v>129</v>
      </c>
      <c r="B23">
        <v>22</v>
      </c>
      <c r="C23" s="125" t="str">
        <f>IF(Input!D39="","",$B$23)</f>
        <v/>
      </c>
      <c r="D23" s="86" t="str">
        <f t="shared" si="0"/>
        <v/>
      </c>
      <c r="E23" s="85" t="str">
        <f>IF(Input!D39="","",CONCATENATE(Input!C39,"_",Input!Q39,"_",Input!D39,"_",Input!B39,"_",Input!I39))</f>
        <v/>
      </c>
      <c r="F23" s="85" t="str">
        <f t="shared" si="1"/>
        <v/>
      </c>
      <c r="G23" s="87" t="str">
        <f>IF(Input!H39="","",VLOOKUP(Input!H39,Methods!A:H,8,FALSE))</f>
        <v/>
      </c>
      <c r="H23" s="45"/>
      <c r="J23" s="44"/>
      <c r="K23" s="88" t="str">
        <f>IF(Input!C39="","",A38)</f>
        <v/>
      </c>
      <c r="L23" s="126"/>
    </row>
    <row r="24" spans="1:19" ht="15" thickBot="1" x14ac:dyDescent="0.35">
      <c r="A24" t="s">
        <v>130</v>
      </c>
      <c r="B24">
        <v>23</v>
      </c>
      <c r="C24" s="125" t="str">
        <f>IF(Input!D40="","",$B$24)</f>
        <v/>
      </c>
      <c r="D24" s="86" t="str">
        <f t="shared" si="0"/>
        <v/>
      </c>
      <c r="E24" s="85" t="str">
        <f>IF(Input!D40="","",CONCATENATE(Input!C40,"_",Input!Q40,"_",Input!D40,"_",Input!B40,"_",Input!I40))</f>
        <v/>
      </c>
      <c r="F24" s="85" t="str">
        <f t="shared" si="1"/>
        <v/>
      </c>
      <c r="G24" s="87" t="str">
        <f>IF(Input!H40="","",VLOOKUP(Input!H40,Methods!A:H,8,FALSE))</f>
        <v/>
      </c>
      <c r="H24" s="45"/>
      <c r="J24" s="44"/>
      <c r="K24" s="88" t="str">
        <f>IF(Input!C40="","",A39)</f>
        <v/>
      </c>
      <c r="L24" s="126"/>
    </row>
    <row r="25" spans="1:19" ht="15" thickBot="1" x14ac:dyDescent="0.35">
      <c r="B25">
        <v>24</v>
      </c>
      <c r="C25" s="125" t="str">
        <f>IF(Input!D41="","",$B$25)</f>
        <v/>
      </c>
      <c r="D25" s="86" t="str">
        <f t="shared" si="0"/>
        <v/>
      </c>
      <c r="E25" s="85" t="str">
        <f>IF(Input!D41="","",CONCATENATE(Input!C41,"_",Input!Q41,"_",Input!D41,"_",Input!B41,"_",Input!I41))</f>
        <v/>
      </c>
      <c r="F25" s="85" t="str">
        <f t="shared" si="1"/>
        <v/>
      </c>
      <c r="G25" s="87" t="str">
        <f>IF(Input!H41="","",VLOOKUP(Input!H41,Methods!A:H,8,FALSE))</f>
        <v/>
      </c>
      <c r="H25" s="45"/>
      <c r="J25" s="44"/>
      <c r="K25" s="88" t="str">
        <f>IF(Input!C41="","",A40)</f>
        <v/>
      </c>
      <c r="L25" s="126"/>
    </row>
    <row r="26" spans="1:19" ht="15" thickBot="1" x14ac:dyDescent="0.35">
      <c r="B26">
        <v>25</v>
      </c>
      <c r="C26" s="125" t="str">
        <f>IF(Input!D42="","",$B$26)</f>
        <v/>
      </c>
      <c r="D26" s="86" t="str">
        <f t="shared" si="0"/>
        <v/>
      </c>
      <c r="E26" s="85" t="str">
        <f>IF(Input!D42="","",CONCATENATE(Input!C42,"_",Input!Q42,"_",Input!D42,"_",Input!B42,"_",Input!I42))</f>
        <v/>
      </c>
      <c r="F26" s="85" t="str">
        <f t="shared" si="1"/>
        <v/>
      </c>
      <c r="G26" s="87" t="str">
        <f>IF(Input!H42="","",VLOOKUP(Input!H42,Methods!A:H,8,FALSE))</f>
        <v/>
      </c>
      <c r="H26" s="45"/>
      <c r="J26" s="44"/>
      <c r="K26" s="88" t="str">
        <f>IF(Input!C42="","",A41)</f>
        <v/>
      </c>
      <c r="L26" s="126"/>
    </row>
    <row r="27" spans="1:19" ht="15" thickBot="1" x14ac:dyDescent="0.35">
      <c r="B27">
        <v>26</v>
      </c>
      <c r="C27" s="125" t="str">
        <f>IF(Input!D43="","",$B$27)</f>
        <v/>
      </c>
      <c r="D27" s="86" t="str">
        <f t="shared" si="0"/>
        <v/>
      </c>
      <c r="E27" s="85" t="str">
        <f>IF(Input!D43="","",CONCATENATE(Input!C43,"_",Input!Q43,"_",Input!D43,"_",Input!B43,"_",Input!I43))</f>
        <v/>
      </c>
      <c r="F27" s="85" t="str">
        <f t="shared" si="1"/>
        <v/>
      </c>
      <c r="G27" s="87" t="str">
        <f>IF(Input!H43="","",VLOOKUP(Input!H43,Methods!A:H,8,FALSE))</f>
        <v/>
      </c>
      <c r="H27" s="45"/>
      <c r="J27" s="44"/>
      <c r="K27" s="88" t="str">
        <f>IF(Input!C43="","",A42)</f>
        <v/>
      </c>
      <c r="L27" s="126"/>
    </row>
    <row r="28" spans="1:19" ht="15" thickBot="1" x14ac:dyDescent="0.35">
      <c r="B28">
        <v>27</v>
      </c>
      <c r="C28" s="125" t="str">
        <f>IF(Input!D44="","",$B$28)</f>
        <v/>
      </c>
      <c r="D28" s="86" t="str">
        <f t="shared" si="0"/>
        <v/>
      </c>
      <c r="E28" s="85" t="str">
        <f>IF(Input!D44="","",CONCATENATE(Input!C44,"_",Input!Q44,"_",Input!D44,"_",Input!B44,"_",Input!I44))</f>
        <v/>
      </c>
      <c r="F28" s="85" t="str">
        <f t="shared" si="1"/>
        <v/>
      </c>
      <c r="G28" s="87" t="str">
        <f>IF(Input!H44="","",VLOOKUP(Input!H44,Methods!A:H,8,FALSE))</f>
        <v/>
      </c>
      <c r="H28" s="45"/>
      <c r="J28" s="44"/>
      <c r="K28" s="88" t="str">
        <f>IF(Input!C44="","",A43)</f>
        <v/>
      </c>
      <c r="L28" s="126"/>
      <c r="S28" s="4"/>
    </row>
    <row r="29" spans="1:19" ht="15" thickBot="1" x14ac:dyDescent="0.35">
      <c r="B29">
        <v>28</v>
      </c>
      <c r="C29" s="125" t="str">
        <f>IF(Input!D45="","",$B$29)</f>
        <v/>
      </c>
      <c r="D29" s="86" t="str">
        <f t="shared" si="0"/>
        <v/>
      </c>
      <c r="E29" s="85" t="str">
        <f>IF(Input!D45="","",CONCATENATE(Input!C45,"_",Input!Q45,"_",Input!D45,"_",Input!B45,"_",Input!I45))</f>
        <v/>
      </c>
      <c r="F29" s="85" t="str">
        <f t="shared" si="1"/>
        <v/>
      </c>
      <c r="G29" s="87" t="str">
        <f>IF(Input!H45="","",VLOOKUP(Input!H45,Methods!A:H,8,FALSE))</f>
        <v/>
      </c>
      <c r="H29" s="45"/>
      <c r="J29" s="44"/>
      <c r="K29" s="88" t="str">
        <f>IF(Input!C45="","",A44)</f>
        <v/>
      </c>
      <c r="L29" s="126"/>
    </row>
    <row r="30" spans="1:19" ht="15" thickBot="1" x14ac:dyDescent="0.35">
      <c r="B30">
        <v>29</v>
      </c>
      <c r="C30" s="125" t="str">
        <f>IF(Input!D46="","",$B$30)</f>
        <v/>
      </c>
      <c r="D30" s="86" t="str">
        <f t="shared" si="0"/>
        <v/>
      </c>
      <c r="E30" s="85" t="str">
        <f>IF(Input!D46="","",CONCATENATE(Input!C46,"_",Input!Q46,"_",Input!D46,"_",Input!B46,"_",Input!I46))</f>
        <v/>
      </c>
      <c r="F30" s="85" t="str">
        <f t="shared" si="1"/>
        <v/>
      </c>
      <c r="G30" s="87" t="str">
        <f>IF(Input!H46="","",VLOOKUP(Input!H46,Methods!A:H,8,FALSE))</f>
        <v/>
      </c>
      <c r="H30" s="45"/>
      <c r="J30" s="44"/>
      <c r="K30" s="88" t="str">
        <f>IF(Input!C46="","",A45)</f>
        <v/>
      </c>
      <c r="L30" s="126"/>
    </row>
    <row r="31" spans="1:19" ht="15" thickBot="1" x14ac:dyDescent="0.35">
      <c r="B31">
        <v>30</v>
      </c>
      <c r="C31" s="128" t="str">
        <f>IF(Input!D47="","",$B$31)</f>
        <v/>
      </c>
      <c r="D31" s="86" t="str">
        <f t="shared" si="0"/>
        <v/>
      </c>
      <c r="E31" s="85" t="str">
        <f>IF(Input!D47="","",CONCATENATE(Input!C47,"_",Input!Q47,"_",Input!D47,"_",Input!B47,"_",Input!I47))</f>
        <v/>
      </c>
      <c r="F31" s="85" t="str">
        <f t="shared" si="1"/>
        <v/>
      </c>
      <c r="G31" s="87" t="str">
        <f>IF(Input!H47="","",VLOOKUP(Input!H47,Methods!A:H,8,FALSE))</f>
        <v/>
      </c>
      <c r="H31" s="45"/>
      <c r="J31" s="44"/>
      <c r="K31" s="88" t="str">
        <f>IF(Input!C47="","",A46)</f>
        <v/>
      </c>
      <c r="L31" s="126"/>
    </row>
    <row r="32" spans="1:19" x14ac:dyDescent="0.3">
      <c r="C32" s="84"/>
      <c r="D32" s="83" t="str">
        <f t="shared" ref="D32:D38" si="2">IF(E32="","","Experimental")</f>
        <v/>
      </c>
      <c r="E32" s="84"/>
      <c r="F32" s="84"/>
      <c r="G32" s="83"/>
      <c r="H32" s="44"/>
      <c r="J32" s="44"/>
      <c r="K32" s="84"/>
      <c r="L32" s="83"/>
    </row>
    <row r="33" spans="4:15" x14ac:dyDescent="0.3">
      <c r="D33" s="83" t="str">
        <f t="shared" si="2"/>
        <v/>
      </c>
      <c r="E33" s="84"/>
      <c r="F33" s="84"/>
      <c r="G33" s="83"/>
      <c r="H33" s="44"/>
      <c r="J33" s="44"/>
      <c r="K33" s="84"/>
      <c r="L33" s="83"/>
      <c r="M33" s="44"/>
      <c r="N33" s="45"/>
      <c r="O33" s="45"/>
    </row>
    <row r="34" spans="4:15" x14ac:dyDescent="0.3">
      <c r="D34" s="83" t="str">
        <f t="shared" si="2"/>
        <v/>
      </c>
      <c r="E34" s="84"/>
      <c r="F34" s="84"/>
      <c r="G34" s="83"/>
      <c r="H34" s="44"/>
      <c r="J34" s="44"/>
      <c r="K34" s="84"/>
      <c r="L34" s="83"/>
      <c r="M34" s="44"/>
      <c r="N34" s="45"/>
      <c r="O34" s="45"/>
    </row>
    <row r="35" spans="4:15" x14ac:dyDescent="0.3">
      <c r="D35" s="83" t="str">
        <f t="shared" si="2"/>
        <v/>
      </c>
      <c r="E35" s="84"/>
      <c r="F35" s="84"/>
      <c r="G35" s="83"/>
      <c r="H35" s="44"/>
      <c r="J35" s="44"/>
      <c r="K35" s="84"/>
      <c r="L35" s="83"/>
      <c r="M35" s="44"/>
      <c r="N35" s="45"/>
      <c r="O35" s="45"/>
    </row>
    <row r="36" spans="4:15" x14ac:dyDescent="0.3">
      <c r="D36" s="83" t="str">
        <f t="shared" si="2"/>
        <v/>
      </c>
      <c r="E36" s="84"/>
      <c r="F36" s="84"/>
      <c r="G36" s="83"/>
      <c r="H36" s="44"/>
      <c r="J36" s="44"/>
      <c r="K36" s="84"/>
      <c r="L36" s="83"/>
      <c r="M36" s="44"/>
      <c r="N36" s="45"/>
      <c r="O36" s="45"/>
    </row>
    <row r="37" spans="4:15" x14ac:dyDescent="0.3">
      <c r="D37" s="83" t="str">
        <f t="shared" si="2"/>
        <v/>
      </c>
      <c r="E37" s="84"/>
      <c r="F37" s="84"/>
      <c r="G37" s="83"/>
      <c r="H37" s="44"/>
      <c r="J37" s="44"/>
      <c r="K37" s="84"/>
      <c r="L37" s="83"/>
      <c r="N37" s="45"/>
      <c r="O37" s="45"/>
    </row>
    <row r="38" spans="4:15" x14ac:dyDescent="0.3">
      <c r="D38" s="83" t="str">
        <f t="shared" si="2"/>
        <v/>
      </c>
      <c r="E38" s="84"/>
      <c r="F38" s="84"/>
      <c r="G38" s="83"/>
      <c r="H38" s="44"/>
      <c r="J38" s="44"/>
      <c r="K38" s="84"/>
      <c r="L38" s="83"/>
      <c r="N38" s="45"/>
      <c r="O38" s="45"/>
    </row>
    <row r="39" spans="4:15" x14ac:dyDescent="0.3">
      <c r="D39" s="83" t="str">
        <f t="shared" ref="D39:D60" si="3">IF(E37="","","Experimental")</f>
        <v/>
      </c>
      <c r="E39" s="84"/>
      <c r="F39" s="84"/>
      <c r="G39" s="83"/>
      <c r="H39" s="44"/>
      <c r="J39" s="44"/>
      <c r="K39" s="84"/>
      <c r="L39" s="83"/>
      <c r="N39" s="45"/>
      <c r="O39" s="45"/>
    </row>
    <row r="40" spans="4:15" x14ac:dyDescent="0.3">
      <c r="D40" s="83" t="str">
        <f t="shared" si="3"/>
        <v/>
      </c>
      <c r="E40" s="84"/>
      <c r="F40" s="84"/>
      <c r="G40" s="83"/>
      <c r="H40" s="44"/>
      <c r="J40" s="44"/>
      <c r="K40" s="84"/>
      <c r="L40" s="83"/>
      <c r="N40" s="45"/>
      <c r="O40" s="45"/>
    </row>
    <row r="41" spans="4:15" x14ac:dyDescent="0.3">
      <c r="D41" s="83" t="str">
        <f t="shared" si="3"/>
        <v/>
      </c>
      <c r="E41" s="84"/>
      <c r="F41" s="84"/>
      <c r="G41" s="83"/>
      <c r="H41" s="44"/>
      <c r="J41" s="44"/>
      <c r="K41" s="84"/>
      <c r="L41" s="83"/>
      <c r="N41" s="45"/>
      <c r="O41" s="45"/>
    </row>
    <row r="42" spans="4:15" x14ac:dyDescent="0.3">
      <c r="D42" s="83" t="str">
        <f t="shared" si="3"/>
        <v/>
      </c>
      <c r="E42" s="84"/>
      <c r="F42" s="84"/>
      <c r="G42" s="83"/>
      <c r="H42" s="44"/>
      <c r="J42" s="44"/>
      <c r="K42" s="84"/>
      <c r="L42" s="83"/>
      <c r="N42" s="45"/>
      <c r="O42" s="45"/>
    </row>
    <row r="43" spans="4:15" x14ac:dyDescent="0.3">
      <c r="D43" s="83" t="str">
        <f t="shared" si="3"/>
        <v/>
      </c>
      <c r="E43" s="84"/>
      <c r="F43" s="84"/>
      <c r="G43" s="83"/>
      <c r="H43" s="44"/>
      <c r="J43" s="44"/>
      <c r="K43" s="84"/>
      <c r="L43" s="83"/>
      <c r="N43" s="45"/>
      <c r="O43" s="45"/>
    </row>
    <row r="44" spans="4:15" x14ac:dyDescent="0.3">
      <c r="D44" s="83" t="str">
        <f t="shared" si="3"/>
        <v/>
      </c>
      <c r="E44" s="84"/>
      <c r="F44" s="84"/>
      <c r="G44" s="83"/>
      <c r="H44" s="44"/>
      <c r="J44" s="44"/>
      <c r="K44" s="84"/>
      <c r="L44" s="83"/>
      <c r="N44" s="45"/>
      <c r="O44" s="45"/>
    </row>
    <row r="45" spans="4:15" x14ac:dyDescent="0.3">
      <c r="D45" s="83" t="str">
        <f t="shared" si="3"/>
        <v/>
      </c>
      <c r="E45" s="84"/>
      <c r="F45" s="84"/>
      <c r="G45" s="83"/>
      <c r="H45" s="44"/>
      <c r="J45" s="44"/>
      <c r="K45" s="84"/>
      <c r="L45" s="83"/>
      <c r="N45" s="45"/>
      <c r="O45" s="45"/>
    </row>
    <row r="46" spans="4:15" x14ac:dyDescent="0.3">
      <c r="D46" s="83" t="str">
        <f t="shared" si="3"/>
        <v/>
      </c>
      <c r="E46" s="84"/>
      <c r="F46" s="84"/>
      <c r="G46" s="83"/>
      <c r="H46" s="44"/>
      <c r="J46" s="44"/>
      <c r="K46" s="84"/>
      <c r="L46" s="83"/>
      <c r="N46" s="45"/>
      <c r="O46" s="45"/>
    </row>
    <row r="47" spans="4:15" x14ac:dyDescent="0.3">
      <c r="D47" s="83" t="str">
        <f t="shared" si="3"/>
        <v/>
      </c>
      <c r="E47" s="84"/>
      <c r="F47" s="84"/>
      <c r="G47" s="83"/>
      <c r="H47" s="44"/>
      <c r="J47" s="44"/>
      <c r="K47" s="84"/>
      <c r="L47" s="83"/>
      <c r="N47" s="45"/>
      <c r="O47" s="45"/>
    </row>
    <row r="48" spans="4:15" x14ac:dyDescent="0.3">
      <c r="D48" s="83" t="str">
        <f t="shared" si="3"/>
        <v/>
      </c>
      <c r="E48" s="84"/>
      <c r="F48" s="84"/>
      <c r="G48" s="83"/>
      <c r="H48" s="44"/>
      <c r="J48" s="44"/>
      <c r="K48" s="84"/>
      <c r="L48" s="83"/>
      <c r="N48" s="45"/>
      <c r="O48" s="45"/>
    </row>
    <row r="49" spans="4:15" x14ac:dyDescent="0.3">
      <c r="D49" s="83" t="str">
        <f t="shared" si="3"/>
        <v/>
      </c>
      <c r="E49" s="84"/>
      <c r="F49" s="84"/>
      <c r="G49" s="83"/>
      <c r="H49" s="44"/>
      <c r="J49" s="44"/>
      <c r="K49" s="84"/>
      <c r="L49" s="83"/>
      <c r="N49" s="45"/>
      <c r="O49" s="45"/>
    </row>
    <row r="50" spans="4:15" x14ac:dyDescent="0.3">
      <c r="D50" s="83" t="str">
        <f t="shared" si="3"/>
        <v/>
      </c>
      <c r="E50" s="84"/>
      <c r="F50" s="84"/>
      <c r="G50" s="83"/>
      <c r="H50" s="44"/>
      <c r="J50" s="44"/>
      <c r="K50" s="84"/>
      <c r="L50" s="83"/>
      <c r="N50" s="45"/>
      <c r="O50" s="45"/>
    </row>
    <row r="51" spans="4:15" x14ac:dyDescent="0.3">
      <c r="D51" s="83" t="str">
        <f t="shared" si="3"/>
        <v/>
      </c>
      <c r="E51" s="84"/>
      <c r="F51" s="84"/>
      <c r="G51" s="83"/>
      <c r="H51" s="44"/>
      <c r="J51" s="44"/>
      <c r="K51" s="84"/>
      <c r="L51" s="83"/>
      <c r="N51" s="45"/>
      <c r="O51" s="45"/>
    </row>
    <row r="52" spans="4:15" x14ac:dyDescent="0.3">
      <c r="D52" s="83" t="str">
        <f t="shared" si="3"/>
        <v/>
      </c>
      <c r="E52" s="84"/>
      <c r="F52" s="84"/>
      <c r="G52" s="83"/>
      <c r="H52" s="44"/>
      <c r="J52" s="44"/>
      <c r="K52" s="84"/>
      <c r="L52" s="83"/>
      <c r="N52" s="45"/>
      <c r="O52" s="45"/>
    </row>
    <row r="53" spans="4:15" x14ac:dyDescent="0.3">
      <c r="D53" s="83" t="str">
        <f t="shared" si="3"/>
        <v/>
      </c>
      <c r="E53" s="84"/>
      <c r="F53" s="84"/>
      <c r="G53" s="83"/>
      <c r="H53" s="44"/>
      <c r="J53" s="44"/>
      <c r="K53" s="84"/>
      <c r="L53" s="83"/>
      <c r="N53" s="45"/>
      <c r="O53" s="45"/>
    </row>
    <row r="54" spans="4:15" x14ac:dyDescent="0.3">
      <c r="D54" s="83" t="str">
        <f t="shared" si="3"/>
        <v/>
      </c>
      <c r="E54" s="84"/>
      <c r="F54" s="84"/>
      <c r="G54" s="83"/>
      <c r="H54" s="44"/>
      <c r="J54" s="44"/>
      <c r="K54" s="84"/>
      <c r="L54" s="83"/>
      <c r="N54" s="45"/>
      <c r="O54" s="45"/>
    </row>
    <row r="55" spans="4:15" x14ac:dyDescent="0.3">
      <c r="D55" s="83" t="str">
        <f t="shared" si="3"/>
        <v/>
      </c>
      <c r="E55" s="84"/>
      <c r="F55" s="84"/>
      <c r="G55" s="83"/>
      <c r="H55" s="44"/>
      <c r="J55" s="44"/>
      <c r="K55" s="84"/>
      <c r="L55" s="83"/>
      <c r="N55" s="45"/>
      <c r="O55" s="45"/>
    </row>
    <row r="56" spans="4:15" x14ac:dyDescent="0.3">
      <c r="D56" s="83" t="str">
        <f t="shared" si="3"/>
        <v/>
      </c>
      <c r="E56" s="84"/>
      <c r="F56" s="84"/>
      <c r="G56" s="83"/>
      <c r="H56" s="44"/>
      <c r="J56" s="44"/>
      <c r="K56" s="84"/>
      <c r="L56" s="83"/>
      <c r="N56" s="45"/>
      <c r="O56" s="45"/>
    </row>
    <row r="57" spans="4:15" x14ac:dyDescent="0.3">
      <c r="D57" s="83" t="str">
        <f t="shared" si="3"/>
        <v/>
      </c>
      <c r="E57" s="84"/>
      <c r="F57" s="84"/>
      <c r="G57" s="83"/>
      <c r="H57" s="44"/>
      <c r="J57" s="44"/>
      <c r="K57" s="84"/>
      <c r="L57" s="83"/>
      <c r="N57" s="45"/>
      <c r="O57" s="45"/>
    </row>
    <row r="58" spans="4:15" x14ac:dyDescent="0.3">
      <c r="D58" s="83" t="str">
        <f t="shared" si="3"/>
        <v/>
      </c>
      <c r="E58" s="84"/>
      <c r="F58" s="84"/>
      <c r="G58" s="83"/>
      <c r="H58" s="44"/>
      <c r="J58" s="44"/>
      <c r="K58" s="84"/>
      <c r="L58" s="83"/>
      <c r="N58" s="45"/>
      <c r="O58" s="45"/>
    </row>
    <row r="59" spans="4:15" x14ac:dyDescent="0.3">
      <c r="D59" s="83" t="str">
        <f t="shared" si="3"/>
        <v/>
      </c>
      <c r="E59" s="84"/>
      <c r="F59" s="84"/>
      <c r="G59" s="83"/>
      <c r="H59" s="44"/>
      <c r="J59" s="44"/>
      <c r="K59" s="84"/>
      <c r="L59" s="83"/>
      <c r="N59" s="45"/>
      <c r="O59" s="45"/>
    </row>
    <row r="60" spans="4:15" x14ac:dyDescent="0.3">
      <c r="D60" s="83" t="str">
        <f t="shared" si="3"/>
        <v/>
      </c>
      <c r="E60" s="84"/>
      <c r="F60" s="84"/>
      <c r="G60" s="83"/>
      <c r="H60" s="44"/>
      <c r="J60" s="44"/>
      <c r="K60" s="84"/>
      <c r="L60" s="83"/>
      <c r="N60" s="45"/>
      <c r="O60" s="45"/>
    </row>
    <row r="61" spans="4:15" x14ac:dyDescent="0.3">
      <c r="D61" s="83"/>
      <c r="E61" s="84"/>
      <c r="F61" s="84"/>
      <c r="G61" s="83"/>
      <c r="H61" s="44"/>
      <c r="J61" s="44"/>
      <c r="K61" s="84"/>
      <c r="L61" s="83"/>
      <c r="N61" s="45"/>
      <c r="O61" s="45"/>
    </row>
    <row r="62" spans="4:15" x14ac:dyDescent="0.3">
      <c r="D62" s="83"/>
      <c r="E62" s="84"/>
      <c r="F62" s="84"/>
      <c r="G62" s="83"/>
      <c r="H62" s="44"/>
      <c r="J62" s="44"/>
      <c r="K62" s="84"/>
      <c r="L62" s="83"/>
      <c r="N62" s="45"/>
      <c r="O62" s="45"/>
    </row>
    <row r="63" spans="4:15" x14ac:dyDescent="0.3">
      <c r="D63" s="83"/>
      <c r="E63" s="84"/>
      <c r="F63" s="84"/>
      <c r="G63" s="83"/>
      <c r="H63" s="44"/>
      <c r="J63" s="44"/>
      <c r="K63" s="84"/>
      <c r="L63" s="83"/>
      <c r="N63" s="45"/>
      <c r="O63" s="45"/>
    </row>
    <row r="64" spans="4:15" x14ac:dyDescent="0.3">
      <c r="D64" s="83"/>
      <c r="E64" s="84"/>
      <c r="F64" s="84"/>
      <c r="G64" s="83"/>
      <c r="H64" s="44"/>
      <c r="J64" s="44"/>
      <c r="K64" s="84"/>
      <c r="L64" s="83"/>
      <c r="N64" s="45"/>
      <c r="O64" s="45"/>
    </row>
    <row r="65" spans="4:15" x14ac:dyDescent="0.3">
      <c r="D65" s="83"/>
      <c r="E65" s="84"/>
      <c r="F65" s="84"/>
      <c r="G65" s="83"/>
      <c r="H65" s="44"/>
      <c r="J65" s="44"/>
      <c r="K65" s="84"/>
      <c r="L65" s="83"/>
      <c r="N65" s="45"/>
      <c r="O65" s="45"/>
    </row>
    <row r="66" spans="4:15" x14ac:dyDescent="0.3">
      <c r="D66" s="83"/>
      <c r="E66" s="84"/>
      <c r="F66" s="84"/>
      <c r="G66" s="83"/>
      <c r="H66" s="44"/>
      <c r="J66" s="44"/>
      <c r="K66" s="84"/>
      <c r="L66" s="83"/>
      <c r="N66" s="45"/>
      <c r="O66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workbookViewId="0">
      <selection activeCell="H2" sqref="H2"/>
    </sheetView>
  </sheetViews>
  <sheetFormatPr defaultRowHeight="14.4" x14ac:dyDescent="0.3"/>
  <cols>
    <col min="1" max="1" width="19.88671875" style="104" customWidth="1"/>
    <col min="2" max="2" width="16.109375" style="45" customWidth="1"/>
    <col min="3" max="3" width="22.33203125" style="45" customWidth="1"/>
    <col min="4" max="4" width="15.77734375" style="45" customWidth="1"/>
    <col min="5" max="5" width="18.109375" style="45" customWidth="1"/>
    <col min="6" max="6" width="18.109375" style="103" customWidth="1"/>
    <col min="7" max="7" width="35.5546875" style="74" customWidth="1"/>
    <col min="8" max="8" width="47.6640625" style="103" customWidth="1"/>
  </cols>
  <sheetData>
    <row r="1" spans="1:13" ht="18" x14ac:dyDescent="0.35">
      <c r="A1" s="110" t="s">
        <v>2</v>
      </c>
      <c r="B1" s="111" t="s">
        <v>140</v>
      </c>
      <c r="C1" s="111" t="s">
        <v>141</v>
      </c>
      <c r="D1" s="111" t="s">
        <v>142</v>
      </c>
      <c r="E1" s="127" t="s">
        <v>143</v>
      </c>
      <c r="F1" s="112" t="s">
        <v>145</v>
      </c>
      <c r="G1" s="116" t="s">
        <v>17</v>
      </c>
      <c r="H1" s="112" t="s">
        <v>147</v>
      </c>
      <c r="M1" s="47"/>
    </row>
    <row r="2" spans="1:13" x14ac:dyDescent="0.3">
      <c r="A2" s="104" t="s">
        <v>146</v>
      </c>
      <c r="B2" s="45" t="s">
        <v>144</v>
      </c>
      <c r="C2" s="45">
        <v>1</v>
      </c>
      <c r="D2" s="45">
        <v>2</v>
      </c>
      <c r="E2" s="45">
        <v>3</v>
      </c>
      <c r="F2" s="103">
        <v>4</v>
      </c>
      <c r="G2" s="118" t="str">
        <f>IF(A2="","",CONCATENATE(B2,"_",C2,"_",D2,"_",E2,".meth"))</f>
        <v>Manual_1_2_3.meth</v>
      </c>
      <c r="H2" s="103" t="str">
        <f>IF(F2="","",CONCATENATE(F2,"/",G2))</f>
        <v>4/Manual_1_2_3.meth</v>
      </c>
      <c r="M2" s="47"/>
    </row>
    <row r="3" spans="1:13" x14ac:dyDescent="0.3">
      <c r="A3" s="113"/>
      <c r="B3" s="114"/>
      <c r="C3" s="114"/>
      <c r="D3" s="114"/>
      <c r="E3" s="114"/>
      <c r="F3" s="115"/>
      <c r="G3" s="117"/>
      <c r="H3" s="115"/>
      <c r="M3" s="47"/>
    </row>
    <row r="5" spans="1:13" x14ac:dyDescent="0.3">
      <c r="A5" s="113"/>
      <c r="B5" s="114"/>
      <c r="C5" s="114"/>
      <c r="D5" s="114"/>
      <c r="E5" s="114"/>
      <c r="F5" s="115"/>
      <c r="G5" s="117"/>
      <c r="H5" s="115"/>
    </row>
    <row r="7" spans="1:13" x14ac:dyDescent="0.3">
      <c r="A7" s="113"/>
      <c r="B7" s="114"/>
      <c r="C7" s="114"/>
      <c r="D7" s="114"/>
      <c r="E7" s="114"/>
      <c r="F7" s="115"/>
      <c r="G7" s="117"/>
      <c r="H7" s="115"/>
    </row>
    <row r="9" spans="1:13" x14ac:dyDescent="0.3">
      <c r="A9" s="113"/>
      <c r="B9" s="114"/>
      <c r="C9" s="114"/>
      <c r="D9" s="114"/>
      <c r="E9" s="114"/>
      <c r="F9" s="115"/>
      <c r="G9" s="117"/>
      <c r="H9" s="115"/>
    </row>
    <row r="10" spans="1:13" x14ac:dyDescent="0.3">
      <c r="D10" s="44"/>
    </row>
    <row r="11" spans="1:13" x14ac:dyDescent="0.3">
      <c r="A11" s="113"/>
      <c r="B11" s="114"/>
      <c r="C11" s="114"/>
      <c r="D11" s="114"/>
      <c r="E11" s="114"/>
      <c r="F11" s="115"/>
      <c r="G11" s="117"/>
      <c r="H11" s="115"/>
    </row>
    <row r="13" spans="1:13" x14ac:dyDescent="0.3">
      <c r="A13" s="113"/>
      <c r="B13" s="114"/>
      <c r="C13" s="114"/>
      <c r="D13" s="114"/>
      <c r="E13" s="114"/>
      <c r="F13" s="115"/>
      <c r="G13" s="117"/>
      <c r="H13" s="115"/>
    </row>
    <row r="14" spans="1:13" x14ac:dyDescent="0.3">
      <c r="D14" s="44"/>
    </row>
    <row r="15" spans="1:13" x14ac:dyDescent="0.3">
      <c r="A15" s="113"/>
      <c r="B15" s="114"/>
      <c r="C15" s="114"/>
      <c r="D15" s="114"/>
      <c r="E15" s="114"/>
      <c r="F15" s="115"/>
      <c r="G15" s="117"/>
      <c r="H15" s="115"/>
    </row>
    <row r="17" spans="1:8" x14ac:dyDescent="0.3">
      <c r="A17" s="113"/>
      <c r="B17" s="114"/>
      <c r="C17" s="114"/>
      <c r="D17" s="114"/>
      <c r="E17" s="114"/>
      <c r="F17" s="115"/>
      <c r="G17" s="117"/>
      <c r="H17" s="115"/>
    </row>
    <row r="19" spans="1:8" x14ac:dyDescent="0.3">
      <c r="A19" s="113"/>
      <c r="B19" s="114"/>
      <c r="C19" s="114"/>
      <c r="D19" s="114"/>
      <c r="E19" s="114"/>
      <c r="F19" s="115"/>
      <c r="G19" s="117"/>
      <c r="H19" s="115"/>
    </row>
    <row r="21" spans="1:8" x14ac:dyDescent="0.3">
      <c r="A21" s="113"/>
      <c r="B21" s="114"/>
      <c r="C21" s="114"/>
      <c r="D21" s="114"/>
      <c r="E21" s="114"/>
      <c r="F21" s="115"/>
      <c r="G21" s="117"/>
      <c r="H21" s="115"/>
    </row>
    <row r="22" spans="1:8" x14ac:dyDescent="0.3">
      <c r="D22" s="44"/>
    </row>
    <row r="23" spans="1:8" x14ac:dyDescent="0.3">
      <c r="A23" s="113"/>
      <c r="B23" s="114"/>
      <c r="C23" s="114"/>
      <c r="D23" s="114"/>
      <c r="E23" s="114"/>
      <c r="F23" s="115"/>
      <c r="G23" s="117"/>
      <c r="H23" s="115"/>
    </row>
    <row r="25" spans="1:8" x14ac:dyDescent="0.3">
      <c r="A25" s="113"/>
      <c r="B25" s="114"/>
      <c r="C25" s="114"/>
      <c r="D25" s="114"/>
      <c r="E25" s="114"/>
      <c r="F25" s="115"/>
      <c r="G25" s="117"/>
      <c r="H25" s="115"/>
    </row>
    <row r="26" spans="1:8" x14ac:dyDescent="0.3">
      <c r="D26" s="44"/>
    </row>
    <row r="27" spans="1:8" x14ac:dyDescent="0.3">
      <c r="A27" s="113"/>
      <c r="B27" s="114"/>
      <c r="C27" s="114"/>
      <c r="D27" s="114"/>
      <c r="E27" s="114"/>
      <c r="F27" s="115"/>
      <c r="G27" s="117"/>
      <c r="H27" s="115"/>
    </row>
    <row r="29" spans="1:8" x14ac:dyDescent="0.3">
      <c r="A29" s="113"/>
      <c r="B29" s="114"/>
      <c r="C29" s="114"/>
      <c r="D29" s="114"/>
      <c r="E29" s="114"/>
      <c r="F29" s="115"/>
      <c r="G29" s="117"/>
      <c r="H29" s="115"/>
    </row>
    <row r="31" spans="1:8" x14ac:dyDescent="0.3">
      <c r="A31" s="113"/>
      <c r="B31" s="114"/>
      <c r="C31" s="114"/>
      <c r="D31" s="114"/>
      <c r="E31" s="114"/>
      <c r="F31" s="115"/>
      <c r="G31" s="117"/>
      <c r="H31" s="115"/>
    </row>
    <row r="33" spans="1:8" x14ac:dyDescent="0.3">
      <c r="A33" s="113"/>
      <c r="B33" s="114"/>
      <c r="C33" s="114"/>
      <c r="D33" s="114"/>
      <c r="E33" s="114"/>
      <c r="F33" s="115"/>
      <c r="G33" s="117"/>
      <c r="H33" s="115"/>
    </row>
    <row r="34" spans="1:8" x14ac:dyDescent="0.3">
      <c r="D34" s="44"/>
    </row>
    <row r="35" spans="1:8" x14ac:dyDescent="0.3">
      <c r="A35" s="113"/>
      <c r="B35" s="114"/>
      <c r="C35" s="114"/>
      <c r="D35" s="114"/>
      <c r="E35" s="114"/>
      <c r="F35" s="115"/>
      <c r="G35" s="117"/>
      <c r="H35" s="115"/>
    </row>
    <row r="37" spans="1:8" x14ac:dyDescent="0.3">
      <c r="A37" s="113"/>
      <c r="B37" s="114"/>
      <c r="C37" s="114"/>
      <c r="D37" s="114"/>
      <c r="E37" s="114"/>
      <c r="F37" s="115"/>
      <c r="G37" s="117"/>
      <c r="H37" s="115"/>
    </row>
    <row r="38" spans="1:8" x14ac:dyDescent="0.3">
      <c r="D38" s="44"/>
    </row>
    <row r="39" spans="1:8" x14ac:dyDescent="0.3">
      <c r="A39" s="113"/>
      <c r="B39" s="114"/>
      <c r="C39" s="114"/>
      <c r="D39" s="114"/>
      <c r="E39" s="114"/>
      <c r="F39" s="115"/>
      <c r="G39" s="117"/>
      <c r="H39" s="115"/>
    </row>
    <row r="41" spans="1:8" x14ac:dyDescent="0.3">
      <c r="A41" s="113"/>
      <c r="B41" s="114"/>
      <c r="C41" s="114"/>
      <c r="D41" s="114"/>
      <c r="E41" s="114"/>
      <c r="F41" s="115"/>
      <c r="G41" s="117"/>
      <c r="H41" s="115"/>
    </row>
    <row r="43" spans="1:8" x14ac:dyDescent="0.3">
      <c r="A43" s="113"/>
      <c r="B43" s="114"/>
      <c r="C43" s="114"/>
      <c r="D43" s="114"/>
      <c r="E43" s="114"/>
      <c r="F43" s="115"/>
      <c r="G43" s="117"/>
      <c r="H43" s="115"/>
    </row>
    <row r="45" spans="1:8" x14ac:dyDescent="0.3">
      <c r="A45" s="113"/>
      <c r="B45" s="114"/>
      <c r="C45" s="114"/>
      <c r="D45" s="114"/>
      <c r="E45" s="114"/>
      <c r="F45" s="115"/>
      <c r="G45" s="117"/>
      <c r="H45" s="115"/>
    </row>
    <row r="46" spans="1:8" x14ac:dyDescent="0.3">
      <c r="D46" s="44"/>
    </row>
    <row r="47" spans="1:8" x14ac:dyDescent="0.3">
      <c r="A47" s="113"/>
      <c r="B47" s="114"/>
      <c r="C47" s="114"/>
      <c r="D47" s="114"/>
      <c r="E47" s="114"/>
      <c r="F47" s="115"/>
      <c r="G47" s="117"/>
      <c r="H47" s="115"/>
    </row>
    <row r="49" spans="1:8" x14ac:dyDescent="0.3">
      <c r="A49" s="113"/>
      <c r="B49" s="114"/>
      <c r="C49" s="114"/>
      <c r="D49" s="114"/>
      <c r="E49" s="114"/>
      <c r="F49" s="115"/>
      <c r="G49" s="117"/>
      <c r="H49" s="115"/>
    </row>
    <row r="50" spans="1:8" x14ac:dyDescent="0.3">
      <c r="D50" s="44"/>
    </row>
    <row r="51" spans="1:8" x14ac:dyDescent="0.3">
      <c r="A51" s="113"/>
      <c r="B51" s="114"/>
      <c r="C51" s="114"/>
      <c r="D51" s="114"/>
      <c r="E51" s="114"/>
      <c r="F51" s="115"/>
      <c r="G51" s="117"/>
      <c r="H51" s="115"/>
    </row>
    <row r="53" spans="1:8" x14ac:dyDescent="0.3">
      <c r="A53" s="113"/>
      <c r="B53" s="114"/>
      <c r="C53" s="114"/>
      <c r="D53" s="114"/>
      <c r="E53" s="114"/>
      <c r="F53" s="115"/>
      <c r="G53" s="117"/>
      <c r="H53" s="115"/>
    </row>
    <row r="55" spans="1:8" x14ac:dyDescent="0.3">
      <c r="A55" s="113"/>
      <c r="B55" s="114"/>
      <c r="C55" s="114"/>
      <c r="D55" s="114"/>
      <c r="E55" s="114"/>
      <c r="F55" s="115"/>
      <c r="G55" s="117"/>
      <c r="H55" s="115"/>
    </row>
    <row r="57" spans="1:8" x14ac:dyDescent="0.3">
      <c r="A57" s="113"/>
      <c r="B57" s="114"/>
      <c r="C57" s="114"/>
      <c r="D57" s="114"/>
      <c r="E57" s="114"/>
      <c r="F57" s="115"/>
      <c r="G57" s="117"/>
      <c r="H57" s="115"/>
    </row>
    <row r="58" spans="1:8" x14ac:dyDescent="0.3">
      <c r="D58" s="44"/>
    </row>
    <row r="59" spans="1:8" x14ac:dyDescent="0.3">
      <c r="A59" s="113"/>
      <c r="B59" s="114"/>
      <c r="C59" s="114"/>
      <c r="D59" s="114"/>
      <c r="E59" s="114"/>
      <c r="F59" s="115"/>
      <c r="G59" s="117"/>
      <c r="H59" s="115"/>
    </row>
    <row r="61" spans="1:8" x14ac:dyDescent="0.3">
      <c r="A61" s="113"/>
      <c r="B61" s="114"/>
      <c r="C61" s="114"/>
      <c r="D61" s="114"/>
      <c r="E61" s="114"/>
      <c r="F61" s="115"/>
      <c r="G61" s="117"/>
      <c r="H61" s="115"/>
    </row>
    <row r="62" spans="1:8" x14ac:dyDescent="0.3">
      <c r="D62" s="44"/>
    </row>
  </sheetData>
  <dataValidations count="1">
    <dataValidation type="list" allowBlank="1" showInputMessage="1" showErrorMessage="1" sqref="B2" xr:uid="{03DEDCE3-2E9A-4DE6-BE99-98C4F63BB880}">
      <formula1>"Manual, Auto"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8482-A151-4536-AA71-D31647B0064B}">
  <dimension ref="A1:E643"/>
  <sheetViews>
    <sheetView workbookViewId="0">
      <selection activeCell="B16" sqref="B16"/>
    </sheetView>
  </sheetViews>
  <sheetFormatPr defaultRowHeight="14.4" x14ac:dyDescent="0.3"/>
  <cols>
    <col min="1" max="1" width="43.5546875" customWidth="1"/>
    <col min="2" max="2" width="20.21875" customWidth="1"/>
    <col min="3" max="3" width="17.109375" customWidth="1"/>
    <col min="4" max="4" width="19.33203125" customWidth="1"/>
  </cols>
  <sheetData>
    <row r="1" spans="1:5" ht="18.600000000000001" thickBot="1" x14ac:dyDescent="0.4">
      <c r="A1" s="6" t="s">
        <v>138</v>
      </c>
      <c r="B1" s="6" t="s">
        <v>135</v>
      </c>
      <c r="C1" s="6" t="s">
        <v>125</v>
      </c>
      <c r="D1" s="6" t="s">
        <v>126</v>
      </c>
      <c r="E1" s="77"/>
    </row>
    <row r="2" spans="1:5" x14ac:dyDescent="0.3">
      <c r="A2" s="94" t="str">
        <f>CONCATENATE(C2," - ",B2," - Lot ",D2)</f>
        <v>HoneyWell - HPLC grade Water - Lot 123456789</v>
      </c>
      <c r="B2" s="96" t="s">
        <v>136</v>
      </c>
      <c r="C2" s="97" t="s">
        <v>137</v>
      </c>
      <c r="D2" s="98">
        <v>123456789</v>
      </c>
      <c r="E2" s="108"/>
    </row>
    <row r="3" spans="1:5" x14ac:dyDescent="0.3">
      <c r="A3" s="109"/>
      <c r="B3" s="99"/>
      <c r="C3" s="100"/>
      <c r="D3" s="101"/>
      <c r="E3" s="108"/>
    </row>
    <row r="4" spans="1:5" x14ac:dyDescent="0.3">
      <c r="A4" s="94" t="str">
        <f>IF(B4="","",CONCATENATE(C4," - ",B4," - Lot ",D4))</f>
        <v>HoneyWell - HPLC grade Water - Lot 123456789</v>
      </c>
      <c r="B4" s="102" t="s">
        <v>136</v>
      </c>
      <c r="C4" s="78" t="s">
        <v>137</v>
      </c>
      <c r="D4" s="103">
        <v>123456789</v>
      </c>
      <c r="E4" s="47"/>
    </row>
    <row r="5" spans="1:5" x14ac:dyDescent="0.3">
      <c r="A5" s="94" t="str">
        <f t="shared" ref="A5:A68" si="0">IF(B5="","",CONCATENATE(C5," - ",B5," - Lot ",D5))</f>
        <v/>
      </c>
      <c r="B5" s="102"/>
      <c r="C5" s="78"/>
      <c r="D5" s="103"/>
    </row>
    <row r="6" spans="1:5" x14ac:dyDescent="0.3">
      <c r="A6" s="94" t="str">
        <f t="shared" si="0"/>
        <v/>
      </c>
      <c r="B6" s="104"/>
      <c r="C6" s="45"/>
      <c r="D6" s="103"/>
    </row>
    <row r="7" spans="1:5" x14ac:dyDescent="0.3">
      <c r="A7" s="94" t="str">
        <f t="shared" si="0"/>
        <v/>
      </c>
      <c r="B7" s="104"/>
      <c r="C7" s="45"/>
      <c r="D7" s="103"/>
    </row>
    <row r="8" spans="1:5" x14ac:dyDescent="0.3">
      <c r="A8" s="94" t="str">
        <f t="shared" si="0"/>
        <v/>
      </c>
      <c r="B8" s="104"/>
      <c r="C8" s="45"/>
      <c r="D8" s="103"/>
    </row>
    <row r="9" spans="1:5" x14ac:dyDescent="0.3">
      <c r="A9" s="94" t="str">
        <f t="shared" si="0"/>
        <v/>
      </c>
      <c r="B9" s="104"/>
      <c r="C9" s="45"/>
      <c r="D9" s="103"/>
    </row>
    <row r="10" spans="1:5" x14ac:dyDescent="0.3">
      <c r="A10" s="94" t="str">
        <f t="shared" si="0"/>
        <v/>
      </c>
      <c r="B10" s="104"/>
      <c r="C10" s="45"/>
      <c r="D10" s="103"/>
    </row>
    <row r="11" spans="1:5" x14ac:dyDescent="0.3">
      <c r="A11" s="94" t="str">
        <f t="shared" si="0"/>
        <v/>
      </c>
      <c r="B11" s="104"/>
      <c r="C11" s="45"/>
      <c r="D11" s="103"/>
    </row>
    <row r="12" spans="1:5" x14ac:dyDescent="0.3">
      <c r="A12" s="94" t="str">
        <f t="shared" si="0"/>
        <v/>
      </c>
      <c r="B12" s="104"/>
      <c r="C12" s="45"/>
      <c r="D12" s="103"/>
    </row>
    <row r="13" spans="1:5" x14ac:dyDescent="0.3">
      <c r="A13" s="94" t="str">
        <f t="shared" si="0"/>
        <v/>
      </c>
      <c r="B13" s="104"/>
      <c r="C13" s="45"/>
      <c r="D13" s="103"/>
    </row>
    <row r="14" spans="1:5" x14ac:dyDescent="0.3">
      <c r="A14" s="94" t="str">
        <f t="shared" si="0"/>
        <v/>
      </c>
      <c r="B14" s="104"/>
      <c r="C14" s="45"/>
      <c r="D14" s="103"/>
    </row>
    <row r="15" spans="1:5" x14ac:dyDescent="0.3">
      <c r="A15" s="94" t="str">
        <f t="shared" si="0"/>
        <v/>
      </c>
      <c r="B15" s="104"/>
      <c r="C15" s="45"/>
      <c r="D15" s="103"/>
    </row>
    <row r="16" spans="1:5" x14ac:dyDescent="0.3">
      <c r="A16" s="94" t="str">
        <f t="shared" si="0"/>
        <v/>
      </c>
      <c r="B16" s="104"/>
      <c r="C16" s="45"/>
      <c r="D16" s="103"/>
    </row>
    <row r="17" spans="1:4" x14ac:dyDescent="0.3">
      <c r="A17" s="94" t="str">
        <f t="shared" si="0"/>
        <v/>
      </c>
      <c r="B17" s="104"/>
      <c r="C17" s="45"/>
      <c r="D17" s="103"/>
    </row>
    <row r="18" spans="1:4" x14ac:dyDescent="0.3">
      <c r="A18" s="94" t="str">
        <f t="shared" si="0"/>
        <v/>
      </c>
      <c r="B18" s="104"/>
      <c r="C18" s="45"/>
      <c r="D18" s="103"/>
    </row>
    <row r="19" spans="1:4" x14ac:dyDescent="0.3">
      <c r="A19" s="94" t="str">
        <f t="shared" si="0"/>
        <v/>
      </c>
      <c r="B19" s="104"/>
      <c r="C19" s="45"/>
      <c r="D19" s="103"/>
    </row>
    <row r="20" spans="1:4" x14ac:dyDescent="0.3">
      <c r="A20" s="94" t="str">
        <f t="shared" si="0"/>
        <v/>
      </c>
      <c r="B20" s="104"/>
      <c r="C20" s="45"/>
      <c r="D20" s="103"/>
    </row>
    <row r="21" spans="1:4" x14ac:dyDescent="0.3">
      <c r="A21" s="94" t="str">
        <f t="shared" si="0"/>
        <v/>
      </c>
      <c r="B21" s="104"/>
      <c r="C21" s="45"/>
      <c r="D21" s="103"/>
    </row>
    <row r="22" spans="1:4" x14ac:dyDescent="0.3">
      <c r="A22" s="94" t="str">
        <f t="shared" si="0"/>
        <v/>
      </c>
      <c r="B22" s="104"/>
      <c r="C22" s="45"/>
      <c r="D22" s="103"/>
    </row>
    <row r="23" spans="1:4" x14ac:dyDescent="0.3">
      <c r="A23" s="94" t="str">
        <f t="shared" si="0"/>
        <v/>
      </c>
      <c r="B23" s="104"/>
      <c r="C23" s="45"/>
      <c r="D23" s="103"/>
    </row>
    <row r="24" spans="1:4" x14ac:dyDescent="0.3">
      <c r="A24" s="94" t="str">
        <f t="shared" si="0"/>
        <v/>
      </c>
      <c r="B24" s="104"/>
      <c r="C24" s="45"/>
      <c r="D24" s="103"/>
    </row>
    <row r="25" spans="1:4" x14ac:dyDescent="0.3">
      <c r="A25" s="94" t="str">
        <f t="shared" si="0"/>
        <v/>
      </c>
      <c r="B25" s="104"/>
      <c r="C25" s="45"/>
      <c r="D25" s="103"/>
    </row>
    <row r="26" spans="1:4" x14ac:dyDescent="0.3">
      <c r="A26" s="94" t="str">
        <f t="shared" si="0"/>
        <v/>
      </c>
      <c r="B26" s="104"/>
      <c r="C26" s="45"/>
      <c r="D26" s="103"/>
    </row>
    <row r="27" spans="1:4" x14ac:dyDescent="0.3">
      <c r="A27" s="94" t="str">
        <f t="shared" si="0"/>
        <v/>
      </c>
      <c r="B27" s="104"/>
      <c r="C27" s="45"/>
      <c r="D27" s="103"/>
    </row>
    <row r="28" spans="1:4" x14ac:dyDescent="0.3">
      <c r="A28" s="94" t="str">
        <f t="shared" si="0"/>
        <v/>
      </c>
      <c r="B28" s="104"/>
      <c r="C28" s="45"/>
      <c r="D28" s="103"/>
    </row>
    <row r="29" spans="1:4" x14ac:dyDescent="0.3">
      <c r="A29" s="95" t="str">
        <f t="shared" si="0"/>
        <v/>
      </c>
      <c r="B29" s="104"/>
      <c r="C29" s="45"/>
      <c r="D29" s="103"/>
    </row>
    <row r="30" spans="1:4" x14ac:dyDescent="0.3">
      <c r="A30" s="95" t="str">
        <f t="shared" si="0"/>
        <v/>
      </c>
      <c r="B30" s="104"/>
      <c r="C30" s="45"/>
      <c r="D30" s="103"/>
    </row>
    <row r="31" spans="1:4" x14ac:dyDescent="0.3">
      <c r="A31" s="95" t="str">
        <f t="shared" si="0"/>
        <v/>
      </c>
      <c r="B31" s="104"/>
      <c r="C31" s="45"/>
      <c r="D31" s="103"/>
    </row>
    <row r="32" spans="1:4" x14ac:dyDescent="0.3">
      <c r="A32" s="95" t="str">
        <f t="shared" si="0"/>
        <v/>
      </c>
      <c r="B32" s="104"/>
      <c r="C32" s="45"/>
      <c r="D32" s="103"/>
    </row>
    <row r="33" spans="1:4" x14ac:dyDescent="0.3">
      <c r="A33" s="95" t="str">
        <f t="shared" si="0"/>
        <v/>
      </c>
      <c r="B33" s="104"/>
      <c r="C33" s="45"/>
      <c r="D33" s="103"/>
    </row>
    <row r="34" spans="1:4" x14ac:dyDescent="0.3">
      <c r="A34" s="95" t="str">
        <f t="shared" si="0"/>
        <v/>
      </c>
      <c r="B34" s="104"/>
      <c r="C34" s="45"/>
      <c r="D34" s="103"/>
    </row>
    <row r="35" spans="1:4" x14ac:dyDescent="0.3">
      <c r="A35" s="95" t="str">
        <f t="shared" si="0"/>
        <v/>
      </c>
      <c r="B35" s="104"/>
      <c r="C35" s="45"/>
      <c r="D35" s="103"/>
    </row>
    <row r="36" spans="1:4" x14ac:dyDescent="0.3">
      <c r="A36" s="95" t="str">
        <f t="shared" si="0"/>
        <v/>
      </c>
      <c r="B36" s="104"/>
      <c r="C36" s="45"/>
      <c r="D36" s="103"/>
    </row>
    <row r="37" spans="1:4" x14ac:dyDescent="0.3">
      <c r="A37" s="95" t="str">
        <f t="shared" si="0"/>
        <v/>
      </c>
      <c r="B37" s="104"/>
      <c r="C37" s="45"/>
      <c r="D37" s="103"/>
    </row>
    <row r="38" spans="1:4" x14ac:dyDescent="0.3">
      <c r="A38" s="95" t="str">
        <f t="shared" si="0"/>
        <v/>
      </c>
      <c r="B38" s="104"/>
      <c r="C38" s="45"/>
      <c r="D38" s="103"/>
    </row>
    <row r="39" spans="1:4" x14ac:dyDescent="0.3">
      <c r="A39" s="95" t="str">
        <f t="shared" si="0"/>
        <v/>
      </c>
      <c r="B39" s="104"/>
      <c r="C39" s="45"/>
      <c r="D39" s="103"/>
    </row>
    <row r="40" spans="1:4" x14ac:dyDescent="0.3">
      <c r="A40" s="95" t="str">
        <f t="shared" si="0"/>
        <v/>
      </c>
      <c r="B40" s="104"/>
      <c r="C40" s="45"/>
      <c r="D40" s="103"/>
    </row>
    <row r="41" spans="1:4" x14ac:dyDescent="0.3">
      <c r="A41" s="95" t="str">
        <f t="shared" si="0"/>
        <v/>
      </c>
      <c r="B41" s="104"/>
      <c r="C41" s="45"/>
      <c r="D41" s="103"/>
    </row>
    <row r="42" spans="1:4" x14ac:dyDescent="0.3">
      <c r="A42" s="95" t="str">
        <f t="shared" si="0"/>
        <v/>
      </c>
      <c r="B42" s="104"/>
      <c r="C42" s="45"/>
      <c r="D42" s="103"/>
    </row>
    <row r="43" spans="1:4" x14ac:dyDescent="0.3">
      <c r="A43" s="95" t="str">
        <f t="shared" si="0"/>
        <v/>
      </c>
      <c r="B43" s="104"/>
      <c r="C43" s="45"/>
      <c r="D43" s="103"/>
    </row>
    <row r="44" spans="1:4" x14ac:dyDescent="0.3">
      <c r="A44" s="95" t="str">
        <f t="shared" si="0"/>
        <v/>
      </c>
      <c r="B44" s="104"/>
      <c r="C44" s="45"/>
      <c r="D44" s="103"/>
    </row>
    <row r="45" spans="1:4" x14ac:dyDescent="0.3">
      <c r="A45" s="95" t="str">
        <f t="shared" si="0"/>
        <v/>
      </c>
      <c r="B45" s="104"/>
      <c r="C45" s="45"/>
      <c r="D45" s="103"/>
    </row>
    <row r="46" spans="1:4" x14ac:dyDescent="0.3">
      <c r="A46" s="95" t="str">
        <f t="shared" si="0"/>
        <v/>
      </c>
      <c r="B46" s="104"/>
      <c r="C46" s="45"/>
      <c r="D46" s="103"/>
    </row>
    <row r="47" spans="1:4" x14ac:dyDescent="0.3">
      <c r="A47" s="95" t="str">
        <f t="shared" si="0"/>
        <v/>
      </c>
      <c r="B47" s="104"/>
      <c r="C47" s="45"/>
      <c r="D47" s="103"/>
    </row>
    <row r="48" spans="1:4" x14ac:dyDescent="0.3">
      <c r="A48" s="95" t="str">
        <f t="shared" si="0"/>
        <v/>
      </c>
      <c r="B48" s="104"/>
      <c r="C48" s="45"/>
      <c r="D48" s="103"/>
    </row>
    <row r="49" spans="1:4" x14ac:dyDescent="0.3">
      <c r="A49" s="95" t="str">
        <f t="shared" si="0"/>
        <v/>
      </c>
      <c r="B49" s="104"/>
      <c r="C49" s="45"/>
      <c r="D49" s="103"/>
    </row>
    <row r="50" spans="1:4" x14ac:dyDescent="0.3">
      <c r="A50" s="95" t="str">
        <f t="shared" si="0"/>
        <v/>
      </c>
      <c r="B50" s="104"/>
      <c r="C50" s="45"/>
      <c r="D50" s="103"/>
    </row>
    <row r="51" spans="1:4" x14ac:dyDescent="0.3">
      <c r="A51" s="95" t="str">
        <f t="shared" si="0"/>
        <v/>
      </c>
      <c r="B51" s="104"/>
      <c r="C51" s="45"/>
      <c r="D51" s="103"/>
    </row>
    <row r="52" spans="1:4" x14ac:dyDescent="0.3">
      <c r="A52" s="95" t="str">
        <f t="shared" si="0"/>
        <v/>
      </c>
      <c r="B52" s="104"/>
      <c r="C52" s="45"/>
      <c r="D52" s="103"/>
    </row>
    <row r="53" spans="1:4" x14ac:dyDescent="0.3">
      <c r="A53" s="95" t="str">
        <f t="shared" si="0"/>
        <v/>
      </c>
      <c r="B53" s="104"/>
      <c r="C53" s="45"/>
      <c r="D53" s="103"/>
    </row>
    <row r="54" spans="1:4" x14ac:dyDescent="0.3">
      <c r="A54" s="95" t="str">
        <f t="shared" si="0"/>
        <v/>
      </c>
      <c r="B54" s="104"/>
      <c r="C54" s="45"/>
      <c r="D54" s="103"/>
    </row>
    <row r="55" spans="1:4" x14ac:dyDescent="0.3">
      <c r="A55" s="95" t="str">
        <f t="shared" si="0"/>
        <v/>
      </c>
      <c r="B55" s="104"/>
      <c r="C55" s="45"/>
      <c r="D55" s="103"/>
    </row>
    <row r="56" spans="1:4" x14ac:dyDescent="0.3">
      <c r="A56" s="95" t="str">
        <f t="shared" si="0"/>
        <v/>
      </c>
      <c r="B56" s="104"/>
      <c r="C56" s="45"/>
      <c r="D56" s="103"/>
    </row>
    <row r="57" spans="1:4" x14ac:dyDescent="0.3">
      <c r="A57" s="95" t="str">
        <f t="shared" si="0"/>
        <v/>
      </c>
      <c r="B57" s="104"/>
      <c r="C57" s="45"/>
      <c r="D57" s="103"/>
    </row>
    <row r="58" spans="1:4" x14ac:dyDescent="0.3">
      <c r="A58" s="95" t="str">
        <f t="shared" si="0"/>
        <v/>
      </c>
      <c r="B58" s="104"/>
      <c r="C58" s="45"/>
      <c r="D58" s="103"/>
    </row>
    <row r="59" spans="1:4" x14ac:dyDescent="0.3">
      <c r="A59" s="95" t="str">
        <f t="shared" si="0"/>
        <v/>
      </c>
      <c r="B59" s="104"/>
      <c r="C59" s="45"/>
      <c r="D59" s="103"/>
    </row>
    <row r="60" spans="1:4" x14ac:dyDescent="0.3">
      <c r="A60" s="95" t="str">
        <f t="shared" si="0"/>
        <v/>
      </c>
      <c r="B60" s="104"/>
      <c r="C60" s="45"/>
      <c r="D60" s="103"/>
    </row>
    <row r="61" spans="1:4" x14ac:dyDescent="0.3">
      <c r="A61" s="95" t="str">
        <f t="shared" si="0"/>
        <v/>
      </c>
      <c r="B61" s="104"/>
      <c r="C61" s="45"/>
      <c r="D61" s="103"/>
    </row>
    <row r="62" spans="1:4" x14ac:dyDescent="0.3">
      <c r="A62" s="95" t="str">
        <f t="shared" si="0"/>
        <v/>
      </c>
      <c r="B62" s="104"/>
      <c r="C62" s="45"/>
      <c r="D62" s="103"/>
    </row>
    <row r="63" spans="1:4" x14ac:dyDescent="0.3">
      <c r="A63" s="95" t="str">
        <f t="shared" si="0"/>
        <v/>
      </c>
      <c r="B63" s="104"/>
      <c r="C63" s="45"/>
      <c r="D63" s="103"/>
    </row>
    <row r="64" spans="1:4" x14ac:dyDescent="0.3">
      <c r="A64" s="95" t="str">
        <f t="shared" si="0"/>
        <v/>
      </c>
      <c r="B64" s="104"/>
      <c r="C64" s="45"/>
      <c r="D64" s="103"/>
    </row>
    <row r="65" spans="1:4" x14ac:dyDescent="0.3">
      <c r="A65" s="95" t="str">
        <f t="shared" si="0"/>
        <v/>
      </c>
      <c r="B65" s="104"/>
      <c r="C65" s="45"/>
      <c r="D65" s="103"/>
    </row>
    <row r="66" spans="1:4" x14ac:dyDescent="0.3">
      <c r="A66" s="95" t="str">
        <f t="shared" si="0"/>
        <v/>
      </c>
      <c r="B66" s="104"/>
      <c r="C66" s="45"/>
      <c r="D66" s="103"/>
    </row>
    <row r="67" spans="1:4" x14ac:dyDescent="0.3">
      <c r="A67" s="95" t="str">
        <f t="shared" si="0"/>
        <v/>
      </c>
      <c r="B67" s="104"/>
      <c r="C67" s="45"/>
      <c r="D67" s="103"/>
    </row>
    <row r="68" spans="1:4" x14ac:dyDescent="0.3">
      <c r="A68" s="95" t="str">
        <f t="shared" si="0"/>
        <v/>
      </c>
      <c r="B68" s="104"/>
      <c r="C68" s="45"/>
      <c r="D68" s="103"/>
    </row>
    <row r="69" spans="1:4" x14ac:dyDescent="0.3">
      <c r="A69" s="95" t="str">
        <f t="shared" ref="A69:A132" si="1">IF(B69="","",CONCATENATE(C69," - ",B69," - Lot ",D69))</f>
        <v/>
      </c>
      <c r="B69" s="104"/>
      <c r="C69" s="45"/>
      <c r="D69" s="103"/>
    </row>
    <row r="70" spans="1:4" x14ac:dyDescent="0.3">
      <c r="A70" s="95" t="str">
        <f t="shared" si="1"/>
        <v/>
      </c>
      <c r="B70" s="104"/>
      <c r="C70" s="45"/>
      <c r="D70" s="103"/>
    </row>
    <row r="71" spans="1:4" x14ac:dyDescent="0.3">
      <c r="A71" s="95" t="str">
        <f t="shared" si="1"/>
        <v/>
      </c>
      <c r="B71" s="104"/>
      <c r="C71" s="45"/>
      <c r="D71" s="103"/>
    </row>
    <row r="72" spans="1:4" x14ac:dyDescent="0.3">
      <c r="A72" s="95" t="str">
        <f t="shared" si="1"/>
        <v/>
      </c>
      <c r="B72" s="104"/>
      <c r="C72" s="45"/>
      <c r="D72" s="103"/>
    </row>
    <row r="73" spans="1:4" x14ac:dyDescent="0.3">
      <c r="A73" s="95" t="str">
        <f t="shared" si="1"/>
        <v/>
      </c>
      <c r="B73" s="104"/>
      <c r="C73" s="45"/>
      <c r="D73" s="103"/>
    </row>
    <row r="74" spans="1:4" x14ac:dyDescent="0.3">
      <c r="A74" s="95" t="str">
        <f t="shared" si="1"/>
        <v/>
      </c>
      <c r="B74" s="104"/>
      <c r="C74" s="45"/>
      <c r="D74" s="103"/>
    </row>
    <row r="75" spans="1:4" x14ac:dyDescent="0.3">
      <c r="A75" s="95" t="str">
        <f t="shared" si="1"/>
        <v/>
      </c>
      <c r="B75" s="104"/>
      <c r="C75" s="45"/>
      <c r="D75" s="103"/>
    </row>
    <row r="76" spans="1:4" x14ac:dyDescent="0.3">
      <c r="A76" s="95" t="str">
        <f t="shared" si="1"/>
        <v/>
      </c>
      <c r="B76" s="104"/>
      <c r="C76" s="45"/>
      <c r="D76" s="103"/>
    </row>
    <row r="77" spans="1:4" x14ac:dyDescent="0.3">
      <c r="A77" s="95" t="str">
        <f t="shared" si="1"/>
        <v/>
      </c>
      <c r="B77" s="104"/>
      <c r="C77" s="45"/>
      <c r="D77" s="103"/>
    </row>
    <row r="78" spans="1:4" x14ac:dyDescent="0.3">
      <c r="A78" s="95" t="str">
        <f t="shared" si="1"/>
        <v/>
      </c>
      <c r="B78" s="104"/>
      <c r="C78" s="45"/>
      <c r="D78" s="103"/>
    </row>
    <row r="79" spans="1:4" x14ac:dyDescent="0.3">
      <c r="A79" s="95" t="str">
        <f t="shared" si="1"/>
        <v/>
      </c>
      <c r="B79" s="104"/>
      <c r="C79" s="45"/>
      <c r="D79" s="103"/>
    </row>
    <row r="80" spans="1:4" x14ac:dyDescent="0.3">
      <c r="A80" s="95" t="str">
        <f t="shared" si="1"/>
        <v/>
      </c>
      <c r="B80" s="104"/>
      <c r="C80" s="45"/>
      <c r="D80" s="103"/>
    </row>
    <row r="81" spans="1:4" x14ac:dyDescent="0.3">
      <c r="A81" s="95" t="str">
        <f t="shared" si="1"/>
        <v/>
      </c>
      <c r="B81" s="104"/>
      <c r="C81" s="45"/>
      <c r="D81" s="103"/>
    </row>
    <row r="82" spans="1:4" x14ac:dyDescent="0.3">
      <c r="A82" s="95" t="str">
        <f t="shared" si="1"/>
        <v/>
      </c>
      <c r="B82" s="104"/>
      <c r="C82" s="45"/>
      <c r="D82" s="103"/>
    </row>
    <row r="83" spans="1:4" x14ac:dyDescent="0.3">
      <c r="A83" s="95" t="str">
        <f t="shared" si="1"/>
        <v/>
      </c>
      <c r="B83" s="104"/>
      <c r="C83" s="45"/>
      <c r="D83" s="103"/>
    </row>
    <row r="84" spans="1:4" x14ac:dyDescent="0.3">
      <c r="A84" s="95" t="str">
        <f t="shared" si="1"/>
        <v/>
      </c>
      <c r="B84" s="104"/>
      <c r="C84" s="45"/>
      <c r="D84" s="103"/>
    </row>
    <row r="85" spans="1:4" x14ac:dyDescent="0.3">
      <c r="A85" s="95" t="str">
        <f t="shared" si="1"/>
        <v/>
      </c>
      <c r="B85" s="104"/>
      <c r="C85" s="45"/>
      <c r="D85" s="103"/>
    </row>
    <row r="86" spans="1:4" x14ac:dyDescent="0.3">
      <c r="A86" s="95" t="str">
        <f t="shared" si="1"/>
        <v/>
      </c>
      <c r="B86" s="104"/>
      <c r="C86" s="45"/>
      <c r="D86" s="103"/>
    </row>
    <row r="87" spans="1:4" x14ac:dyDescent="0.3">
      <c r="A87" s="95" t="str">
        <f t="shared" si="1"/>
        <v/>
      </c>
      <c r="B87" s="104"/>
      <c r="C87" s="45"/>
      <c r="D87" s="103"/>
    </row>
    <row r="88" spans="1:4" x14ac:dyDescent="0.3">
      <c r="A88" s="95" t="str">
        <f t="shared" si="1"/>
        <v/>
      </c>
      <c r="B88" s="104"/>
      <c r="C88" s="45"/>
      <c r="D88" s="103"/>
    </row>
    <row r="89" spans="1:4" x14ac:dyDescent="0.3">
      <c r="A89" s="95" t="str">
        <f t="shared" si="1"/>
        <v/>
      </c>
      <c r="B89" s="104"/>
      <c r="C89" s="45"/>
      <c r="D89" s="103"/>
    </row>
    <row r="90" spans="1:4" x14ac:dyDescent="0.3">
      <c r="A90" s="95" t="str">
        <f t="shared" si="1"/>
        <v/>
      </c>
      <c r="B90" s="104"/>
      <c r="C90" s="45"/>
      <c r="D90" s="103"/>
    </row>
    <row r="91" spans="1:4" x14ac:dyDescent="0.3">
      <c r="A91" s="95" t="str">
        <f t="shared" si="1"/>
        <v/>
      </c>
      <c r="B91" s="104"/>
      <c r="C91" s="45"/>
      <c r="D91" s="103"/>
    </row>
    <row r="92" spans="1:4" x14ac:dyDescent="0.3">
      <c r="A92" s="95" t="str">
        <f t="shared" si="1"/>
        <v/>
      </c>
      <c r="B92" s="104"/>
      <c r="C92" s="45"/>
      <c r="D92" s="103"/>
    </row>
    <row r="93" spans="1:4" x14ac:dyDescent="0.3">
      <c r="A93" s="95" t="str">
        <f t="shared" si="1"/>
        <v/>
      </c>
      <c r="B93" s="104"/>
      <c r="C93" s="45"/>
      <c r="D93" s="103"/>
    </row>
    <row r="94" spans="1:4" x14ac:dyDescent="0.3">
      <c r="A94" s="95" t="str">
        <f t="shared" si="1"/>
        <v/>
      </c>
      <c r="B94" s="104"/>
      <c r="C94" s="45"/>
      <c r="D94" s="103"/>
    </row>
    <row r="95" spans="1:4" x14ac:dyDescent="0.3">
      <c r="A95" s="95" t="str">
        <f t="shared" si="1"/>
        <v/>
      </c>
      <c r="B95" s="104"/>
      <c r="C95" s="45"/>
      <c r="D95" s="103"/>
    </row>
    <row r="96" spans="1:4" x14ac:dyDescent="0.3">
      <c r="A96" s="95" t="str">
        <f t="shared" si="1"/>
        <v/>
      </c>
      <c r="B96" s="104"/>
      <c r="C96" s="45"/>
      <c r="D96" s="103"/>
    </row>
    <row r="97" spans="1:4" x14ac:dyDescent="0.3">
      <c r="A97" s="95" t="str">
        <f t="shared" si="1"/>
        <v/>
      </c>
      <c r="B97" s="104"/>
      <c r="C97" s="45"/>
      <c r="D97" s="103"/>
    </row>
    <row r="98" spans="1:4" x14ac:dyDescent="0.3">
      <c r="A98" s="95" t="str">
        <f t="shared" si="1"/>
        <v/>
      </c>
      <c r="B98" s="104"/>
      <c r="C98" s="45"/>
      <c r="D98" s="103"/>
    </row>
    <row r="99" spans="1:4" x14ac:dyDescent="0.3">
      <c r="A99" s="95" t="str">
        <f t="shared" si="1"/>
        <v/>
      </c>
      <c r="B99" s="104"/>
      <c r="C99" s="45"/>
      <c r="D99" s="103"/>
    </row>
    <row r="100" spans="1:4" x14ac:dyDescent="0.3">
      <c r="A100" s="95" t="str">
        <f t="shared" si="1"/>
        <v/>
      </c>
      <c r="B100" s="104"/>
      <c r="C100" s="45"/>
      <c r="D100" s="103"/>
    </row>
    <row r="101" spans="1:4" x14ac:dyDescent="0.3">
      <c r="A101" s="95" t="str">
        <f t="shared" si="1"/>
        <v/>
      </c>
      <c r="B101" s="104"/>
      <c r="C101" s="45"/>
      <c r="D101" s="103"/>
    </row>
    <row r="102" spans="1:4" x14ac:dyDescent="0.3">
      <c r="A102" s="95" t="str">
        <f t="shared" si="1"/>
        <v/>
      </c>
      <c r="B102" s="104"/>
      <c r="C102" s="45"/>
      <c r="D102" s="103"/>
    </row>
    <row r="103" spans="1:4" x14ac:dyDescent="0.3">
      <c r="A103" s="95" t="str">
        <f t="shared" si="1"/>
        <v/>
      </c>
      <c r="B103" s="104"/>
      <c r="C103" s="45"/>
      <c r="D103" s="103"/>
    </row>
    <row r="104" spans="1:4" x14ac:dyDescent="0.3">
      <c r="A104" s="95" t="str">
        <f t="shared" si="1"/>
        <v/>
      </c>
      <c r="B104" s="104"/>
      <c r="C104" s="45"/>
      <c r="D104" s="103"/>
    </row>
    <row r="105" spans="1:4" x14ac:dyDescent="0.3">
      <c r="A105" s="95" t="str">
        <f t="shared" si="1"/>
        <v/>
      </c>
      <c r="B105" s="104"/>
      <c r="C105" s="45"/>
      <c r="D105" s="103"/>
    </row>
    <row r="106" spans="1:4" x14ac:dyDescent="0.3">
      <c r="A106" s="95" t="str">
        <f t="shared" si="1"/>
        <v/>
      </c>
      <c r="B106" s="104"/>
      <c r="C106" s="45"/>
      <c r="D106" s="103"/>
    </row>
    <row r="107" spans="1:4" x14ac:dyDescent="0.3">
      <c r="A107" s="95" t="str">
        <f t="shared" si="1"/>
        <v/>
      </c>
      <c r="B107" s="104"/>
      <c r="C107" s="45"/>
      <c r="D107" s="103"/>
    </row>
    <row r="108" spans="1:4" x14ac:dyDescent="0.3">
      <c r="A108" s="95" t="str">
        <f t="shared" si="1"/>
        <v/>
      </c>
      <c r="B108" s="104"/>
      <c r="C108" s="45"/>
      <c r="D108" s="103"/>
    </row>
    <row r="109" spans="1:4" x14ac:dyDescent="0.3">
      <c r="A109" s="95" t="str">
        <f t="shared" si="1"/>
        <v/>
      </c>
      <c r="B109" s="104"/>
      <c r="C109" s="45"/>
      <c r="D109" s="103"/>
    </row>
    <row r="110" spans="1:4" x14ac:dyDescent="0.3">
      <c r="A110" s="95" t="str">
        <f t="shared" si="1"/>
        <v/>
      </c>
      <c r="B110" s="104"/>
      <c r="C110" s="45"/>
      <c r="D110" s="103"/>
    </row>
    <row r="111" spans="1:4" x14ac:dyDescent="0.3">
      <c r="A111" s="95" t="str">
        <f t="shared" si="1"/>
        <v/>
      </c>
      <c r="B111" s="104"/>
      <c r="C111" s="45"/>
      <c r="D111" s="103"/>
    </row>
    <row r="112" spans="1:4" x14ac:dyDescent="0.3">
      <c r="A112" s="95" t="str">
        <f t="shared" si="1"/>
        <v/>
      </c>
      <c r="B112" s="104"/>
      <c r="C112" s="45"/>
      <c r="D112" s="103"/>
    </row>
    <row r="113" spans="1:4" x14ac:dyDescent="0.3">
      <c r="A113" s="95" t="str">
        <f t="shared" si="1"/>
        <v/>
      </c>
      <c r="B113" s="104"/>
      <c r="C113" s="45"/>
      <c r="D113" s="103"/>
    </row>
    <row r="114" spans="1:4" x14ac:dyDescent="0.3">
      <c r="A114" s="95" t="str">
        <f t="shared" si="1"/>
        <v/>
      </c>
      <c r="B114" s="104"/>
      <c r="C114" s="45"/>
      <c r="D114" s="103"/>
    </row>
    <row r="115" spans="1:4" x14ac:dyDescent="0.3">
      <c r="A115" s="95" t="str">
        <f t="shared" si="1"/>
        <v/>
      </c>
      <c r="B115" s="104"/>
      <c r="C115" s="45"/>
      <c r="D115" s="103"/>
    </row>
    <row r="116" spans="1:4" x14ac:dyDescent="0.3">
      <c r="A116" s="95" t="str">
        <f t="shared" si="1"/>
        <v/>
      </c>
      <c r="B116" s="104"/>
      <c r="C116" s="45"/>
      <c r="D116" s="103"/>
    </row>
    <row r="117" spans="1:4" x14ac:dyDescent="0.3">
      <c r="A117" s="95" t="str">
        <f t="shared" si="1"/>
        <v/>
      </c>
      <c r="B117" s="104"/>
      <c r="C117" s="45"/>
      <c r="D117" s="103"/>
    </row>
    <row r="118" spans="1:4" x14ac:dyDescent="0.3">
      <c r="A118" s="95" t="str">
        <f t="shared" si="1"/>
        <v/>
      </c>
      <c r="B118" s="104"/>
      <c r="C118" s="45"/>
      <c r="D118" s="103"/>
    </row>
    <row r="119" spans="1:4" x14ac:dyDescent="0.3">
      <c r="A119" s="95" t="str">
        <f t="shared" si="1"/>
        <v/>
      </c>
      <c r="B119" s="104"/>
      <c r="C119" s="45"/>
      <c r="D119" s="103"/>
    </row>
    <row r="120" spans="1:4" x14ac:dyDescent="0.3">
      <c r="A120" s="95" t="str">
        <f t="shared" si="1"/>
        <v/>
      </c>
      <c r="B120" s="104"/>
      <c r="C120" s="45"/>
      <c r="D120" s="103"/>
    </row>
    <row r="121" spans="1:4" x14ac:dyDescent="0.3">
      <c r="A121" s="95" t="str">
        <f t="shared" si="1"/>
        <v/>
      </c>
      <c r="B121" s="104"/>
      <c r="C121" s="45"/>
      <c r="D121" s="103"/>
    </row>
    <row r="122" spans="1:4" x14ac:dyDescent="0.3">
      <c r="A122" s="95" t="str">
        <f t="shared" si="1"/>
        <v/>
      </c>
      <c r="B122" s="104"/>
      <c r="C122" s="45"/>
      <c r="D122" s="103"/>
    </row>
    <row r="123" spans="1:4" x14ac:dyDescent="0.3">
      <c r="A123" s="95" t="str">
        <f t="shared" si="1"/>
        <v/>
      </c>
      <c r="B123" s="104"/>
      <c r="C123" s="45"/>
      <c r="D123" s="103"/>
    </row>
    <row r="124" spans="1:4" x14ac:dyDescent="0.3">
      <c r="A124" s="95" t="str">
        <f t="shared" si="1"/>
        <v/>
      </c>
      <c r="B124" s="104"/>
      <c r="C124" s="45"/>
      <c r="D124" s="103"/>
    </row>
    <row r="125" spans="1:4" x14ac:dyDescent="0.3">
      <c r="A125" s="95" t="str">
        <f t="shared" si="1"/>
        <v/>
      </c>
      <c r="B125" s="104"/>
      <c r="C125" s="45"/>
      <c r="D125" s="103"/>
    </row>
    <row r="126" spans="1:4" x14ac:dyDescent="0.3">
      <c r="A126" s="95" t="str">
        <f t="shared" si="1"/>
        <v/>
      </c>
      <c r="B126" s="104"/>
      <c r="C126" s="45"/>
      <c r="D126" s="103"/>
    </row>
    <row r="127" spans="1:4" x14ac:dyDescent="0.3">
      <c r="A127" s="95" t="str">
        <f t="shared" si="1"/>
        <v/>
      </c>
      <c r="B127" s="104"/>
      <c r="C127" s="45"/>
      <c r="D127" s="103"/>
    </row>
    <row r="128" spans="1:4" x14ac:dyDescent="0.3">
      <c r="A128" s="95" t="str">
        <f t="shared" si="1"/>
        <v/>
      </c>
      <c r="B128" s="104"/>
      <c r="C128" s="45"/>
      <c r="D128" s="103"/>
    </row>
    <row r="129" spans="1:4" x14ac:dyDescent="0.3">
      <c r="A129" s="95" t="str">
        <f t="shared" si="1"/>
        <v/>
      </c>
      <c r="B129" s="104"/>
      <c r="C129" s="45"/>
      <c r="D129" s="103"/>
    </row>
    <row r="130" spans="1:4" x14ac:dyDescent="0.3">
      <c r="A130" s="95" t="str">
        <f t="shared" si="1"/>
        <v/>
      </c>
      <c r="B130" s="104"/>
      <c r="C130" s="45"/>
      <c r="D130" s="103"/>
    </row>
    <row r="131" spans="1:4" x14ac:dyDescent="0.3">
      <c r="A131" s="95" t="str">
        <f t="shared" si="1"/>
        <v/>
      </c>
      <c r="B131" s="104"/>
      <c r="C131" s="45"/>
      <c r="D131" s="103"/>
    </row>
    <row r="132" spans="1:4" x14ac:dyDescent="0.3">
      <c r="A132" s="95" t="str">
        <f t="shared" si="1"/>
        <v/>
      </c>
      <c r="B132" s="104"/>
      <c r="C132" s="45"/>
      <c r="D132" s="103"/>
    </row>
    <row r="133" spans="1:4" x14ac:dyDescent="0.3">
      <c r="A133" s="95" t="str">
        <f t="shared" ref="A133:A196" si="2">IF(B133="","",CONCATENATE(C133," - ",B133," - Lot ",D133))</f>
        <v/>
      </c>
      <c r="B133" s="104"/>
      <c r="C133" s="45"/>
      <c r="D133" s="103"/>
    </row>
    <row r="134" spans="1:4" x14ac:dyDescent="0.3">
      <c r="A134" s="95" t="str">
        <f t="shared" si="2"/>
        <v/>
      </c>
      <c r="B134" s="104"/>
      <c r="C134" s="45"/>
      <c r="D134" s="103"/>
    </row>
    <row r="135" spans="1:4" x14ac:dyDescent="0.3">
      <c r="A135" s="95" t="str">
        <f t="shared" si="2"/>
        <v/>
      </c>
      <c r="B135" s="104"/>
      <c r="C135" s="45"/>
      <c r="D135" s="103"/>
    </row>
    <row r="136" spans="1:4" x14ac:dyDescent="0.3">
      <c r="A136" s="95" t="str">
        <f t="shared" si="2"/>
        <v/>
      </c>
      <c r="B136" s="104"/>
      <c r="C136" s="45"/>
      <c r="D136" s="103"/>
    </row>
    <row r="137" spans="1:4" x14ac:dyDescent="0.3">
      <c r="A137" s="95" t="str">
        <f t="shared" si="2"/>
        <v/>
      </c>
      <c r="B137" s="104"/>
      <c r="C137" s="45"/>
      <c r="D137" s="103"/>
    </row>
    <row r="138" spans="1:4" x14ac:dyDescent="0.3">
      <c r="A138" s="95" t="str">
        <f t="shared" si="2"/>
        <v/>
      </c>
      <c r="B138" s="104"/>
      <c r="C138" s="45"/>
      <c r="D138" s="103"/>
    </row>
    <row r="139" spans="1:4" x14ac:dyDescent="0.3">
      <c r="A139" s="95" t="str">
        <f t="shared" si="2"/>
        <v/>
      </c>
      <c r="B139" s="104"/>
      <c r="C139" s="45"/>
      <c r="D139" s="103"/>
    </row>
    <row r="140" spans="1:4" x14ac:dyDescent="0.3">
      <c r="A140" s="95" t="str">
        <f t="shared" si="2"/>
        <v/>
      </c>
      <c r="B140" s="104"/>
      <c r="C140" s="45"/>
      <c r="D140" s="103"/>
    </row>
    <row r="141" spans="1:4" x14ac:dyDescent="0.3">
      <c r="A141" s="95" t="str">
        <f t="shared" si="2"/>
        <v/>
      </c>
      <c r="B141" s="104"/>
      <c r="C141" s="45"/>
      <c r="D141" s="103"/>
    </row>
    <row r="142" spans="1:4" x14ac:dyDescent="0.3">
      <c r="A142" s="95" t="str">
        <f t="shared" si="2"/>
        <v/>
      </c>
      <c r="B142" s="104"/>
      <c r="C142" s="45"/>
      <c r="D142" s="103"/>
    </row>
    <row r="143" spans="1:4" x14ac:dyDescent="0.3">
      <c r="A143" s="95" t="str">
        <f t="shared" si="2"/>
        <v/>
      </c>
      <c r="B143" s="104"/>
      <c r="C143" s="45"/>
      <c r="D143" s="103"/>
    </row>
    <row r="144" spans="1:4" x14ac:dyDescent="0.3">
      <c r="A144" s="95" t="str">
        <f t="shared" si="2"/>
        <v/>
      </c>
      <c r="B144" s="104"/>
      <c r="C144" s="45"/>
      <c r="D144" s="103"/>
    </row>
    <row r="145" spans="1:4" x14ac:dyDescent="0.3">
      <c r="A145" s="95" t="str">
        <f t="shared" si="2"/>
        <v/>
      </c>
      <c r="B145" s="104"/>
      <c r="C145" s="45"/>
      <c r="D145" s="103"/>
    </row>
    <row r="146" spans="1:4" x14ac:dyDescent="0.3">
      <c r="A146" s="95" t="str">
        <f t="shared" si="2"/>
        <v/>
      </c>
      <c r="B146" s="104"/>
      <c r="C146" s="45"/>
      <c r="D146" s="103"/>
    </row>
    <row r="147" spans="1:4" x14ac:dyDescent="0.3">
      <c r="A147" s="95" t="str">
        <f t="shared" si="2"/>
        <v/>
      </c>
      <c r="B147" s="104"/>
      <c r="C147" s="45"/>
      <c r="D147" s="103"/>
    </row>
    <row r="148" spans="1:4" x14ac:dyDescent="0.3">
      <c r="A148" s="95" t="str">
        <f t="shared" si="2"/>
        <v/>
      </c>
      <c r="B148" s="104"/>
      <c r="C148" s="45"/>
      <c r="D148" s="103"/>
    </row>
    <row r="149" spans="1:4" ht="15" thickBot="1" x14ac:dyDescent="0.35">
      <c r="A149" s="95" t="str">
        <f t="shared" si="2"/>
        <v/>
      </c>
      <c r="B149" s="105"/>
      <c r="C149" s="106"/>
      <c r="D149" s="107"/>
    </row>
    <row r="150" spans="1:4" x14ac:dyDescent="0.3">
      <c r="A150" s="93" t="str">
        <f t="shared" si="2"/>
        <v/>
      </c>
    </row>
    <row r="151" spans="1:4" x14ac:dyDescent="0.3">
      <c r="A151" s="93" t="str">
        <f t="shared" si="2"/>
        <v/>
      </c>
    </row>
    <row r="152" spans="1:4" x14ac:dyDescent="0.3">
      <c r="A152" s="93" t="str">
        <f t="shared" si="2"/>
        <v/>
      </c>
    </row>
    <row r="153" spans="1:4" x14ac:dyDescent="0.3">
      <c r="A153" s="93" t="str">
        <f t="shared" si="2"/>
        <v/>
      </c>
    </row>
    <row r="154" spans="1:4" x14ac:dyDescent="0.3">
      <c r="A154" s="93" t="str">
        <f t="shared" si="2"/>
        <v/>
      </c>
    </row>
    <row r="155" spans="1:4" x14ac:dyDescent="0.3">
      <c r="A155" s="93" t="str">
        <f t="shared" si="2"/>
        <v/>
      </c>
    </row>
    <row r="156" spans="1:4" x14ac:dyDescent="0.3">
      <c r="A156" s="93" t="str">
        <f t="shared" si="2"/>
        <v/>
      </c>
    </row>
    <row r="157" spans="1:4" x14ac:dyDescent="0.3">
      <c r="A157" s="93" t="str">
        <f t="shared" si="2"/>
        <v/>
      </c>
    </row>
    <row r="158" spans="1:4" x14ac:dyDescent="0.3">
      <c r="A158" s="93" t="str">
        <f t="shared" si="2"/>
        <v/>
      </c>
    </row>
    <row r="159" spans="1:4" x14ac:dyDescent="0.3">
      <c r="A159" s="93" t="str">
        <f t="shared" si="2"/>
        <v/>
      </c>
    </row>
    <row r="160" spans="1:4" x14ac:dyDescent="0.3">
      <c r="A160" s="93" t="str">
        <f t="shared" si="2"/>
        <v/>
      </c>
    </row>
    <row r="161" spans="1:1" x14ac:dyDescent="0.3">
      <c r="A161" s="93" t="str">
        <f t="shared" si="2"/>
        <v/>
      </c>
    </row>
    <row r="162" spans="1:1" x14ac:dyDescent="0.3">
      <c r="A162" s="93" t="str">
        <f t="shared" si="2"/>
        <v/>
      </c>
    </row>
    <row r="163" spans="1:1" x14ac:dyDescent="0.3">
      <c r="A163" s="93" t="str">
        <f t="shared" si="2"/>
        <v/>
      </c>
    </row>
    <row r="164" spans="1:1" x14ac:dyDescent="0.3">
      <c r="A164" s="93" t="str">
        <f t="shared" si="2"/>
        <v/>
      </c>
    </row>
    <row r="165" spans="1:1" x14ac:dyDescent="0.3">
      <c r="A165" s="93" t="str">
        <f t="shared" si="2"/>
        <v/>
      </c>
    </row>
    <row r="166" spans="1:1" x14ac:dyDescent="0.3">
      <c r="A166" s="93" t="str">
        <f t="shared" si="2"/>
        <v/>
      </c>
    </row>
    <row r="167" spans="1:1" x14ac:dyDescent="0.3">
      <c r="A167" s="93" t="str">
        <f t="shared" si="2"/>
        <v/>
      </c>
    </row>
    <row r="168" spans="1:1" x14ac:dyDescent="0.3">
      <c r="A168" s="93" t="str">
        <f t="shared" si="2"/>
        <v/>
      </c>
    </row>
    <row r="169" spans="1:1" x14ac:dyDescent="0.3">
      <c r="A169" s="93" t="str">
        <f t="shared" si="2"/>
        <v/>
      </c>
    </row>
    <row r="170" spans="1:1" x14ac:dyDescent="0.3">
      <c r="A170" s="93" t="str">
        <f t="shared" si="2"/>
        <v/>
      </c>
    </row>
    <row r="171" spans="1:1" x14ac:dyDescent="0.3">
      <c r="A171" s="93" t="str">
        <f t="shared" si="2"/>
        <v/>
      </c>
    </row>
    <row r="172" spans="1:1" x14ac:dyDescent="0.3">
      <c r="A172" s="93" t="str">
        <f t="shared" si="2"/>
        <v/>
      </c>
    </row>
    <row r="173" spans="1:1" x14ac:dyDescent="0.3">
      <c r="A173" s="93" t="str">
        <f t="shared" si="2"/>
        <v/>
      </c>
    </row>
    <row r="174" spans="1:1" x14ac:dyDescent="0.3">
      <c r="A174" s="93" t="str">
        <f t="shared" si="2"/>
        <v/>
      </c>
    </row>
    <row r="175" spans="1:1" x14ac:dyDescent="0.3">
      <c r="A175" s="93" t="str">
        <f t="shared" si="2"/>
        <v/>
      </c>
    </row>
    <row r="176" spans="1:1" x14ac:dyDescent="0.3">
      <c r="A176" s="93" t="str">
        <f t="shared" si="2"/>
        <v/>
      </c>
    </row>
    <row r="177" spans="1:1" x14ac:dyDescent="0.3">
      <c r="A177" s="93" t="str">
        <f t="shared" si="2"/>
        <v/>
      </c>
    </row>
    <row r="178" spans="1:1" x14ac:dyDescent="0.3">
      <c r="A178" s="93" t="str">
        <f t="shared" si="2"/>
        <v/>
      </c>
    </row>
    <row r="179" spans="1:1" x14ac:dyDescent="0.3">
      <c r="A179" s="93" t="str">
        <f t="shared" si="2"/>
        <v/>
      </c>
    </row>
    <row r="180" spans="1:1" x14ac:dyDescent="0.3">
      <c r="A180" s="93" t="str">
        <f t="shared" si="2"/>
        <v/>
      </c>
    </row>
    <row r="181" spans="1:1" x14ac:dyDescent="0.3">
      <c r="A181" s="93" t="str">
        <f t="shared" si="2"/>
        <v/>
      </c>
    </row>
    <row r="182" spans="1:1" x14ac:dyDescent="0.3">
      <c r="A182" s="93" t="str">
        <f t="shared" si="2"/>
        <v/>
      </c>
    </row>
    <row r="183" spans="1:1" x14ac:dyDescent="0.3">
      <c r="A183" s="93" t="str">
        <f t="shared" si="2"/>
        <v/>
      </c>
    </row>
    <row r="184" spans="1:1" x14ac:dyDescent="0.3">
      <c r="A184" s="93" t="str">
        <f t="shared" si="2"/>
        <v/>
      </c>
    </row>
    <row r="185" spans="1:1" x14ac:dyDescent="0.3">
      <c r="A185" s="93" t="str">
        <f t="shared" si="2"/>
        <v/>
      </c>
    </row>
    <row r="186" spans="1:1" x14ac:dyDescent="0.3">
      <c r="A186" s="93" t="str">
        <f t="shared" si="2"/>
        <v/>
      </c>
    </row>
    <row r="187" spans="1:1" x14ac:dyDescent="0.3">
      <c r="A187" s="93" t="str">
        <f t="shared" si="2"/>
        <v/>
      </c>
    </row>
    <row r="188" spans="1:1" x14ac:dyDescent="0.3">
      <c r="A188" s="93" t="str">
        <f t="shared" si="2"/>
        <v/>
      </c>
    </row>
    <row r="189" spans="1:1" x14ac:dyDescent="0.3">
      <c r="A189" s="93" t="str">
        <f t="shared" si="2"/>
        <v/>
      </c>
    </row>
    <row r="190" spans="1:1" x14ac:dyDescent="0.3">
      <c r="A190" s="93" t="str">
        <f t="shared" si="2"/>
        <v/>
      </c>
    </row>
    <row r="191" spans="1:1" x14ac:dyDescent="0.3">
      <c r="A191" s="93" t="str">
        <f t="shared" si="2"/>
        <v/>
      </c>
    </row>
    <row r="192" spans="1:1" x14ac:dyDescent="0.3">
      <c r="A192" s="93" t="str">
        <f t="shared" si="2"/>
        <v/>
      </c>
    </row>
    <row r="193" spans="1:1" x14ac:dyDescent="0.3">
      <c r="A193" s="93" t="str">
        <f t="shared" si="2"/>
        <v/>
      </c>
    </row>
    <row r="194" spans="1:1" x14ac:dyDescent="0.3">
      <c r="A194" s="93" t="str">
        <f t="shared" si="2"/>
        <v/>
      </c>
    </row>
    <row r="195" spans="1:1" x14ac:dyDescent="0.3">
      <c r="A195" s="93" t="str">
        <f t="shared" si="2"/>
        <v/>
      </c>
    </row>
    <row r="196" spans="1:1" x14ac:dyDescent="0.3">
      <c r="A196" s="93" t="str">
        <f t="shared" si="2"/>
        <v/>
      </c>
    </row>
    <row r="197" spans="1:1" x14ac:dyDescent="0.3">
      <c r="A197" s="93" t="str">
        <f t="shared" ref="A197:A260" si="3">IF(B197="","",CONCATENATE(C197," - ",B197," - Lot ",D197))</f>
        <v/>
      </c>
    </row>
    <row r="198" spans="1:1" x14ac:dyDescent="0.3">
      <c r="A198" s="93" t="str">
        <f t="shared" si="3"/>
        <v/>
      </c>
    </row>
    <row r="199" spans="1:1" x14ac:dyDescent="0.3">
      <c r="A199" s="93" t="str">
        <f t="shared" si="3"/>
        <v/>
      </c>
    </row>
    <row r="200" spans="1:1" x14ac:dyDescent="0.3">
      <c r="A200" s="93" t="str">
        <f t="shared" si="3"/>
        <v/>
      </c>
    </row>
    <row r="201" spans="1:1" x14ac:dyDescent="0.3">
      <c r="A201" s="93" t="str">
        <f t="shared" si="3"/>
        <v/>
      </c>
    </row>
    <row r="202" spans="1:1" x14ac:dyDescent="0.3">
      <c r="A202" s="93" t="str">
        <f t="shared" si="3"/>
        <v/>
      </c>
    </row>
    <row r="203" spans="1:1" x14ac:dyDescent="0.3">
      <c r="A203" s="93" t="str">
        <f t="shared" si="3"/>
        <v/>
      </c>
    </row>
    <row r="204" spans="1:1" x14ac:dyDescent="0.3">
      <c r="A204" s="93" t="str">
        <f t="shared" si="3"/>
        <v/>
      </c>
    </row>
    <row r="205" spans="1:1" x14ac:dyDescent="0.3">
      <c r="A205" s="93" t="str">
        <f t="shared" si="3"/>
        <v/>
      </c>
    </row>
    <row r="206" spans="1:1" x14ac:dyDescent="0.3">
      <c r="A206" s="93" t="str">
        <f t="shared" si="3"/>
        <v/>
      </c>
    </row>
    <row r="207" spans="1:1" x14ac:dyDescent="0.3">
      <c r="A207" s="93" t="str">
        <f t="shared" si="3"/>
        <v/>
      </c>
    </row>
    <row r="208" spans="1:1" x14ac:dyDescent="0.3">
      <c r="A208" s="93" t="str">
        <f t="shared" si="3"/>
        <v/>
      </c>
    </row>
    <row r="209" spans="1:1" x14ac:dyDescent="0.3">
      <c r="A209" s="93" t="str">
        <f t="shared" si="3"/>
        <v/>
      </c>
    </row>
    <row r="210" spans="1:1" x14ac:dyDescent="0.3">
      <c r="A210" s="93" t="str">
        <f t="shared" si="3"/>
        <v/>
      </c>
    </row>
    <row r="211" spans="1:1" x14ac:dyDescent="0.3">
      <c r="A211" s="93" t="str">
        <f t="shared" si="3"/>
        <v/>
      </c>
    </row>
    <row r="212" spans="1:1" x14ac:dyDescent="0.3">
      <c r="A212" s="93" t="str">
        <f t="shared" si="3"/>
        <v/>
      </c>
    </row>
    <row r="213" spans="1:1" x14ac:dyDescent="0.3">
      <c r="A213" s="93" t="str">
        <f t="shared" si="3"/>
        <v/>
      </c>
    </row>
    <row r="214" spans="1:1" x14ac:dyDescent="0.3">
      <c r="A214" s="93" t="str">
        <f t="shared" si="3"/>
        <v/>
      </c>
    </row>
    <row r="215" spans="1:1" x14ac:dyDescent="0.3">
      <c r="A215" s="93" t="str">
        <f t="shared" si="3"/>
        <v/>
      </c>
    </row>
    <row r="216" spans="1:1" x14ac:dyDescent="0.3">
      <c r="A216" s="93" t="str">
        <f t="shared" si="3"/>
        <v/>
      </c>
    </row>
    <row r="217" spans="1:1" x14ac:dyDescent="0.3">
      <c r="A217" s="93" t="str">
        <f t="shared" si="3"/>
        <v/>
      </c>
    </row>
    <row r="218" spans="1:1" x14ac:dyDescent="0.3">
      <c r="A218" s="93" t="str">
        <f t="shared" si="3"/>
        <v/>
      </c>
    </row>
    <row r="219" spans="1:1" x14ac:dyDescent="0.3">
      <c r="A219" s="93" t="str">
        <f t="shared" si="3"/>
        <v/>
      </c>
    </row>
    <row r="220" spans="1:1" x14ac:dyDescent="0.3">
      <c r="A220" s="93" t="str">
        <f t="shared" si="3"/>
        <v/>
      </c>
    </row>
    <row r="221" spans="1:1" x14ac:dyDescent="0.3">
      <c r="A221" s="93" t="str">
        <f t="shared" si="3"/>
        <v/>
      </c>
    </row>
    <row r="222" spans="1:1" x14ac:dyDescent="0.3">
      <c r="A222" s="93" t="str">
        <f t="shared" si="3"/>
        <v/>
      </c>
    </row>
    <row r="223" spans="1:1" x14ac:dyDescent="0.3">
      <c r="A223" s="93" t="str">
        <f t="shared" si="3"/>
        <v/>
      </c>
    </row>
    <row r="224" spans="1:1" x14ac:dyDescent="0.3">
      <c r="A224" s="93" t="str">
        <f t="shared" si="3"/>
        <v/>
      </c>
    </row>
    <row r="225" spans="1:1" x14ac:dyDescent="0.3">
      <c r="A225" s="93" t="str">
        <f t="shared" si="3"/>
        <v/>
      </c>
    </row>
    <row r="226" spans="1:1" x14ac:dyDescent="0.3">
      <c r="A226" s="93" t="str">
        <f t="shared" si="3"/>
        <v/>
      </c>
    </row>
    <row r="227" spans="1:1" x14ac:dyDescent="0.3">
      <c r="A227" s="93" t="str">
        <f t="shared" si="3"/>
        <v/>
      </c>
    </row>
    <row r="228" spans="1:1" x14ac:dyDescent="0.3">
      <c r="A228" s="93" t="str">
        <f t="shared" si="3"/>
        <v/>
      </c>
    </row>
    <row r="229" spans="1:1" x14ac:dyDescent="0.3">
      <c r="A229" s="93" t="str">
        <f t="shared" si="3"/>
        <v/>
      </c>
    </row>
    <row r="230" spans="1:1" x14ac:dyDescent="0.3">
      <c r="A230" s="93" t="str">
        <f t="shared" si="3"/>
        <v/>
      </c>
    </row>
    <row r="231" spans="1:1" x14ac:dyDescent="0.3">
      <c r="A231" s="93" t="str">
        <f t="shared" si="3"/>
        <v/>
      </c>
    </row>
    <row r="232" spans="1:1" x14ac:dyDescent="0.3">
      <c r="A232" s="93" t="str">
        <f t="shared" si="3"/>
        <v/>
      </c>
    </row>
    <row r="233" spans="1:1" x14ac:dyDescent="0.3">
      <c r="A233" s="93" t="str">
        <f t="shared" si="3"/>
        <v/>
      </c>
    </row>
    <row r="234" spans="1:1" x14ac:dyDescent="0.3">
      <c r="A234" s="93" t="str">
        <f t="shared" si="3"/>
        <v/>
      </c>
    </row>
    <row r="235" spans="1:1" x14ac:dyDescent="0.3">
      <c r="A235" s="93" t="str">
        <f t="shared" si="3"/>
        <v/>
      </c>
    </row>
    <row r="236" spans="1:1" x14ac:dyDescent="0.3">
      <c r="A236" s="93" t="str">
        <f t="shared" si="3"/>
        <v/>
      </c>
    </row>
    <row r="237" spans="1:1" x14ac:dyDescent="0.3">
      <c r="A237" s="93" t="str">
        <f t="shared" si="3"/>
        <v/>
      </c>
    </row>
    <row r="238" spans="1:1" x14ac:dyDescent="0.3">
      <c r="A238" s="93" t="str">
        <f t="shared" si="3"/>
        <v/>
      </c>
    </row>
    <row r="239" spans="1:1" x14ac:dyDescent="0.3">
      <c r="A239" s="93" t="str">
        <f t="shared" si="3"/>
        <v/>
      </c>
    </row>
    <row r="240" spans="1:1" x14ac:dyDescent="0.3">
      <c r="A240" s="93" t="str">
        <f t="shared" si="3"/>
        <v/>
      </c>
    </row>
    <row r="241" spans="1:1" x14ac:dyDescent="0.3">
      <c r="A241" s="93" t="str">
        <f t="shared" si="3"/>
        <v/>
      </c>
    </row>
    <row r="242" spans="1:1" x14ac:dyDescent="0.3">
      <c r="A242" s="93" t="str">
        <f t="shared" si="3"/>
        <v/>
      </c>
    </row>
    <row r="243" spans="1:1" x14ac:dyDescent="0.3">
      <c r="A243" s="93" t="str">
        <f t="shared" si="3"/>
        <v/>
      </c>
    </row>
    <row r="244" spans="1:1" x14ac:dyDescent="0.3">
      <c r="A244" s="93" t="str">
        <f t="shared" si="3"/>
        <v/>
      </c>
    </row>
    <row r="245" spans="1:1" x14ac:dyDescent="0.3">
      <c r="A245" s="93" t="str">
        <f t="shared" si="3"/>
        <v/>
      </c>
    </row>
    <row r="246" spans="1:1" x14ac:dyDescent="0.3">
      <c r="A246" s="93" t="str">
        <f t="shared" si="3"/>
        <v/>
      </c>
    </row>
    <row r="247" spans="1:1" x14ac:dyDescent="0.3">
      <c r="A247" s="93" t="str">
        <f t="shared" si="3"/>
        <v/>
      </c>
    </row>
    <row r="248" spans="1:1" x14ac:dyDescent="0.3">
      <c r="A248" s="93" t="str">
        <f t="shared" si="3"/>
        <v/>
      </c>
    </row>
    <row r="249" spans="1:1" x14ac:dyDescent="0.3">
      <c r="A249" s="93" t="str">
        <f t="shared" si="3"/>
        <v/>
      </c>
    </row>
    <row r="250" spans="1:1" x14ac:dyDescent="0.3">
      <c r="A250" s="93" t="str">
        <f t="shared" si="3"/>
        <v/>
      </c>
    </row>
    <row r="251" spans="1:1" x14ac:dyDescent="0.3">
      <c r="A251" s="93" t="str">
        <f t="shared" si="3"/>
        <v/>
      </c>
    </row>
    <row r="252" spans="1:1" x14ac:dyDescent="0.3">
      <c r="A252" s="93" t="str">
        <f t="shared" si="3"/>
        <v/>
      </c>
    </row>
    <row r="253" spans="1:1" x14ac:dyDescent="0.3">
      <c r="A253" s="93" t="str">
        <f t="shared" si="3"/>
        <v/>
      </c>
    </row>
    <row r="254" spans="1:1" x14ac:dyDescent="0.3">
      <c r="A254" s="93" t="str">
        <f t="shared" si="3"/>
        <v/>
      </c>
    </row>
    <row r="255" spans="1:1" x14ac:dyDescent="0.3">
      <c r="A255" s="93" t="str">
        <f t="shared" si="3"/>
        <v/>
      </c>
    </row>
    <row r="256" spans="1:1" x14ac:dyDescent="0.3">
      <c r="A256" s="93" t="str">
        <f t="shared" si="3"/>
        <v/>
      </c>
    </row>
    <row r="257" spans="1:1" x14ac:dyDescent="0.3">
      <c r="A257" s="93" t="str">
        <f t="shared" si="3"/>
        <v/>
      </c>
    </row>
    <row r="258" spans="1:1" x14ac:dyDescent="0.3">
      <c r="A258" s="93" t="str">
        <f t="shared" si="3"/>
        <v/>
      </c>
    </row>
    <row r="259" spans="1:1" x14ac:dyDescent="0.3">
      <c r="A259" s="93" t="str">
        <f t="shared" si="3"/>
        <v/>
      </c>
    </row>
    <row r="260" spans="1:1" x14ac:dyDescent="0.3">
      <c r="A260" s="93" t="str">
        <f t="shared" si="3"/>
        <v/>
      </c>
    </row>
    <row r="261" spans="1:1" x14ac:dyDescent="0.3">
      <c r="A261" s="93" t="str">
        <f t="shared" ref="A261:A324" si="4">IF(B261="","",CONCATENATE(C261," - ",B261," - Lot ",D261))</f>
        <v/>
      </c>
    </row>
    <row r="262" spans="1:1" x14ac:dyDescent="0.3">
      <c r="A262" s="93" t="str">
        <f t="shared" si="4"/>
        <v/>
      </c>
    </row>
    <row r="263" spans="1:1" x14ac:dyDescent="0.3">
      <c r="A263" s="93" t="str">
        <f t="shared" si="4"/>
        <v/>
      </c>
    </row>
    <row r="264" spans="1:1" x14ac:dyDescent="0.3">
      <c r="A264" s="93" t="str">
        <f t="shared" si="4"/>
        <v/>
      </c>
    </row>
    <row r="265" spans="1:1" x14ac:dyDescent="0.3">
      <c r="A265" s="93" t="str">
        <f t="shared" si="4"/>
        <v/>
      </c>
    </row>
    <row r="266" spans="1:1" x14ac:dyDescent="0.3">
      <c r="A266" s="93" t="str">
        <f t="shared" si="4"/>
        <v/>
      </c>
    </row>
    <row r="267" spans="1:1" x14ac:dyDescent="0.3">
      <c r="A267" s="93" t="str">
        <f t="shared" si="4"/>
        <v/>
      </c>
    </row>
    <row r="268" spans="1:1" x14ac:dyDescent="0.3">
      <c r="A268" s="93" t="str">
        <f t="shared" si="4"/>
        <v/>
      </c>
    </row>
    <row r="269" spans="1:1" x14ac:dyDescent="0.3">
      <c r="A269" s="93" t="str">
        <f t="shared" si="4"/>
        <v/>
      </c>
    </row>
    <row r="270" spans="1:1" x14ac:dyDescent="0.3">
      <c r="A270" s="93" t="str">
        <f t="shared" si="4"/>
        <v/>
      </c>
    </row>
    <row r="271" spans="1:1" x14ac:dyDescent="0.3">
      <c r="A271" s="93" t="str">
        <f t="shared" si="4"/>
        <v/>
      </c>
    </row>
    <row r="272" spans="1:1" x14ac:dyDescent="0.3">
      <c r="A272" s="93" t="str">
        <f t="shared" si="4"/>
        <v/>
      </c>
    </row>
    <row r="273" spans="1:1" x14ac:dyDescent="0.3">
      <c r="A273" s="93" t="str">
        <f t="shared" si="4"/>
        <v/>
      </c>
    </row>
    <row r="274" spans="1:1" x14ac:dyDescent="0.3">
      <c r="A274" s="93" t="str">
        <f t="shared" si="4"/>
        <v/>
      </c>
    </row>
    <row r="275" spans="1:1" x14ac:dyDescent="0.3">
      <c r="A275" s="93" t="str">
        <f t="shared" si="4"/>
        <v/>
      </c>
    </row>
    <row r="276" spans="1:1" x14ac:dyDescent="0.3">
      <c r="A276" s="93" t="str">
        <f t="shared" si="4"/>
        <v/>
      </c>
    </row>
    <row r="277" spans="1:1" x14ac:dyDescent="0.3">
      <c r="A277" s="93" t="str">
        <f t="shared" si="4"/>
        <v/>
      </c>
    </row>
    <row r="278" spans="1:1" x14ac:dyDescent="0.3">
      <c r="A278" s="93" t="str">
        <f t="shared" si="4"/>
        <v/>
      </c>
    </row>
    <row r="279" spans="1:1" x14ac:dyDescent="0.3">
      <c r="A279" s="93" t="str">
        <f t="shared" si="4"/>
        <v/>
      </c>
    </row>
    <row r="280" spans="1:1" x14ac:dyDescent="0.3">
      <c r="A280" s="93" t="str">
        <f t="shared" si="4"/>
        <v/>
      </c>
    </row>
    <row r="281" spans="1:1" x14ac:dyDescent="0.3">
      <c r="A281" s="93" t="str">
        <f t="shared" si="4"/>
        <v/>
      </c>
    </row>
    <row r="282" spans="1:1" x14ac:dyDescent="0.3">
      <c r="A282" s="93" t="str">
        <f t="shared" si="4"/>
        <v/>
      </c>
    </row>
    <row r="283" spans="1:1" x14ac:dyDescent="0.3">
      <c r="A283" s="93" t="str">
        <f t="shared" si="4"/>
        <v/>
      </c>
    </row>
    <row r="284" spans="1:1" x14ac:dyDescent="0.3">
      <c r="A284" s="93" t="str">
        <f t="shared" si="4"/>
        <v/>
      </c>
    </row>
    <row r="285" spans="1:1" x14ac:dyDescent="0.3">
      <c r="A285" s="93" t="str">
        <f t="shared" si="4"/>
        <v/>
      </c>
    </row>
    <row r="286" spans="1:1" x14ac:dyDescent="0.3">
      <c r="A286" s="93" t="str">
        <f t="shared" si="4"/>
        <v/>
      </c>
    </row>
    <row r="287" spans="1:1" x14ac:dyDescent="0.3">
      <c r="A287" s="93" t="str">
        <f t="shared" si="4"/>
        <v/>
      </c>
    </row>
    <row r="288" spans="1:1" x14ac:dyDescent="0.3">
      <c r="A288" s="93" t="str">
        <f t="shared" si="4"/>
        <v/>
      </c>
    </row>
    <row r="289" spans="1:1" x14ac:dyDescent="0.3">
      <c r="A289" s="93" t="str">
        <f t="shared" si="4"/>
        <v/>
      </c>
    </row>
    <row r="290" spans="1:1" x14ac:dyDescent="0.3">
      <c r="A290" s="93" t="str">
        <f t="shared" si="4"/>
        <v/>
      </c>
    </row>
    <row r="291" spans="1:1" x14ac:dyDescent="0.3">
      <c r="A291" s="93" t="str">
        <f t="shared" si="4"/>
        <v/>
      </c>
    </row>
    <row r="292" spans="1:1" x14ac:dyDescent="0.3">
      <c r="A292" s="93" t="str">
        <f t="shared" si="4"/>
        <v/>
      </c>
    </row>
    <row r="293" spans="1:1" x14ac:dyDescent="0.3">
      <c r="A293" s="93" t="str">
        <f t="shared" si="4"/>
        <v/>
      </c>
    </row>
    <row r="294" spans="1:1" x14ac:dyDescent="0.3">
      <c r="A294" s="93" t="str">
        <f t="shared" si="4"/>
        <v/>
      </c>
    </row>
    <row r="295" spans="1:1" x14ac:dyDescent="0.3">
      <c r="A295" s="93" t="str">
        <f t="shared" si="4"/>
        <v/>
      </c>
    </row>
    <row r="296" spans="1:1" x14ac:dyDescent="0.3">
      <c r="A296" s="93" t="str">
        <f t="shared" si="4"/>
        <v/>
      </c>
    </row>
    <row r="297" spans="1:1" x14ac:dyDescent="0.3">
      <c r="A297" s="93" t="str">
        <f t="shared" si="4"/>
        <v/>
      </c>
    </row>
    <row r="298" spans="1:1" x14ac:dyDescent="0.3">
      <c r="A298" s="93" t="str">
        <f t="shared" si="4"/>
        <v/>
      </c>
    </row>
    <row r="299" spans="1:1" x14ac:dyDescent="0.3">
      <c r="A299" s="93" t="str">
        <f t="shared" si="4"/>
        <v/>
      </c>
    </row>
    <row r="300" spans="1:1" x14ac:dyDescent="0.3">
      <c r="A300" s="93" t="str">
        <f t="shared" si="4"/>
        <v/>
      </c>
    </row>
    <row r="301" spans="1:1" x14ac:dyDescent="0.3">
      <c r="A301" s="93" t="str">
        <f t="shared" si="4"/>
        <v/>
      </c>
    </row>
    <row r="302" spans="1:1" x14ac:dyDescent="0.3">
      <c r="A302" s="93" t="str">
        <f t="shared" si="4"/>
        <v/>
      </c>
    </row>
    <row r="303" spans="1:1" x14ac:dyDescent="0.3">
      <c r="A303" s="93" t="str">
        <f t="shared" si="4"/>
        <v/>
      </c>
    </row>
    <row r="304" spans="1:1" x14ac:dyDescent="0.3">
      <c r="A304" s="93" t="str">
        <f t="shared" si="4"/>
        <v/>
      </c>
    </row>
    <row r="305" spans="1:1" x14ac:dyDescent="0.3">
      <c r="A305" s="93" t="str">
        <f t="shared" si="4"/>
        <v/>
      </c>
    </row>
    <row r="306" spans="1:1" x14ac:dyDescent="0.3">
      <c r="A306" s="93" t="str">
        <f t="shared" si="4"/>
        <v/>
      </c>
    </row>
    <row r="307" spans="1:1" x14ac:dyDescent="0.3">
      <c r="A307" s="93" t="str">
        <f t="shared" si="4"/>
        <v/>
      </c>
    </row>
    <row r="308" spans="1:1" x14ac:dyDescent="0.3">
      <c r="A308" s="93" t="str">
        <f t="shared" si="4"/>
        <v/>
      </c>
    </row>
    <row r="309" spans="1:1" x14ac:dyDescent="0.3">
      <c r="A309" s="93" t="str">
        <f t="shared" si="4"/>
        <v/>
      </c>
    </row>
    <row r="310" spans="1:1" x14ac:dyDescent="0.3">
      <c r="A310" s="93" t="str">
        <f t="shared" si="4"/>
        <v/>
      </c>
    </row>
    <row r="311" spans="1:1" x14ac:dyDescent="0.3">
      <c r="A311" s="93" t="str">
        <f t="shared" si="4"/>
        <v/>
      </c>
    </row>
    <row r="312" spans="1:1" x14ac:dyDescent="0.3">
      <c r="A312" s="93" t="str">
        <f t="shared" si="4"/>
        <v/>
      </c>
    </row>
    <row r="313" spans="1:1" x14ac:dyDescent="0.3">
      <c r="A313" s="93" t="str">
        <f t="shared" si="4"/>
        <v/>
      </c>
    </row>
    <row r="314" spans="1:1" x14ac:dyDescent="0.3">
      <c r="A314" s="93" t="str">
        <f t="shared" si="4"/>
        <v/>
      </c>
    </row>
    <row r="315" spans="1:1" x14ac:dyDescent="0.3">
      <c r="A315" s="93" t="str">
        <f t="shared" si="4"/>
        <v/>
      </c>
    </row>
    <row r="316" spans="1:1" x14ac:dyDescent="0.3">
      <c r="A316" s="93" t="str">
        <f t="shared" si="4"/>
        <v/>
      </c>
    </row>
    <row r="317" spans="1:1" x14ac:dyDescent="0.3">
      <c r="A317" s="93" t="str">
        <f t="shared" si="4"/>
        <v/>
      </c>
    </row>
    <row r="318" spans="1:1" x14ac:dyDescent="0.3">
      <c r="A318" s="93" t="str">
        <f t="shared" si="4"/>
        <v/>
      </c>
    </row>
    <row r="319" spans="1:1" x14ac:dyDescent="0.3">
      <c r="A319" s="93" t="str">
        <f t="shared" si="4"/>
        <v/>
      </c>
    </row>
    <row r="320" spans="1:1" x14ac:dyDescent="0.3">
      <c r="A320" s="93" t="str">
        <f t="shared" si="4"/>
        <v/>
      </c>
    </row>
    <row r="321" spans="1:1" x14ac:dyDescent="0.3">
      <c r="A321" s="93" t="str">
        <f t="shared" si="4"/>
        <v/>
      </c>
    </row>
    <row r="322" spans="1:1" x14ac:dyDescent="0.3">
      <c r="A322" s="93" t="str">
        <f t="shared" si="4"/>
        <v/>
      </c>
    </row>
    <row r="323" spans="1:1" x14ac:dyDescent="0.3">
      <c r="A323" s="93" t="str">
        <f t="shared" si="4"/>
        <v/>
      </c>
    </row>
    <row r="324" spans="1:1" x14ac:dyDescent="0.3">
      <c r="A324" s="93" t="str">
        <f t="shared" si="4"/>
        <v/>
      </c>
    </row>
    <row r="325" spans="1:1" x14ac:dyDescent="0.3">
      <c r="A325" s="93" t="str">
        <f t="shared" ref="A325:A388" si="5">IF(B325="","",CONCATENATE(C325," - ",B325," - Lot ",D325))</f>
        <v/>
      </c>
    </row>
    <row r="326" spans="1:1" x14ac:dyDescent="0.3">
      <c r="A326" s="93" t="str">
        <f t="shared" si="5"/>
        <v/>
      </c>
    </row>
    <row r="327" spans="1:1" x14ac:dyDescent="0.3">
      <c r="A327" s="93" t="str">
        <f t="shared" si="5"/>
        <v/>
      </c>
    </row>
    <row r="328" spans="1:1" x14ac:dyDescent="0.3">
      <c r="A328" s="93" t="str">
        <f t="shared" si="5"/>
        <v/>
      </c>
    </row>
    <row r="329" spans="1:1" x14ac:dyDescent="0.3">
      <c r="A329" s="93" t="str">
        <f t="shared" si="5"/>
        <v/>
      </c>
    </row>
    <row r="330" spans="1:1" x14ac:dyDescent="0.3">
      <c r="A330" s="93" t="str">
        <f t="shared" si="5"/>
        <v/>
      </c>
    </row>
    <row r="331" spans="1:1" x14ac:dyDescent="0.3">
      <c r="A331" s="93" t="str">
        <f t="shared" si="5"/>
        <v/>
      </c>
    </row>
    <row r="332" spans="1:1" x14ac:dyDescent="0.3">
      <c r="A332" s="93" t="str">
        <f t="shared" si="5"/>
        <v/>
      </c>
    </row>
    <row r="333" spans="1:1" x14ac:dyDescent="0.3">
      <c r="A333" s="93" t="str">
        <f t="shared" si="5"/>
        <v/>
      </c>
    </row>
    <row r="334" spans="1:1" x14ac:dyDescent="0.3">
      <c r="A334" s="93" t="str">
        <f t="shared" si="5"/>
        <v/>
      </c>
    </row>
    <row r="335" spans="1:1" x14ac:dyDescent="0.3">
      <c r="A335" s="93" t="str">
        <f t="shared" si="5"/>
        <v/>
      </c>
    </row>
    <row r="336" spans="1:1" x14ac:dyDescent="0.3">
      <c r="A336" s="93" t="str">
        <f t="shared" si="5"/>
        <v/>
      </c>
    </row>
    <row r="337" spans="1:1" x14ac:dyDescent="0.3">
      <c r="A337" s="93" t="str">
        <f t="shared" si="5"/>
        <v/>
      </c>
    </row>
    <row r="338" spans="1:1" x14ac:dyDescent="0.3">
      <c r="A338" s="93" t="str">
        <f t="shared" si="5"/>
        <v/>
      </c>
    </row>
    <row r="339" spans="1:1" x14ac:dyDescent="0.3">
      <c r="A339" s="93" t="str">
        <f t="shared" si="5"/>
        <v/>
      </c>
    </row>
    <row r="340" spans="1:1" x14ac:dyDescent="0.3">
      <c r="A340" s="93" t="str">
        <f t="shared" si="5"/>
        <v/>
      </c>
    </row>
    <row r="341" spans="1:1" x14ac:dyDescent="0.3">
      <c r="A341" s="93" t="str">
        <f t="shared" si="5"/>
        <v/>
      </c>
    </row>
    <row r="342" spans="1:1" x14ac:dyDescent="0.3">
      <c r="A342" s="93" t="str">
        <f t="shared" si="5"/>
        <v/>
      </c>
    </row>
    <row r="343" spans="1:1" x14ac:dyDescent="0.3">
      <c r="A343" s="93" t="str">
        <f t="shared" si="5"/>
        <v/>
      </c>
    </row>
    <row r="344" spans="1:1" x14ac:dyDescent="0.3">
      <c r="A344" s="93" t="str">
        <f t="shared" si="5"/>
        <v/>
      </c>
    </row>
    <row r="345" spans="1:1" x14ac:dyDescent="0.3">
      <c r="A345" s="93" t="str">
        <f t="shared" si="5"/>
        <v/>
      </c>
    </row>
    <row r="346" spans="1:1" x14ac:dyDescent="0.3">
      <c r="A346" s="93" t="str">
        <f t="shared" si="5"/>
        <v/>
      </c>
    </row>
    <row r="347" spans="1:1" x14ac:dyDescent="0.3">
      <c r="A347" s="93" t="str">
        <f t="shared" si="5"/>
        <v/>
      </c>
    </row>
    <row r="348" spans="1:1" x14ac:dyDescent="0.3">
      <c r="A348" s="93" t="str">
        <f t="shared" si="5"/>
        <v/>
      </c>
    </row>
    <row r="349" spans="1:1" x14ac:dyDescent="0.3">
      <c r="A349" s="93" t="str">
        <f t="shared" si="5"/>
        <v/>
      </c>
    </row>
    <row r="350" spans="1:1" x14ac:dyDescent="0.3">
      <c r="A350" s="93" t="str">
        <f t="shared" si="5"/>
        <v/>
      </c>
    </row>
    <row r="351" spans="1:1" x14ac:dyDescent="0.3">
      <c r="A351" s="93" t="str">
        <f t="shared" si="5"/>
        <v/>
      </c>
    </row>
    <row r="352" spans="1:1" x14ac:dyDescent="0.3">
      <c r="A352" s="93" t="str">
        <f t="shared" si="5"/>
        <v/>
      </c>
    </row>
    <row r="353" spans="1:1" x14ac:dyDescent="0.3">
      <c r="A353" s="93" t="str">
        <f t="shared" si="5"/>
        <v/>
      </c>
    </row>
    <row r="354" spans="1:1" x14ac:dyDescent="0.3">
      <c r="A354" s="93" t="str">
        <f t="shared" si="5"/>
        <v/>
      </c>
    </row>
    <row r="355" spans="1:1" x14ac:dyDescent="0.3">
      <c r="A355" s="93" t="str">
        <f t="shared" si="5"/>
        <v/>
      </c>
    </row>
    <row r="356" spans="1:1" x14ac:dyDescent="0.3">
      <c r="A356" s="93" t="str">
        <f t="shared" si="5"/>
        <v/>
      </c>
    </row>
    <row r="357" spans="1:1" x14ac:dyDescent="0.3">
      <c r="A357" s="93" t="str">
        <f t="shared" si="5"/>
        <v/>
      </c>
    </row>
    <row r="358" spans="1:1" x14ac:dyDescent="0.3">
      <c r="A358" s="93" t="str">
        <f t="shared" si="5"/>
        <v/>
      </c>
    </row>
    <row r="359" spans="1:1" x14ac:dyDescent="0.3">
      <c r="A359" s="93" t="str">
        <f t="shared" si="5"/>
        <v/>
      </c>
    </row>
    <row r="360" spans="1:1" x14ac:dyDescent="0.3">
      <c r="A360" s="93" t="str">
        <f t="shared" si="5"/>
        <v/>
      </c>
    </row>
    <row r="361" spans="1:1" x14ac:dyDescent="0.3">
      <c r="A361" s="93" t="str">
        <f t="shared" si="5"/>
        <v/>
      </c>
    </row>
    <row r="362" spans="1:1" x14ac:dyDescent="0.3">
      <c r="A362" s="93" t="str">
        <f t="shared" si="5"/>
        <v/>
      </c>
    </row>
    <row r="363" spans="1:1" x14ac:dyDescent="0.3">
      <c r="A363" s="93" t="str">
        <f t="shared" si="5"/>
        <v/>
      </c>
    </row>
    <row r="364" spans="1:1" x14ac:dyDescent="0.3">
      <c r="A364" s="93" t="str">
        <f t="shared" si="5"/>
        <v/>
      </c>
    </row>
    <row r="365" spans="1:1" x14ac:dyDescent="0.3">
      <c r="A365" s="93" t="str">
        <f t="shared" si="5"/>
        <v/>
      </c>
    </row>
    <row r="366" spans="1:1" x14ac:dyDescent="0.3">
      <c r="A366" s="93" t="str">
        <f t="shared" si="5"/>
        <v/>
      </c>
    </row>
    <row r="367" spans="1:1" x14ac:dyDescent="0.3">
      <c r="A367" s="93" t="str">
        <f t="shared" si="5"/>
        <v/>
      </c>
    </row>
    <row r="368" spans="1:1" x14ac:dyDescent="0.3">
      <c r="A368" s="93" t="str">
        <f t="shared" si="5"/>
        <v/>
      </c>
    </row>
    <row r="369" spans="1:1" x14ac:dyDescent="0.3">
      <c r="A369" s="93" t="str">
        <f t="shared" si="5"/>
        <v/>
      </c>
    </row>
    <row r="370" spans="1:1" x14ac:dyDescent="0.3">
      <c r="A370" s="93" t="str">
        <f t="shared" si="5"/>
        <v/>
      </c>
    </row>
    <row r="371" spans="1:1" x14ac:dyDescent="0.3">
      <c r="A371" s="93" t="str">
        <f t="shared" si="5"/>
        <v/>
      </c>
    </row>
    <row r="372" spans="1:1" x14ac:dyDescent="0.3">
      <c r="A372" s="93" t="str">
        <f t="shared" si="5"/>
        <v/>
      </c>
    </row>
    <row r="373" spans="1:1" x14ac:dyDescent="0.3">
      <c r="A373" s="93" t="str">
        <f t="shared" si="5"/>
        <v/>
      </c>
    </row>
    <row r="374" spans="1:1" x14ac:dyDescent="0.3">
      <c r="A374" s="93" t="str">
        <f t="shared" si="5"/>
        <v/>
      </c>
    </row>
    <row r="375" spans="1:1" x14ac:dyDescent="0.3">
      <c r="A375" s="93" t="str">
        <f t="shared" si="5"/>
        <v/>
      </c>
    </row>
    <row r="376" spans="1:1" x14ac:dyDescent="0.3">
      <c r="A376" s="93" t="str">
        <f t="shared" si="5"/>
        <v/>
      </c>
    </row>
    <row r="377" spans="1:1" x14ac:dyDescent="0.3">
      <c r="A377" s="93" t="str">
        <f t="shared" si="5"/>
        <v/>
      </c>
    </row>
    <row r="378" spans="1:1" x14ac:dyDescent="0.3">
      <c r="A378" s="93" t="str">
        <f t="shared" si="5"/>
        <v/>
      </c>
    </row>
    <row r="379" spans="1:1" x14ac:dyDescent="0.3">
      <c r="A379" s="93" t="str">
        <f t="shared" si="5"/>
        <v/>
      </c>
    </row>
    <row r="380" spans="1:1" x14ac:dyDescent="0.3">
      <c r="A380" s="93" t="str">
        <f t="shared" si="5"/>
        <v/>
      </c>
    </row>
    <row r="381" spans="1:1" x14ac:dyDescent="0.3">
      <c r="A381" s="93" t="str">
        <f t="shared" si="5"/>
        <v/>
      </c>
    </row>
    <row r="382" spans="1:1" x14ac:dyDescent="0.3">
      <c r="A382" s="93" t="str">
        <f t="shared" si="5"/>
        <v/>
      </c>
    </row>
    <row r="383" spans="1:1" x14ac:dyDescent="0.3">
      <c r="A383" s="93" t="str">
        <f t="shared" si="5"/>
        <v/>
      </c>
    </row>
    <row r="384" spans="1:1" x14ac:dyDescent="0.3">
      <c r="A384" s="93" t="str">
        <f t="shared" si="5"/>
        <v/>
      </c>
    </row>
    <row r="385" spans="1:1" x14ac:dyDescent="0.3">
      <c r="A385" s="93" t="str">
        <f t="shared" si="5"/>
        <v/>
      </c>
    </row>
    <row r="386" spans="1:1" x14ac:dyDescent="0.3">
      <c r="A386" s="93" t="str">
        <f t="shared" si="5"/>
        <v/>
      </c>
    </row>
    <row r="387" spans="1:1" x14ac:dyDescent="0.3">
      <c r="A387" s="93" t="str">
        <f t="shared" si="5"/>
        <v/>
      </c>
    </row>
    <row r="388" spans="1:1" x14ac:dyDescent="0.3">
      <c r="A388" s="93" t="str">
        <f t="shared" si="5"/>
        <v/>
      </c>
    </row>
    <row r="389" spans="1:1" x14ac:dyDescent="0.3">
      <c r="A389" s="93" t="str">
        <f t="shared" ref="A389:A452" si="6">IF(B389="","",CONCATENATE(C389," - ",B389," - Lot ",D389))</f>
        <v/>
      </c>
    </row>
    <row r="390" spans="1:1" x14ac:dyDescent="0.3">
      <c r="A390" s="93" t="str">
        <f t="shared" si="6"/>
        <v/>
      </c>
    </row>
    <row r="391" spans="1:1" x14ac:dyDescent="0.3">
      <c r="A391" s="93" t="str">
        <f t="shared" si="6"/>
        <v/>
      </c>
    </row>
    <row r="392" spans="1:1" x14ac:dyDescent="0.3">
      <c r="A392" s="93" t="str">
        <f t="shared" si="6"/>
        <v/>
      </c>
    </row>
    <row r="393" spans="1:1" x14ac:dyDescent="0.3">
      <c r="A393" s="93" t="str">
        <f t="shared" si="6"/>
        <v/>
      </c>
    </row>
    <row r="394" spans="1:1" x14ac:dyDescent="0.3">
      <c r="A394" s="93" t="str">
        <f t="shared" si="6"/>
        <v/>
      </c>
    </row>
    <row r="395" spans="1:1" x14ac:dyDescent="0.3">
      <c r="A395" s="93" t="str">
        <f t="shared" si="6"/>
        <v/>
      </c>
    </row>
    <row r="396" spans="1:1" x14ac:dyDescent="0.3">
      <c r="A396" s="93" t="str">
        <f t="shared" si="6"/>
        <v/>
      </c>
    </row>
    <row r="397" spans="1:1" x14ac:dyDescent="0.3">
      <c r="A397" s="93" t="str">
        <f t="shared" si="6"/>
        <v/>
      </c>
    </row>
    <row r="398" spans="1:1" x14ac:dyDescent="0.3">
      <c r="A398" s="93" t="str">
        <f t="shared" si="6"/>
        <v/>
      </c>
    </row>
    <row r="399" spans="1:1" x14ac:dyDescent="0.3">
      <c r="A399" s="93" t="str">
        <f t="shared" si="6"/>
        <v/>
      </c>
    </row>
    <row r="400" spans="1:1" x14ac:dyDescent="0.3">
      <c r="A400" s="93" t="str">
        <f t="shared" si="6"/>
        <v/>
      </c>
    </row>
    <row r="401" spans="1:1" x14ac:dyDescent="0.3">
      <c r="A401" s="93" t="str">
        <f t="shared" si="6"/>
        <v/>
      </c>
    </row>
    <row r="402" spans="1:1" x14ac:dyDescent="0.3">
      <c r="A402" s="93" t="str">
        <f t="shared" si="6"/>
        <v/>
      </c>
    </row>
    <row r="403" spans="1:1" x14ac:dyDescent="0.3">
      <c r="A403" s="93" t="str">
        <f t="shared" si="6"/>
        <v/>
      </c>
    </row>
    <row r="404" spans="1:1" x14ac:dyDescent="0.3">
      <c r="A404" s="93" t="str">
        <f t="shared" si="6"/>
        <v/>
      </c>
    </row>
    <row r="405" spans="1:1" x14ac:dyDescent="0.3">
      <c r="A405" s="93" t="str">
        <f t="shared" si="6"/>
        <v/>
      </c>
    </row>
    <row r="406" spans="1:1" x14ac:dyDescent="0.3">
      <c r="A406" s="93" t="str">
        <f t="shared" si="6"/>
        <v/>
      </c>
    </row>
    <row r="407" spans="1:1" x14ac:dyDescent="0.3">
      <c r="A407" s="93" t="str">
        <f t="shared" si="6"/>
        <v/>
      </c>
    </row>
    <row r="408" spans="1:1" x14ac:dyDescent="0.3">
      <c r="A408" s="93" t="str">
        <f t="shared" si="6"/>
        <v/>
      </c>
    </row>
    <row r="409" spans="1:1" x14ac:dyDescent="0.3">
      <c r="A409" s="93" t="str">
        <f t="shared" si="6"/>
        <v/>
      </c>
    </row>
    <row r="410" spans="1:1" x14ac:dyDescent="0.3">
      <c r="A410" s="93" t="str">
        <f t="shared" si="6"/>
        <v/>
      </c>
    </row>
    <row r="411" spans="1:1" x14ac:dyDescent="0.3">
      <c r="A411" s="93" t="str">
        <f t="shared" si="6"/>
        <v/>
      </c>
    </row>
    <row r="412" spans="1:1" x14ac:dyDescent="0.3">
      <c r="A412" s="93" t="str">
        <f t="shared" si="6"/>
        <v/>
      </c>
    </row>
    <row r="413" spans="1:1" x14ac:dyDescent="0.3">
      <c r="A413" s="93" t="str">
        <f t="shared" si="6"/>
        <v/>
      </c>
    </row>
    <row r="414" spans="1:1" x14ac:dyDescent="0.3">
      <c r="A414" s="93" t="str">
        <f t="shared" si="6"/>
        <v/>
      </c>
    </row>
    <row r="415" spans="1:1" x14ac:dyDescent="0.3">
      <c r="A415" s="93" t="str">
        <f t="shared" si="6"/>
        <v/>
      </c>
    </row>
    <row r="416" spans="1:1" x14ac:dyDescent="0.3">
      <c r="A416" s="93" t="str">
        <f t="shared" si="6"/>
        <v/>
      </c>
    </row>
    <row r="417" spans="1:1" x14ac:dyDescent="0.3">
      <c r="A417" s="93" t="str">
        <f t="shared" si="6"/>
        <v/>
      </c>
    </row>
    <row r="418" spans="1:1" x14ac:dyDescent="0.3">
      <c r="A418" s="93" t="str">
        <f t="shared" si="6"/>
        <v/>
      </c>
    </row>
    <row r="419" spans="1:1" x14ac:dyDescent="0.3">
      <c r="A419" s="93" t="str">
        <f t="shared" si="6"/>
        <v/>
      </c>
    </row>
    <row r="420" spans="1:1" x14ac:dyDescent="0.3">
      <c r="A420" s="93" t="str">
        <f t="shared" si="6"/>
        <v/>
      </c>
    </row>
    <row r="421" spans="1:1" x14ac:dyDescent="0.3">
      <c r="A421" s="93" t="str">
        <f t="shared" si="6"/>
        <v/>
      </c>
    </row>
    <row r="422" spans="1:1" x14ac:dyDescent="0.3">
      <c r="A422" s="93" t="str">
        <f t="shared" si="6"/>
        <v/>
      </c>
    </row>
    <row r="423" spans="1:1" x14ac:dyDescent="0.3">
      <c r="A423" s="93" t="str">
        <f t="shared" si="6"/>
        <v/>
      </c>
    </row>
    <row r="424" spans="1:1" x14ac:dyDescent="0.3">
      <c r="A424" s="93" t="str">
        <f t="shared" si="6"/>
        <v/>
      </c>
    </row>
    <row r="425" spans="1:1" x14ac:dyDescent="0.3">
      <c r="A425" s="93" t="str">
        <f t="shared" si="6"/>
        <v/>
      </c>
    </row>
    <row r="426" spans="1:1" x14ac:dyDescent="0.3">
      <c r="A426" s="93" t="str">
        <f t="shared" si="6"/>
        <v/>
      </c>
    </row>
    <row r="427" spans="1:1" x14ac:dyDescent="0.3">
      <c r="A427" s="93" t="str">
        <f t="shared" si="6"/>
        <v/>
      </c>
    </row>
    <row r="428" spans="1:1" x14ac:dyDescent="0.3">
      <c r="A428" s="93" t="str">
        <f t="shared" si="6"/>
        <v/>
      </c>
    </row>
    <row r="429" spans="1:1" x14ac:dyDescent="0.3">
      <c r="A429" s="93" t="str">
        <f t="shared" si="6"/>
        <v/>
      </c>
    </row>
    <row r="430" spans="1:1" x14ac:dyDescent="0.3">
      <c r="A430" s="93" t="str">
        <f t="shared" si="6"/>
        <v/>
      </c>
    </row>
    <row r="431" spans="1:1" x14ac:dyDescent="0.3">
      <c r="A431" s="93" t="str">
        <f t="shared" si="6"/>
        <v/>
      </c>
    </row>
    <row r="432" spans="1:1" x14ac:dyDescent="0.3">
      <c r="A432" s="93" t="str">
        <f t="shared" si="6"/>
        <v/>
      </c>
    </row>
    <row r="433" spans="1:1" x14ac:dyDescent="0.3">
      <c r="A433" s="93" t="str">
        <f t="shared" si="6"/>
        <v/>
      </c>
    </row>
    <row r="434" spans="1:1" x14ac:dyDescent="0.3">
      <c r="A434" s="93" t="str">
        <f t="shared" si="6"/>
        <v/>
      </c>
    </row>
    <row r="435" spans="1:1" x14ac:dyDescent="0.3">
      <c r="A435" s="93" t="str">
        <f t="shared" si="6"/>
        <v/>
      </c>
    </row>
    <row r="436" spans="1:1" x14ac:dyDescent="0.3">
      <c r="A436" s="93" t="str">
        <f t="shared" si="6"/>
        <v/>
      </c>
    </row>
    <row r="437" spans="1:1" x14ac:dyDescent="0.3">
      <c r="A437" s="93" t="str">
        <f t="shared" si="6"/>
        <v/>
      </c>
    </row>
    <row r="438" spans="1:1" x14ac:dyDescent="0.3">
      <c r="A438" s="93" t="str">
        <f t="shared" si="6"/>
        <v/>
      </c>
    </row>
    <row r="439" spans="1:1" x14ac:dyDescent="0.3">
      <c r="A439" s="93" t="str">
        <f t="shared" si="6"/>
        <v/>
      </c>
    </row>
    <row r="440" spans="1:1" x14ac:dyDescent="0.3">
      <c r="A440" s="93" t="str">
        <f t="shared" si="6"/>
        <v/>
      </c>
    </row>
    <row r="441" spans="1:1" x14ac:dyDescent="0.3">
      <c r="A441" s="93" t="str">
        <f t="shared" si="6"/>
        <v/>
      </c>
    </row>
    <row r="442" spans="1:1" x14ac:dyDescent="0.3">
      <c r="A442" s="93" t="str">
        <f t="shared" si="6"/>
        <v/>
      </c>
    </row>
    <row r="443" spans="1:1" x14ac:dyDescent="0.3">
      <c r="A443" s="93" t="str">
        <f t="shared" si="6"/>
        <v/>
      </c>
    </row>
    <row r="444" spans="1:1" x14ac:dyDescent="0.3">
      <c r="A444" s="93" t="str">
        <f t="shared" si="6"/>
        <v/>
      </c>
    </row>
    <row r="445" spans="1:1" x14ac:dyDescent="0.3">
      <c r="A445" s="93" t="str">
        <f t="shared" si="6"/>
        <v/>
      </c>
    </row>
    <row r="446" spans="1:1" x14ac:dyDescent="0.3">
      <c r="A446" s="93" t="str">
        <f t="shared" si="6"/>
        <v/>
      </c>
    </row>
    <row r="447" spans="1:1" x14ac:dyDescent="0.3">
      <c r="A447" s="93" t="str">
        <f t="shared" si="6"/>
        <v/>
      </c>
    </row>
    <row r="448" spans="1:1" x14ac:dyDescent="0.3">
      <c r="A448" s="93" t="str">
        <f t="shared" si="6"/>
        <v/>
      </c>
    </row>
    <row r="449" spans="1:1" x14ac:dyDescent="0.3">
      <c r="A449" s="93" t="str">
        <f t="shared" si="6"/>
        <v/>
      </c>
    </row>
    <row r="450" spans="1:1" x14ac:dyDescent="0.3">
      <c r="A450" s="93" t="str">
        <f t="shared" si="6"/>
        <v/>
      </c>
    </row>
    <row r="451" spans="1:1" x14ac:dyDescent="0.3">
      <c r="A451" s="93" t="str">
        <f t="shared" si="6"/>
        <v/>
      </c>
    </row>
    <row r="452" spans="1:1" x14ac:dyDescent="0.3">
      <c r="A452" s="93" t="str">
        <f t="shared" si="6"/>
        <v/>
      </c>
    </row>
    <row r="453" spans="1:1" x14ac:dyDescent="0.3">
      <c r="A453" s="93" t="str">
        <f t="shared" ref="A453:A516" si="7">IF(B453="","",CONCATENATE(C453," - ",B453," - Lot ",D453))</f>
        <v/>
      </c>
    </row>
    <row r="454" spans="1:1" x14ac:dyDescent="0.3">
      <c r="A454" s="93" t="str">
        <f t="shared" si="7"/>
        <v/>
      </c>
    </row>
    <row r="455" spans="1:1" x14ac:dyDescent="0.3">
      <c r="A455" s="93" t="str">
        <f t="shared" si="7"/>
        <v/>
      </c>
    </row>
    <row r="456" spans="1:1" x14ac:dyDescent="0.3">
      <c r="A456" s="93" t="str">
        <f t="shared" si="7"/>
        <v/>
      </c>
    </row>
    <row r="457" spans="1:1" x14ac:dyDescent="0.3">
      <c r="A457" s="93" t="str">
        <f t="shared" si="7"/>
        <v/>
      </c>
    </row>
    <row r="458" spans="1:1" x14ac:dyDescent="0.3">
      <c r="A458" s="93" t="str">
        <f t="shared" si="7"/>
        <v/>
      </c>
    </row>
    <row r="459" spans="1:1" x14ac:dyDescent="0.3">
      <c r="A459" s="93" t="str">
        <f t="shared" si="7"/>
        <v/>
      </c>
    </row>
    <row r="460" spans="1:1" x14ac:dyDescent="0.3">
      <c r="A460" s="93" t="str">
        <f t="shared" si="7"/>
        <v/>
      </c>
    </row>
    <row r="461" spans="1:1" x14ac:dyDescent="0.3">
      <c r="A461" s="93" t="str">
        <f t="shared" si="7"/>
        <v/>
      </c>
    </row>
    <row r="462" spans="1:1" x14ac:dyDescent="0.3">
      <c r="A462" s="93" t="str">
        <f t="shared" si="7"/>
        <v/>
      </c>
    </row>
    <row r="463" spans="1:1" x14ac:dyDescent="0.3">
      <c r="A463" s="93" t="str">
        <f t="shared" si="7"/>
        <v/>
      </c>
    </row>
    <row r="464" spans="1:1" x14ac:dyDescent="0.3">
      <c r="A464" s="93" t="str">
        <f t="shared" si="7"/>
        <v/>
      </c>
    </row>
    <row r="465" spans="1:1" x14ac:dyDescent="0.3">
      <c r="A465" s="93" t="str">
        <f t="shared" si="7"/>
        <v/>
      </c>
    </row>
    <row r="466" spans="1:1" x14ac:dyDescent="0.3">
      <c r="A466" s="93" t="str">
        <f t="shared" si="7"/>
        <v/>
      </c>
    </row>
    <row r="467" spans="1:1" x14ac:dyDescent="0.3">
      <c r="A467" s="93" t="str">
        <f t="shared" si="7"/>
        <v/>
      </c>
    </row>
    <row r="468" spans="1:1" x14ac:dyDescent="0.3">
      <c r="A468" s="93" t="str">
        <f t="shared" si="7"/>
        <v/>
      </c>
    </row>
    <row r="469" spans="1:1" x14ac:dyDescent="0.3">
      <c r="A469" s="93" t="str">
        <f t="shared" si="7"/>
        <v/>
      </c>
    </row>
    <row r="470" spans="1:1" x14ac:dyDescent="0.3">
      <c r="A470" s="93" t="str">
        <f t="shared" si="7"/>
        <v/>
      </c>
    </row>
    <row r="471" spans="1:1" x14ac:dyDescent="0.3">
      <c r="A471" s="93" t="str">
        <f t="shared" si="7"/>
        <v/>
      </c>
    </row>
    <row r="472" spans="1:1" x14ac:dyDescent="0.3">
      <c r="A472" s="93" t="str">
        <f t="shared" si="7"/>
        <v/>
      </c>
    </row>
    <row r="473" spans="1:1" x14ac:dyDescent="0.3">
      <c r="A473" s="93" t="str">
        <f t="shared" si="7"/>
        <v/>
      </c>
    </row>
    <row r="474" spans="1:1" x14ac:dyDescent="0.3">
      <c r="A474" s="93" t="str">
        <f t="shared" si="7"/>
        <v/>
      </c>
    </row>
    <row r="475" spans="1:1" x14ac:dyDescent="0.3">
      <c r="A475" s="93" t="str">
        <f t="shared" si="7"/>
        <v/>
      </c>
    </row>
    <row r="476" spans="1:1" x14ac:dyDescent="0.3">
      <c r="A476" s="93" t="str">
        <f t="shared" si="7"/>
        <v/>
      </c>
    </row>
    <row r="477" spans="1:1" x14ac:dyDescent="0.3">
      <c r="A477" s="93" t="str">
        <f t="shared" si="7"/>
        <v/>
      </c>
    </row>
    <row r="478" spans="1:1" x14ac:dyDescent="0.3">
      <c r="A478" s="93" t="str">
        <f t="shared" si="7"/>
        <v/>
      </c>
    </row>
    <row r="479" spans="1:1" x14ac:dyDescent="0.3">
      <c r="A479" s="93" t="str">
        <f t="shared" si="7"/>
        <v/>
      </c>
    </row>
    <row r="480" spans="1:1" x14ac:dyDescent="0.3">
      <c r="A480" s="93" t="str">
        <f t="shared" si="7"/>
        <v/>
      </c>
    </row>
    <row r="481" spans="1:1" x14ac:dyDescent="0.3">
      <c r="A481" s="93" t="str">
        <f t="shared" si="7"/>
        <v/>
      </c>
    </row>
    <row r="482" spans="1:1" x14ac:dyDescent="0.3">
      <c r="A482" s="93" t="str">
        <f t="shared" si="7"/>
        <v/>
      </c>
    </row>
    <row r="483" spans="1:1" x14ac:dyDescent="0.3">
      <c r="A483" s="93" t="str">
        <f t="shared" si="7"/>
        <v/>
      </c>
    </row>
    <row r="484" spans="1:1" x14ac:dyDescent="0.3">
      <c r="A484" s="93" t="str">
        <f t="shared" si="7"/>
        <v/>
      </c>
    </row>
    <row r="485" spans="1:1" x14ac:dyDescent="0.3">
      <c r="A485" s="93" t="str">
        <f t="shared" si="7"/>
        <v/>
      </c>
    </row>
    <row r="486" spans="1:1" x14ac:dyDescent="0.3">
      <c r="A486" s="93" t="str">
        <f t="shared" si="7"/>
        <v/>
      </c>
    </row>
    <row r="487" spans="1:1" x14ac:dyDescent="0.3">
      <c r="A487" s="93" t="str">
        <f t="shared" si="7"/>
        <v/>
      </c>
    </row>
    <row r="488" spans="1:1" x14ac:dyDescent="0.3">
      <c r="A488" s="93" t="str">
        <f t="shared" si="7"/>
        <v/>
      </c>
    </row>
    <row r="489" spans="1:1" x14ac:dyDescent="0.3">
      <c r="A489" s="93" t="str">
        <f t="shared" si="7"/>
        <v/>
      </c>
    </row>
    <row r="490" spans="1:1" x14ac:dyDescent="0.3">
      <c r="A490" s="93" t="str">
        <f t="shared" si="7"/>
        <v/>
      </c>
    </row>
    <row r="491" spans="1:1" x14ac:dyDescent="0.3">
      <c r="A491" s="93" t="str">
        <f t="shared" si="7"/>
        <v/>
      </c>
    </row>
    <row r="492" spans="1:1" x14ac:dyDescent="0.3">
      <c r="A492" s="93" t="str">
        <f t="shared" si="7"/>
        <v/>
      </c>
    </row>
    <row r="493" spans="1:1" x14ac:dyDescent="0.3">
      <c r="A493" s="93" t="str">
        <f t="shared" si="7"/>
        <v/>
      </c>
    </row>
    <row r="494" spans="1:1" x14ac:dyDescent="0.3">
      <c r="A494" s="93" t="str">
        <f t="shared" si="7"/>
        <v/>
      </c>
    </row>
    <row r="495" spans="1:1" x14ac:dyDescent="0.3">
      <c r="A495" s="93" t="str">
        <f t="shared" si="7"/>
        <v/>
      </c>
    </row>
    <row r="496" spans="1:1" x14ac:dyDescent="0.3">
      <c r="A496" s="93" t="str">
        <f t="shared" si="7"/>
        <v/>
      </c>
    </row>
    <row r="497" spans="1:1" x14ac:dyDescent="0.3">
      <c r="A497" s="93" t="str">
        <f t="shared" si="7"/>
        <v/>
      </c>
    </row>
    <row r="498" spans="1:1" x14ac:dyDescent="0.3">
      <c r="A498" s="93" t="str">
        <f t="shared" si="7"/>
        <v/>
      </c>
    </row>
    <row r="499" spans="1:1" x14ac:dyDescent="0.3">
      <c r="A499" s="93" t="str">
        <f t="shared" si="7"/>
        <v/>
      </c>
    </row>
    <row r="500" spans="1:1" x14ac:dyDescent="0.3">
      <c r="A500" s="93" t="str">
        <f t="shared" si="7"/>
        <v/>
      </c>
    </row>
    <row r="501" spans="1:1" x14ac:dyDescent="0.3">
      <c r="A501" s="93" t="str">
        <f t="shared" si="7"/>
        <v/>
      </c>
    </row>
    <row r="502" spans="1:1" x14ac:dyDescent="0.3">
      <c r="A502" s="93" t="str">
        <f t="shared" si="7"/>
        <v/>
      </c>
    </row>
    <row r="503" spans="1:1" x14ac:dyDescent="0.3">
      <c r="A503" s="93" t="str">
        <f t="shared" si="7"/>
        <v/>
      </c>
    </row>
    <row r="504" spans="1:1" x14ac:dyDescent="0.3">
      <c r="A504" s="93" t="str">
        <f t="shared" si="7"/>
        <v/>
      </c>
    </row>
    <row r="505" spans="1:1" x14ac:dyDescent="0.3">
      <c r="A505" s="93" t="str">
        <f t="shared" si="7"/>
        <v/>
      </c>
    </row>
    <row r="506" spans="1:1" x14ac:dyDescent="0.3">
      <c r="A506" s="93" t="str">
        <f t="shared" si="7"/>
        <v/>
      </c>
    </row>
    <row r="507" spans="1:1" x14ac:dyDescent="0.3">
      <c r="A507" s="93" t="str">
        <f t="shared" si="7"/>
        <v/>
      </c>
    </row>
    <row r="508" spans="1:1" x14ac:dyDescent="0.3">
      <c r="A508" s="93" t="str">
        <f t="shared" si="7"/>
        <v/>
      </c>
    </row>
    <row r="509" spans="1:1" x14ac:dyDescent="0.3">
      <c r="A509" s="93" t="str">
        <f t="shared" si="7"/>
        <v/>
      </c>
    </row>
    <row r="510" spans="1:1" x14ac:dyDescent="0.3">
      <c r="A510" s="93" t="str">
        <f t="shared" si="7"/>
        <v/>
      </c>
    </row>
    <row r="511" spans="1:1" x14ac:dyDescent="0.3">
      <c r="A511" s="93" t="str">
        <f t="shared" si="7"/>
        <v/>
      </c>
    </row>
    <row r="512" spans="1:1" x14ac:dyDescent="0.3">
      <c r="A512" s="93" t="str">
        <f t="shared" si="7"/>
        <v/>
      </c>
    </row>
    <row r="513" spans="1:1" x14ac:dyDescent="0.3">
      <c r="A513" s="93" t="str">
        <f t="shared" si="7"/>
        <v/>
      </c>
    </row>
    <row r="514" spans="1:1" x14ac:dyDescent="0.3">
      <c r="A514" s="93" t="str">
        <f t="shared" si="7"/>
        <v/>
      </c>
    </row>
    <row r="515" spans="1:1" x14ac:dyDescent="0.3">
      <c r="A515" s="93" t="str">
        <f t="shared" si="7"/>
        <v/>
      </c>
    </row>
    <row r="516" spans="1:1" x14ac:dyDescent="0.3">
      <c r="A516" s="93" t="str">
        <f t="shared" si="7"/>
        <v/>
      </c>
    </row>
    <row r="517" spans="1:1" x14ac:dyDescent="0.3">
      <c r="A517" s="93" t="str">
        <f t="shared" ref="A517:A580" si="8">IF(B517="","",CONCATENATE(C517," - ",B517," - Lot ",D517))</f>
        <v/>
      </c>
    </row>
    <row r="518" spans="1:1" x14ac:dyDescent="0.3">
      <c r="A518" s="93" t="str">
        <f t="shared" si="8"/>
        <v/>
      </c>
    </row>
    <row r="519" spans="1:1" x14ac:dyDescent="0.3">
      <c r="A519" s="93" t="str">
        <f t="shared" si="8"/>
        <v/>
      </c>
    </row>
    <row r="520" spans="1:1" x14ac:dyDescent="0.3">
      <c r="A520" s="93" t="str">
        <f t="shared" si="8"/>
        <v/>
      </c>
    </row>
    <row r="521" spans="1:1" x14ac:dyDescent="0.3">
      <c r="A521" s="93" t="str">
        <f t="shared" si="8"/>
        <v/>
      </c>
    </row>
    <row r="522" spans="1:1" x14ac:dyDescent="0.3">
      <c r="A522" s="93" t="str">
        <f t="shared" si="8"/>
        <v/>
      </c>
    </row>
    <row r="523" spans="1:1" x14ac:dyDescent="0.3">
      <c r="A523" s="93" t="str">
        <f t="shared" si="8"/>
        <v/>
      </c>
    </row>
    <row r="524" spans="1:1" x14ac:dyDescent="0.3">
      <c r="A524" s="93" t="str">
        <f t="shared" si="8"/>
        <v/>
      </c>
    </row>
    <row r="525" spans="1:1" x14ac:dyDescent="0.3">
      <c r="A525" s="93" t="str">
        <f t="shared" si="8"/>
        <v/>
      </c>
    </row>
    <row r="526" spans="1:1" x14ac:dyDescent="0.3">
      <c r="A526" s="93" t="str">
        <f t="shared" si="8"/>
        <v/>
      </c>
    </row>
    <row r="527" spans="1:1" x14ac:dyDescent="0.3">
      <c r="A527" s="93" t="str">
        <f t="shared" si="8"/>
        <v/>
      </c>
    </row>
    <row r="528" spans="1:1" x14ac:dyDescent="0.3">
      <c r="A528" s="93" t="str">
        <f t="shared" si="8"/>
        <v/>
      </c>
    </row>
    <row r="529" spans="1:1" x14ac:dyDescent="0.3">
      <c r="A529" s="93" t="str">
        <f t="shared" si="8"/>
        <v/>
      </c>
    </row>
    <row r="530" spans="1:1" x14ac:dyDescent="0.3">
      <c r="A530" s="93" t="str">
        <f t="shared" si="8"/>
        <v/>
      </c>
    </row>
    <row r="531" spans="1:1" x14ac:dyDescent="0.3">
      <c r="A531" s="93" t="str">
        <f t="shared" si="8"/>
        <v/>
      </c>
    </row>
    <row r="532" spans="1:1" x14ac:dyDescent="0.3">
      <c r="A532" s="93" t="str">
        <f t="shared" si="8"/>
        <v/>
      </c>
    </row>
    <row r="533" spans="1:1" x14ac:dyDescent="0.3">
      <c r="A533" s="93" t="str">
        <f t="shared" si="8"/>
        <v/>
      </c>
    </row>
    <row r="534" spans="1:1" x14ac:dyDescent="0.3">
      <c r="A534" s="93" t="str">
        <f t="shared" si="8"/>
        <v/>
      </c>
    </row>
    <row r="535" spans="1:1" x14ac:dyDescent="0.3">
      <c r="A535" s="93" t="str">
        <f t="shared" si="8"/>
        <v/>
      </c>
    </row>
    <row r="536" spans="1:1" x14ac:dyDescent="0.3">
      <c r="A536" s="93" t="str">
        <f t="shared" si="8"/>
        <v/>
      </c>
    </row>
    <row r="537" spans="1:1" x14ac:dyDescent="0.3">
      <c r="A537" s="93" t="str">
        <f t="shared" si="8"/>
        <v/>
      </c>
    </row>
    <row r="538" spans="1:1" x14ac:dyDescent="0.3">
      <c r="A538" s="93" t="str">
        <f t="shared" si="8"/>
        <v/>
      </c>
    </row>
    <row r="539" spans="1:1" x14ac:dyDescent="0.3">
      <c r="A539" s="93" t="str">
        <f t="shared" si="8"/>
        <v/>
      </c>
    </row>
    <row r="540" spans="1:1" x14ac:dyDescent="0.3">
      <c r="A540" s="93" t="str">
        <f t="shared" si="8"/>
        <v/>
      </c>
    </row>
    <row r="541" spans="1:1" x14ac:dyDescent="0.3">
      <c r="A541" s="93" t="str">
        <f t="shared" si="8"/>
        <v/>
      </c>
    </row>
    <row r="542" spans="1:1" x14ac:dyDescent="0.3">
      <c r="A542" s="93" t="str">
        <f t="shared" si="8"/>
        <v/>
      </c>
    </row>
    <row r="543" spans="1:1" x14ac:dyDescent="0.3">
      <c r="A543" s="93" t="str">
        <f t="shared" si="8"/>
        <v/>
      </c>
    </row>
    <row r="544" spans="1:1" x14ac:dyDescent="0.3">
      <c r="A544" s="93" t="str">
        <f t="shared" si="8"/>
        <v/>
      </c>
    </row>
    <row r="545" spans="1:1" x14ac:dyDescent="0.3">
      <c r="A545" s="93" t="str">
        <f t="shared" si="8"/>
        <v/>
      </c>
    </row>
    <row r="546" spans="1:1" x14ac:dyDescent="0.3">
      <c r="A546" s="93" t="str">
        <f t="shared" si="8"/>
        <v/>
      </c>
    </row>
    <row r="547" spans="1:1" x14ac:dyDescent="0.3">
      <c r="A547" s="93" t="str">
        <f t="shared" si="8"/>
        <v/>
      </c>
    </row>
    <row r="548" spans="1:1" x14ac:dyDescent="0.3">
      <c r="A548" s="93" t="str">
        <f t="shared" si="8"/>
        <v/>
      </c>
    </row>
    <row r="549" spans="1:1" x14ac:dyDescent="0.3">
      <c r="A549" s="93" t="str">
        <f t="shared" si="8"/>
        <v/>
      </c>
    </row>
    <row r="550" spans="1:1" x14ac:dyDescent="0.3">
      <c r="A550" s="93" t="str">
        <f t="shared" si="8"/>
        <v/>
      </c>
    </row>
    <row r="551" spans="1:1" x14ac:dyDescent="0.3">
      <c r="A551" s="93" t="str">
        <f t="shared" si="8"/>
        <v/>
      </c>
    </row>
    <row r="552" spans="1:1" x14ac:dyDescent="0.3">
      <c r="A552" s="93" t="str">
        <f t="shared" si="8"/>
        <v/>
      </c>
    </row>
    <row r="553" spans="1:1" x14ac:dyDescent="0.3">
      <c r="A553" s="93" t="str">
        <f t="shared" si="8"/>
        <v/>
      </c>
    </row>
    <row r="554" spans="1:1" x14ac:dyDescent="0.3">
      <c r="A554" s="93" t="str">
        <f t="shared" si="8"/>
        <v/>
      </c>
    </row>
    <row r="555" spans="1:1" x14ac:dyDescent="0.3">
      <c r="A555" s="93" t="str">
        <f t="shared" si="8"/>
        <v/>
      </c>
    </row>
    <row r="556" spans="1:1" x14ac:dyDescent="0.3">
      <c r="A556" s="93" t="str">
        <f t="shared" si="8"/>
        <v/>
      </c>
    </row>
    <row r="557" spans="1:1" x14ac:dyDescent="0.3">
      <c r="A557" s="93" t="str">
        <f t="shared" si="8"/>
        <v/>
      </c>
    </row>
    <row r="558" spans="1:1" x14ac:dyDescent="0.3">
      <c r="A558" s="93" t="str">
        <f t="shared" si="8"/>
        <v/>
      </c>
    </row>
    <row r="559" spans="1:1" x14ac:dyDescent="0.3">
      <c r="A559" s="93" t="str">
        <f t="shared" si="8"/>
        <v/>
      </c>
    </row>
    <row r="560" spans="1:1" x14ac:dyDescent="0.3">
      <c r="A560" s="93" t="str">
        <f t="shared" si="8"/>
        <v/>
      </c>
    </row>
    <row r="561" spans="1:1" x14ac:dyDescent="0.3">
      <c r="A561" s="93" t="str">
        <f t="shared" si="8"/>
        <v/>
      </c>
    </row>
    <row r="562" spans="1:1" x14ac:dyDescent="0.3">
      <c r="A562" s="93" t="str">
        <f t="shared" si="8"/>
        <v/>
      </c>
    </row>
    <row r="563" spans="1:1" x14ac:dyDescent="0.3">
      <c r="A563" s="93" t="str">
        <f t="shared" si="8"/>
        <v/>
      </c>
    </row>
    <row r="564" spans="1:1" x14ac:dyDescent="0.3">
      <c r="A564" s="93" t="str">
        <f t="shared" si="8"/>
        <v/>
      </c>
    </row>
    <row r="565" spans="1:1" x14ac:dyDescent="0.3">
      <c r="A565" s="93" t="str">
        <f t="shared" si="8"/>
        <v/>
      </c>
    </row>
    <row r="566" spans="1:1" x14ac:dyDescent="0.3">
      <c r="A566" s="93" t="str">
        <f t="shared" si="8"/>
        <v/>
      </c>
    </row>
    <row r="567" spans="1:1" x14ac:dyDescent="0.3">
      <c r="A567" s="93" t="str">
        <f t="shared" si="8"/>
        <v/>
      </c>
    </row>
    <row r="568" spans="1:1" x14ac:dyDescent="0.3">
      <c r="A568" s="93" t="str">
        <f t="shared" si="8"/>
        <v/>
      </c>
    </row>
    <row r="569" spans="1:1" x14ac:dyDescent="0.3">
      <c r="A569" s="93" t="str">
        <f t="shared" si="8"/>
        <v/>
      </c>
    </row>
    <row r="570" spans="1:1" x14ac:dyDescent="0.3">
      <c r="A570" s="93" t="str">
        <f t="shared" si="8"/>
        <v/>
      </c>
    </row>
    <row r="571" spans="1:1" x14ac:dyDescent="0.3">
      <c r="A571" s="93" t="str">
        <f t="shared" si="8"/>
        <v/>
      </c>
    </row>
    <row r="572" spans="1:1" x14ac:dyDescent="0.3">
      <c r="A572" s="93" t="str">
        <f t="shared" si="8"/>
        <v/>
      </c>
    </row>
    <row r="573" spans="1:1" x14ac:dyDescent="0.3">
      <c r="A573" s="93" t="str">
        <f t="shared" si="8"/>
        <v/>
      </c>
    </row>
    <row r="574" spans="1:1" x14ac:dyDescent="0.3">
      <c r="A574" s="93" t="str">
        <f t="shared" si="8"/>
        <v/>
      </c>
    </row>
    <row r="575" spans="1:1" x14ac:dyDescent="0.3">
      <c r="A575" s="93" t="str">
        <f t="shared" si="8"/>
        <v/>
      </c>
    </row>
    <row r="576" spans="1:1" x14ac:dyDescent="0.3">
      <c r="A576" s="93" t="str">
        <f t="shared" si="8"/>
        <v/>
      </c>
    </row>
    <row r="577" spans="1:1" x14ac:dyDescent="0.3">
      <c r="A577" s="93" t="str">
        <f t="shared" si="8"/>
        <v/>
      </c>
    </row>
    <row r="578" spans="1:1" x14ac:dyDescent="0.3">
      <c r="A578" s="93" t="str">
        <f t="shared" si="8"/>
        <v/>
      </c>
    </row>
    <row r="579" spans="1:1" x14ac:dyDescent="0.3">
      <c r="A579" s="93" t="str">
        <f t="shared" si="8"/>
        <v/>
      </c>
    </row>
    <row r="580" spans="1:1" x14ac:dyDescent="0.3">
      <c r="A580" s="93" t="str">
        <f t="shared" si="8"/>
        <v/>
      </c>
    </row>
    <row r="581" spans="1:1" x14ac:dyDescent="0.3">
      <c r="A581" s="93" t="str">
        <f t="shared" ref="A581:A643" si="9">IF(B581="","",CONCATENATE(C581," - ",B581," - Lot ",D581))</f>
        <v/>
      </c>
    </row>
    <row r="582" spans="1:1" x14ac:dyDescent="0.3">
      <c r="A582" s="93" t="str">
        <f t="shared" si="9"/>
        <v/>
      </c>
    </row>
    <row r="583" spans="1:1" x14ac:dyDescent="0.3">
      <c r="A583" s="93" t="str">
        <f t="shared" si="9"/>
        <v/>
      </c>
    </row>
    <row r="584" spans="1:1" x14ac:dyDescent="0.3">
      <c r="A584" s="93" t="str">
        <f t="shared" si="9"/>
        <v/>
      </c>
    </row>
    <row r="585" spans="1:1" x14ac:dyDescent="0.3">
      <c r="A585" s="93" t="str">
        <f t="shared" si="9"/>
        <v/>
      </c>
    </row>
    <row r="586" spans="1:1" x14ac:dyDescent="0.3">
      <c r="A586" s="93" t="str">
        <f t="shared" si="9"/>
        <v/>
      </c>
    </row>
    <row r="587" spans="1:1" x14ac:dyDescent="0.3">
      <c r="A587" s="93" t="str">
        <f t="shared" si="9"/>
        <v/>
      </c>
    </row>
    <row r="588" spans="1:1" x14ac:dyDescent="0.3">
      <c r="A588" s="93" t="str">
        <f t="shared" si="9"/>
        <v/>
      </c>
    </row>
    <row r="589" spans="1:1" x14ac:dyDescent="0.3">
      <c r="A589" s="93" t="str">
        <f t="shared" si="9"/>
        <v/>
      </c>
    </row>
    <row r="590" spans="1:1" x14ac:dyDescent="0.3">
      <c r="A590" s="93" t="str">
        <f t="shared" si="9"/>
        <v/>
      </c>
    </row>
    <row r="591" spans="1:1" x14ac:dyDescent="0.3">
      <c r="A591" s="93" t="str">
        <f t="shared" si="9"/>
        <v/>
      </c>
    </row>
    <row r="592" spans="1:1" x14ac:dyDescent="0.3">
      <c r="A592" s="93" t="str">
        <f t="shared" si="9"/>
        <v/>
      </c>
    </row>
    <row r="593" spans="1:1" x14ac:dyDescent="0.3">
      <c r="A593" s="93" t="str">
        <f t="shared" si="9"/>
        <v/>
      </c>
    </row>
    <row r="594" spans="1:1" x14ac:dyDescent="0.3">
      <c r="A594" s="93" t="str">
        <f t="shared" si="9"/>
        <v/>
      </c>
    </row>
    <row r="595" spans="1:1" x14ac:dyDescent="0.3">
      <c r="A595" s="93" t="str">
        <f t="shared" si="9"/>
        <v/>
      </c>
    </row>
    <row r="596" spans="1:1" x14ac:dyDescent="0.3">
      <c r="A596" s="93" t="str">
        <f t="shared" si="9"/>
        <v/>
      </c>
    </row>
    <row r="597" spans="1:1" x14ac:dyDescent="0.3">
      <c r="A597" s="93" t="str">
        <f t="shared" si="9"/>
        <v/>
      </c>
    </row>
    <row r="598" spans="1:1" x14ac:dyDescent="0.3">
      <c r="A598" s="93" t="str">
        <f t="shared" si="9"/>
        <v/>
      </c>
    </row>
    <row r="599" spans="1:1" x14ac:dyDescent="0.3">
      <c r="A599" s="93" t="str">
        <f t="shared" si="9"/>
        <v/>
      </c>
    </row>
    <row r="600" spans="1:1" x14ac:dyDescent="0.3">
      <c r="A600" s="93" t="str">
        <f t="shared" si="9"/>
        <v/>
      </c>
    </row>
    <row r="601" spans="1:1" x14ac:dyDescent="0.3">
      <c r="A601" s="93" t="str">
        <f t="shared" si="9"/>
        <v/>
      </c>
    </row>
    <row r="602" spans="1:1" x14ac:dyDescent="0.3">
      <c r="A602" s="93" t="str">
        <f t="shared" si="9"/>
        <v/>
      </c>
    </row>
    <row r="603" spans="1:1" x14ac:dyDescent="0.3">
      <c r="A603" s="93" t="str">
        <f t="shared" si="9"/>
        <v/>
      </c>
    </row>
    <row r="604" spans="1:1" x14ac:dyDescent="0.3">
      <c r="A604" s="93" t="str">
        <f t="shared" si="9"/>
        <v/>
      </c>
    </row>
    <row r="605" spans="1:1" x14ac:dyDescent="0.3">
      <c r="A605" s="93" t="str">
        <f t="shared" si="9"/>
        <v/>
      </c>
    </row>
    <row r="606" spans="1:1" x14ac:dyDescent="0.3">
      <c r="A606" s="93" t="str">
        <f t="shared" si="9"/>
        <v/>
      </c>
    </row>
    <row r="607" spans="1:1" x14ac:dyDescent="0.3">
      <c r="A607" s="93" t="str">
        <f t="shared" si="9"/>
        <v/>
      </c>
    </row>
    <row r="608" spans="1:1" x14ac:dyDescent="0.3">
      <c r="A608" s="93" t="str">
        <f t="shared" si="9"/>
        <v/>
      </c>
    </row>
    <row r="609" spans="1:1" x14ac:dyDescent="0.3">
      <c r="A609" s="93" t="str">
        <f t="shared" si="9"/>
        <v/>
      </c>
    </row>
    <row r="610" spans="1:1" x14ac:dyDescent="0.3">
      <c r="A610" s="93" t="str">
        <f t="shared" si="9"/>
        <v/>
      </c>
    </row>
    <row r="611" spans="1:1" x14ac:dyDescent="0.3">
      <c r="A611" s="93" t="str">
        <f t="shared" si="9"/>
        <v/>
      </c>
    </row>
    <row r="612" spans="1:1" x14ac:dyDescent="0.3">
      <c r="A612" s="93" t="str">
        <f t="shared" si="9"/>
        <v/>
      </c>
    </row>
    <row r="613" spans="1:1" x14ac:dyDescent="0.3">
      <c r="A613" s="93" t="str">
        <f t="shared" si="9"/>
        <v/>
      </c>
    </row>
    <row r="614" spans="1:1" x14ac:dyDescent="0.3">
      <c r="A614" s="93" t="str">
        <f t="shared" si="9"/>
        <v/>
      </c>
    </row>
    <row r="615" spans="1:1" x14ac:dyDescent="0.3">
      <c r="A615" s="93" t="str">
        <f t="shared" si="9"/>
        <v/>
      </c>
    </row>
    <row r="616" spans="1:1" x14ac:dyDescent="0.3">
      <c r="A616" s="93" t="str">
        <f t="shared" si="9"/>
        <v/>
      </c>
    </row>
    <row r="617" spans="1:1" x14ac:dyDescent="0.3">
      <c r="A617" s="93" t="str">
        <f t="shared" si="9"/>
        <v/>
      </c>
    </row>
    <row r="618" spans="1:1" x14ac:dyDescent="0.3">
      <c r="A618" s="93" t="str">
        <f t="shared" si="9"/>
        <v/>
      </c>
    </row>
    <row r="619" spans="1:1" x14ac:dyDescent="0.3">
      <c r="A619" s="93" t="str">
        <f t="shared" si="9"/>
        <v/>
      </c>
    </row>
    <row r="620" spans="1:1" x14ac:dyDescent="0.3">
      <c r="A620" s="93" t="str">
        <f t="shared" si="9"/>
        <v/>
      </c>
    </row>
    <row r="621" spans="1:1" x14ac:dyDescent="0.3">
      <c r="A621" s="93" t="str">
        <f t="shared" si="9"/>
        <v/>
      </c>
    </row>
    <row r="622" spans="1:1" x14ac:dyDescent="0.3">
      <c r="A622" s="93" t="str">
        <f t="shared" si="9"/>
        <v/>
      </c>
    </row>
    <row r="623" spans="1:1" x14ac:dyDescent="0.3">
      <c r="A623" s="93" t="str">
        <f t="shared" si="9"/>
        <v/>
      </c>
    </row>
    <row r="624" spans="1:1" x14ac:dyDescent="0.3">
      <c r="A624" s="93" t="str">
        <f t="shared" si="9"/>
        <v/>
      </c>
    </row>
    <row r="625" spans="1:1" x14ac:dyDescent="0.3">
      <c r="A625" s="93" t="str">
        <f t="shared" si="9"/>
        <v/>
      </c>
    </row>
    <row r="626" spans="1:1" x14ac:dyDescent="0.3">
      <c r="A626" s="93" t="str">
        <f t="shared" si="9"/>
        <v/>
      </c>
    </row>
    <row r="627" spans="1:1" x14ac:dyDescent="0.3">
      <c r="A627" s="93" t="str">
        <f t="shared" si="9"/>
        <v/>
      </c>
    </row>
    <row r="628" spans="1:1" x14ac:dyDescent="0.3">
      <c r="A628" s="93" t="str">
        <f t="shared" si="9"/>
        <v/>
      </c>
    </row>
    <row r="629" spans="1:1" x14ac:dyDescent="0.3">
      <c r="A629" s="93" t="str">
        <f t="shared" si="9"/>
        <v/>
      </c>
    </row>
    <row r="630" spans="1:1" x14ac:dyDescent="0.3">
      <c r="A630" s="93" t="str">
        <f t="shared" si="9"/>
        <v/>
      </c>
    </row>
    <row r="631" spans="1:1" x14ac:dyDescent="0.3">
      <c r="A631" s="93" t="str">
        <f t="shared" si="9"/>
        <v/>
      </c>
    </row>
    <row r="632" spans="1:1" x14ac:dyDescent="0.3">
      <c r="A632" s="93" t="str">
        <f t="shared" si="9"/>
        <v/>
      </c>
    </row>
    <row r="633" spans="1:1" x14ac:dyDescent="0.3">
      <c r="A633" s="93" t="str">
        <f t="shared" si="9"/>
        <v/>
      </c>
    </row>
    <row r="634" spans="1:1" x14ac:dyDescent="0.3">
      <c r="A634" s="93" t="str">
        <f t="shared" si="9"/>
        <v/>
      </c>
    </row>
    <row r="635" spans="1:1" x14ac:dyDescent="0.3">
      <c r="A635" s="93" t="str">
        <f t="shared" si="9"/>
        <v/>
      </c>
    </row>
    <row r="636" spans="1:1" x14ac:dyDescent="0.3">
      <c r="A636" s="93" t="str">
        <f t="shared" si="9"/>
        <v/>
      </c>
    </row>
    <row r="637" spans="1:1" x14ac:dyDescent="0.3">
      <c r="A637" s="93" t="str">
        <f t="shared" si="9"/>
        <v/>
      </c>
    </row>
    <row r="638" spans="1:1" x14ac:dyDescent="0.3">
      <c r="A638" s="93" t="str">
        <f t="shared" si="9"/>
        <v/>
      </c>
    </row>
    <row r="639" spans="1:1" x14ac:dyDescent="0.3">
      <c r="A639" s="93" t="str">
        <f t="shared" si="9"/>
        <v/>
      </c>
    </row>
    <row r="640" spans="1:1" x14ac:dyDescent="0.3">
      <c r="A640" s="93" t="str">
        <f t="shared" si="9"/>
        <v/>
      </c>
    </row>
    <row r="641" spans="1:1" x14ac:dyDescent="0.3">
      <c r="A641" s="93" t="str">
        <f t="shared" si="9"/>
        <v/>
      </c>
    </row>
    <row r="642" spans="1:1" x14ac:dyDescent="0.3">
      <c r="A642" s="93" t="str">
        <f t="shared" si="9"/>
        <v/>
      </c>
    </row>
    <row r="643" spans="1:1" x14ac:dyDescent="0.3">
      <c r="A643" s="93" t="str">
        <f t="shared" si="9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E11" sqref="E11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53" t="s">
        <v>77</v>
      </c>
      <c r="B1" s="153"/>
      <c r="C1" s="153"/>
      <c r="D1" s="153"/>
      <c r="E1" s="153"/>
      <c r="F1" s="153"/>
      <c r="G1" s="153"/>
      <c r="H1" s="154"/>
    </row>
    <row r="2" spans="1:8" x14ac:dyDescent="0.3">
      <c r="A2" s="155" t="s">
        <v>19</v>
      </c>
      <c r="B2" s="156"/>
      <c r="C2" s="156"/>
      <c r="D2" s="156"/>
      <c r="E2" s="156"/>
      <c r="F2" s="156"/>
      <c r="G2" s="156"/>
      <c r="H2" s="156"/>
    </row>
    <row r="4" spans="1:8" x14ac:dyDescent="0.3">
      <c r="A4" s="137" t="s">
        <v>83</v>
      </c>
      <c r="B4" s="137"/>
      <c r="C4" s="137"/>
      <c r="D4" s="137"/>
      <c r="E4" s="137"/>
      <c r="F4" s="137"/>
      <c r="G4" s="137"/>
      <c r="H4" s="137"/>
    </row>
    <row r="5" spans="1:8" x14ac:dyDescent="0.3">
      <c r="A5" s="157" t="s">
        <v>102</v>
      </c>
      <c r="B5" s="157"/>
      <c r="C5" s="157"/>
      <c r="D5" s="157"/>
      <c r="E5" s="157"/>
      <c r="F5" s="157"/>
      <c r="G5" s="157"/>
      <c r="H5" s="157"/>
    </row>
    <row r="6" spans="1:8" x14ac:dyDescent="0.3">
      <c r="A6" s="137" t="s">
        <v>97</v>
      </c>
      <c r="B6" s="137"/>
      <c r="C6" s="137"/>
      <c r="D6" s="137"/>
      <c r="E6" s="137"/>
      <c r="F6" s="137"/>
      <c r="G6" s="137"/>
      <c r="H6" s="137"/>
    </row>
    <row r="8" spans="1:8" ht="18" x14ac:dyDescent="0.35">
      <c r="A8" s="2" t="s">
        <v>3</v>
      </c>
      <c r="B8" s="2"/>
      <c r="C8" s="2"/>
      <c r="D8" s="2"/>
      <c r="E8" s="2"/>
      <c r="F8" s="2"/>
      <c r="G8" s="2"/>
      <c r="H8" s="2"/>
    </row>
    <row r="9" spans="1:8" ht="18" x14ac:dyDescent="0.35">
      <c r="A9" s="5"/>
      <c r="B9" s="6" t="s">
        <v>78</v>
      </c>
      <c r="C9" s="6" t="s">
        <v>79</v>
      </c>
      <c r="D9" s="6" t="s">
        <v>80</v>
      </c>
      <c r="E9" s="6" t="s">
        <v>81</v>
      </c>
      <c r="F9" s="6" t="s">
        <v>82</v>
      </c>
      <c r="G9" s="6"/>
      <c r="H9" s="6"/>
    </row>
    <row r="10" spans="1:8" x14ac:dyDescent="0.3">
      <c r="A10" s="8"/>
      <c r="B10" s="9"/>
      <c r="C10" s="9"/>
      <c r="D10" s="9"/>
      <c r="E10" s="9"/>
      <c r="F10" s="9"/>
      <c r="G10" s="9"/>
      <c r="H10" s="10"/>
    </row>
    <row r="11" spans="1:8" x14ac:dyDescent="0.3">
      <c r="A11" s="3">
        <v>1</v>
      </c>
      <c r="B11" s="43"/>
      <c r="C11" s="33"/>
      <c r="D11" s="43"/>
      <c r="E11" s="33"/>
      <c r="F11" s="3"/>
      <c r="H11" s="4"/>
    </row>
    <row r="12" spans="1:8" x14ac:dyDescent="0.3">
      <c r="A12" s="3">
        <v>2</v>
      </c>
      <c r="B12" s="43"/>
      <c r="C12" s="33"/>
      <c r="D12" s="43"/>
      <c r="E12" s="33"/>
      <c r="F12" s="3"/>
      <c r="H12" s="4"/>
    </row>
    <row r="13" spans="1:8" x14ac:dyDescent="0.3">
      <c r="A13" s="3">
        <v>3</v>
      </c>
      <c r="B13" s="43"/>
      <c r="C13" s="33"/>
      <c r="D13" s="43"/>
      <c r="E13" s="33"/>
      <c r="F13" s="3"/>
      <c r="H13" s="4"/>
    </row>
    <row r="14" spans="1:8" x14ac:dyDescent="0.3">
      <c r="A14" s="3">
        <v>4</v>
      </c>
      <c r="B14" s="43"/>
      <c r="C14" s="33"/>
      <c r="D14" s="43"/>
      <c r="E14" s="33"/>
      <c r="F14" s="3"/>
      <c r="H14" s="4"/>
    </row>
    <row r="15" spans="1:8" x14ac:dyDescent="0.3">
      <c r="A15" s="3">
        <v>5</v>
      </c>
      <c r="B15" s="43"/>
      <c r="C15" s="33"/>
      <c r="D15" s="43"/>
      <c r="E15" s="33"/>
      <c r="F15" s="3"/>
      <c r="H15" s="4"/>
    </row>
    <row r="16" spans="1:8" x14ac:dyDescent="0.3">
      <c r="A16" s="3">
        <v>6</v>
      </c>
      <c r="B16" s="43"/>
      <c r="C16" s="33"/>
      <c r="D16" s="43"/>
      <c r="E16" s="33"/>
      <c r="F16" s="3"/>
      <c r="H16" s="4"/>
    </row>
    <row r="17" spans="1:8" x14ac:dyDescent="0.3">
      <c r="A17" s="3">
        <v>7</v>
      </c>
      <c r="B17" s="43"/>
      <c r="C17" s="33"/>
      <c r="D17" s="43"/>
      <c r="E17" s="33"/>
      <c r="F17" s="3"/>
      <c r="H17" s="4"/>
    </row>
    <row r="18" spans="1:8" x14ac:dyDescent="0.3">
      <c r="A18" s="3">
        <v>8</v>
      </c>
      <c r="B18" s="43"/>
      <c r="C18" s="33"/>
      <c r="D18" s="43"/>
      <c r="E18" s="33"/>
      <c r="F18" s="3"/>
      <c r="H18" s="4"/>
    </row>
    <row r="19" spans="1:8" x14ac:dyDescent="0.3">
      <c r="A19" s="3">
        <v>9</v>
      </c>
      <c r="B19" s="43"/>
      <c r="C19" s="33"/>
      <c r="D19" s="43"/>
      <c r="E19" s="33"/>
      <c r="F19" s="3"/>
      <c r="H19" s="4"/>
    </row>
    <row r="20" spans="1:8" x14ac:dyDescent="0.3">
      <c r="A20" s="3">
        <v>10</v>
      </c>
      <c r="B20" s="43"/>
      <c r="C20" s="33"/>
      <c r="D20" s="43"/>
      <c r="E20" s="33"/>
      <c r="F20" s="3"/>
      <c r="H20" s="4"/>
    </row>
    <row r="21" spans="1:8" x14ac:dyDescent="0.3">
      <c r="A21" s="3">
        <v>11</v>
      </c>
      <c r="B21" s="43"/>
      <c r="C21" s="33"/>
      <c r="D21" s="43"/>
      <c r="E21" s="33"/>
      <c r="F21" s="3"/>
      <c r="H21" s="4"/>
    </row>
    <row r="22" spans="1:8" x14ac:dyDescent="0.3">
      <c r="A22" s="3">
        <v>12</v>
      </c>
      <c r="B22" s="43"/>
      <c r="C22" s="33"/>
      <c r="D22" s="43"/>
      <c r="E22" s="33"/>
      <c r="F22" s="3"/>
      <c r="H22" s="4"/>
    </row>
    <row r="23" spans="1:8" x14ac:dyDescent="0.3">
      <c r="A23" s="3">
        <v>13</v>
      </c>
      <c r="B23" s="43"/>
      <c r="C23" s="33"/>
      <c r="D23" s="43"/>
      <c r="E23" s="33"/>
      <c r="F23" s="3"/>
      <c r="H23" s="4"/>
    </row>
    <row r="24" spans="1:8" x14ac:dyDescent="0.3">
      <c r="A24" s="3">
        <v>14</v>
      </c>
      <c r="B24" s="43"/>
      <c r="C24" s="33"/>
      <c r="D24" s="43"/>
      <c r="E24" s="33"/>
      <c r="F24" s="3"/>
      <c r="H24" s="4"/>
    </row>
    <row r="25" spans="1:8" x14ac:dyDescent="0.3">
      <c r="A25" s="3">
        <v>15</v>
      </c>
      <c r="B25" s="43"/>
      <c r="C25" s="33"/>
      <c r="D25" s="43"/>
      <c r="E25" s="33"/>
      <c r="F25" s="3"/>
      <c r="H25" s="4"/>
    </row>
    <row r="26" spans="1:8" x14ac:dyDescent="0.3">
      <c r="A26" s="3">
        <v>16</v>
      </c>
      <c r="B26" s="43"/>
      <c r="C26" s="33"/>
      <c r="D26" s="43"/>
      <c r="E26" s="33"/>
      <c r="F26" s="3"/>
      <c r="H26" s="4"/>
    </row>
    <row r="27" spans="1:8" x14ac:dyDescent="0.3">
      <c r="A27" s="3">
        <v>17</v>
      </c>
      <c r="B27" s="43"/>
      <c r="C27" s="33"/>
      <c r="D27" s="43"/>
      <c r="E27" s="33"/>
      <c r="F27" s="3"/>
      <c r="H27" s="4"/>
    </row>
    <row r="28" spans="1:8" x14ac:dyDescent="0.3">
      <c r="A28" s="3">
        <v>18</v>
      </c>
      <c r="B28" s="43"/>
      <c r="C28" s="33"/>
      <c r="D28" s="43"/>
      <c r="E28" s="33"/>
      <c r="F28" s="3"/>
      <c r="H28" s="4"/>
    </row>
    <row r="29" spans="1:8" x14ac:dyDescent="0.3">
      <c r="A29" s="3">
        <v>19</v>
      </c>
      <c r="B29" s="43"/>
      <c r="C29" s="33"/>
      <c r="D29" s="43"/>
      <c r="E29" s="33"/>
      <c r="F29" s="3"/>
      <c r="H29" s="4"/>
    </row>
    <row r="30" spans="1:8" x14ac:dyDescent="0.3">
      <c r="A30" s="3">
        <v>20</v>
      </c>
      <c r="B30" s="43"/>
      <c r="C30" s="33"/>
      <c r="D30" s="43"/>
      <c r="E30" s="33"/>
      <c r="F30" s="3"/>
      <c r="H30" s="4"/>
    </row>
    <row r="31" spans="1:8" x14ac:dyDescent="0.3">
      <c r="A31" s="3">
        <v>21</v>
      </c>
      <c r="B31" s="43"/>
      <c r="C31" s="33"/>
      <c r="D31" s="43"/>
      <c r="E31" s="33"/>
      <c r="F31" s="3"/>
      <c r="H31" s="4"/>
    </row>
    <row r="32" spans="1:8" x14ac:dyDescent="0.3">
      <c r="A32" s="3">
        <v>22</v>
      </c>
      <c r="B32" s="43"/>
      <c r="C32" s="33"/>
      <c r="D32" s="43"/>
      <c r="E32" s="33"/>
      <c r="F32" s="3"/>
      <c r="H32" s="4"/>
    </row>
    <row r="33" spans="1:8" x14ac:dyDescent="0.3">
      <c r="A33" s="3">
        <v>23</v>
      </c>
      <c r="B33" s="43"/>
      <c r="C33" s="33"/>
      <c r="D33" s="43"/>
      <c r="E33" s="33"/>
      <c r="F33" s="3"/>
      <c r="H33" s="4"/>
    </row>
    <row r="34" spans="1:8" x14ac:dyDescent="0.3">
      <c r="A34" s="3">
        <v>24</v>
      </c>
      <c r="B34" s="43"/>
      <c r="C34" s="33"/>
      <c r="D34" s="43"/>
      <c r="E34" s="33"/>
      <c r="F34" s="3"/>
      <c r="H34" s="4"/>
    </row>
    <row r="35" spans="1:8" x14ac:dyDescent="0.3">
      <c r="A35" s="3">
        <v>25</v>
      </c>
      <c r="B35" s="43"/>
      <c r="C35" s="33"/>
      <c r="D35" s="43"/>
      <c r="E35" s="33"/>
      <c r="F35" s="3"/>
      <c r="H35" s="4"/>
    </row>
    <row r="36" spans="1:8" x14ac:dyDescent="0.3">
      <c r="A36" s="3">
        <v>26</v>
      </c>
      <c r="B36" s="43"/>
      <c r="C36" s="33"/>
      <c r="D36" s="43"/>
      <c r="E36" s="33"/>
      <c r="F36" s="3"/>
      <c r="H36" s="4"/>
    </row>
    <row r="37" spans="1:8" x14ac:dyDescent="0.3">
      <c r="A37" s="3">
        <v>27</v>
      </c>
      <c r="B37" s="43"/>
      <c r="C37" s="33"/>
      <c r="D37" s="43"/>
      <c r="E37" s="33"/>
      <c r="F37" s="3"/>
      <c r="H37" s="4"/>
    </row>
    <row r="38" spans="1:8" x14ac:dyDescent="0.3">
      <c r="A38" s="3">
        <v>28</v>
      </c>
      <c r="B38" s="43"/>
      <c r="C38" s="33"/>
      <c r="D38" s="43"/>
      <c r="E38" s="33"/>
      <c r="F38" s="3"/>
      <c r="H38" s="4"/>
    </row>
    <row r="39" spans="1:8" x14ac:dyDescent="0.3">
      <c r="A39" s="3">
        <v>29</v>
      </c>
      <c r="B39" s="43"/>
      <c r="C39" s="33"/>
      <c r="D39" s="43"/>
      <c r="E39" s="33"/>
      <c r="F39" s="3"/>
      <c r="H39" s="4"/>
    </row>
    <row r="40" spans="1:8" x14ac:dyDescent="0.3">
      <c r="A40" s="3">
        <v>30</v>
      </c>
      <c r="B40" s="43"/>
      <c r="C40" s="33"/>
      <c r="D40" s="43"/>
      <c r="E40" s="33"/>
      <c r="F40" s="3"/>
      <c r="H40" s="4"/>
    </row>
    <row r="41" spans="1:8" x14ac:dyDescent="0.3">
      <c r="B41" s="18"/>
      <c r="C41" s="18"/>
      <c r="D41" s="18"/>
      <c r="E41" s="18"/>
    </row>
    <row r="42" spans="1:8" x14ac:dyDescent="0.3">
      <c r="B42" s="18"/>
      <c r="C42" s="18"/>
      <c r="D42" s="18"/>
      <c r="E42" s="18"/>
    </row>
    <row r="43" spans="1:8" x14ac:dyDescent="0.3">
      <c r="B43" s="18"/>
      <c r="C43" s="18"/>
      <c r="D43" s="18"/>
      <c r="E43" s="18"/>
    </row>
    <row r="44" spans="1:8" x14ac:dyDescent="0.3">
      <c r="B44" s="18"/>
      <c r="C44" s="18"/>
      <c r="D44" s="18"/>
      <c r="E44" s="18"/>
    </row>
    <row r="45" spans="1:8" x14ac:dyDescent="0.3">
      <c r="B45" s="18"/>
      <c r="C45" s="18"/>
      <c r="D45" s="18"/>
      <c r="E45" s="18"/>
    </row>
    <row r="46" spans="1:8" x14ac:dyDescent="0.3">
      <c r="B46" s="18"/>
      <c r="C46" s="18"/>
      <c r="D46" s="18"/>
      <c r="E46" s="18"/>
    </row>
    <row r="47" spans="1:8" x14ac:dyDescent="0.3">
      <c r="B47" s="18"/>
      <c r="C47" s="18"/>
      <c r="D47" s="18"/>
      <c r="E47" s="18"/>
    </row>
    <row r="48" spans="1:8" x14ac:dyDescent="0.3">
      <c r="B48" s="18"/>
      <c r="C48" s="18"/>
      <c r="D48" s="18"/>
      <c r="E48" s="18"/>
    </row>
    <row r="49" spans="2:5" x14ac:dyDescent="0.3">
      <c r="B49" s="18"/>
      <c r="C49" s="18"/>
      <c r="D49" s="18"/>
      <c r="E49" s="18"/>
    </row>
    <row r="50" spans="2:5" x14ac:dyDescent="0.3">
      <c r="B50" s="18"/>
      <c r="C50" s="18"/>
      <c r="D50" s="18"/>
      <c r="E50" s="18"/>
    </row>
    <row r="51" spans="2:5" x14ac:dyDescent="0.3">
      <c r="B51" s="18"/>
      <c r="C51" s="18"/>
      <c r="D51" s="18"/>
      <c r="E51" s="18"/>
    </row>
    <row r="52" spans="2:5" x14ac:dyDescent="0.3">
      <c r="B52" s="18"/>
      <c r="C52" s="18"/>
      <c r="D52" s="18"/>
      <c r="E52" s="18"/>
    </row>
    <row r="53" spans="2:5" x14ac:dyDescent="0.3">
      <c r="B53" s="18"/>
      <c r="C53" s="18"/>
      <c r="D53" s="18"/>
      <c r="E53" s="18"/>
    </row>
    <row r="54" spans="2:5" x14ac:dyDescent="0.3">
      <c r="B54" s="18"/>
      <c r="C54" s="18"/>
      <c r="D54" s="18"/>
      <c r="E54" s="18"/>
    </row>
    <row r="55" spans="2:5" x14ac:dyDescent="0.3">
      <c r="B55" s="18"/>
      <c r="C55" s="18"/>
      <c r="D55" s="18"/>
      <c r="E55" s="18"/>
    </row>
    <row r="56" spans="2:5" x14ac:dyDescent="0.3">
      <c r="B56" s="18"/>
      <c r="C56" s="18"/>
      <c r="D56" s="18"/>
      <c r="E56" s="18"/>
    </row>
    <row r="57" spans="2:5" x14ac:dyDescent="0.3">
      <c r="B57" s="18"/>
      <c r="C57" s="18"/>
      <c r="D57" s="18"/>
      <c r="E57" s="18"/>
    </row>
    <row r="58" spans="2:5" x14ac:dyDescent="0.3">
      <c r="B58" s="18"/>
      <c r="C58" s="18"/>
      <c r="D58" s="18"/>
      <c r="E58" s="18"/>
    </row>
    <row r="59" spans="2:5" x14ac:dyDescent="0.3">
      <c r="B59" s="18"/>
      <c r="C59" s="18"/>
      <c r="D59" s="18"/>
      <c r="E59" s="18"/>
    </row>
    <row r="60" spans="2:5" x14ac:dyDescent="0.3">
      <c r="B60" s="18"/>
      <c r="C60" s="18"/>
      <c r="D60" s="18"/>
      <c r="E60" s="18"/>
    </row>
    <row r="61" spans="2:5" x14ac:dyDescent="0.3">
      <c r="B61" s="18"/>
      <c r="C61" s="18"/>
      <c r="D61" s="18"/>
      <c r="E61" s="18"/>
    </row>
    <row r="62" spans="2:5" x14ac:dyDescent="0.3">
      <c r="B62" s="18"/>
      <c r="C62" s="18"/>
      <c r="D62" s="18"/>
      <c r="E62" s="18"/>
    </row>
    <row r="63" spans="2:5" x14ac:dyDescent="0.3">
      <c r="B63" s="18"/>
      <c r="C63" s="18"/>
      <c r="D63" s="18"/>
      <c r="E63" s="18"/>
    </row>
    <row r="64" spans="2:5" x14ac:dyDescent="0.3">
      <c r="B64" s="18"/>
      <c r="C64" s="18"/>
      <c r="D64" s="18"/>
      <c r="E64" s="18"/>
    </row>
    <row r="65" spans="2:5" x14ac:dyDescent="0.3">
      <c r="B65" s="18"/>
      <c r="C65" s="18"/>
      <c r="D65" s="18"/>
      <c r="E65" s="18"/>
    </row>
    <row r="66" spans="2:5" x14ac:dyDescent="0.3">
      <c r="B66" s="18"/>
      <c r="C66" s="18"/>
      <c r="D66" s="18"/>
      <c r="E66" s="18"/>
    </row>
    <row r="67" spans="2:5" x14ac:dyDescent="0.3">
      <c r="B67" s="18"/>
      <c r="C67" s="18"/>
      <c r="D67" s="18"/>
      <c r="E67" s="18"/>
    </row>
    <row r="68" spans="2:5" x14ac:dyDescent="0.3">
      <c r="B68" s="18"/>
      <c r="C68" s="18"/>
      <c r="D68" s="18"/>
      <c r="E68" s="18"/>
    </row>
    <row r="69" spans="2:5" x14ac:dyDescent="0.3">
      <c r="B69" s="18"/>
      <c r="C69" s="18"/>
      <c r="D69" s="18"/>
      <c r="E69" s="18"/>
    </row>
    <row r="70" spans="2:5" x14ac:dyDescent="0.3">
      <c r="B70" s="18"/>
      <c r="C70" s="18"/>
      <c r="D70" s="18"/>
      <c r="E70" s="18"/>
    </row>
    <row r="71" spans="2:5" x14ac:dyDescent="0.3">
      <c r="B71" s="18"/>
      <c r="C71" s="18"/>
      <c r="D71" s="18"/>
      <c r="E71" s="18"/>
    </row>
    <row r="72" spans="2:5" x14ac:dyDescent="0.3">
      <c r="B72" s="18"/>
      <c r="C72" s="18"/>
      <c r="D72" s="18"/>
      <c r="E72" s="18"/>
    </row>
    <row r="73" spans="2:5" x14ac:dyDescent="0.3">
      <c r="B73" s="18"/>
      <c r="C73" s="18"/>
      <c r="D73" s="18"/>
      <c r="E73" s="18"/>
    </row>
    <row r="74" spans="2:5" x14ac:dyDescent="0.3">
      <c r="B74" s="18"/>
      <c r="C74" s="18"/>
      <c r="D74" s="18"/>
      <c r="E74" s="18"/>
    </row>
    <row r="75" spans="2:5" x14ac:dyDescent="0.3">
      <c r="B75" s="18"/>
      <c r="C75" s="18"/>
      <c r="D75" s="18"/>
      <c r="E75" s="18"/>
    </row>
    <row r="76" spans="2:5" x14ac:dyDescent="0.3">
      <c r="B76" s="18"/>
      <c r="C76" s="18"/>
      <c r="D76" s="18"/>
      <c r="E76" s="18"/>
    </row>
    <row r="77" spans="2:5" x14ac:dyDescent="0.3">
      <c r="B77" s="18"/>
      <c r="C77" s="18"/>
      <c r="D77" s="18"/>
      <c r="E77" s="18"/>
    </row>
    <row r="78" spans="2:5" x14ac:dyDescent="0.3">
      <c r="B78" s="18"/>
      <c r="C78" s="18"/>
      <c r="D78" s="18"/>
      <c r="E78" s="18"/>
    </row>
    <row r="79" spans="2:5" x14ac:dyDescent="0.3">
      <c r="B79" s="18"/>
      <c r="C79" s="18"/>
      <c r="D79" s="18"/>
      <c r="E79" s="18"/>
    </row>
    <row r="80" spans="2:5" x14ac:dyDescent="0.3">
      <c r="B80" s="18"/>
      <c r="C80" s="18"/>
      <c r="D80" s="18"/>
      <c r="E80" s="18"/>
    </row>
    <row r="81" spans="2:5" x14ac:dyDescent="0.3">
      <c r="B81" s="18"/>
      <c r="C81" s="18"/>
      <c r="D81" s="18"/>
      <c r="E81" s="18"/>
    </row>
    <row r="82" spans="2:5" x14ac:dyDescent="0.3">
      <c r="B82" s="18"/>
      <c r="C82" s="18"/>
      <c r="D82" s="18"/>
      <c r="E82" s="18"/>
    </row>
    <row r="83" spans="2:5" x14ac:dyDescent="0.3">
      <c r="B83" s="18"/>
      <c r="C83" s="18"/>
      <c r="D83" s="18"/>
      <c r="E83" s="18"/>
    </row>
    <row r="84" spans="2:5" x14ac:dyDescent="0.3">
      <c r="B84" s="18"/>
      <c r="C84" s="18"/>
      <c r="D84" s="18"/>
      <c r="E84" s="18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DataMan Upload Details</vt:lpstr>
      <vt:lpstr>Lab Instructions</vt:lpstr>
      <vt:lpstr>Input</vt:lpstr>
      <vt:lpstr>Worklist</vt:lpstr>
      <vt:lpstr>Methods</vt:lpstr>
      <vt:lpstr>Other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2019-07-30T00:42:23Z</dcterms:modified>
</cp:coreProperties>
</file>