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y\Documents\SWFC\support deck files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definedNames>
    <definedName name="Affiliation_Table" comment="contains data for summing affiliations">Sheet2!$A$2:$C$25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3" i="1" l="1"/>
  <c r="E273" i="1"/>
  <c r="D279" i="1"/>
  <c r="E279" i="1"/>
  <c r="D248" i="1"/>
  <c r="E248" i="1"/>
  <c r="D174" i="1"/>
  <c r="E174" i="1"/>
  <c r="D131" i="1"/>
  <c r="E131" i="1"/>
  <c r="D18" i="1"/>
  <c r="E18" i="1"/>
  <c r="D416" i="1"/>
  <c r="E416" i="1"/>
  <c r="D417" i="1"/>
  <c r="E417" i="1"/>
  <c r="D15" i="1" l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9" i="1"/>
  <c r="D296" i="1"/>
  <c r="D297" i="1"/>
  <c r="D300" i="1"/>
  <c r="D301" i="1"/>
  <c r="D29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4" i="3" l="1"/>
  <c r="C5" i="3"/>
  <c r="C6" i="3"/>
  <c r="C7" i="3"/>
  <c r="C8" i="3" s="1"/>
  <c r="C9" i="3"/>
  <c r="C10" i="3" s="1"/>
  <c r="C11" i="3"/>
  <c r="C12" i="3"/>
  <c r="C13" i="3"/>
  <c r="C14" i="3"/>
  <c r="C15" i="3"/>
  <c r="C16" i="3" s="1"/>
  <c r="C17" i="3"/>
  <c r="C18" i="3"/>
  <c r="C19" i="3"/>
  <c r="C20" i="3"/>
  <c r="C21" i="3"/>
  <c r="C22" i="3" s="1"/>
  <c r="C23" i="3"/>
  <c r="C24" i="3"/>
  <c r="C25" i="3"/>
  <c r="C26" i="3" s="1"/>
  <c r="C27" i="3"/>
  <c r="C28" i="3"/>
  <c r="C29" i="3"/>
  <c r="C30" i="3"/>
  <c r="C31" i="3"/>
  <c r="C32" i="3"/>
  <c r="C33" i="3"/>
  <c r="C36" i="3"/>
  <c r="C37" i="3" s="1"/>
  <c r="C38" i="3"/>
  <c r="C39" i="3" s="1"/>
  <c r="C40" i="3"/>
  <c r="C41" i="3"/>
  <c r="C42" i="3"/>
  <c r="C43" i="3"/>
  <c r="C44" i="3"/>
  <c r="C45" i="3"/>
  <c r="C47" i="3"/>
  <c r="C48" i="3"/>
  <c r="C49" i="3"/>
  <c r="C50" i="3"/>
  <c r="C51" i="3" s="1"/>
  <c r="C52" i="3"/>
  <c r="C53" i="3"/>
  <c r="C54" i="3"/>
  <c r="C55" i="3"/>
  <c r="C56" i="3"/>
  <c r="C57" i="3" s="1"/>
  <c r="C58" i="3"/>
  <c r="C59" i="3"/>
  <c r="C60" i="3" s="1"/>
  <c r="C61" i="3"/>
  <c r="C62" i="3" s="1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 s="1"/>
  <c r="C78" i="3"/>
  <c r="C79" i="3"/>
  <c r="C80" i="3"/>
  <c r="C81" i="3"/>
  <c r="C82" i="3"/>
  <c r="C83" i="3"/>
  <c r="C84" i="3"/>
  <c r="C85" i="3" s="1"/>
  <c r="C86" i="3"/>
  <c r="C87" i="3"/>
  <c r="C88" i="3"/>
  <c r="C89" i="3"/>
  <c r="C90" i="3" s="1"/>
  <c r="C91" i="3"/>
  <c r="C92" i="3"/>
  <c r="C93" i="3" s="1"/>
  <c r="C94" i="3"/>
  <c r="C95" i="3" s="1"/>
  <c r="C96" i="3"/>
  <c r="C97" i="3" s="1"/>
  <c r="C103" i="3"/>
  <c r="C104" i="3" s="1"/>
  <c r="C105" i="3"/>
  <c r="C106" i="3" s="1"/>
  <c r="C107" i="3"/>
  <c r="C108" i="3" s="1"/>
  <c r="C109" i="3"/>
  <c r="C110" i="3"/>
  <c r="C111" i="3"/>
  <c r="C112" i="3"/>
  <c r="C113" i="3"/>
  <c r="C114" i="3" s="1"/>
  <c r="C115" i="3"/>
  <c r="C116" i="3"/>
  <c r="C117" i="3" s="1"/>
  <c r="C118" i="3"/>
  <c r="C119" i="3"/>
  <c r="C120" i="3"/>
  <c r="C121" i="3"/>
  <c r="C122" i="3" s="1"/>
  <c r="C123" i="3"/>
  <c r="C124" i="3"/>
  <c r="C125" i="3"/>
  <c r="C126" i="3"/>
  <c r="C127" i="3"/>
  <c r="C128" i="3"/>
  <c r="C134" i="3"/>
  <c r="C135" i="3" s="1"/>
  <c r="C136" i="3"/>
  <c r="C137" i="3"/>
  <c r="C138" i="3"/>
  <c r="C139" i="3" s="1"/>
  <c r="C140" i="3"/>
  <c r="C141" i="3"/>
  <c r="C142" i="3" s="1"/>
  <c r="C143" i="3"/>
  <c r="C144" i="3"/>
  <c r="C145" i="3"/>
  <c r="C146" i="3"/>
  <c r="C147" i="3"/>
  <c r="C148" i="3" s="1"/>
  <c r="C149" i="3"/>
  <c r="C150" i="3"/>
  <c r="C151" i="3"/>
  <c r="C152" i="3" s="1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 s="1"/>
  <c r="C167" i="3"/>
  <c r="C168" i="3"/>
  <c r="C169" i="3"/>
  <c r="C170" i="3"/>
  <c r="C171" i="3" s="1"/>
  <c r="C172" i="3"/>
  <c r="C173" i="3" s="1"/>
  <c r="C174" i="3"/>
  <c r="C175" i="3"/>
  <c r="C176" i="3" s="1"/>
  <c r="C177" i="3"/>
  <c r="C178" i="3"/>
  <c r="C179" i="3"/>
  <c r="C180" i="3"/>
  <c r="C181" i="3"/>
  <c r="C182" i="3"/>
  <c r="C183" i="3"/>
  <c r="C184" i="3"/>
  <c r="C185" i="3"/>
  <c r="C186" i="3"/>
  <c r="C187" i="3"/>
  <c r="C188" i="3" s="1"/>
  <c r="C189" i="3"/>
  <c r="C190" i="3"/>
  <c r="C191" i="3"/>
  <c r="C192" i="3"/>
  <c r="C193" i="3"/>
  <c r="C194" i="3"/>
  <c r="C195" i="3"/>
  <c r="C196" i="3"/>
  <c r="C197" i="3" s="1"/>
  <c r="C198" i="3"/>
  <c r="C199" i="3"/>
  <c r="C200" i="3"/>
  <c r="C201" i="3"/>
  <c r="C202" i="3"/>
  <c r="C203" i="3"/>
  <c r="C204" i="3"/>
  <c r="C205" i="3"/>
  <c r="C206" i="3"/>
  <c r="C207" i="3"/>
  <c r="C208" i="3" s="1"/>
  <c r="C209" i="3"/>
  <c r="C210" i="3"/>
  <c r="C211" i="3" s="1"/>
  <c r="C212" i="3"/>
  <c r="C213" i="3"/>
  <c r="C214" i="3"/>
  <c r="C215" i="3"/>
  <c r="C216" i="3"/>
  <c r="C217" i="3" s="1"/>
  <c r="C218" i="3"/>
  <c r="C219" i="3"/>
  <c r="C220" i="3"/>
  <c r="C221" i="3" s="1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 s="1"/>
  <c r="C240" i="3"/>
  <c r="C241" i="3"/>
  <c r="C242" i="3"/>
  <c r="C243" i="3"/>
  <c r="C244" i="3"/>
  <c r="C2" i="3"/>
  <c r="C3" i="3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4" i="1"/>
  <c r="E275" i="1"/>
  <c r="E276" i="1"/>
  <c r="E277" i="1"/>
  <c r="E278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9" i="1"/>
  <c r="E296" i="1"/>
  <c r="E297" i="1"/>
  <c r="E300" i="1"/>
  <c r="E301" i="1"/>
  <c r="E298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2" i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<sst xmlns="http://schemas.openxmlformats.org/spreadsheetml/2006/main" count="1812" uniqueCount="421">
  <si>
    <t>Aayla Secura</t>
  </si>
  <si>
    <t>Admiral Ackbar</t>
  </si>
  <si>
    <t>Admiral Ackbar [It's A Trap]</t>
  </si>
  <si>
    <t>Ahsoka Tano</t>
  </si>
  <si>
    <t>Anakin Skywalker [Dual Wield]</t>
  </si>
  <si>
    <t>Anakin Skywalker [Jedi General]</t>
  </si>
  <si>
    <t>Anakin Skywalker [Padawan]</t>
  </si>
  <si>
    <t>Anakin Skywalker [Race of Destiny]</t>
  </si>
  <si>
    <t>Anakin Skywalker [The Chosen One]</t>
  </si>
  <si>
    <t>Anakin Skywalker [The Fallen One]</t>
  </si>
  <si>
    <t>Asajj Ventress</t>
  </si>
  <si>
    <t>Aurra Sing</t>
  </si>
  <si>
    <t>Aurra Sing [Hired Gun]</t>
  </si>
  <si>
    <t>Barriss Offee [Fallen Jedi]</t>
  </si>
  <si>
    <t>BB-8</t>
  </si>
  <si>
    <t>Ben Kenobi</t>
  </si>
  <si>
    <t>Boba Fett</t>
  </si>
  <si>
    <t>Boba Fett [Death for Hire]</t>
  </si>
  <si>
    <t>Boba Fett [The Relentless Hunter]</t>
  </si>
  <si>
    <t>Bossk</t>
  </si>
  <si>
    <t>Cad Bane</t>
  </si>
  <si>
    <t>Captain Phasma</t>
  </si>
  <si>
    <t>Chewbacca</t>
  </si>
  <si>
    <t>Chewbacca [A Hero Returned]</t>
  </si>
  <si>
    <t>Chewbacca [Hero of Kashyyyk]</t>
  </si>
  <si>
    <t>Chewbacca [Wookiee Warrior]</t>
  </si>
  <si>
    <t>Clone Captain Rex</t>
  </si>
  <si>
    <t>Clone Captain Rex [Phase 2]</t>
  </si>
  <si>
    <t>Clone Commander Appo</t>
  </si>
  <si>
    <t>Clone Commander Cody LS</t>
  </si>
  <si>
    <t>Clone Commander Cody DS</t>
  </si>
  <si>
    <t>Clone Commander Thire</t>
  </si>
  <si>
    <t>Darth Maul</t>
  </si>
  <si>
    <t>Darth Maul [Assassin]</t>
  </si>
  <si>
    <t>Darth Maul [Malice Reborn]</t>
  </si>
  <si>
    <t>Darth Maul [Rage of the Sith]</t>
  </si>
  <si>
    <t>Darth Sidious</t>
  </si>
  <si>
    <t>Darth Sidious [Ruthless Ambition]</t>
  </si>
  <si>
    <t>Darth Sidious [Sith Dictator]</t>
  </si>
  <si>
    <t>Darth Vader</t>
  </si>
  <si>
    <t>Darth Vader &amp; Emperor Palpatine [2nd Anniversary Limited Edition]</t>
  </si>
  <si>
    <t>Darth Vader [Cloud City]</t>
  </si>
  <si>
    <t>Darth Vader [Galactic Terror]</t>
  </si>
  <si>
    <t>Darth Vader [His Master's Bidding]</t>
  </si>
  <si>
    <t>Darth Vader [Master of Evil]</t>
  </si>
  <si>
    <t>Darth Vader [May the 4th Limited Edition]</t>
  </si>
  <si>
    <t>Darth Vader [The Dark Usurper]</t>
  </si>
  <si>
    <t>Darth Vader [The Penultimate Conflict]</t>
  </si>
  <si>
    <t>Darth Vader [TIE Advance]</t>
  </si>
  <si>
    <t>Dengar</t>
  </si>
  <si>
    <t>Dooku</t>
  </si>
  <si>
    <t>Dooku [Darth Lord]</t>
  </si>
  <si>
    <t>Dooku [Enemy of the Republic]</t>
  </si>
  <si>
    <t>Dooku [Sith Lord]</t>
  </si>
  <si>
    <t>Droideka</t>
  </si>
  <si>
    <t>Emperor Palpatine</t>
  </si>
  <si>
    <t>Emperor's Royal Guard</t>
  </si>
  <si>
    <t>Finn</t>
  </si>
  <si>
    <t>FN-2199 "Nines"</t>
  </si>
  <si>
    <t>General Grievous</t>
  </si>
  <si>
    <t>General Grievous [Elusive Commander]</t>
  </si>
  <si>
    <t>General Grievous [Last Stand]</t>
  </si>
  <si>
    <t>General Grievous [The Atrocious Executioner]</t>
  </si>
  <si>
    <t>General Hux</t>
  </si>
  <si>
    <t>General Kalani</t>
  </si>
  <si>
    <t>General Veers</t>
  </si>
  <si>
    <t>Grand Moff Tarkin</t>
  </si>
  <si>
    <t>Grand Moff Tarkin [The Merciless]</t>
  </si>
  <si>
    <t>Han Solo</t>
  </si>
  <si>
    <t>Han Solo [Quick Draw]</t>
  </si>
  <si>
    <t>Han Solo [Smuggler for Hire]</t>
  </si>
  <si>
    <t>IG-88b</t>
  </si>
  <si>
    <t>Jabba the Hutt</t>
  </si>
  <si>
    <t>Jabba the Hutt [1st Anniversary Limited Edition]</t>
  </si>
  <si>
    <t>Jabba the Hutt [Crime Lord]</t>
  </si>
  <si>
    <t>Jango Fett</t>
  </si>
  <si>
    <t>Jango Fett [Assassin Without Peer]</t>
  </si>
  <si>
    <t>Jar Jar Binks</t>
  </si>
  <si>
    <t>Jar Jar Binks [Gungan Senator]</t>
  </si>
  <si>
    <t>Kit Fisto</t>
  </si>
  <si>
    <t>Kylo Ren</t>
  </si>
  <si>
    <t>Lando Calrissian</t>
  </si>
  <si>
    <t>Lando Calrissian [Clever Move]</t>
  </si>
  <si>
    <t>Leia Organa</t>
  </si>
  <si>
    <t>Leia Organa [1st Anniversary Limited Edition]</t>
  </si>
  <si>
    <t>Leia Organa [A Time to Strike]</t>
  </si>
  <si>
    <t>Leia Organa [Speeder Chase]</t>
  </si>
  <si>
    <t>Luke Skywalker</t>
  </si>
  <si>
    <t>Luke Skywalker [Heir to an Empire]</t>
  </si>
  <si>
    <t>Luke Skywalker [Jedi Knight]</t>
  </si>
  <si>
    <t>Luke Skywalker [Man of Destiny]</t>
  </si>
  <si>
    <t>Luke Skywalker [May the 4th Limited Edition]</t>
  </si>
  <si>
    <t>Luminara Unduli</t>
  </si>
  <si>
    <t>Mace Windu</t>
  </si>
  <si>
    <t>Mace Windu [A Jedi Betrayed]</t>
  </si>
  <si>
    <t>Mace Windu [Master of Vaapad]</t>
  </si>
  <si>
    <t>Magnaguard</t>
  </si>
  <si>
    <t>Master Yoda</t>
  </si>
  <si>
    <t>Master Yoda [Aspect of the Light]</t>
  </si>
  <si>
    <t>Master Yoda [Exile on Dagobah]</t>
  </si>
  <si>
    <t>Master Yoda [Reluctant General]</t>
  </si>
  <si>
    <t>Master Yoda [The Grand Master]</t>
  </si>
  <si>
    <t>Maz Kanata</t>
  </si>
  <si>
    <t>Nute Gunray</t>
  </si>
  <si>
    <t>Obi-Wan Kenobi [Jedi Master]</t>
  </si>
  <si>
    <t>Obi-Wan Kenobi [Last of the Order]</t>
  </si>
  <si>
    <t>Obi-Wan Kenobi [Padawan]</t>
  </si>
  <si>
    <t>Obi-Wan Kenobi [Republic General]</t>
  </si>
  <si>
    <t>Obi-Wan Kenobi [Varactyl Cavalry]</t>
  </si>
  <si>
    <t>Padme Amidala [Final Term]</t>
  </si>
  <si>
    <t>Padme Amidala [Resourceful Senator]</t>
  </si>
  <si>
    <t>Padme Amidala [Senator at War]</t>
  </si>
  <si>
    <t>Plo Koon [Jedi Pilot]</t>
  </si>
  <si>
    <t>Pong Krell</t>
  </si>
  <si>
    <t>Pre Vizsla</t>
  </si>
  <si>
    <t>Queen Amidala</t>
  </si>
  <si>
    <t>Qui-Gon Jinn</t>
  </si>
  <si>
    <t>Qui-Gon Jinn [The Final Duel]</t>
  </si>
  <si>
    <t>Quinlan Vos</t>
  </si>
  <si>
    <t>R2-D2</t>
  </si>
  <si>
    <t>Rancor</t>
  </si>
  <si>
    <t>Rey</t>
  </si>
  <si>
    <t>Sebulba</t>
  </si>
  <si>
    <t>Senator Palpatine</t>
  </si>
  <si>
    <t>Shaak Ti</t>
  </si>
  <si>
    <t>Supreme Chancellor Palpatine</t>
  </si>
  <si>
    <t>Wedge Antilles</t>
  </si>
  <si>
    <t>Zam Wesell</t>
  </si>
  <si>
    <t>4-LOM</t>
  </si>
  <si>
    <t>Adi Gallia</t>
  </si>
  <si>
    <t>Agen Kolar</t>
  </si>
  <si>
    <t>Anakin Skywalker</t>
  </si>
  <si>
    <t>ARC Trooper Fives</t>
  </si>
  <si>
    <t>Aurra Sing [Sniper]</t>
  </si>
  <si>
    <t>Bala-Tik</t>
  </si>
  <si>
    <t>Bane Malar</t>
  </si>
  <si>
    <t>Barriss Offee [Healer]</t>
  </si>
  <si>
    <t>Ben Kenobi [Death Star]</t>
  </si>
  <si>
    <t>Bib Fortuna</t>
  </si>
  <si>
    <t>Bib Fortuna [Majordomo]</t>
  </si>
  <si>
    <t>Boss Nass</t>
  </si>
  <si>
    <t>Boushh</t>
  </si>
  <si>
    <t>Boushh [Fearless and Inventive]</t>
  </si>
  <si>
    <t>BX Droid Commando</t>
  </si>
  <si>
    <t>C-3PO</t>
  </si>
  <si>
    <t>Captain Panaka</t>
  </si>
  <si>
    <t>Captain Typho</t>
  </si>
  <si>
    <t>Chewbacca [Mechanic]</t>
  </si>
  <si>
    <t>Cin Drallig</t>
  </si>
  <si>
    <t>Clone Commander Bacara</t>
  </si>
  <si>
    <t>Clone Commander Bly</t>
  </si>
  <si>
    <t>Clone Commander Cody</t>
  </si>
  <si>
    <t>Clone Commander Gree</t>
  </si>
  <si>
    <t>Clone Commander Neyo</t>
  </si>
  <si>
    <t>Clone Commander Wolffe</t>
  </si>
  <si>
    <t>Darth Vader [Death Star]</t>
  </si>
  <si>
    <t>DD-13 [Healer]</t>
  </si>
  <si>
    <t>Dwarf Spider Droid</t>
  </si>
  <si>
    <t>First Order TIE Fighter Pilot</t>
  </si>
  <si>
    <t>Garven Dreis</t>
  </si>
  <si>
    <t>Gasgano</t>
  </si>
  <si>
    <t>General Cracken</t>
  </si>
  <si>
    <t>General Rieekan</t>
  </si>
  <si>
    <t>General Tagge</t>
  </si>
  <si>
    <t>Han Solo [Back of Beyond]</t>
  </si>
  <si>
    <t>Han Solo [Double Dealer]</t>
  </si>
  <si>
    <t>Hardcase</t>
  </si>
  <si>
    <t>IG-86</t>
  </si>
  <si>
    <t>IG-88B</t>
  </si>
  <si>
    <t>Jan Dodonna</t>
  </si>
  <si>
    <t>Ki-Adi-Mundi</t>
  </si>
  <si>
    <t>Lando Calrissian [Palace Guard]</t>
  </si>
  <si>
    <t>Leia Organa [Endor Celebration]</t>
  </si>
  <si>
    <t>Leia Organa [Slave Leia]</t>
  </si>
  <si>
    <t>Luke Skywalker [A New Hope]</t>
  </si>
  <si>
    <t>Luke Skywalker [X-wing pilot]</t>
  </si>
  <si>
    <t>MagnaGuard</t>
  </si>
  <si>
    <t>Megablaster Heavy Assault Trooper</t>
  </si>
  <si>
    <t>Moff Jerjerrod</t>
  </si>
  <si>
    <t>Mon Mothma</t>
  </si>
  <si>
    <t>Orn Free Taa</t>
  </si>
  <si>
    <t>Orrimaarko</t>
  </si>
  <si>
    <t>Padme Amidala [Battle of Theed]</t>
  </si>
  <si>
    <t>Plo Koon</t>
  </si>
  <si>
    <t>Poe Dameron</t>
  </si>
  <si>
    <t>Queen Apailana</t>
  </si>
  <si>
    <t>Queen Jamillia</t>
  </si>
  <si>
    <t>R2-D2 [Mechanic]</t>
  </si>
  <si>
    <t>Saesee Tiin</t>
  </si>
  <si>
    <t>San Hill</t>
  </si>
  <si>
    <t>Sandtrooper</t>
  </si>
  <si>
    <t>Scout Trooper &amp; 74-Z Speeder Bike</t>
  </si>
  <si>
    <t>Senate Guard</t>
  </si>
  <si>
    <t>Shadow Stormtrooper</t>
  </si>
  <si>
    <t>Shu Mai</t>
  </si>
  <si>
    <t>Sim Aloo</t>
  </si>
  <si>
    <t>Snowtrooper</t>
  </si>
  <si>
    <t>Tactical Droid</t>
  </si>
  <si>
    <t>Tarfful</t>
  </si>
  <si>
    <t>Teemto Pagalies</t>
  </si>
  <si>
    <t>TIE Fighter Pilot</t>
  </si>
  <si>
    <t>Tion Medon</t>
  </si>
  <si>
    <t>Umbaran Soldier</t>
  </si>
  <si>
    <t>Vulture Droid Starfighter</t>
  </si>
  <si>
    <t>Wicket W Warrick</t>
  </si>
  <si>
    <t>Zuckuss</t>
  </si>
  <si>
    <t>2-1B [Healer]</t>
  </si>
  <si>
    <t>Aayla Secura [Jedi General]</t>
  </si>
  <si>
    <t>Acklay</t>
  </si>
  <si>
    <t>Admiral Ozzel</t>
  </si>
  <si>
    <t>Admiral Piett</t>
  </si>
  <si>
    <t>Anakin Skywalker [Jedi Initiate]</t>
  </si>
  <si>
    <t>Anakin Skywalker [Sith]</t>
  </si>
  <si>
    <t>Assault Battle Droid</t>
  </si>
  <si>
    <t>AT-AT Pilot</t>
  </si>
  <si>
    <t>AT-ST pilot</t>
  </si>
  <si>
    <t>B1 Battle Droid</t>
  </si>
  <si>
    <t>B1 Battle Droid [STAP Pilot]</t>
  </si>
  <si>
    <t>B1 Battle Droid: C-3PO</t>
  </si>
  <si>
    <t>B2 Super Battle Droid</t>
  </si>
  <si>
    <t>Bail Organa</t>
  </si>
  <si>
    <t>Barriss Offee</t>
  </si>
  <si>
    <t>Battle Droid Assassin</t>
  </si>
  <si>
    <t>Boba Fett [Childhood]</t>
  </si>
  <si>
    <t>Bultar Swan</t>
  </si>
  <si>
    <t>Buzz Droid</t>
  </si>
  <si>
    <t>C-3PO [Trusted Companion]</t>
  </si>
  <si>
    <t>C-3PO [Without Coverings]</t>
  </si>
  <si>
    <t>C-3PO: Battle Droid</t>
  </si>
  <si>
    <t>Cal Alder</t>
  </si>
  <si>
    <t>Captain Needa</t>
  </si>
  <si>
    <t>Captain Tarpals</t>
  </si>
  <si>
    <t>Chief Chirpa</t>
  </si>
  <si>
    <t>Clone Commander Ponds</t>
  </si>
  <si>
    <t>Clone Pilot</t>
  </si>
  <si>
    <t>Clone Shock Trooper</t>
  </si>
  <si>
    <t>Clone Trooper</t>
  </si>
  <si>
    <t>Clone Trooper: 91st Reconaissance Corps</t>
  </si>
  <si>
    <t>Clone Trooper: 212th Attack Battalion</t>
  </si>
  <si>
    <t>Clone Trooper: 41st Elite Corps</t>
  </si>
  <si>
    <t>Clone Trooper: Galactic Marine</t>
  </si>
  <si>
    <t>Clone Trooper: Phase 2 Armor</t>
  </si>
  <si>
    <t>Clone Trooper: 501st Legion</t>
  </si>
  <si>
    <t>Coleman Trebor</t>
  </si>
  <si>
    <t>Colonel Dyer</t>
  </si>
  <si>
    <t>Dak Ralter</t>
  </si>
  <si>
    <t>Dathcha</t>
  </si>
  <si>
    <t>Daultay Dofine</t>
  </si>
  <si>
    <t>Death Star Gunner</t>
  </si>
  <si>
    <t>Depa Billaba</t>
  </si>
  <si>
    <t>Dexter Jettster</t>
  </si>
  <si>
    <t>DRK-1 Dark Eye Probe Droid</t>
  </si>
  <si>
    <t>EV-9D9</t>
  </si>
  <si>
    <t>Fambaa</t>
  </si>
  <si>
    <t>First Order Flametrooper</t>
  </si>
  <si>
    <t>First Order Snowtrooper</t>
  </si>
  <si>
    <t>First Order Stormtrooper</t>
  </si>
  <si>
    <t>FX-6 [Healer]</t>
  </si>
  <si>
    <t>G8-R3 [Mechanic]</t>
  </si>
  <si>
    <t>Gamorrean Guard</t>
  </si>
  <si>
    <t>General Ceel</t>
  </si>
  <si>
    <t>General Madine</t>
  </si>
  <si>
    <t>Greedo</t>
  </si>
  <si>
    <t>Han Solo [Death Star]</t>
  </si>
  <si>
    <t>Jabba the Hut</t>
  </si>
  <si>
    <t>Jessika Pava</t>
  </si>
  <si>
    <t>Jocasta Nu</t>
  </si>
  <si>
    <t>Lachichuk</t>
  </si>
  <si>
    <t>Lama Su</t>
  </si>
  <si>
    <t>Leia Organa [Award Ceremony]</t>
  </si>
  <si>
    <t>Leia Organa [Death Star]</t>
  </si>
  <si>
    <t>Leia Organa [Princess in Captivity]</t>
  </si>
  <si>
    <t>LM-432 Crab Droid</t>
  </si>
  <si>
    <t>Lobot</t>
  </si>
  <si>
    <t>Logray</t>
  </si>
  <si>
    <t>Lott Dod</t>
  </si>
  <si>
    <t>Luke Skywalker [Death Star]</t>
  </si>
  <si>
    <t>Luke Skywalker [On a Tauntaun]</t>
  </si>
  <si>
    <t>Malakili</t>
  </si>
  <si>
    <t>Mas Amedda</t>
  </si>
  <si>
    <t>Master Yoda [Jedi Council]</t>
  </si>
  <si>
    <t>Nebit</t>
  </si>
  <si>
    <t>Nexu</t>
  </si>
  <si>
    <t>Nicanas Tassu</t>
  </si>
  <si>
    <t>Nien Nunb</t>
  </si>
  <si>
    <t>Obi-Wan Kenobi [General]</t>
  </si>
  <si>
    <t>Obi-Wan Kenobi [Jedi Knight]</t>
  </si>
  <si>
    <t>Octuptarra Combat Tri-Droid</t>
  </si>
  <si>
    <t>OOM Pilot Battle Droid</t>
  </si>
  <si>
    <t>OOM-9</t>
  </si>
  <si>
    <t>Oppo Rancisis</t>
  </si>
  <si>
    <t>Orr'UrRuuR'R</t>
  </si>
  <si>
    <t>Pablo-Jill</t>
  </si>
  <si>
    <t>Padme Amidala</t>
  </si>
  <si>
    <t>Padme Amidala [In Disguise]</t>
  </si>
  <si>
    <t>Pagetti Rook</t>
  </si>
  <si>
    <t>Pau'an Warrior</t>
  </si>
  <si>
    <t>Perosei</t>
  </si>
  <si>
    <t>Pit Droid [Mechanic]</t>
  </si>
  <si>
    <t>Poggle the Lesser</t>
  </si>
  <si>
    <t>R2-Q5</t>
  </si>
  <si>
    <t>R4-G9</t>
  </si>
  <si>
    <t>R7-D4</t>
  </si>
  <si>
    <t>RA-7</t>
  </si>
  <si>
    <t>Rebel Commando</t>
  </si>
  <si>
    <t>Reek</t>
  </si>
  <si>
    <t>Resistance Trooper</t>
  </si>
  <si>
    <t>Ric Olie</t>
  </si>
  <si>
    <t>Rune Haako</t>
  </si>
  <si>
    <t>Security Battle Droid</t>
  </si>
  <si>
    <t>Security Soldier</t>
  </si>
  <si>
    <t>Sephjet Josall</t>
  </si>
  <si>
    <t>Sly Moore</t>
  </si>
  <si>
    <t>Stass Allie [Healer]</t>
  </si>
  <si>
    <t>Stormtrooper</t>
  </si>
  <si>
    <t>Stormtrooper [Death Star]</t>
  </si>
  <si>
    <t>Stormtrooper [Stun Blaster]</t>
  </si>
  <si>
    <t>Taun We</t>
  </si>
  <si>
    <t>Teebo</t>
  </si>
  <si>
    <t>Ten Numb</t>
  </si>
  <si>
    <t>URoRRuR'R'R</t>
  </si>
  <si>
    <t>Viper Probe Droid</t>
  </si>
  <si>
    <t>Wam Lufba</t>
  </si>
  <si>
    <t>Wampa</t>
  </si>
  <si>
    <t>Wat Tambor</t>
  </si>
  <si>
    <t>Watto</t>
  </si>
  <si>
    <t>Zephee</t>
  </si>
  <si>
    <t>Garindan</t>
  </si>
  <si>
    <t>Rabe</t>
  </si>
  <si>
    <t>Shmi Skywalker</t>
  </si>
  <si>
    <t>Sio Bibble</t>
  </si>
  <si>
    <t>Male</t>
  </si>
  <si>
    <t>Female</t>
  </si>
  <si>
    <t>Droid</t>
  </si>
  <si>
    <t>Senator</t>
  </si>
  <si>
    <t>Jedi</t>
  </si>
  <si>
    <t>Sith</t>
  </si>
  <si>
    <t>Podracer</t>
  </si>
  <si>
    <t>Bounty Hunter</t>
  </si>
  <si>
    <t>Beast</t>
  </si>
  <si>
    <t>Ewok</t>
  </si>
  <si>
    <t>Gungan</t>
  </si>
  <si>
    <t>Nabooan</t>
  </si>
  <si>
    <t>Rebel Alliance</t>
  </si>
  <si>
    <t>Galactic Empire</t>
  </si>
  <si>
    <t>Galactic Republic</t>
  </si>
  <si>
    <t>Separatist</t>
  </si>
  <si>
    <t>Wookiee</t>
  </si>
  <si>
    <t>Tatooinian</t>
  </si>
  <si>
    <t>Jabbas Crime Syndicate</t>
  </si>
  <si>
    <t>Mandalorian</t>
  </si>
  <si>
    <t>Resistance</t>
  </si>
  <si>
    <t>First Order</t>
  </si>
  <si>
    <t>Fringer</t>
  </si>
  <si>
    <t>Affiliation</t>
  </si>
  <si>
    <t>Power</t>
  </si>
  <si>
    <t>Result</t>
  </si>
  <si>
    <t>Name</t>
  </si>
  <si>
    <t>Rarity</t>
  </si>
  <si>
    <t>Cost</t>
  </si>
  <si>
    <t>NumTypes</t>
  </si>
  <si>
    <t>AffiliationSum</t>
  </si>
  <si>
    <t>IsAwakened</t>
  </si>
  <si>
    <t>Affiliations</t>
  </si>
  <si>
    <t>Anakin Skywalker [Jedi General] (Awakened)</t>
  </si>
  <si>
    <t>Chewbacca [A Hero Returned] (Awakened)</t>
  </si>
  <si>
    <t>Darth Vader [TIE Advanced]</t>
  </si>
  <si>
    <t>Jango Fett [The Original Warrior]</t>
  </si>
  <si>
    <t>Emperor Palpatine (Awakened)</t>
  </si>
  <si>
    <t>Arc Trooper Fives</t>
  </si>
  <si>
    <t>Cin Drallig (Awakened)</t>
  </si>
  <si>
    <t>Darth Vader [Death Star] (Awakened)</t>
  </si>
  <si>
    <t>DS Clone Commander Bacara</t>
  </si>
  <si>
    <t>DS Clone Commander Bly</t>
  </si>
  <si>
    <t>DS Clone Commander Gree</t>
  </si>
  <si>
    <t>DS Clone Commander Neyo</t>
  </si>
  <si>
    <t>First Order TIE Fighter Pilot (Awakened)</t>
  </si>
  <si>
    <t>Han Solo [Double Dealer] (Awakened)</t>
  </si>
  <si>
    <t>LS Clone Commander Bacara</t>
  </si>
  <si>
    <t>LS Clone Commander Bly</t>
  </si>
  <si>
    <t>LS Clone Commander Gree</t>
  </si>
  <si>
    <t>LS Clone Commander Neyo</t>
  </si>
  <si>
    <t>Luke Skywalker [A New Hope] (Awakened)</t>
  </si>
  <si>
    <t>Luke Skywalker [X-wing Pilot]</t>
  </si>
  <si>
    <t>Poe Dameron (Awakened)</t>
  </si>
  <si>
    <t>AT-AT Pilot (Awakened)</t>
  </si>
  <si>
    <t>Clone Trooper (Awakened)</t>
  </si>
  <si>
    <t>Clone Trooper: 91st Reconnaissance Corps</t>
  </si>
  <si>
    <t>Dak Ralter (Awakened)</t>
  </si>
  <si>
    <t>Jessika Pava (Awakened)</t>
  </si>
  <si>
    <t>Luke Skywalker [On a Tauntaun] (Awakened)</t>
  </si>
  <si>
    <t>Stormtrooper (Awakened)</t>
  </si>
  <si>
    <t>Asajj Ventress (Awakened)</t>
  </si>
  <si>
    <t>BB-8 (Awakened)</t>
  </si>
  <si>
    <t>Darth Maul (Awakened)</t>
  </si>
  <si>
    <t>Darth Vader (Awakened)</t>
  </si>
  <si>
    <t>DS Clone Commander Cody</t>
  </si>
  <si>
    <t>Finn (Awakened)</t>
  </si>
  <si>
    <t>Han Solo (Awakened)</t>
  </si>
  <si>
    <t>LS Clone Commander Cody</t>
  </si>
  <si>
    <t>Master Yoda (Awakened)</t>
  </si>
  <si>
    <t>Qui-Gon Jinn (Awakened)</t>
  </si>
  <si>
    <t>Rey (Awakened)</t>
  </si>
  <si>
    <t>Boba Fett (Awakened)</t>
  </si>
  <si>
    <t>Captain Phasma (Awakened)</t>
  </si>
  <si>
    <t>Darth Sidious Awakened</t>
  </si>
  <si>
    <t>Dooku (Awakened)</t>
  </si>
  <si>
    <t>Emperor's Royal Guard (Awakened)</t>
  </si>
  <si>
    <t>Jango Fett (Awakened)</t>
  </si>
  <si>
    <t>Mace Windu (Awakened)</t>
  </si>
  <si>
    <t>Ahsoka Tano (Awakened)</t>
  </si>
  <si>
    <t>Leia Organa (Awakened)</t>
  </si>
  <si>
    <t>Magnaguard (Awakened)</t>
  </si>
  <si>
    <t>Captain Antilles</t>
  </si>
  <si>
    <t>Porro Dolphe</t>
  </si>
  <si>
    <t>C-3PO &amp; R2-D2 [May the 4th Limited Edition]</t>
  </si>
  <si>
    <t>Barrow Oicunn</t>
  </si>
  <si>
    <t>Breha Organa</t>
  </si>
  <si>
    <t>Whie Malreaux</t>
  </si>
  <si>
    <t>Clone Sergeant Fox</t>
  </si>
  <si>
    <t>Ben Kenobi [Jedi in Hiding]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</si>
</sst>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2"/>
      <color theme="1"/>
      <name val="Calibri"/>
      <family val="2"/>
      <scheme val="minor"/>
    </font>
    <font>
      <sz val="13.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1" fillId="2" borderId="0" xfId="0" applyFont="1" applyFill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"/>
  <sheetViews>
    <sheetView tabSelected="1" workbookViewId="0">
      <pane ySplit="1" topLeftCell="A2" activePane="bottomLeft" state="frozen"/>
      <selection pane="bottomLeft" activeCell="B415" sqref="B2:F415"/>
    </sheetView>
  </sheetViews>
  <sheetFormatPr defaultRowHeight="15" x14ac:dyDescent="0.25"/>
  <cols>
    <col min="1" max="1" width="62" bestFit="1" customWidth="1"/>
    <col min="4" max="4" width="10.42578125" bestFit="1" customWidth="1"/>
    <col min="5" max="5" width="14" bestFit="1" customWidth="1"/>
    <col min="6" max="6" width="11.85546875" bestFit="1" customWidth="1"/>
    <col min="7" max="7" width="12.7109375" customWidth="1"/>
    <col min="8" max="10" width="22" bestFit="1" customWidth="1"/>
    <col min="11" max="12" width="16.140625" bestFit="1" customWidth="1"/>
  </cols>
  <sheetData>
    <row r="1" spans="1:12" x14ac:dyDescent="0.25">
      <c r="A1" s="3" t="s">
        <v>357</v>
      </c>
      <c r="B1" s="3" t="s">
        <v>358</v>
      </c>
      <c r="C1" s="3" t="s">
        <v>359</v>
      </c>
      <c r="D1" s="3" t="s">
        <v>360</v>
      </c>
      <c r="E1" s="3" t="s">
        <v>361</v>
      </c>
      <c r="F1" s="3" t="s">
        <v>362</v>
      </c>
      <c r="G1" s="7" t="s">
        <v>363</v>
      </c>
      <c r="H1" s="7"/>
      <c r="I1" s="7"/>
      <c r="J1" s="7"/>
      <c r="K1" s="7"/>
      <c r="L1" s="7"/>
    </row>
    <row r="2" spans="1:12" x14ac:dyDescent="0.25">
      <c r="A2" t="s">
        <v>0</v>
      </c>
      <c r="B2">
        <v>5</v>
      </c>
      <c r="C2">
        <v>32</v>
      </c>
      <c r="D2">
        <f>COUNTIF(G2:L2,"&lt;&gt;")</f>
        <v>3</v>
      </c>
      <c r="E2">
        <f>IF(G2="",0,VLOOKUP(G2,Affiliation_Table,3,FALSE))+IF(H2="",0,VLOOKUP(H2,Affiliation_Table,3,FALSE))+IF(I2="",0,VLOOKUP(I2,Affiliation_Table,3,FALSE))+IF(J2="",0,VLOOKUP(J2,Affiliation_Table,3,FALSE))+IF(K2="",0,VLOOKUP(K2,Affiliation_Table,3,FALSE))+IF(L2="",0,VLOOKUP(L2,Affiliation_Table,3,FALSE))</f>
        <v>32786</v>
      </c>
      <c r="F2">
        <v>0</v>
      </c>
      <c r="G2" s="2" t="s">
        <v>332</v>
      </c>
      <c r="H2" s="2" t="s">
        <v>335</v>
      </c>
      <c r="I2" s="2" t="s">
        <v>345</v>
      </c>
      <c r="J2" s="2"/>
      <c r="K2" s="2"/>
      <c r="L2" s="2"/>
    </row>
    <row r="3" spans="1:12" x14ac:dyDescent="0.25">
      <c r="A3" t="s">
        <v>1</v>
      </c>
      <c r="B3">
        <v>5</v>
      </c>
      <c r="C3">
        <v>24</v>
      </c>
      <c r="D3">
        <f>COUNTIF(G3:L3,"&lt;&gt;")</f>
        <v>2</v>
      </c>
      <c r="E3">
        <f>IF(G3="",0,VLOOKUP(G3,Affiliation_Table,3,FALSE))+IF(H3="",0,VLOOKUP(H3,Affiliation_Table,3,FALSE))+IF(I3="",0,VLOOKUP(I3,Affiliation_Table,3,FALSE))+IF(J3="",0,VLOOKUP(J3,Affiliation_Table,3,FALSE))+IF(K3="",0,VLOOKUP(K3,Affiliation_Table,3,FALSE))+IF(L3="",0,VLOOKUP(L3,Affiliation_Table,3,FALSE))</f>
        <v>8193</v>
      </c>
      <c r="F3">
        <v>0</v>
      </c>
      <c r="G3" s="2" t="s">
        <v>331</v>
      </c>
      <c r="H3" s="2" t="s">
        <v>343</v>
      </c>
      <c r="I3" s="2"/>
      <c r="J3" s="2"/>
      <c r="K3" s="2"/>
      <c r="L3" s="2"/>
    </row>
    <row r="4" spans="1:12" x14ac:dyDescent="0.25">
      <c r="A4" t="s">
        <v>2</v>
      </c>
      <c r="B4">
        <v>5</v>
      </c>
      <c r="C4">
        <v>28</v>
      </c>
      <c r="D4">
        <f>COUNTIF(G4:L4,"&lt;&gt;")</f>
        <v>2</v>
      </c>
      <c r="E4">
        <f>IF(G4="",0,VLOOKUP(G4,Affiliation_Table,3,FALSE))+IF(H4="",0,VLOOKUP(H4,Affiliation_Table,3,FALSE))+IF(I4="",0,VLOOKUP(I4,Affiliation_Table,3,FALSE))+IF(J4="",0,VLOOKUP(J4,Affiliation_Table,3,FALSE))+IF(K4="",0,VLOOKUP(K4,Affiliation_Table,3,FALSE))+IF(L4="",0,VLOOKUP(L4,Affiliation_Table,3,FALSE))</f>
        <v>8193</v>
      </c>
      <c r="F4">
        <v>0</v>
      </c>
      <c r="G4" s="2" t="s">
        <v>331</v>
      </c>
      <c r="H4" s="2" t="s">
        <v>343</v>
      </c>
      <c r="I4" s="2"/>
      <c r="J4" s="2"/>
      <c r="K4" s="2"/>
      <c r="L4" s="2"/>
    </row>
    <row r="5" spans="1:12" x14ac:dyDescent="0.25">
      <c r="A5" t="s">
        <v>3</v>
      </c>
      <c r="B5">
        <v>5</v>
      </c>
      <c r="C5">
        <v>34</v>
      </c>
      <c r="D5">
        <f>COUNTIF(G5:L5,"&lt;&gt;")</f>
        <v>3</v>
      </c>
      <c r="E5">
        <f>IF(G5="",0,VLOOKUP(G5,Affiliation_Table,3,FALSE))+IF(H5="",0,VLOOKUP(H5,Affiliation_Table,3,FALSE))+IF(I5="",0,VLOOKUP(I5,Affiliation_Table,3,FALSE))+IF(J5="",0,VLOOKUP(J5,Affiliation_Table,3,FALSE))+IF(K5="",0,VLOOKUP(K5,Affiliation_Table,3,FALSE))+IF(L5="",0,VLOOKUP(L5,Affiliation_Table,3,FALSE))</f>
        <v>32786</v>
      </c>
      <c r="F5">
        <v>1</v>
      </c>
      <c r="G5" s="2" t="s">
        <v>332</v>
      </c>
      <c r="H5" s="2" t="s">
        <v>335</v>
      </c>
      <c r="I5" s="2" t="s">
        <v>345</v>
      </c>
      <c r="J5" s="2"/>
      <c r="K5" s="2"/>
      <c r="L5" s="2"/>
    </row>
    <row r="6" spans="1:12" x14ac:dyDescent="0.25">
      <c r="A6" t="s">
        <v>4</v>
      </c>
      <c r="B6">
        <v>5</v>
      </c>
      <c r="C6">
        <v>27</v>
      </c>
      <c r="D6">
        <f>COUNTIF(G6:L6,"&lt;&gt;")</f>
        <v>4</v>
      </c>
      <c r="E6">
        <f>IF(G6="",0,VLOOKUP(G6,Affiliation_Table,3,FALSE))+IF(H6="",0,VLOOKUP(H6,Affiliation_Table,3,FALSE))+IF(I6="",0,VLOOKUP(I6,Affiliation_Table,3,FALSE))+IF(J6="",0,VLOOKUP(J6,Affiliation_Table,3,FALSE))+IF(K6="",0,VLOOKUP(K6,Affiliation_Table,3,FALSE))+IF(L6="",0,VLOOKUP(L6,Affiliation_Table,3,FALSE))</f>
        <v>294929</v>
      </c>
      <c r="F6">
        <v>0</v>
      </c>
      <c r="G6" s="2" t="s">
        <v>331</v>
      </c>
      <c r="H6" s="2" t="s">
        <v>335</v>
      </c>
      <c r="I6" s="2" t="s">
        <v>345</v>
      </c>
      <c r="J6" s="2" t="s">
        <v>348</v>
      </c>
      <c r="K6" s="2"/>
      <c r="L6" s="2"/>
    </row>
    <row r="7" spans="1:12" x14ac:dyDescent="0.25">
      <c r="A7" t="s">
        <v>5</v>
      </c>
      <c r="B7">
        <v>5</v>
      </c>
      <c r="C7">
        <v>36</v>
      </c>
      <c r="D7">
        <f>COUNTIF(G7:L7,"&lt;&gt;")</f>
        <v>4</v>
      </c>
      <c r="E7">
        <f>IF(G7="",0,VLOOKUP(G7,Affiliation_Table,3,FALSE))+IF(H7="",0,VLOOKUP(H7,Affiliation_Table,3,FALSE))+IF(I7="",0,VLOOKUP(I7,Affiliation_Table,3,FALSE))+IF(J7="",0,VLOOKUP(J7,Affiliation_Table,3,FALSE))+IF(K7="",0,VLOOKUP(K7,Affiliation_Table,3,FALSE))+IF(L7="",0,VLOOKUP(L7,Affiliation_Table,3,FALSE))</f>
        <v>294929</v>
      </c>
      <c r="F7">
        <v>1</v>
      </c>
      <c r="G7" s="2" t="s">
        <v>331</v>
      </c>
      <c r="H7" s="2" t="s">
        <v>335</v>
      </c>
      <c r="I7" s="2" t="s">
        <v>345</v>
      </c>
      <c r="J7" s="2" t="s">
        <v>348</v>
      </c>
      <c r="K7" s="2"/>
      <c r="L7" s="2"/>
    </row>
    <row r="8" spans="1:12" x14ac:dyDescent="0.25">
      <c r="A8" t="s">
        <v>6</v>
      </c>
      <c r="B8">
        <v>5</v>
      </c>
      <c r="C8">
        <v>17</v>
      </c>
      <c r="D8">
        <f>COUNTIF(G8:L8,"&lt;&gt;")</f>
        <v>4</v>
      </c>
      <c r="E8">
        <f>IF(G8="",0,VLOOKUP(G8,Affiliation_Table,3,FALSE))+IF(H8="",0,VLOOKUP(H8,Affiliation_Table,3,FALSE))+IF(I8="",0,VLOOKUP(I8,Affiliation_Table,3,FALSE))+IF(J8="",0,VLOOKUP(J8,Affiliation_Table,3,FALSE))+IF(K8="",0,VLOOKUP(K8,Affiliation_Table,3,FALSE))+IF(L8="",0,VLOOKUP(L8,Affiliation_Table,3,FALSE))</f>
        <v>294929</v>
      </c>
      <c r="F8">
        <v>1</v>
      </c>
      <c r="G8" s="2" t="s">
        <v>331</v>
      </c>
      <c r="H8" s="2" t="s">
        <v>335</v>
      </c>
      <c r="I8" s="2" t="s">
        <v>345</v>
      </c>
      <c r="J8" s="2" t="s">
        <v>348</v>
      </c>
      <c r="K8" s="2"/>
      <c r="L8" s="2"/>
    </row>
    <row r="9" spans="1:12" x14ac:dyDescent="0.25">
      <c r="A9" t="s">
        <v>7</v>
      </c>
      <c r="B9">
        <v>5</v>
      </c>
      <c r="C9">
        <v>27</v>
      </c>
      <c r="D9">
        <f>COUNTIF(G9:L9,"&lt;&gt;")</f>
        <v>3</v>
      </c>
      <c r="E9">
        <f>IF(G9="",0,VLOOKUP(G9,Affiliation_Table,3,FALSE))+IF(H9="",0,VLOOKUP(H9,Affiliation_Table,3,FALSE))+IF(I9="",0,VLOOKUP(I9,Affiliation_Table,3,FALSE))+IF(J9="",0,VLOOKUP(J9,Affiliation_Table,3,FALSE))+IF(K9="",0,VLOOKUP(K9,Affiliation_Table,3,FALSE))+IF(L9="",0,VLOOKUP(L9,Affiliation_Table,3,FALSE))</f>
        <v>262209</v>
      </c>
      <c r="F9">
        <v>0</v>
      </c>
      <c r="G9" s="2" t="s">
        <v>331</v>
      </c>
      <c r="H9" s="2" t="s">
        <v>337</v>
      </c>
      <c r="I9" s="2" t="s">
        <v>348</v>
      </c>
      <c r="J9" s="2"/>
      <c r="K9" s="2"/>
      <c r="L9" s="2"/>
    </row>
    <row r="10" spans="1:12" x14ac:dyDescent="0.25">
      <c r="A10" t="s">
        <v>8</v>
      </c>
      <c r="B10">
        <v>5</v>
      </c>
      <c r="C10">
        <v>21</v>
      </c>
      <c r="D10">
        <f>COUNTIF(G10:L10,"&lt;&gt;")</f>
        <v>4</v>
      </c>
      <c r="E10">
        <f>IF(G10="",0,VLOOKUP(G10,Affiliation_Table,3,FALSE))+IF(H10="",0,VLOOKUP(H10,Affiliation_Table,3,FALSE))+IF(I10="",0,VLOOKUP(I10,Affiliation_Table,3,FALSE))+IF(J10="",0,VLOOKUP(J10,Affiliation_Table,3,FALSE))+IF(K10="",0,VLOOKUP(K10,Affiliation_Table,3,FALSE))+IF(L10="",0,VLOOKUP(L10,Affiliation_Table,3,FALSE))</f>
        <v>294929</v>
      </c>
      <c r="F10">
        <v>0</v>
      </c>
      <c r="G10" s="2" t="s">
        <v>331</v>
      </c>
      <c r="H10" s="2" t="s">
        <v>335</v>
      </c>
      <c r="I10" s="2" t="s">
        <v>345</v>
      </c>
      <c r="J10" s="2" t="s">
        <v>348</v>
      </c>
      <c r="K10" s="2"/>
      <c r="L10" s="2"/>
    </row>
    <row r="11" spans="1:12" x14ac:dyDescent="0.25">
      <c r="A11" t="s">
        <v>9</v>
      </c>
      <c r="B11">
        <v>5</v>
      </c>
      <c r="C11">
        <v>40</v>
      </c>
      <c r="D11">
        <f>COUNTIF(G11:L11,"&lt;&gt;")</f>
        <v>4</v>
      </c>
      <c r="E11">
        <f>IF(G11="",0,VLOOKUP(G11,Affiliation_Table,3,FALSE))+IF(H11="",0,VLOOKUP(H11,Affiliation_Table,3,FALSE))+IF(I11="",0,VLOOKUP(I11,Affiliation_Table,3,FALSE))+IF(J11="",0,VLOOKUP(J11,Affiliation_Table,3,FALSE))+IF(K11="",0,VLOOKUP(K11,Affiliation_Table,3,FALSE))+IF(L11="",0,VLOOKUP(L11,Affiliation_Table,3,FALSE))</f>
        <v>278561</v>
      </c>
      <c r="F11">
        <v>0</v>
      </c>
      <c r="G11" s="2" t="s">
        <v>331</v>
      </c>
      <c r="H11" s="2" t="s">
        <v>336</v>
      </c>
      <c r="I11" s="2" t="s">
        <v>344</v>
      </c>
      <c r="J11" s="2" t="s">
        <v>348</v>
      </c>
      <c r="K11" s="2"/>
      <c r="L11" s="2"/>
    </row>
    <row r="12" spans="1:12" x14ac:dyDescent="0.25">
      <c r="A12" t="s">
        <v>10</v>
      </c>
      <c r="B12">
        <v>5</v>
      </c>
      <c r="C12">
        <v>36</v>
      </c>
      <c r="D12">
        <f>COUNTIF(G12:L12,"&lt;&gt;")</f>
        <v>2</v>
      </c>
      <c r="E12">
        <f>IF(G12="",0,VLOOKUP(G12,Affiliation_Table,3,FALSE))+IF(H12="",0,VLOOKUP(H12,Affiliation_Table,3,FALSE))+IF(I12="",0,VLOOKUP(I12,Affiliation_Table,3,FALSE))+IF(J12="",0,VLOOKUP(J12,Affiliation_Table,3,FALSE))+IF(K12="",0,VLOOKUP(K12,Affiliation_Table,3,FALSE))+IF(L12="",0,VLOOKUP(L12,Affiliation_Table,3,FALSE))</f>
        <v>65538</v>
      </c>
      <c r="F12">
        <v>1</v>
      </c>
      <c r="G12" s="2" t="s">
        <v>332</v>
      </c>
      <c r="H12" s="2" t="s">
        <v>346</v>
      </c>
      <c r="I12" s="2"/>
      <c r="J12" s="2"/>
      <c r="K12" s="2"/>
      <c r="L12" s="2"/>
    </row>
    <row r="13" spans="1:12" x14ac:dyDescent="0.25">
      <c r="A13" t="s">
        <v>11</v>
      </c>
      <c r="B13">
        <v>5</v>
      </c>
      <c r="C13">
        <v>19</v>
      </c>
      <c r="D13">
        <f>COUNTIF(G13:L13,"&lt;&gt;")</f>
        <v>2</v>
      </c>
      <c r="E13">
        <f>IF(G13="",0,VLOOKUP(G13,Affiliation_Table,3,FALSE))+IF(H13="",0,VLOOKUP(H13,Affiliation_Table,3,FALSE))+IF(I13="",0,VLOOKUP(I13,Affiliation_Table,3,FALSE))+IF(J13="",0,VLOOKUP(J13,Affiliation_Table,3,FALSE))+IF(K13="",0,VLOOKUP(K13,Affiliation_Table,3,FALSE))+IF(L13="",0,VLOOKUP(L13,Affiliation_Table,3,FALSE))</f>
        <v>130</v>
      </c>
      <c r="F13">
        <v>0</v>
      </c>
      <c r="G13" s="2" t="s">
        <v>332</v>
      </c>
      <c r="H13" s="2" t="s">
        <v>338</v>
      </c>
      <c r="I13" s="2"/>
      <c r="J13" s="2"/>
      <c r="K13" s="2"/>
      <c r="L13" s="2"/>
    </row>
    <row r="14" spans="1:12" x14ac:dyDescent="0.25">
      <c r="A14" t="s">
        <v>12</v>
      </c>
      <c r="B14">
        <v>5</v>
      </c>
      <c r="C14">
        <v>28</v>
      </c>
      <c r="D14">
        <f>COUNTIF(G14:L14,"&lt;&gt;")</f>
        <v>2</v>
      </c>
      <c r="E14">
        <f>IF(G14="",0,VLOOKUP(G14,Affiliation_Table,3,FALSE))+IF(H14="",0,VLOOKUP(H14,Affiliation_Table,3,FALSE))+IF(I14="",0,VLOOKUP(I14,Affiliation_Table,3,FALSE))+IF(J14="",0,VLOOKUP(J14,Affiliation_Table,3,FALSE))+IF(K14="",0,VLOOKUP(K14,Affiliation_Table,3,FALSE))+IF(L14="",0,VLOOKUP(L14,Affiliation_Table,3,FALSE))</f>
        <v>130</v>
      </c>
      <c r="F14">
        <v>0</v>
      </c>
      <c r="G14" s="2" t="s">
        <v>332</v>
      </c>
      <c r="H14" s="2" t="s">
        <v>338</v>
      </c>
      <c r="I14" s="2"/>
      <c r="J14" s="2"/>
      <c r="K14" s="2"/>
      <c r="L14" s="2"/>
    </row>
    <row r="15" spans="1:12" x14ac:dyDescent="0.25">
      <c r="A15" t="s">
        <v>13</v>
      </c>
      <c r="B15">
        <v>5</v>
      </c>
      <c r="C15">
        <v>37</v>
      </c>
      <c r="D15">
        <f>COUNTIF(G15:L15,"&lt;&gt;")</f>
        <v>3</v>
      </c>
      <c r="E15">
        <f>IF(G15="",0,VLOOKUP(G15,Affiliation_Table,3,FALSE))+IF(H15="",0,VLOOKUP(H15,Affiliation_Table,3,FALSE))+IF(I15="",0,VLOOKUP(I15,Affiliation_Table,3,FALSE))+IF(J15="",0,VLOOKUP(J15,Affiliation_Table,3,FALSE))+IF(K15="",0,VLOOKUP(K15,Affiliation_Table,3,FALSE))+IF(L15="",0,VLOOKUP(L15,Affiliation_Table,3,FALSE))</f>
        <v>32786</v>
      </c>
      <c r="F15">
        <v>0</v>
      </c>
      <c r="G15" s="2" t="s">
        <v>332</v>
      </c>
      <c r="H15" s="2" t="s">
        <v>335</v>
      </c>
      <c r="I15" s="2" t="s">
        <v>345</v>
      </c>
      <c r="J15" s="2"/>
      <c r="K15" s="2"/>
      <c r="L15" s="2"/>
    </row>
    <row r="16" spans="1:12" x14ac:dyDescent="0.25">
      <c r="A16" t="s">
        <v>14</v>
      </c>
      <c r="B16">
        <v>5</v>
      </c>
      <c r="C16">
        <v>22</v>
      </c>
      <c r="D16">
        <f>COUNTIF(G16:L16,"&lt;&gt;")</f>
        <v>2</v>
      </c>
      <c r="E16">
        <f>IF(G16="",0,VLOOKUP(G16,Affiliation_Table,3,FALSE))+IF(H16="",0,VLOOKUP(H16,Affiliation_Table,3,FALSE))+IF(I16="",0,VLOOKUP(I16,Affiliation_Table,3,FALSE))+IF(J16="",0,VLOOKUP(J16,Affiliation_Table,3,FALSE))+IF(K16="",0,VLOOKUP(K16,Affiliation_Table,3,FALSE))+IF(L16="",0,VLOOKUP(L16,Affiliation_Table,3,FALSE))</f>
        <v>2097156</v>
      </c>
      <c r="F16">
        <v>1</v>
      </c>
      <c r="G16" s="2" t="s">
        <v>333</v>
      </c>
      <c r="H16" s="2" t="s">
        <v>351</v>
      </c>
      <c r="I16" s="2"/>
      <c r="J16" s="2"/>
      <c r="K16" s="2"/>
      <c r="L16" s="2"/>
    </row>
    <row r="17" spans="1:12" x14ac:dyDescent="0.25">
      <c r="A17" t="s">
        <v>15</v>
      </c>
      <c r="B17">
        <v>5</v>
      </c>
      <c r="C17">
        <v>36</v>
      </c>
      <c r="D17">
        <f>COUNTIF(G17:L17,"&lt;&gt;")</f>
        <v>3</v>
      </c>
      <c r="E17">
        <f>IF(G17="",0,VLOOKUP(G17,Affiliation_Table,3,FALSE))+IF(H17="",0,VLOOKUP(H17,Affiliation_Table,3,FALSE))+IF(I17="",0,VLOOKUP(I17,Affiliation_Table,3,FALSE))+IF(J17="",0,VLOOKUP(J17,Affiliation_Table,3,FALSE))+IF(K17="",0,VLOOKUP(K17,Affiliation_Table,3,FALSE))+IF(L17="",0,VLOOKUP(L17,Affiliation_Table,3,FALSE))</f>
        <v>262161</v>
      </c>
      <c r="F17">
        <v>0</v>
      </c>
      <c r="G17" s="2" t="s">
        <v>331</v>
      </c>
      <c r="H17" s="2" t="s">
        <v>335</v>
      </c>
      <c r="I17" s="2" t="s">
        <v>348</v>
      </c>
      <c r="J17" s="2"/>
      <c r="K17" s="2"/>
      <c r="L17" s="2"/>
    </row>
    <row r="18" spans="1:12" x14ac:dyDescent="0.25">
      <c r="A18" t="s">
        <v>420</v>
      </c>
      <c r="B18">
        <v>5</v>
      </c>
      <c r="C18">
        <v>37</v>
      </c>
      <c r="D18">
        <f>COUNTIF(G18:L18,"&lt;&gt;")</f>
        <v>3</v>
      </c>
      <c r="E18">
        <f>IF(G18="",0,VLOOKUP(G18,Affiliation_Table,3,FALSE))+IF(H18="",0,VLOOKUP(H18,Affiliation_Table,3,FALSE))+IF(I18="",0,VLOOKUP(I18,Affiliation_Table,3,FALSE))+IF(J18="",0,VLOOKUP(J18,Affiliation_Table,3,FALSE))+IF(K18="",0,VLOOKUP(K18,Affiliation_Table,3,FALSE))+IF(L18="",0,VLOOKUP(L18,Affiliation_Table,3,FALSE))</f>
        <v>262161</v>
      </c>
      <c r="F18">
        <v>1</v>
      </c>
      <c r="G18" s="6" t="s">
        <v>331</v>
      </c>
      <c r="H18" s="6" t="s">
        <v>335</v>
      </c>
      <c r="I18" t="s">
        <v>348</v>
      </c>
    </row>
    <row r="19" spans="1:12" x14ac:dyDescent="0.25">
      <c r="A19" t="s">
        <v>16</v>
      </c>
      <c r="B19">
        <v>5</v>
      </c>
      <c r="C19">
        <v>18</v>
      </c>
      <c r="D19">
        <f>COUNTIF(G19:L19,"&lt;&gt;")</f>
        <v>4</v>
      </c>
      <c r="E19">
        <f>IF(G19="",0,VLOOKUP(G19,Affiliation_Table,3,FALSE))+IF(H19="",0,VLOOKUP(H19,Affiliation_Table,3,FALSE))+IF(I19="",0,VLOOKUP(I19,Affiliation_Table,3,FALSE))+IF(J19="",0,VLOOKUP(J19,Affiliation_Table,3,FALSE))+IF(K19="",0,VLOOKUP(K19,Affiliation_Table,3,FALSE))+IF(L19="",0,VLOOKUP(L19,Affiliation_Table,3,FALSE))</f>
        <v>1572993</v>
      </c>
      <c r="F19">
        <v>1</v>
      </c>
      <c r="G19" s="2" t="s">
        <v>331</v>
      </c>
      <c r="H19" s="2" t="s">
        <v>338</v>
      </c>
      <c r="I19" s="2" t="s">
        <v>349</v>
      </c>
      <c r="J19" s="2" t="s">
        <v>350</v>
      </c>
      <c r="K19" s="2"/>
      <c r="L19" s="2"/>
    </row>
    <row r="20" spans="1:12" x14ac:dyDescent="0.25">
      <c r="A20" t="s">
        <v>17</v>
      </c>
      <c r="B20">
        <v>5</v>
      </c>
      <c r="C20">
        <v>29</v>
      </c>
      <c r="D20">
        <f>COUNTIF(G20:L20,"&lt;&gt;")</f>
        <v>4</v>
      </c>
      <c r="E20">
        <f>IF(G20="",0,VLOOKUP(G20,Affiliation_Table,3,FALSE))+IF(H20="",0,VLOOKUP(H20,Affiliation_Table,3,FALSE))+IF(I20="",0,VLOOKUP(I20,Affiliation_Table,3,FALSE))+IF(J20="",0,VLOOKUP(J20,Affiliation_Table,3,FALSE))+IF(K20="",0,VLOOKUP(K20,Affiliation_Table,3,FALSE))+IF(L20="",0,VLOOKUP(L20,Affiliation_Table,3,FALSE))</f>
        <v>1572993</v>
      </c>
      <c r="F20">
        <v>0</v>
      </c>
      <c r="G20" s="2" t="s">
        <v>331</v>
      </c>
      <c r="H20" s="2" t="s">
        <v>338</v>
      </c>
      <c r="I20" s="2" t="s">
        <v>349</v>
      </c>
      <c r="J20" s="2" t="s">
        <v>350</v>
      </c>
      <c r="K20" s="2"/>
      <c r="L20" s="2"/>
    </row>
    <row r="21" spans="1:12" x14ac:dyDescent="0.25">
      <c r="A21" t="s">
        <v>18</v>
      </c>
      <c r="B21">
        <v>5</v>
      </c>
      <c r="C21">
        <v>32</v>
      </c>
      <c r="D21">
        <f>COUNTIF(G21:L21,"&lt;&gt;")</f>
        <v>4</v>
      </c>
      <c r="E21">
        <f>IF(G21="",0,VLOOKUP(G21,Affiliation_Table,3,FALSE))+IF(H21="",0,VLOOKUP(H21,Affiliation_Table,3,FALSE))+IF(I21="",0,VLOOKUP(I21,Affiliation_Table,3,FALSE))+IF(J21="",0,VLOOKUP(J21,Affiliation_Table,3,FALSE))+IF(K21="",0,VLOOKUP(K21,Affiliation_Table,3,FALSE))+IF(L21="",0,VLOOKUP(L21,Affiliation_Table,3,FALSE))</f>
        <v>1572993</v>
      </c>
      <c r="F21">
        <v>0</v>
      </c>
      <c r="G21" s="2" t="s">
        <v>331</v>
      </c>
      <c r="H21" s="2" t="s">
        <v>338</v>
      </c>
      <c r="I21" s="2" t="s">
        <v>349</v>
      </c>
      <c r="J21" s="2" t="s">
        <v>350</v>
      </c>
      <c r="K21" s="2"/>
      <c r="L21" s="2"/>
    </row>
    <row r="22" spans="1:12" x14ac:dyDescent="0.25">
      <c r="A22" t="s">
        <v>19</v>
      </c>
      <c r="B22">
        <v>5</v>
      </c>
      <c r="C22">
        <v>24</v>
      </c>
      <c r="D22">
        <f>COUNTIF(G22:L22,"&lt;&gt;")</f>
        <v>2</v>
      </c>
      <c r="E22">
        <f>IF(G22="",0,VLOOKUP(G22,Affiliation_Table,3,FALSE))+IF(H22="",0,VLOOKUP(H22,Affiliation_Table,3,FALSE))+IF(I22="",0,VLOOKUP(I22,Affiliation_Table,3,FALSE))+IF(J22="",0,VLOOKUP(J22,Affiliation_Table,3,FALSE))+IF(K22="",0,VLOOKUP(K22,Affiliation_Table,3,FALSE))+IF(L22="",0,VLOOKUP(L22,Affiliation_Table,3,FALSE))</f>
        <v>129</v>
      </c>
      <c r="F22">
        <v>0</v>
      </c>
      <c r="G22" s="2" t="s">
        <v>331</v>
      </c>
      <c r="H22" s="2" t="s">
        <v>338</v>
      </c>
      <c r="I22" s="2"/>
      <c r="J22" s="2"/>
      <c r="K22" s="2"/>
      <c r="L22" s="2"/>
    </row>
    <row r="23" spans="1:12" x14ac:dyDescent="0.25">
      <c r="A23" t="s">
        <v>144</v>
      </c>
      <c r="B23">
        <v>5</v>
      </c>
      <c r="C23">
        <v>35</v>
      </c>
      <c r="D23">
        <f>COUNTIF(G23:L23,"&lt;&gt;")</f>
        <v>2</v>
      </c>
      <c r="E23">
        <f>IF(G23="",0,VLOOKUP(G23,Affiliation_Table,3,FALSE))+IF(H23="",0,VLOOKUP(H23,Affiliation_Table,3,FALSE))+IF(I23="",0,VLOOKUP(I23,Affiliation_Table,3,FALSE))+IF(J23="",0,VLOOKUP(J23,Affiliation_Table,3,FALSE))+IF(K23="",0,VLOOKUP(K23,Affiliation_Table,3,FALSE))+IF(L23="",0,VLOOKUP(L23,Affiliation_Table,3,FALSE))</f>
        <v>8196</v>
      </c>
      <c r="F23">
        <v>0</v>
      </c>
      <c r="G23" s="2" t="s">
        <v>333</v>
      </c>
      <c r="H23" s="2" t="s">
        <v>343</v>
      </c>
      <c r="I23" s="2"/>
      <c r="J23" s="2"/>
      <c r="K23" s="2"/>
      <c r="L23" s="2"/>
    </row>
    <row r="24" spans="1:12" x14ac:dyDescent="0.25">
      <c r="A24" t="s">
        <v>415</v>
      </c>
      <c r="B24">
        <v>5</v>
      </c>
      <c r="C24">
        <v>20</v>
      </c>
      <c r="D24">
        <f>COUNTIF(G24:L24,"&lt;&gt;")</f>
        <v>2</v>
      </c>
      <c r="E24">
        <f>IF(G24="",0,VLOOKUP(G24,Affiliation_Table,3,FALSE))+IF(H24="",0,VLOOKUP(H24,Affiliation_Table,3,FALSE))+IF(I24="",0,VLOOKUP(I24,Affiliation_Table,3,FALSE))+IF(J24="",0,VLOOKUP(J24,Affiliation_Table,3,FALSE))+IF(K24="",0,VLOOKUP(K24,Affiliation_Table,3,FALSE))+IF(L24="",0,VLOOKUP(L24,Affiliation_Table,3,FALSE))</f>
        <v>8196</v>
      </c>
      <c r="F24">
        <v>0</v>
      </c>
      <c r="G24" s="2" t="s">
        <v>333</v>
      </c>
      <c r="H24" s="2" t="s">
        <v>343</v>
      </c>
      <c r="I24" s="2"/>
      <c r="J24" s="2"/>
      <c r="K24" s="2"/>
      <c r="L24" s="2"/>
    </row>
    <row r="25" spans="1:12" x14ac:dyDescent="0.25">
      <c r="A25" t="s">
        <v>20</v>
      </c>
      <c r="B25">
        <v>5</v>
      </c>
      <c r="C25">
        <v>35</v>
      </c>
      <c r="D25">
        <f>COUNTIF(G25:L25,"&lt;&gt;")</f>
        <v>2</v>
      </c>
      <c r="E25">
        <f>IF(G25="",0,VLOOKUP(G25,Affiliation_Table,3,FALSE))+IF(H25="",0,VLOOKUP(H25,Affiliation_Table,3,FALSE))+IF(I25="",0,VLOOKUP(I25,Affiliation_Table,3,FALSE))+IF(J25="",0,VLOOKUP(J25,Affiliation_Table,3,FALSE))+IF(K25="",0,VLOOKUP(K25,Affiliation_Table,3,FALSE))+IF(L25="",0,VLOOKUP(L25,Affiliation_Table,3,FALSE))</f>
        <v>129</v>
      </c>
      <c r="F25">
        <v>0</v>
      </c>
      <c r="G25" s="2" t="s">
        <v>331</v>
      </c>
      <c r="H25" s="2" t="s">
        <v>338</v>
      </c>
      <c r="I25" s="2"/>
      <c r="J25" s="2"/>
      <c r="K25" s="2"/>
      <c r="L25" s="2"/>
    </row>
    <row r="26" spans="1:12" x14ac:dyDescent="0.25">
      <c r="A26" t="s">
        <v>21</v>
      </c>
      <c r="B26">
        <v>5</v>
      </c>
      <c r="C26">
        <v>33</v>
      </c>
      <c r="D26">
        <f>COUNTIF(G26:L26,"&lt;&gt;")</f>
        <v>2</v>
      </c>
      <c r="E26">
        <f>IF(G26="",0,VLOOKUP(G26,Affiliation_Table,3,FALSE))+IF(H26="",0,VLOOKUP(H26,Affiliation_Table,3,FALSE))+IF(I26="",0,VLOOKUP(I26,Affiliation_Table,3,FALSE))+IF(J26="",0,VLOOKUP(J26,Affiliation_Table,3,FALSE))+IF(K26="",0,VLOOKUP(K26,Affiliation_Table,3,FALSE))+IF(L26="",0,VLOOKUP(L26,Affiliation_Table,3,FALSE))</f>
        <v>4194306</v>
      </c>
      <c r="F26">
        <v>1</v>
      </c>
      <c r="G26" s="2" t="s">
        <v>332</v>
      </c>
      <c r="H26" s="2" t="s">
        <v>352</v>
      </c>
      <c r="I26" s="2"/>
      <c r="J26" s="2"/>
      <c r="K26" s="2"/>
      <c r="L26" s="2"/>
    </row>
    <row r="27" spans="1:12" x14ac:dyDescent="0.25">
      <c r="A27" t="s">
        <v>22</v>
      </c>
      <c r="B27">
        <v>5</v>
      </c>
      <c r="C27">
        <v>18</v>
      </c>
      <c r="D27">
        <f>COUNTIF(G27:L27,"&lt;&gt;")</f>
        <v>3</v>
      </c>
      <c r="E27">
        <f>IF(G27="",0,VLOOKUP(G27,Affiliation_Table,3,FALSE))+IF(H27="",0,VLOOKUP(H27,Affiliation_Table,3,FALSE))+IF(I27="",0,VLOOKUP(I27,Affiliation_Table,3,FALSE))+IF(J27="",0,VLOOKUP(J27,Affiliation_Table,3,FALSE))+IF(K27="",0,VLOOKUP(K27,Affiliation_Table,3,FALSE))+IF(L27="",0,VLOOKUP(L27,Affiliation_Table,3,FALSE))</f>
        <v>163841</v>
      </c>
      <c r="F27">
        <v>0</v>
      </c>
      <c r="G27" s="2" t="s">
        <v>331</v>
      </c>
      <c r="H27" s="2" t="s">
        <v>345</v>
      </c>
      <c r="I27" s="2" t="s">
        <v>347</v>
      </c>
      <c r="J27" s="2"/>
      <c r="K27" s="2"/>
      <c r="L27" s="2"/>
    </row>
    <row r="28" spans="1:12" x14ac:dyDescent="0.25">
      <c r="A28" t="s">
        <v>23</v>
      </c>
      <c r="B28">
        <v>5</v>
      </c>
      <c r="C28">
        <v>39</v>
      </c>
      <c r="D28">
        <f>COUNTIF(G28:L28,"&lt;&gt;")</f>
        <v>4</v>
      </c>
      <c r="E28">
        <f>IF(G28="",0,VLOOKUP(G28,Affiliation_Table,3,FALSE))+IF(H28="",0,VLOOKUP(H28,Affiliation_Table,3,FALSE))+IF(I28="",0,VLOOKUP(I28,Affiliation_Table,3,FALSE))+IF(J28="",0,VLOOKUP(J28,Affiliation_Table,3,FALSE))+IF(K28="",0,VLOOKUP(K28,Affiliation_Table,3,FALSE))+IF(L28="",0,VLOOKUP(L28,Affiliation_Table,3,FALSE))</f>
        <v>10616833</v>
      </c>
      <c r="F28">
        <v>1</v>
      </c>
      <c r="G28" s="2" t="s">
        <v>331</v>
      </c>
      <c r="H28" s="2" t="s">
        <v>347</v>
      </c>
      <c r="I28" s="2" t="s">
        <v>351</v>
      </c>
      <c r="J28" s="2" t="s">
        <v>353</v>
      </c>
      <c r="K28" s="2"/>
      <c r="L28" s="2"/>
    </row>
    <row r="29" spans="1:12" x14ac:dyDescent="0.25">
      <c r="A29" t="s">
        <v>24</v>
      </c>
      <c r="B29">
        <v>5</v>
      </c>
      <c r="C29">
        <v>28</v>
      </c>
      <c r="D29">
        <f>COUNTIF(G29:L29,"&lt;&gt;")</f>
        <v>3</v>
      </c>
      <c r="E29">
        <f>IF(G29="",0,VLOOKUP(G29,Affiliation_Table,3,FALSE))+IF(H29="",0,VLOOKUP(H29,Affiliation_Table,3,FALSE))+IF(I29="",0,VLOOKUP(I29,Affiliation_Table,3,FALSE))+IF(J29="",0,VLOOKUP(J29,Affiliation_Table,3,FALSE))+IF(K29="",0,VLOOKUP(K29,Affiliation_Table,3,FALSE))+IF(L29="",0,VLOOKUP(L29,Affiliation_Table,3,FALSE))</f>
        <v>163841</v>
      </c>
      <c r="F29">
        <v>0</v>
      </c>
      <c r="G29" s="2" t="s">
        <v>331</v>
      </c>
      <c r="H29" s="2" t="s">
        <v>345</v>
      </c>
      <c r="I29" s="2" t="s">
        <v>347</v>
      </c>
      <c r="J29" s="2"/>
      <c r="K29" s="2"/>
      <c r="L29" s="2"/>
    </row>
    <row r="30" spans="1:12" x14ac:dyDescent="0.25">
      <c r="A30" t="s">
        <v>25</v>
      </c>
      <c r="B30">
        <v>5</v>
      </c>
      <c r="C30">
        <v>33</v>
      </c>
      <c r="D30">
        <f>COUNTIF(G30:L30,"&lt;&gt;")</f>
        <v>3</v>
      </c>
      <c r="E30">
        <f>IF(G30="",0,VLOOKUP(G30,Affiliation_Table,3,FALSE))+IF(H30="",0,VLOOKUP(H30,Affiliation_Table,3,FALSE))+IF(I30="",0,VLOOKUP(I30,Affiliation_Table,3,FALSE))+IF(J30="",0,VLOOKUP(J30,Affiliation_Table,3,FALSE))+IF(K30="",0,VLOOKUP(K30,Affiliation_Table,3,FALSE))+IF(L30="",0,VLOOKUP(L30,Affiliation_Table,3,FALSE))</f>
        <v>139265</v>
      </c>
      <c r="F30">
        <v>0</v>
      </c>
      <c r="G30" s="2" t="s">
        <v>331</v>
      </c>
      <c r="H30" s="2" t="s">
        <v>343</v>
      </c>
      <c r="I30" s="2" t="s">
        <v>347</v>
      </c>
      <c r="J30" s="2"/>
      <c r="K30" s="2"/>
      <c r="L30" s="2"/>
    </row>
    <row r="31" spans="1:12" x14ac:dyDescent="0.25">
      <c r="A31" t="s">
        <v>26</v>
      </c>
      <c r="B31">
        <v>5</v>
      </c>
      <c r="C31">
        <v>34</v>
      </c>
      <c r="D31">
        <f>COUNTIF(G31:L31,"&lt;&gt;")</f>
        <v>3</v>
      </c>
      <c r="E31">
        <f>IF(G31="",0,VLOOKUP(G31,Affiliation_Table,3,FALSE))+IF(H31="",0,VLOOKUP(H31,Affiliation_Table,3,FALSE))+IF(I31="",0,VLOOKUP(I31,Affiliation_Table,3,FALSE))+IF(J31="",0,VLOOKUP(J31,Affiliation_Table,3,FALSE))+IF(K31="",0,VLOOKUP(K31,Affiliation_Table,3,FALSE))+IF(L31="",0,VLOOKUP(L31,Affiliation_Table,3,FALSE))</f>
        <v>33793</v>
      </c>
      <c r="F31">
        <v>0</v>
      </c>
      <c r="G31" s="2" t="s">
        <v>331</v>
      </c>
      <c r="H31" s="2" t="s">
        <v>236</v>
      </c>
      <c r="I31" s="2" t="s">
        <v>345</v>
      </c>
      <c r="J31" s="2"/>
      <c r="K31" s="2"/>
      <c r="L31" s="2"/>
    </row>
    <row r="32" spans="1:12" x14ac:dyDescent="0.25">
      <c r="A32" t="s">
        <v>27</v>
      </c>
      <c r="B32">
        <v>5</v>
      </c>
      <c r="C32">
        <v>35</v>
      </c>
      <c r="D32">
        <f>COUNTIF(G32:L32,"&lt;&gt;")</f>
        <v>3</v>
      </c>
      <c r="E32">
        <f>IF(G32="",0,VLOOKUP(G32,Affiliation_Table,3,FALSE))+IF(H32="",0,VLOOKUP(H32,Affiliation_Table,3,FALSE))+IF(I32="",0,VLOOKUP(I32,Affiliation_Table,3,FALSE))+IF(J32="",0,VLOOKUP(J32,Affiliation_Table,3,FALSE))+IF(K32="",0,VLOOKUP(K32,Affiliation_Table,3,FALSE))+IF(L32="",0,VLOOKUP(L32,Affiliation_Table,3,FALSE))</f>
        <v>33793</v>
      </c>
      <c r="F32">
        <v>0</v>
      </c>
      <c r="G32" s="2" t="s">
        <v>331</v>
      </c>
      <c r="H32" s="2" t="s">
        <v>236</v>
      </c>
      <c r="I32" s="2" t="s">
        <v>345</v>
      </c>
      <c r="J32" s="2"/>
      <c r="K32" s="2"/>
      <c r="L32" s="2"/>
    </row>
    <row r="33" spans="1:12" x14ac:dyDescent="0.25">
      <c r="A33" t="s">
        <v>28</v>
      </c>
      <c r="B33">
        <v>5</v>
      </c>
      <c r="C33">
        <v>28</v>
      </c>
      <c r="D33">
        <f>COUNTIF(G33:L33,"&lt;&gt;")</f>
        <v>4</v>
      </c>
      <c r="E33">
        <f>IF(G33="",0,VLOOKUP(G33,Affiliation_Table,3,FALSE))+IF(H33="",0,VLOOKUP(H33,Affiliation_Table,3,FALSE))+IF(I33="",0,VLOOKUP(I33,Affiliation_Table,3,FALSE))+IF(J33="",0,VLOOKUP(J33,Affiliation_Table,3,FALSE))+IF(K33="",0,VLOOKUP(K33,Affiliation_Table,3,FALSE))+IF(L33="",0,VLOOKUP(L33,Affiliation_Table,3,FALSE))</f>
        <v>50177</v>
      </c>
      <c r="F33">
        <v>0</v>
      </c>
      <c r="G33" s="2" t="s">
        <v>331</v>
      </c>
      <c r="H33" s="2" t="s">
        <v>236</v>
      </c>
      <c r="I33" s="2" t="s">
        <v>344</v>
      </c>
      <c r="J33" s="2" t="s">
        <v>345</v>
      </c>
      <c r="K33" s="2"/>
      <c r="L33" s="2"/>
    </row>
    <row r="34" spans="1:12" x14ac:dyDescent="0.25">
      <c r="A34" t="s">
        <v>30</v>
      </c>
      <c r="B34">
        <v>5</v>
      </c>
      <c r="C34">
        <v>35</v>
      </c>
      <c r="D34">
        <f>COUNTIF(G34:L34,"&lt;&gt;")</f>
        <v>3</v>
      </c>
      <c r="E34">
        <f>IF(G34="",0,VLOOKUP(G34,Affiliation_Table,3,FALSE))+IF(H34="",0,VLOOKUP(H34,Affiliation_Table,3,FALSE))+IF(I34="",0,VLOOKUP(I34,Affiliation_Table,3,FALSE))+IF(J34="",0,VLOOKUP(J34,Affiliation_Table,3,FALSE))+IF(K34="",0,VLOOKUP(K34,Affiliation_Table,3,FALSE))+IF(L34="",0,VLOOKUP(L34,Affiliation_Table,3,FALSE))</f>
        <v>33793</v>
      </c>
      <c r="F34">
        <v>0</v>
      </c>
      <c r="G34" s="2" t="s">
        <v>331</v>
      </c>
      <c r="H34" s="2" t="s">
        <v>236</v>
      </c>
      <c r="I34" s="2" t="s">
        <v>345</v>
      </c>
      <c r="J34" s="2"/>
      <c r="K34" s="2"/>
      <c r="L34" s="2"/>
    </row>
    <row r="35" spans="1:12" x14ac:dyDescent="0.25">
      <c r="A35" t="s">
        <v>29</v>
      </c>
      <c r="B35">
        <v>5</v>
      </c>
      <c r="C35">
        <v>35</v>
      </c>
      <c r="D35">
        <f>COUNTIF(G35:L35,"&lt;&gt;")</f>
        <v>3</v>
      </c>
      <c r="E35">
        <f>IF(G35="",0,VLOOKUP(G35,Affiliation_Table,3,FALSE))+IF(H35="",0,VLOOKUP(H35,Affiliation_Table,3,FALSE))+IF(I35="",0,VLOOKUP(I35,Affiliation_Table,3,FALSE))+IF(J35="",0,VLOOKUP(J35,Affiliation_Table,3,FALSE))+IF(K35="",0,VLOOKUP(K35,Affiliation_Table,3,FALSE))+IF(L35="",0,VLOOKUP(L35,Affiliation_Table,3,FALSE))</f>
        <v>33793</v>
      </c>
      <c r="F35">
        <v>0</v>
      </c>
      <c r="G35" s="2" t="s">
        <v>331</v>
      </c>
      <c r="H35" s="2" t="s">
        <v>236</v>
      </c>
      <c r="I35" s="2" t="s">
        <v>345</v>
      </c>
      <c r="J35" s="2"/>
      <c r="K35" s="2"/>
      <c r="L35" s="2"/>
    </row>
    <row r="36" spans="1:12" x14ac:dyDescent="0.25">
      <c r="A36" t="s">
        <v>31</v>
      </c>
      <c r="B36">
        <v>5</v>
      </c>
      <c r="C36">
        <v>28</v>
      </c>
      <c r="D36">
        <f>COUNTIF(G36:L36,"&lt;&gt;")</f>
        <v>3</v>
      </c>
      <c r="E36">
        <f>IF(G36="",0,VLOOKUP(G36,Affiliation_Table,3,FALSE))+IF(H36="",0,VLOOKUP(H36,Affiliation_Table,3,FALSE))+IF(I36="",0,VLOOKUP(I36,Affiliation_Table,3,FALSE))+IF(J36="",0,VLOOKUP(J36,Affiliation_Table,3,FALSE))+IF(K36="",0,VLOOKUP(K36,Affiliation_Table,3,FALSE))+IF(L36="",0,VLOOKUP(L36,Affiliation_Table,3,FALSE))</f>
        <v>33793</v>
      </c>
      <c r="F36">
        <v>0</v>
      </c>
      <c r="G36" s="2" t="s">
        <v>331</v>
      </c>
      <c r="H36" s="2" t="s">
        <v>236</v>
      </c>
      <c r="I36" s="2" t="s">
        <v>345</v>
      </c>
      <c r="J36" s="2"/>
      <c r="K36" s="2"/>
      <c r="L36" s="2"/>
    </row>
    <row r="37" spans="1:12" x14ac:dyDescent="0.25">
      <c r="A37" t="s">
        <v>32</v>
      </c>
      <c r="B37">
        <v>5</v>
      </c>
      <c r="C37">
        <v>18</v>
      </c>
      <c r="D37">
        <f>COUNTIF(G37:L37,"&lt;&gt;")</f>
        <v>2</v>
      </c>
      <c r="E37">
        <f>IF(G37="",0,VLOOKUP(G37,Affiliation_Table,3,FALSE))+IF(H37="",0,VLOOKUP(H37,Affiliation_Table,3,FALSE))+IF(I37="",0,VLOOKUP(I37,Affiliation_Table,3,FALSE))+IF(J37="",0,VLOOKUP(J37,Affiliation_Table,3,FALSE))+IF(K37="",0,VLOOKUP(K37,Affiliation_Table,3,FALSE))+IF(L37="",0,VLOOKUP(L37,Affiliation_Table,3,FALSE))</f>
        <v>33</v>
      </c>
      <c r="F37">
        <v>1</v>
      </c>
      <c r="G37" s="2" t="s">
        <v>331</v>
      </c>
      <c r="H37" s="2" t="s">
        <v>336</v>
      </c>
      <c r="I37" s="2"/>
      <c r="J37" s="2"/>
      <c r="K37" s="2"/>
      <c r="L37" s="2"/>
    </row>
    <row r="38" spans="1:12" x14ac:dyDescent="0.25">
      <c r="A38" t="s">
        <v>33</v>
      </c>
      <c r="B38">
        <v>5</v>
      </c>
      <c r="C38">
        <v>20</v>
      </c>
      <c r="D38">
        <f>COUNTIF(G38:L38,"&lt;&gt;")</f>
        <v>2</v>
      </c>
      <c r="E38">
        <f>IF(G38="",0,VLOOKUP(G38,Affiliation_Table,3,FALSE))+IF(H38="",0,VLOOKUP(H38,Affiliation_Table,3,FALSE))+IF(I38="",0,VLOOKUP(I38,Affiliation_Table,3,FALSE))+IF(J38="",0,VLOOKUP(J38,Affiliation_Table,3,FALSE))+IF(K38="",0,VLOOKUP(K38,Affiliation_Table,3,FALSE))+IF(L38="",0,VLOOKUP(L38,Affiliation_Table,3,FALSE))</f>
        <v>33</v>
      </c>
      <c r="F38">
        <v>0</v>
      </c>
      <c r="G38" s="2" t="s">
        <v>331</v>
      </c>
      <c r="H38" s="2" t="s">
        <v>336</v>
      </c>
      <c r="I38" s="2"/>
      <c r="J38" s="2"/>
      <c r="K38" s="2"/>
      <c r="L38" s="2"/>
    </row>
    <row r="39" spans="1:12" x14ac:dyDescent="0.25">
      <c r="A39" t="s">
        <v>34</v>
      </c>
      <c r="B39">
        <v>5</v>
      </c>
      <c r="C39">
        <v>38</v>
      </c>
      <c r="D39">
        <f>COUNTIF(G39:L39,"&lt;&gt;")</f>
        <v>3</v>
      </c>
      <c r="E39">
        <f>IF(G39="",0,VLOOKUP(G39,Affiliation_Table,3,FALSE))+IF(H39="",0,VLOOKUP(H39,Affiliation_Table,3,FALSE))+IF(I39="",0,VLOOKUP(I39,Affiliation_Table,3,FALSE))+IF(J39="",0,VLOOKUP(J39,Affiliation_Table,3,FALSE))+IF(K39="",0,VLOOKUP(K39,Affiliation_Table,3,FALSE))+IF(L39="",0,VLOOKUP(L39,Affiliation_Table,3,FALSE))</f>
        <v>37</v>
      </c>
      <c r="F39">
        <v>1</v>
      </c>
      <c r="G39" s="2" t="s">
        <v>331</v>
      </c>
      <c r="H39" s="2" t="s">
        <v>333</v>
      </c>
      <c r="I39" s="2" t="s">
        <v>336</v>
      </c>
      <c r="J39" s="2"/>
      <c r="K39" s="2"/>
      <c r="L39" s="2"/>
    </row>
    <row r="40" spans="1:12" x14ac:dyDescent="0.25">
      <c r="A40" t="s">
        <v>35</v>
      </c>
      <c r="B40">
        <v>5</v>
      </c>
      <c r="C40">
        <v>40</v>
      </c>
      <c r="D40">
        <f>COUNTIF(G40:L40,"&lt;&gt;")</f>
        <v>2</v>
      </c>
      <c r="E40">
        <f>IF(G40="",0,VLOOKUP(G40,Affiliation_Table,3,FALSE))+IF(H40="",0,VLOOKUP(H40,Affiliation_Table,3,FALSE))+IF(I40="",0,VLOOKUP(I40,Affiliation_Table,3,FALSE))+IF(J40="",0,VLOOKUP(J40,Affiliation_Table,3,FALSE))+IF(K40="",0,VLOOKUP(K40,Affiliation_Table,3,FALSE))+IF(L40="",0,VLOOKUP(L40,Affiliation_Table,3,FALSE))</f>
        <v>33</v>
      </c>
      <c r="F40">
        <v>0</v>
      </c>
      <c r="G40" s="2" t="s">
        <v>331</v>
      </c>
      <c r="H40" s="2" t="s">
        <v>336</v>
      </c>
      <c r="I40" s="2"/>
      <c r="J40" s="2"/>
      <c r="K40" s="2"/>
      <c r="L40" s="2"/>
    </row>
    <row r="41" spans="1:12" x14ac:dyDescent="0.25">
      <c r="A41" t="s">
        <v>36</v>
      </c>
      <c r="B41">
        <v>5</v>
      </c>
      <c r="C41">
        <v>34</v>
      </c>
      <c r="D41">
        <f>COUNTIF(G41:L41,"&lt;&gt;")</f>
        <v>6</v>
      </c>
      <c r="E41">
        <f>IF(G41="",0,VLOOKUP(G41,Affiliation_Table,3,FALSE))+IF(H41="",0,VLOOKUP(H41,Affiliation_Table,3,FALSE))+IF(I41="",0,VLOOKUP(I41,Affiliation_Table,3,FALSE))+IF(J41="",0,VLOOKUP(J41,Affiliation_Table,3,FALSE))+IF(K41="",0,VLOOKUP(K41,Affiliation_Table,3,FALSE))+IF(L41="",0,VLOOKUP(L41,Affiliation_Table,3,FALSE))</f>
        <v>53289</v>
      </c>
      <c r="F41">
        <v>0</v>
      </c>
      <c r="G41" s="2" t="s">
        <v>331</v>
      </c>
      <c r="H41" s="2" t="s">
        <v>334</v>
      </c>
      <c r="I41" s="2" t="s">
        <v>336</v>
      </c>
      <c r="J41" s="2" t="s">
        <v>342</v>
      </c>
      <c r="K41" s="2" t="s">
        <v>344</v>
      </c>
      <c r="L41" s="2" t="s">
        <v>345</v>
      </c>
    </row>
    <row r="42" spans="1:12" x14ac:dyDescent="0.25">
      <c r="A42" t="s">
        <v>37</v>
      </c>
      <c r="B42">
        <v>5</v>
      </c>
      <c r="C42">
        <v>40</v>
      </c>
      <c r="D42">
        <f>COUNTIF(G42:L42,"&lt;&gt;")</f>
        <v>6</v>
      </c>
      <c r="E42">
        <f>IF(G42="",0,VLOOKUP(G42,Affiliation_Table,3,FALSE))+IF(H42="",0,VLOOKUP(H42,Affiliation_Table,3,FALSE))+IF(I42="",0,VLOOKUP(I42,Affiliation_Table,3,FALSE))+IF(J42="",0,VLOOKUP(J42,Affiliation_Table,3,FALSE))+IF(K42="",0,VLOOKUP(K42,Affiliation_Table,3,FALSE))+IF(L42="",0,VLOOKUP(L42,Affiliation_Table,3,FALSE))</f>
        <v>53289</v>
      </c>
      <c r="F42">
        <v>0</v>
      </c>
      <c r="G42" s="2" t="s">
        <v>331</v>
      </c>
      <c r="H42" s="2" t="s">
        <v>334</v>
      </c>
      <c r="I42" s="2" t="s">
        <v>336</v>
      </c>
      <c r="J42" s="2" t="s">
        <v>342</v>
      </c>
      <c r="K42" s="2" t="s">
        <v>344</v>
      </c>
      <c r="L42" s="2" t="s">
        <v>345</v>
      </c>
    </row>
    <row r="43" spans="1:12" x14ac:dyDescent="0.25">
      <c r="A43" t="s">
        <v>38</v>
      </c>
      <c r="B43">
        <v>5</v>
      </c>
      <c r="C43">
        <v>39</v>
      </c>
      <c r="D43">
        <f>COUNTIF(G43:L43,"&lt;&gt;")</f>
        <v>5</v>
      </c>
      <c r="E43">
        <f>IF(G43="",0,VLOOKUP(G43,Affiliation_Table,3,FALSE))+IF(H43="",0,VLOOKUP(H43,Affiliation_Table,3,FALSE))+IF(I43="",0,VLOOKUP(I43,Affiliation_Table,3,FALSE))+IF(J43="",0,VLOOKUP(J43,Affiliation_Table,3,FALSE))+IF(K43="",0,VLOOKUP(K43,Affiliation_Table,3,FALSE))+IF(L43="",0,VLOOKUP(L43,Affiliation_Table,3,FALSE))</f>
        <v>20521</v>
      </c>
      <c r="F43">
        <v>0</v>
      </c>
      <c r="G43" s="2" t="s">
        <v>331</v>
      </c>
      <c r="H43" s="2" t="s">
        <v>334</v>
      </c>
      <c r="I43" s="2" t="s">
        <v>336</v>
      </c>
      <c r="J43" s="2" t="s">
        <v>342</v>
      </c>
      <c r="K43" s="2" t="s">
        <v>344</v>
      </c>
      <c r="L43" s="2"/>
    </row>
    <row r="44" spans="1:12" x14ac:dyDescent="0.25">
      <c r="A44" t="s">
        <v>39</v>
      </c>
      <c r="B44">
        <v>5</v>
      </c>
      <c r="C44">
        <v>20</v>
      </c>
      <c r="D44">
        <f>COUNTIF(G44:L44,"&lt;&gt;")</f>
        <v>3</v>
      </c>
      <c r="E44">
        <f>IF(G44="",0,VLOOKUP(G44,Affiliation_Table,3,FALSE))+IF(H44="",0,VLOOKUP(H44,Affiliation_Table,3,FALSE))+IF(I44="",0,VLOOKUP(I44,Affiliation_Table,3,FALSE))+IF(J44="",0,VLOOKUP(J44,Affiliation_Table,3,FALSE))+IF(K44="",0,VLOOKUP(K44,Affiliation_Table,3,FALSE))+IF(L44="",0,VLOOKUP(L44,Affiliation_Table,3,FALSE))</f>
        <v>16417</v>
      </c>
      <c r="F44">
        <v>1</v>
      </c>
      <c r="G44" s="2" t="s">
        <v>331</v>
      </c>
      <c r="H44" s="2" t="s">
        <v>336</v>
      </c>
      <c r="I44" s="2" t="s">
        <v>344</v>
      </c>
      <c r="J44" s="2"/>
      <c r="K44" s="2"/>
      <c r="L44" s="2"/>
    </row>
    <row r="45" spans="1:12" x14ac:dyDescent="0.25">
      <c r="A45" t="s">
        <v>40</v>
      </c>
      <c r="B45">
        <v>5</v>
      </c>
      <c r="C45">
        <v>26</v>
      </c>
      <c r="D45">
        <f>COUNTIF(G45:L45,"&lt;&gt;")</f>
        <v>4</v>
      </c>
      <c r="E45">
        <f>IF(G45="",0,VLOOKUP(G45,Affiliation_Table,3,FALSE))+IF(H45="",0,VLOOKUP(H45,Affiliation_Table,3,FALSE))+IF(I45="",0,VLOOKUP(I45,Affiliation_Table,3,FALSE))+IF(J45="",0,VLOOKUP(J45,Affiliation_Table,3,FALSE))+IF(K45="",0,VLOOKUP(K45,Affiliation_Table,3,FALSE))+IF(L45="",0,VLOOKUP(L45,Affiliation_Table,3,FALSE))</f>
        <v>16433</v>
      </c>
      <c r="F45">
        <v>0</v>
      </c>
      <c r="G45" s="2" t="s">
        <v>331</v>
      </c>
      <c r="H45" s="2" t="s">
        <v>335</v>
      </c>
      <c r="I45" s="2" t="s">
        <v>336</v>
      </c>
      <c r="J45" s="2" t="s">
        <v>344</v>
      </c>
      <c r="K45" s="2"/>
      <c r="L45" s="2"/>
    </row>
    <row r="46" spans="1:12" x14ac:dyDescent="0.25">
      <c r="A46" t="s">
        <v>41</v>
      </c>
      <c r="B46">
        <v>5</v>
      </c>
      <c r="C46">
        <v>32</v>
      </c>
      <c r="D46">
        <f>COUNTIF(G46:L46,"&lt;&gt;")</f>
        <v>3</v>
      </c>
      <c r="E46">
        <f>IF(G46="",0,VLOOKUP(G46,Affiliation_Table,3,FALSE))+IF(H46="",0,VLOOKUP(H46,Affiliation_Table,3,FALSE))+IF(I46="",0,VLOOKUP(I46,Affiliation_Table,3,FALSE))+IF(J46="",0,VLOOKUP(J46,Affiliation_Table,3,FALSE))+IF(K46="",0,VLOOKUP(K46,Affiliation_Table,3,FALSE))+IF(L46="",0,VLOOKUP(L46,Affiliation_Table,3,FALSE))</f>
        <v>16417</v>
      </c>
      <c r="F46">
        <v>0</v>
      </c>
      <c r="G46" s="2" t="s">
        <v>331</v>
      </c>
      <c r="H46" s="2" t="s">
        <v>336</v>
      </c>
      <c r="I46" s="2" t="s">
        <v>344</v>
      </c>
      <c r="J46" s="2"/>
      <c r="K46" s="2"/>
      <c r="L46" s="2"/>
    </row>
    <row r="47" spans="1:12" x14ac:dyDescent="0.25">
      <c r="A47" t="s">
        <v>42</v>
      </c>
      <c r="B47">
        <v>5</v>
      </c>
      <c r="C47">
        <v>35</v>
      </c>
      <c r="D47">
        <f>COUNTIF(G47:L47,"&lt;&gt;")</f>
        <v>3</v>
      </c>
      <c r="E47">
        <f>IF(G47="",0,VLOOKUP(G47,Affiliation_Table,3,FALSE))+IF(H47="",0,VLOOKUP(H47,Affiliation_Table,3,FALSE))+IF(I47="",0,VLOOKUP(I47,Affiliation_Table,3,FALSE))+IF(J47="",0,VLOOKUP(J47,Affiliation_Table,3,FALSE))+IF(K47="",0,VLOOKUP(K47,Affiliation_Table,3,FALSE))+IF(L47="",0,VLOOKUP(L47,Affiliation_Table,3,FALSE))</f>
        <v>16417</v>
      </c>
      <c r="F47">
        <v>0</v>
      </c>
      <c r="G47" s="2" t="s">
        <v>331</v>
      </c>
      <c r="H47" s="2" t="s">
        <v>336</v>
      </c>
      <c r="I47" s="2" t="s">
        <v>344</v>
      </c>
      <c r="J47" s="2"/>
      <c r="K47" s="2"/>
      <c r="L47" s="2"/>
    </row>
    <row r="48" spans="1:12" x14ac:dyDescent="0.25">
      <c r="A48" t="s">
        <v>43</v>
      </c>
      <c r="B48">
        <v>5</v>
      </c>
      <c r="C48">
        <v>35</v>
      </c>
      <c r="D48">
        <f>COUNTIF(G48:L48,"&lt;&gt;")</f>
        <v>3</v>
      </c>
      <c r="E48">
        <f>IF(G48="",0,VLOOKUP(G48,Affiliation_Table,3,FALSE))+IF(H48="",0,VLOOKUP(H48,Affiliation_Table,3,FALSE))+IF(I48="",0,VLOOKUP(I48,Affiliation_Table,3,FALSE))+IF(J48="",0,VLOOKUP(J48,Affiliation_Table,3,FALSE))+IF(K48="",0,VLOOKUP(K48,Affiliation_Table,3,FALSE))+IF(L48="",0,VLOOKUP(L48,Affiliation_Table,3,FALSE))</f>
        <v>16417</v>
      </c>
      <c r="F48">
        <v>0</v>
      </c>
      <c r="G48" s="2" t="s">
        <v>331</v>
      </c>
      <c r="H48" s="2" t="s">
        <v>336</v>
      </c>
      <c r="I48" s="2" t="s">
        <v>344</v>
      </c>
      <c r="J48" s="2"/>
      <c r="K48" s="2"/>
      <c r="L48" s="2"/>
    </row>
    <row r="49" spans="1:12" x14ac:dyDescent="0.25">
      <c r="A49" t="s">
        <v>44</v>
      </c>
      <c r="B49">
        <v>5</v>
      </c>
      <c r="C49">
        <v>39</v>
      </c>
      <c r="D49">
        <f>COUNTIF(G49:L49,"&lt;&gt;")</f>
        <v>3</v>
      </c>
      <c r="E49">
        <f>IF(G49="",0,VLOOKUP(G49,Affiliation_Table,3,FALSE))+IF(H49="",0,VLOOKUP(H49,Affiliation_Table,3,FALSE))+IF(I49="",0,VLOOKUP(I49,Affiliation_Table,3,FALSE))+IF(J49="",0,VLOOKUP(J49,Affiliation_Table,3,FALSE))+IF(K49="",0,VLOOKUP(K49,Affiliation_Table,3,FALSE))+IF(L49="",0,VLOOKUP(L49,Affiliation_Table,3,FALSE))</f>
        <v>16417</v>
      </c>
      <c r="F49">
        <v>0</v>
      </c>
      <c r="G49" s="2" t="s">
        <v>331</v>
      </c>
      <c r="H49" s="2" t="s">
        <v>336</v>
      </c>
      <c r="I49" s="2" t="s">
        <v>344</v>
      </c>
      <c r="J49" s="2"/>
      <c r="K49" s="2"/>
      <c r="L49" s="2"/>
    </row>
    <row r="50" spans="1:12" x14ac:dyDescent="0.25">
      <c r="A50" t="s">
        <v>45</v>
      </c>
      <c r="B50">
        <v>5</v>
      </c>
      <c r="C50">
        <v>18</v>
      </c>
      <c r="D50">
        <f>COUNTIF(G50:L50,"&lt;&gt;")</f>
        <v>3</v>
      </c>
      <c r="E50">
        <f>IF(G50="",0,VLOOKUP(G50,Affiliation_Table,3,FALSE))+IF(H50="",0,VLOOKUP(H50,Affiliation_Table,3,FALSE))+IF(I50="",0,VLOOKUP(I50,Affiliation_Table,3,FALSE))+IF(J50="",0,VLOOKUP(J50,Affiliation_Table,3,FALSE))+IF(K50="",0,VLOOKUP(K50,Affiliation_Table,3,FALSE))+IF(L50="",0,VLOOKUP(L50,Affiliation_Table,3,FALSE))</f>
        <v>16417</v>
      </c>
      <c r="F50">
        <v>0</v>
      </c>
      <c r="G50" s="2" t="s">
        <v>331</v>
      </c>
      <c r="H50" s="2" t="s">
        <v>336</v>
      </c>
      <c r="I50" s="2" t="s">
        <v>344</v>
      </c>
      <c r="J50" s="2"/>
      <c r="K50" s="2"/>
      <c r="L50" s="2"/>
    </row>
    <row r="51" spans="1:12" x14ac:dyDescent="0.25">
      <c r="A51" t="s">
        <v>46</v>
      </c>
      <c r="B51">
        <v>5</v>
      </c>
      <c r="C51">
        <v>39</v>
      </c>
      <c r="D51">
        <f>COUNTIF(G51:L51,"&lt;&gt;")</f>
        <v>3</v>
      </c>
      <c r="E51">
        <f>IF(G51="",0,VLOOKUP(G51,Affiliation_Table,3,FALSE))+IF(H51="",0,VLOOKUP(H51,Affiliation_Table,3,FALSE))+IF(I51="",0,VLOOKUP(I51,Affiliation_Table,3,FALSE))+IF(J51="",0,VLOOKUP(J51,Affiliation_Table,3,FALSE))+IF(K51="",0,VLOOKUP(K51,Affiliation_Table,3,FALSE))+IF(L51="",0,VLOOKUP(L51,Affiliation_Table,3,FALSE))</f>
        <v>16417</v>
      </c>
      <c r="F51">
        <v>0</v>
      </c>
      <c r="G51" s="2" t="s">
        <v>331</v>
      </c>
      <c r="H51" s="2" t="s">
        <v>336</v>
      </c>
      <c r="I51" s="2" t="s">
        <v>344</v>
      </c>
      <c r="J51" s="2"/>
      <c r="K51" s="2"/>
      <c r="L51" s="2"/>
    </row>
    <row r="52" spans="1:12" x14ac:dyDescent="0.25">
      <c r="A52" t="s">
        <v>47</v>
      </c>
      <c r="B52">
        <v>5</v>
      </c>
      <c r="C52">
        <v>42</v>
      </c>
      <c r="D52">
        <f>COUNTIF(G52:L52,"&lt;&gt;")</f>
        <v>3</v>
      </c>
      <c r="E52">
        <f>IF(G52="",0,VLOOKUP(G52,Affiliation_Table,3,FALSE))+IF(H52="",0,VLOOKUP(H52,Affiliation_Table,3,FALSE))+IF(I52="",0,VLOOKUP(I52,Affiliation_Table,3,FALSE))+IF(J52="",0,VLOOKUP(J52,Affiliation_Table,3,FALSE))+IF(K52="",0,VLOOKUP(K52,Affiliation_Table,3,FALSE))+IF(L52="",0,VLOOKUP(L52,Affiliation_Table,3,FALSE))</f>
        <v>16417</v>
      </c>
      <c r="F52">
        <v>0</v>
      </c>
      <c r="G52" s="2" t="s">
        <v>331</v>
      </c>
      <c r="H52" s="2" t="s">
        <v>336</v>
      </c>
      <c r="I52" s="2" t="s">
        <v>344</v>
      </c>
      <c r="J52" s="2"/>
      <c r="K52" s="2"/>
      <c r="L52" s="2"/>
    </row>
    <row r="53" spans="1:12" x14ac:dyDescent="0.25">
      <c r="A53" t="s">
        <v>48</v>
      </c>
      <c r="B53">
        <v>5</v>
      </c>
      <c r="C53">
        <v>18</v>
      </c>
      <c r="D53">
        <f>COUNTIF(G53:L53,"&lt;&gt;")</f>
        <v>3</v>
      </c>
      <c r="E53">
        <f>IF(G53="",0,VLOOKUP(G53,Affiliation_Table,3,FALSE))+IF(H53="",0,VLOOKUP(H53,Affiliation_Table,3,FALSE))+IF(I53="",0,VLOOKUP(I53,Affiliation_Table,3,FALSE))+IF(J53="",0,VLOOKUP(J53,Affiliation_Table,3,FALSE))+IF(K53="",0,VLOOKUP(K53,Affiliation_Table,3,FALSE))+IF(L53="",0,VLOOKUP(L53,Affiliation_Table,3,FALSE))</f>
        <v>16417</v>
      </c>
      <c r="F53">
        <v>0</v>
      </c>
      <c r="G53" s="2" t="s">
        <v>331</v>
      </c>
      <c r="H53" s="2" t="s">
        <v>336</v>
      </c>
      <c r="I53" s="2" t="s">
        <v>344</v>
      </c>
      <c r="J53" s="2"/>
      <c r="K53" s="2"/>
      <c r="L53" s="2"/>
    </row>
    <row r="54" spans="1:12" x14ac:dyDescent="0.25">
      <c r="A54" t="s">
        <v>49</v>
      </c>
      <c r="B54">
        <v>5</v>
      </c>
      <c r="C54">
        <v>31</v>
      </c>
      <c r="D54">
        <f>COUNTIF(G54:L54,"&lt;&gt;")</f>
        <v>2</v>
      </c>
      <c r="E54">
        <f>IF(G54="",0,VLOOKUP(G54,Affiliation_Table,3,FALSE))+IF(H54="",0,VLOOKUP(H54,Affiliation_Table,3,FALSE))+IF(I54="",0,VLOOKUP(I54,Affiliation_Table,3,FALSE))+IF(J54="",0,VLOOKUP(J54,Affiliation_Table,3,FALSE))+IF(K54="",0,VLOOKUP(K54,Affiliation_Table,3,FALSE))+IF(L54="",0,VLOOKUP(L54,Affiliation_Table,3,FALSE))</f>
        <v>129</v>
      </c>
      <c r="F54">
        <v>0</v>
      </c>
      <c r="G54" s="2" t="s">
        <v>331</v>
      </c>
      <c r="H54" s="2" t="s">
        <v>338</v>
      </c>
      <c r="I54" s="2"/>
      <c r="J54" s="2"/>
      <c r="K54" s="2"/>
      <c r="L54" s="2"/>
    </row>
    <row r="55" spans="1:12" x14ac:dyDescent="0.25">
      <c r="A55" t="s">
        <v>50</v>
      </c>
      <c r="B55">
        <v>5</v>
      </c>
      <c r="C55">
        <v>19</v>
      </c>
      <c r="D55">
        <f>COUNTIF(G55:L55,"&lt;&gt;")</f>
        <v>3</v>
      </c>
      <c r="E55">
        <f>IF(G55="",0,VLOOKUP(G55,Affiliation_Table,3,FALSE))+IF(H55="",0,VLOOKUP(H55,Affiliation_Table,3,FALSE))+IF(I55="",0,VLOOKUP(I55,Affiliation_Table,3,FALSE))+IF(J55="",0,VLOOKUP(J55,Affiliation_Table,3,FALSE))+IF(K55="",0,VLOOKUP(K55,Affiliation_Table,3,FALSE))+IF(L55="",0,VLOOKUP(L55,Affiliation_Table,3,FALSE))</f>
        <v>65569</v>
      </c>
      <c r="F55">
        <v>1</v>
      </c>
      <c r="G55" s="2" t="s">
        <v>331</v>
      </c>
      <c r="H55" s="2" t="s">
        <v>336</v>
      </c>
      <c r="I55" s="2" t="s">
        <v>346</v>
      </c>
      <c r="J55" s="2"/>
      <c r="K55" s="2"/>
      <c r="L55" s="2"/>
    </row>
    <row r="56" spans="1:12" x14ac:dyDescent="0.25">
      <c r="A56" t="s">
        <v>51</v>
      </c>
      <c r="B56">
        <v>5</v>
      </c>
      <c r="C56">
        <v>28</v>
      </c>
      <c r="D56">
        <f>COUNTIF(G56:L56,"&lt;&gt;")</f>
        <v>3</v>
      </c>
      <c r="E56">
        <f>IF(G56="",0,VLOOKUP(G56,Affiliation_Table,3,FALSE))+IF(H56="",0,VLOOKUP(H56,Affiliation_Table,3,FALSE))+IF(I56="",0,VLOOKUP(I56,Affiliation_Table,3,FALSE))+IF(J56="",0,VLOOKUP(J56,Affiliation_Table,3,FALSE))+IF(K56="",0,VLOOKUP(K56,Affiliation_Table,3,FALSE))+IF(L56="",0,VLOOKUP(L56,Affiliation_Table,3,FALSE))</f>
        <v>65569</v>
      </c>
      <c r="F56">
        <v>0</v>
      </c>
      <c r="G56" s="2" t="s">
        <v>331</v>
      </c>
      <c r="H56" s="2" t="s">
        <v>336</v>
      </c>
      <c r="I56" s="2" t="s">
        <v>346</v>
      </c>
      <c r="J56" s="2"/>
      <c r="K56" s="2"/>
      <c r="L56" s="2"/>
    </row>
    <row r="57" spans="1:12" x14ac:dyDescent="0.25">
      <c r="A57" t="s">
        <v>52</v>
      </c>
      <c r="B57">
        <v>5</v>
      </c>
      <c r="C57">
        <v>28</v>
      </c>
      <c r="D57">
        <f>COUNTIF(G57:L57,"&lt;&gt;")</f>
        <v>3</v>
      </c>
      <c r="E57">
        <f>IF(G57="",0,VLOOKUP(G57,Affiliation_Table,3,FALSE))+IF(H57="",0,VLOOKUP(H57,Affiliation_Table,3,FALSE))+IF(I57="",0,VLOOKUP(I57,Affiliation_Table,3,FALSE))+IF(J57="",0,VLOOKUP(J57,Affiliation_Table,3,FALSE))+IF(K57="",0,VLOOKUP(K57,Affiliation_Table,3,FALSE))+IF(L57="",0,VLOOKUP(L57,Affiliation_Table,3,FALSE))</f>
        <v>65569</v>
      </c>
      <c r="F57">
        <v>0</v>
      </c>
      <c r="G57" s="2" t="s">
        <v>331</v>
      </c>
      <c r="H57" s="2" t="s">
        <v>336</v>
      </c>
      <c r="I57" s="2" t="s">
        <v>346</v>
      </c>
      <c r="J57" s="2"/>
      <c r="K57" s="2"/>
      <c r="L57" s="2"/>
    </row>
    <row r="58" spans="1:12" x14ac:dyDescent="0.25">
      <c r="A58" t="s">
        <v>53</v>
      </c>
      <c r="B58">
        <v>5</v>
      </c>
      <c r="C58">
        <v>33</v>
      </c>
      <c r="D58">
        <f>COUNTIF(G58:L58,"&lt;&gt;")</f>
        <v>3</v>
      </c>
      <c r="E58">
        <f>IF(G58="",0,VLOOKUP(G58,Affiliation_Table,3,FALSE))+IF(H58="",0,VLOOKUP(H58,Affiliation_Table,3,FALSE))+IF(I58="",0,VLOOKUP(I58,Affiliation_Table,3,FALSE))+IF(J58="",0,VLOOKUP(J58,Affiliation_Table,3,FALSE))+IF(K58="",0,VLOOKUP(K58,Affiliation_Table,3,FALSE))+IF(L58="",0,VLOOKUP(L58,Affiliation_Table,3,FALSE))</f>
        <v>65569</v>
      </c>
      <c r="F58">
        <v>0</v>
      </c>
      <c r="G58" s="2" t="s">
        <v>331</v>
      </c>
      <c r="H58" s="2" t="s">
        <v>336</v>
      </c>
      <c r="I58" s="2" t="s">
        <v>346</v>
      </c>
      <c r="J58" s="2"/>
      <c r="K58" s="2"/>
      <c r="L58" s="2"/>
    </row>
    <row r="59" spans="1:12" x14ac:dyDescent="0.25">
      <c r="A59" t="s">
        <v>54</v>
      </c>
      <c r="B59">
        <v>5</v>
      </c>
      <c r="C59">
        <v>48</v>
      </c>
      <c r="D59">
        <f>COUNTIF(G59:L59,"&lt;&gt;")</f>
        <v>2</v>
      </c>
      <c r="E59">
        <f>IF(G59="",0,VLOOKUP(G59,Affiliation_Table,3,FALSE))+IF(H59="",0,VLOOKUP(H59,Affiliation_Table,3,FALSE))+IF(I59="",0,VLOOKUP(I59,Affiliation_Table,3,FALSE))+IF(J59="",0,VLOOKUP(J59,Affiliation_Table,3,FALSE))+IF(K59="",0,VLOOKUP(K59,Affiliation_Table,3,FALSE))+IF(L59="",0,VLOOKUP(L59,Affiliation_Table,3,FALSE))</f>
        <v>65540</v>
      </c>
      <c r="F59">
        <v>0</v>
      </c>
      <c r="G59" s="2" t="s">
        <v>333</v>
      </c>
      <c r="H59" s="2" t="s">
        <v>346</v>
      </c>
      <c r="I59" s="2"/>
      <c r="J59" s="2"/>
      <c r="K59" s="2"/>
      <c r="L59" s="2"/>
    </row>
    <row r="60" spans="1:12" x14ac:dyDescent="0.25">
      <c r="A60" t="s">
        <v>55</v>
      </c>
      <c r="B60">
        <v>5</v>
      </c>
      <c r="C60">
        <v>22</v>
      </c>
      <c r="D60">
        <f>COUNTIF(G60:L60,"&lt;&gt;")</f>
        <v>4</v>
      </c>
      <c r="E60">
        <f>IF(G60="",0,VLOOKUP(G60,Affiliation_Table,3,FALSE))+IF(H60="",0,VLOOKUP(H60,Affiliation_Table,3,FALSE))+IF(I60="",0,VLOOKUP(I60,Affiliation_Table,3,FALSE))+IF(J60="",0,VLOOKUP(J60,Affiliation_Table,3,FALSE))+IF(K60="",0,VLOOKUP(K60,Affiliation_Table,3,FALSE))+IF(L60="",0,VLOOKUP(L60,Affiliation_Table,3,FALSE))</f>
        <v>20513</v>
      </c>
      <c r="F60">
        <v>1</v>
      </c>
      <c r="G60" s="2" t="s">
        <v>331</v>
      </c>
      <c r="H60" s="2" t="s">
        <v>336</v>
      </c>
      <c r="I60" s="2" t="s">
        <v>342</v>
      </c>
      <c r="J60" s="2" t="s">
        <v>344</v>
      </c>
      <c r="K60" s="2"/>
      <c r="L60" s="2"/>
    </row>
    <row r="61" spans="1:12" x14ac:dyDescent="0.25">
      <c r="A61" t="s">
        <v>56</v>
      </c>
      <c r="B61">
        <v>5</v>
      </c>
      <c r="C61">
        <v>28</v>
      </c>
      <c r="D61">
        <f>COUNTIF(G61:L61,"&lt;&gt;")</f>
        <v>2</v>
      </c>
      <c r="E61">
        <f>IF(G61="",0,VLOOKUP(G61,Affiliation_Table,3,FALSE))+IF(H61="",0,VLOOKUP(H61,Affiliation_Table,3,FALSE))+IF(I61="",0,VLOOKUP(I61,Affiliation_Table,3,FALSE))+IF(J61="",0,VLOOKUP(J61,Affiliation_Table,3,FALSE))+IF(K61="",0,VLOOKUP(K61,Affiliation_Table,3,FALSE))+IF(L61="",0,VLOOKUP(L61,Affiliation_Table,3,FALSE))</f>
        <v>16385</v>
      </c>
      <c r="F61">
        <v>0</v>
      </c>
      <c r="G61" s="2" t="s">
        <v>331</v>
      </c>
      <c r="H61" s="2" t="s">
        <v>344</v>
      </c>
      <c r="I61" s="2"/>
      <c r="J61" s="2"/>
      <c r="K61" s="2"/>
      <c r="L61" s="2"/>
    </row>
    <row r="62" spans="1:12" x14ac:dyDescent="0.25">
      <c r="A62" t="s">
        <v>57</v>
      </c>
      <c r="B62">
        <v>5</v>
      </c>
      <c r="C62">
        <v>32</v>
      </c>
      <c r="D62">
        <f>COUNTIF(G62:L62,"&lt;&gt;")</f>
        <v>2</v>
      </c>
      <c r="E62">
        <f>IF(G62="",0,VLOOKUP(G62,Affiliation_Table,3,FALSE))+IF(H62="",0,VLOOKUP(H62,Affiliation_Table,3,FALSE))+IF(I62="",0,VLOOKUP(I62,Affiliation_Table,3,FALSE))+IF(J62="",0,VLOOKUP(J62,Affiliation_Table,3,FALSE))+IF(K62="",0,VLOOKUP(K62,Affiliation_Table,3,FALSE))+IF(L62="",0,VLOOKUP(L62,Affiliation_Table,3,FALSE))</f>
        <v>2097153</v>
      </c>
      <c r="F62">
        <v>1</v>
      </c>
      <c r="G62" s="2" t="s">
        <v>331</v>
      </c>
      <c r="H62" s="2" t="s">
        <v>351</v>
      </c>
      <c r="I62" s="2"/>
      <c r="J62" s="2"/>
      <c r="K62" s="2"/>
      <c r="L62" s="2"/>
    </row>
    <row r="63" spans="1:12" x14ac:dyDescent="0.25">
      <c r="A63" t="s">
        <v>58</v>
      </c>
      <c r="B63">
        <v>5</v>
      </c>
      <c r="C63">
        <v>33</v>
      </c>
      <c r="D63">
        <f>COUNTIF(G63:L63,"&lt;&gt;")</f>
        <v>2</v>
      </c>
      <c r="E63">
        <f>IF(G63="",0,VLOOKUP(G63,Affiliation_Table,3,FALSE))+IF(H63="",0,VLOOKUP(H63,Affiliation_Table,3,FALSE))+IF(I63="",0,VLOOKUP(I63,Affiliation_Table,3,FALSE))+IF(J63="",0,VLOOKUP(J63,Affiliation_Table,3,FALSE))+IF(K63="",0,VLOOKUP(K63,Affiliation_Table,3,FALSE))+IF(L63="",0,VLOOKUP(L63,Affiliation_Table,3,FALSE))</f>
        <v>4194305</v>
      </c>
      <c r="F63">
        <v>1</v>
      </c>
      <c r="G63" s="2" t="s">
        <v>331</v>
      </c>
      <c r="H63" s="2" t="s">
        <v>352</v>
      </c>
      <c r="I63" s="2"/>
      <c r="J63" s="2"/>
      <c r="K63" s="2"/>
      <c r="L63" s="2"/>
    </row>
    <row r="64" spans="1:12" x14ac:dyDescent="0.25">
      <c r="A64" t="s">
        <v>59</v>
      </c>
      <c r="B64">
        <v>5</v>
      </c>
      <c r="C64">
        <v>20</v>
      </c>
      <c r="D64">
        <f>COUNTIF(G64:L64,"&lt;&gt;")</f>
        <v>3</v>
      </c>
      <c r="E64">
        <f>IF(G64="",0,VLOOKUP(G64,Affiliation_Table,3,FALSE))+IF(H64="",0,VLOOKUP(H64,Affiliation_Table,3,FALSE))+IF(I64="",0,VLOOKUP(I64,Affiliation_Table,3,FALSE))+IF(J64="",0,VLOOKUP(J64,Affiliation_Table,3,FALSE))+IF(K64="",0,VLOOKUP(K64,Affiliation_Table,3,FALSE))+IF(L64="",0,VLOOKUP(L64,Affiliation_Table,3,FALSE))</f>
        <v>65541</v>
      </c>
      <c r="F64">
        <v>0</v>
      </c>
      <c r="G64" s="2" t="s">
        <v>331</v>
      </c>
      <c r="H64" s="2" t="s">
        <v>333</v>
      </c>
      <c r="I64" s="2" t="s">
        <v>346</v>
      </c>
      <c r="J64" s="2"/>
      <c r="K64" s="2"/>
      <c r="L64" s="2"/>
    </row>
    <row r="65" spans="1:12" x14ac:dyDescent="0.25">
      <c r="A65" t="s">
        <v>60</v>
      </c>
      <c r="B65">
        <v>5</v>
      </c>
      <c r="C65">
        <v>38</v>
      </c>
      <c r="D65">
        <f>COUNTIF(G65:L65,"&lt;&gt;")</f>
        <v>3</v>
      </c>
      <c r="E65">
        <f>IF(G65="",0,VLOOKUP(G65,Affiliation_Table,3,FALSE))+IF(H65="",0,VLOOKUP(H65,Affiliation_Table,3,FALSE))+IF(I65="",0,VLOOKUP(I65,Affiliation_Table,3,FALSE))+IF(J65="",0,VLOOKUP(J65,Affiliation_Table,3,FALSE))+IF(K65="",0,VLOOKUP(K65,Affiliation_Table,3,FALSE))+IF(L65="",0,VLOOKUP(L65,Affiliation_Table,3,FALSE))</f>
        <v>65541</v>
      </c>
      <c r="F65">
        <v>0</v>
      </c>
      <c r="G65" s="2" t="s">
        <v>331</v>
      </c>
      <c r="H65" s="2" t="s">
        <v>333</v>
      </c>
      <c r="I65" s="2" t="s">
        <v>346</v>
      </c>
      <c r="J65" s="2"/>
      <c r="K65" s="2"/>
      <c r="L65" s="2"/>
    </row>
    <row r="66" spans="1:12" x14ac:dyDescent="0.25">
      <c r="A66" t="s">
        <v>61</v>
      </c>
      <c r="B66">
        <v>5</v>
      </c>
      <c r="C66">
        <v>34</v>
      </c>
      <c r="D66">
        <f>COUNTIF(G66:L66,"&lt;&gt;")</f>
        <v>3</v>
      </c>
      <c r="E66">
        <f>IF(G66="",0,VLOOKUP(G66,Affiliation_Table,3,FALSE))+IF(H66="",0,VLOOKUP(H66,Affiliation_Table,3,FALSE))+IF(I66="",0,VLOOKUP(I66,Affiliation_Table,3,FALSE))+IF(J66="",0,VLOOKUP(J66,Affiliation_Table,3,FALSE))+IF(K66="",0,VLOOKUP(K66,Affiliation_Table,3,FALSE))+IF(L66="",0,VLOOKUP(L66,Affiliation_Table,3,FALSE))</f>
        <v>65541</v>
      </c>
      <c r="F66">
        <v>0</v>
      </c>
      <c r="G66" s="2" t="s">
        <v>331</v>
      </c>
      <c r="H66" s="2" t="s">
        <v>333</v>
      </c>
      <c r="I66" s="2" t="s">
        <v>346</v>
      </c>
      <c r="J66" s="2"/>
      <c r="K66" s="2"/>
      <c r="L66" s="2"/>
    </row>
    <row r="67" spans="1:12" x14ac:dyDescent="0.25">
      <c r="A67" t="s">
        <v>62</v>
      </c>
      <c r="B67">
        <v>5</v>
      </c>
      <c r="C67">
        <v>36</v>
      </c>
      <c r="D67">
        <f>COUNTIF(G67:L67,"&lt;&gt;")</f>
        <v>3</v>
      </c>
      <c r="E67">
        <f>IF(G67="",0,VLOOKUP(G67,Affiliation_Table,3,FALSE))+IF(H67="",0,VLOOKUP(H67,Affiliation_Table,3,FALSE))+IF(I67="",0,VLOOKUP(I67,Affiliation_Table,3,FALSE))+IF(J67="",0,VLOOKUP(J67,Affiliation_Table,3,FALSE))+IF(K67="",0,VLOOKUP(K67,Affiliation_Table,3,FALSE))+IF(L67="",0,VLOOKUP(L67,Affiliation_Table,3,FALSE))</f>
        <v>65541</v>
      </c>
      <c r="F67">
        <v>0</v>
      </c>
      <c r="G67" s="2" t="s">
        <v>331</v>
      </c>
      <c r="H67" s="2" t="s">
        <v>333</v>
      </c>
      <c r="I67" s="2" t="s">
        <v>346</v>
      </c>
      <c r="J67" s="2"/>
      <c r="K67" s="2"/>
      <c r="L67" s="2"/>
    </row>
    <row r="68" spans="1:12" x14ac:dyDescent="0.25">
      <c r="A68" t="s">
        <v>63</v>
      </c>
      <c r="B68">
        <v>5</v>
      </c>
      <c r="C68">
        <v>35</v>
      </c>
      <c r="D68">
        <f>COUNTIF(G68:L68,"&lt;&gt;")</f>
        <v>2</v>
      </c>
      <c r="E68">
        <f>IF(G68="",0,VLOOKUP(G68,Affiliation_Table,3,FALSE))+IF(H68="",0,VLOOKUP(H68,Affiliation_Table,3,FALSE))+IF(I68="",0,VLOOKUP(I68,Affiliation_Table,3,FALSE))+IF(J68="",0,VLOOKUP(J68,Affiliation_Table,3,FALSE))+IF(K68="",0,VLOOKUP(K68,Affiliation_Table,3,FALSE))+IF(L68="",0,VLOOKUP(L68,Affiliation_Table,3,FALSE))</f>
        <v>4194305</v>
      </c>
      <c r="F68">
        <v>1</v>
      </c>
      <c r="G68" s="2" t="s">
        <v>331</v>
      </c>
      <c r="H68" s="2" t="s">
        <v>352</v>
      </c>
      <c r="I68" s="2"/>
      <c r="J68" s="2"/>
      <c r="K68" s="2"/>
      <c r="L68" s="2"/>
    </row>
    <row r="69" spans="1:12" x14ac:dyDescent="0.25">
      <c r="A69" t="s">
        <v>64</v>
      </c>
      <c r="B69">
        <v>5</v>
      </c>
      <c r="C69">
        <v>27</v>
      </c>
      <c r="D69">
        <f>COUNTIF(G69:L69,"&lt;&gt;")</f>
        <v>2</v>
      </c>
      <c r="E69">
        <f>IF(G69="",0,VLOOKUP(G69,Affiliation_Table,3,FALSE))+IF(H69="",0,VLOOKUP(H69,Affiliation_Table,3,FALSE))+IF(I69="",0,VLOOKUP(I69,Affiliation_Table,3,FALSE))+IF(J69="",0,VLOOKUP(J69,Affiliation_Table,3,FALSE))+IF(K69="",0,VLOOKUP(K69,Affiliation_Table,3,FALSE))+IF(L69="",0,VLOOKUP(L69,Affiliation_Table,3,FALSE))</f>
        <v>65540</v>
      </c>
      <c r="F69">
        <v>0</v>
      </c>
      <c r="G69" s="2" t="s">
        <v>333</v>
      </c>
      <c r="H69" s="2" t="s">
        <v>346</v>
      </c>
      <c r="I69" s="2"/>
      <c r="J69" s="2"/>
      <c r="K69" s="2"/>
      <c r="L69" s="2"/>
    </row>
    <row r="70" spans="1:12" x14ac:dyDescent="0.25">
      <c r="A70" t="s">
        <v>65</v>
      </c>
      <c r="B70">
        <v>5</v>
      </c>
      <c r="C70">
        <v>28</v>
      </c>
      <c r="D70">
        <f>COUNTIF(G70:L70,"&lt;&gt;")</f>
        <v>2</v>
      </c>
      <c r="E70">
        <f>IF(G70="",0,VLOOKUP(G70,Affiliation_Table,3,FALSE))+IF(H70="",0,VLOOKUP(H70,Affiliation_Table,3,FALSE))+IF(I70="",0,VLOOKUP(I70,Affiliation_Table,3,FALSE))+IF(J70="",0,VLOOKUP(J70,Affiliation_Table,3,FALSE))+IF(K70="",0,VLOOKUP(K70,Affiliation_Table,3,FALSE))+IF(L70="",0,VLOOKUP(L70,Affiliation_Table,3,FALSE))</f>
        <v>16385</v>
      </c>
      <c r="F70">
        <v>0</v>
      </c>
      <c r="G70" s="2" t="s">
        <v>331</v>
      </c>
      <c r="H70" s="2" t="s">
        <v>344</v>
      </c>
      <c r="I70" s="2"/>
      <c r="J70" s="2"/>
      <c r="K70" s="2"/>
      <c r="L70" s="2"/>
    </row>
    <row r="71" spans="1:12" x14ac:dyDescent="0.25">
      <c r="A71" t="s">
        <v>66</v>
      </c>
      <c r="B71">
        <v>5</v>
      </c>
      <c r="C71">
        <v>25</v>
      </c>
      <c r="D71">
        <f>COUNTIF(G71:L71,"&lt;&gt;")</f>
        <v>2</v>
      </c>
      <c r="E71">
        <f>IF(G71="",0,VLOOKUP(G71,Affiliation_Table,3,FALSE))+IF(H71="",0,VLOOKUP(H71,Affiliation_Table,3,FALSE))+IF(I71="",0,VLOOKUP(I71,Affiliation_Table,3,FALSE))+IF(J71="",0,VLOOKUP(J71,Affiliation_Table,3,FALSE))+IF(K71="",0,VLOOKUP(K71,Affiliation_Table,3,FALSE))+IF(L71="",0,VLOOKUP(L71,Affiliation_Table,3,FALSE))</f>
        <v>16385</v>
      </c>
      <c r="F71">
        <v>0</v>
      </c>
      <c r="G71" s="2" t="s">
        <v>331</v>
      </c>
      <c r="H71" s="2" t="s">
        <v>344</v>
      </c>
      <c r="I71" s="2"/>
      <c r="J71" s="2"/>
      <c r="K71" s="2"/>
      <c r="L71" s="2"/>
    </row>
    <row r="72" spans="1:12" x14ac:dyDescent="0.25">
      <c r="A72" t="s">
        <v>67</v>
      </c>
      <c r="B72">
        <v>5</v>
      </c>
      <c r="C72">
        <v>128</v>
      </c>
      <c r="D72">
        <f>COUNTIF(G72:L72,"&lt;&gt;")</f>
        <v>2</v>
      </c>
      <c r="E72">
        <f>IF(G72="",0,VLOOKUP(G72,Affiliation_Table,3,FALSE))+IF(H72="",0,VLOOKUP(H72,Affiliation_Table,3,FALSE))+IF(I72="",0,VLOOKUP(I72,Affiliation_Table,3,FALSE))+IF(J72="",0,VLOOKUP(J72,Affiliation_Table,3,FALSE))+IF(K72="",0,VLOOKUP(K72,Affiliation_Table,3,FALSE))+IF(L72="",0,VLOOKUP(L72,Affiliation_Table,3,FALSE))</f>
        <v>16385</v>
      </c>
      <c r="F72">
        <v>0</v>
      </c>
      <c r="G72" s="2" t="s">
        <v>331</v>
      </c>
      <c r="H72" s="2" t="s">
        <v>344</v>
      </c>
      <c r="I72" s="2"/>
      <c r="J72" s="2"/>
      <c r="K72" s="2"/>
      <c r="L72" s="2"/>
    </row>
    <row r="73" spans="1:12" x14ac:dyDescent="0.25">
      <c r="A73" t="s">
        <v>68</v>
      </c>
      <c r="B73">
        <v>5</v>
      </c>
      <c r="C73">
        <v>18</v>
      </c>
      <c r="D73">
        <f>COUNTIF(G73:L73,"&lt;&gt;")</f>
        <v>3</v>
      </c>
      <c r="E73">
        <f>IF(G73="",0,VLOOKUP(G73,Affiliation_Table,3,FALSE))+IF(H73="",0,VLOOKUP(H73,Affiliation_Table,3,FALSE))+IF(I73="",0,VLOOKUP(I73,Affiliation_Table,3,FALSE))+IF(J73="",0,VLOOKUP(J73,Affiliation_Table,3,FALSE))+IF(K73="",0,VLOOKUP(K73,Affiliation_Table,3,FALSE))+IF(L73="",0,VLOOKUP(L73,Affiliation_Table,3,FALSE))</f>
        <v>8396801</v>
      </c>
      <c r="F73">
        <v>1</v>
      </c>
      <c r="G73" s="2" t="s">
        <v>331</v>
      </c>
      <c r="H73" s="2" t="s">
        <v>343</v>
      </c>
      <c r="I73" s="2" t="s">
        <v>353</v>
      </c>
      <c r="J73" s="2"/>
      <c r="K73" s="2"/>
      <c r="L73" s="2"/>
    </row>
    <row r="74" spans="1:12" x14ac:dyDescent="0.25">
      <c r="A74" t="s">
        <v>69</v>
      </c>
      <c r="B74">
        <v>5</v>
      </c>
      <c r="C74">
        <v>32</v>
      </c>
      <c r="D74">
        <f>COUNTIF(G74:L74,"&lt;&gt;")</f>
        <v>3</v>
      </c>
      <c r="E74">
        <f>IF(G74="",0,VLOOKUP(G74,Affiliation_Table,3,FALSE))+IF(H74="",0,VLOOKUP(H74,Affiliation_Table,3,FALSE))+IF(I74="",0,VLOOKUP(I74,Affiliation_Table,3,FALSE))+IF(J74="",0,VLOOKUP(J74,Affiliation_Table,3,FALSE))+IF(K74="",0,VLOOKUP(K74,Affiliation_Table,3,FALSE))+IF(L74="",0,VLOOKUP(L74,Affiliation_Table,3,FALSE))</f>
        <v>8396801</v>
      </c>
      <c r="F74">
        <v>0</v>
      </c>
      <c r="G74" s="2" t="s">
        <v>331</v>
      </c>
      <c r="H74" s="2" t="s">
        <v>343</v>
      </c>
      <c r="I74" s="2" t="s">
        <v>353</v>
      </c>
      <c r="J74" s="2"/>
      <c r="K74" s="2"/>
      <c r="L74" s="2"/>
    </row>
    <row r="75" spans="1:12" x14ac:dyDescent="0.25">
      <c r="A75" t="s">
        <v>70</v>
      </c>
      <c r="B75">
        <v>5</v>
      </c>
      <c r="C75">
        <v>23</v>
      </c>
      <c r="D75">
        <f>COUNTIF(G75:L75,"&lt;&gt;")</f>
        <v>3</v>
      </c>
      <c r="E75">
        <f>IF(G75="",0,VLOOKUP(G75,Affiliation_Table,3,FALSE))+IF(H75="",0,VLOOKUP(H75,Affiliation_Table,3,FALSE))+IF(I75="",0,VLOOKUP(I75,Affiliation_Table,3,FALSE))+IF(J75="",0,VLOOKUP(J75,Affiliation_Table,3,FALSE))+IF(K75="",0,VLOOKUP(K75,Affiliation_Table,3,FALSE))+IF(L75="",0,VLOOKUP(L75,Affiliation_Table,3,FALSE))</f>
        <v>8396801</v>
      </c>
      <c r="F75">
        <v>0</v>
      </c>
      <c r="G75" s="2" t="s">
        <v>331</v>
      </c>
      <c r="H75" s="2" t="s">
        <v>343</v>
      </c>
      <c r="I75" s="2" t="s">
        <v>353</v>
      </c>
      <c r="J75" s="2"/>
      <c r="K75" s="2"/>
      <c r="L75" s="2"/>
    </row>
    <row r="76" spans="1:12" x14ac:dyDescent="0.25">
      <c r="A76" t="s">
        <v>71</v>
      </c>
      <c r="B76">
        <v>5</v>
      </c>
      <c r="C76">
        <v>40</v>
      </c>
      <c r="D76">
        <f>COUNTIF(G76:L76,"&lt;&gt;")</f>
        <v>2</v>
      </c>
      <c r="E76">
        <f>IF(G76="",0,VLOOKUP(G76,Affiliation_Table,3,FALSE))+IF(H76="",0,VLOOKUP(H76,Affiliation_Table,3,FALSE))+IF(I76="",0,VLOOKUP(I76,Affiliation_Table,3,FALSE))+IF(J76="",0,VLOOKUP(J76,Affiliation_Table,3,FALSE))+IF(K76="",0,VLOOKUP(K76,Affiliation_Table,3,FALSE))+IF(L76="",0,VLOOKUP(L76,Affiliation_Table,3,FALSE))</f>
        <v>132</v>
      </c>
      <c r="F76">
        <v>0</v>
      </c>
      <c r="G76" s="2" t="s">
        <v>333</v>
      </c>
      <c r="H76" s="2" t="s">
        <v>338</v>
      </c>
      <c r="I76" s="2"/>
      <c r="J76" s="2"/>
      <c r="K76" s="2"/>
      <c r="L76" s="2"/>
    </row>
    <row r="77" spans="1:12" x14ac:dyDescent="0.25">
      <c r="A77" t="s">
        <v>72</v>
      </c>
      <c r="B77">
        <v>5</v>
      </c>
      <c r="C77">
        <v>19</v>
      </c>
      <c r="D77">
        <f>COUNTIF(G77:L77,"&lt;&gt;")</f>
        <v>3</v>
      </c>
      <c r="E77">
        <f>IF(G77="",0,VLOOKUP(G77,Affiliation_Table,3,FALSE))+IF(H77="",0,VLOOKUP(H77,Affiliation_Table,3,FALSE))+IF(I77="",0,VLOOKUP(I77,Affiliation_Table,3,FALSE))+IF(J77="",0,VLOOKUP(J77,Affiliation_Table,3,FALSE))+IF(K77="",0,VLOOKUP(K77,Affiliation_Table,3,FALSE))+IF(L77="",0,VLOOKUP(L77,Affiliation_Table,3,FALSE))</f>
        <v>786433</v>
      </c>
      <c r="F77">
        <v>1</v>
      </c>
      <c r="G77" s="2" t="s">
        <v>331</v>
      </c>
      <c r="H77" s="2" t="s">
        <v>348</v>
      </c>
      <c r="I77" s="2" t="s">
        <v>349</v>
      </c>
      <c r="J77" s="2"/>
      <c r="K77" s="2"/>
      <c r="L77" s="2"/>
    </row>
    <row r="78" spans="1:12" x14ac:dyDescent="0.25">
      <c r="A78" t="s">
        <v>73</v>
      </c>
      <c r="B78">
        <v>5</v>
      </c>
      <c r="C78">
        <v>19</v>
      </c>
      <c r="D78">
        <f>COUNTIF(G78:L78,"&lt;&gt;")</f>
        <v>3</v>
      </c>
      <c r="E78">
        <f>IF(G78="",0,VLOOKUP(G78,Affiliation_Table,3,FALSE))+IF(H78="",0,VLOOKUP(H78,Affiliation_Table,3,FALSE))+IF(I78="",0,VLOOKUP(I78,Affiliation_Table,3,FALSE))+IF(J78="",0,VLOOKUP(J78,Affiliation_Table,3,FALSE))+IF(K78="",0,VLOOKUP(K78,Affiliation_Table,3,FALSE))+IF(L78="",0,VLOOKUP(L78,Affiliation_Table,3,FALSE))</f>
        <v>786433</v>
      </c>
      <c r="F78">
        <v>0</v>
      </c>
      <c r="G78" s="2" t="s">
        <v>331</v>
      </c>
      <c r="H78" s="2" t="s">
        <v>348</v>
      </c>
      <c r="I78" s="2" t="s">
        <v>349</v>
      </c>
      <c r="J78" s="2"/>
      <c r="K78" s="2"/>
      <c r="L78" s="2"/>
    </row>
    <row r="79" spans="1:12" x14ac:dyDescent="0.25">
      <c r="A79" t="s">
        <v>74</v>
      </c>
      <c r="B79">
        <v>5</v>
      </c>
      <c r="C79">
        <v>60</v>
      </c>
      <c r="D79">
        <f>COUNTIF(G79:L79,"&lt;&gt;")</f>
        <v>3</v>
      </c>
      <c r="E79">
        <f>IF(G79="",0,VLOOKUP(G79,Affiliation_Table,3,FALSE))+IF(H79="",0,VLOOKUP(H79,Affiliation_Table,3,FALSE))+IF(I79="",0,VLOOKUP(I79,Affiliation_Table,3,FALSE))+IF(J79="",0,VLOOKUP(J79,Affiliation_Table,3,FALSE))+IF(K79="",0,VLOOKUP(K79,Affiliation_Table,3,FALSE))+IF(L79="",0,VLOOKUP(L79,Affiliation_Table,3,FALSE))</f>
        <v>786433</v>
      </c>
      <c r="F79">
        <v>0</v>
      </c>
      <c r="G79" s="2" t="s">
        <v>331</v>
      </c>
      <c r="H79" s="2" t="s">
        <v>348</v>
      </c>
      <c r="I79" s="2" t="s">
        <v>349</v>
      </c>
      <c r="J79" s="2"/>
      <c r="K79" s="2"/>
      <c r="L79" s="2"/>
    </row>
    <row r="80" spans="1:12" x14ac:dyDescent="0.25">
      <c r="A80" t="s">
        <v>75</v>
      </c>
      <c r="B80">
        <v>5</v>
      </c>
      <c r="C80">
        <v>18</v>
      </c>
      <c r="D80">
        <f>COUNTIF(G80:L80,"&lt;&gt;")</f>
        <v>4</v>
      </c>
      <c r="E80">
        <f>IF(G80="",0,VLOOKUP(G80,Affiliation_Table,3,FALSE))+IF(H80="",0,VLOOKUP(H80,Affiliation_Table,3,FALSE))+IF(I80="",0,VLOOKUP(I80,Affiliation_Table,3,FALSE))+IF(J80="",0,VLOOKUP(J80,Affiliation_Table,3,FALSE))+IF(K80="",0,VLOOKUP(K80,Affiliation_Table,3,FALSE))+IF(L80="",0,VLOOKUP(L80,Affiliation_Table,3,FALSE))</f>
        <v>1114241</v>
      </c>
      <c r="F80">
        <v>1</v>
      </c>
      <c r="G80" s="2" t="s">
        <v>331</v>
      </c>
      <c r="H80" s="2" t="s">
        <v>338</v>
      </c>
      <c r="I80" s="2" t="s">
        <v>346</v>
      </c>
      <c r="J80" s="2" t="s">
        <v>350</v>
      </c>
      <c r="K80" s="2"/>
      <c r="L80" s="2"/>
    </row>
    <row r="81" spans="1:12" x14ac:dyDescent="0.25">
      <c r="A81" t="s">
        <v>76</v>
      </c>
      <c r="B81">
        <v>5</v>
      </c>
      <c r="C81">
        <v>34</v>
      </c>
      <c r="D81">
        <f>COUNTIF(G81:L81,"&lt;&gt;")</f>
        <v>4</v>
      </c>
      <c r="E81">
        <f>IF(G81="",0,VLOOKUP(G81,Affiliation_Table,3,FALSE))+IF(H81="",0,VLOOKUP(H81,Affiliation_Table,3,FALSE))+IF(I81="",0,VLOOKUP(I81,Affiliation_Table,3,FALSE))+IF(J81="",0,VLOOKUP(J81,Affiliation_Table,3,FALSE))+IF(K81="",0,VLOOKUP(K81,Affiliation_Table,3,FALSE))+IF(L81="",0,VLOOKUP(L81,Affiliation_Table,3,FALSE))</f>
        <v>1114241</v>
      </c>
      <c r="F81">
        <v>1</v>
      </c>
      <c r="G81" s="2" t="s">
        <v>331</v>
      </c>
      <c r="H81" s="2" t="s">
        <v>338</v>
      </c>
      <c r="I81" s="2" t="s">
        <v>346</v>
      </c>
      <c r="J81" s="2" t="s">
        <v>350</v>
      </c>
      <c r="K81" s="2"/>
      <c r="L81" s="2"/>
    </row>
    <row r="82" spans="1:12" x14ac:dyDescent="0.25">
      <c r="A82" t="s">
        <v>367</v>
      </c>
      <c r="B82">
        <v>5</v>
      </c>
      <c r="C82">
        <v>35</v>
      </c>
      <c r="D82">
        <f>COUNTIF(G82:L82,"&lt;&gt;")</f>
        <v>4</v>
      </c>
      <c r="E82">
        <f>IF(G82="",0,VLOOKUP(G82,Affiliation_Table,3,FALSE))+IF(H82="",0,VLOOKUP(H82,Affiliation_Table,3,FALSE))+IF(I82="",0,VLOOKUP(I82,Affiliation_Table,3,FALSE))+IF(J82="",0,VLOOKUP(J82,Affiliation_Table,3,FALSE))+IF(K82="",0,VLOOKUP(K82,Affiliation_Table,3,FALSE))+IF(L82="",0,VLOOKUP(L82,Affiliation_Table,3,FALSE))</f>
        <v>1114241</v>
      </c>
      <c r="F82">
        <v>0</v>
      </c>
      <c r="G82" s="2" t="s">
        <v>331</v>
      </c>
      <c r="H82" s="2" t="s">
        <v>338</v>
      </c>
      <c r="I82" s="2" t="s">
        <v>346</v>
      </c>
      <c r="J82" s="2" t="s">
        <v>350</v>
      </c>
      <c r="K82" s="2"/>
      <c r="L82" s="2"/>
    </row>
    <row r="83" spans="1:12" x14ac:dyDescent="0.25">
      <c r="A83" t="s">
        <v>77</v>
      </c>
      <c r="B83">
        <v>5</v>
      </c>
      <c r="C83">
        <v>16</v>
      </c>
      <c r="D83">
        <f>COUNTIF(G83:L83,"&lt;&gt;")</f>
        <v>3</v>
      </c>
      <c r="E83">
        <f>IF(G83="",0,VLOOKUP(G83,Affiliation_Table,3,FALSE))+IF(H83="",0,VLOOKUP(H83,Affiliation_Table,3,FALSE))+IF(I83="",0,VLOOKUP(I83,Affiliation_Table,3,FALSE))+IF(J83="",0,VLOOKUP(J83,Affiliation_Table,3,FALSE))+IF(K83="",0,VLOOKUP(K83,Affiliation_Table,3,FALSE))+IF(L83="",0,VLOOKUP(L83,Affiliation_Table,3,FALSE))</f>
        <v>6145</v>
      </c>
      <c r="F83">
        <v>0</v>
      </c>
      <c r="G83" s="2" t="s">
        <v>331</v>
      </c>
      <c r="H83" s="2" t="s">
        <v>341</v>
      </c>
      <c r="I83" s="2" t="s">
        <v>342</v>
      </c>
      <c r="J83" s="2"/>
      <c r="K83" s="2"/>
      <c r="L83" s="2"/>
    </row>
    <row r="84" spans="1:12" x14ac:dyDescent="0.25">
      <c r="A84" t="s">
        <v>78</v>
      </c>
      <c r="B84">
        <v>5</v>
      </c>
      <c r="C84">
        <v>29</v>
      </c>
      <c r="D84">
        <f>COUNTIF(G84:L84,"&lt;&gt;")</f>
        <v>5</v>
      </c>
      <c r="E84">
        <f>IF(G84="",0,VLOOKUP(G84,Affiliation_Table,3,FALSE))+IF(H84="",0,VLOOKUP(H84,Affiliation_Table,3,FALSE))+IF(I84="",0,VLOOKUP(I84,Affiliation_Table,3,FALSE))+IF(J84="",0,VLOOKUP(J84,Affiliation_Table,3,FALSE))+IF(K84="",0,VLOOKUP(K84,Affiliation_Table,3,FALSE))+IF(L84="",0,VLOOKUP(L84,Affiliation_Table,3,FALSE))</f>
        <v>38921</v>
      </c>
      <c r="F84">
        <v>0</v>
      </c>
      <c r="G84" s="2" t="s">
        <v>331</v>
      </c>
      <c r="H84" s="2" t="s">
        <v>334</v>
      </c>
      <c r="I84" s="2" t="s">
        <v>341</v>
      </c>
      <c r="J84" s="2" t="s">
        <v>342</v>
      </c>
      <c r="K84" s="2" t="s">
        <v>345</v>
      </c>
      <c r="L84" s="2"/>
    </row>
    <row r="85" spans="1:12" x14ac:dyDescent="0.25">
      <c r="A85" t="s">
        <v>79</v>
      </c>
      <c r="B85">
        <v>5</v>
      </c>
      <c r="C85">
        <v>37</v>
      </c>
      <c r="D85">
        <f>COUNTIF(G85:L85,"&lt;&gt;")</f>
        <v>3</v>
      </c>
      <c r="E85">
        <f>IF(G85="",0,VLOOKUP(G85,Affiliation_Table,3,FALSE))+IF(H85="",0,VLOOKUP(H85,Affiliation_Table,3,FALSE))+IF(I85="",0,VLOOKUP(I85,Affiliation_Table,3,FALSE))+IF(J85="",0,VLOOKUP(J85,Affiliation_Table,3,FALSE))+IF(K85="",0,VLOOKUP(K85,Affiliation_Table,3,FALSE))+IF(L85="",0,VLOOKUP(L85,Affiliation_Table,3,FALSE))</f>
        <v>32785</v>
      </c>
      <c r="F85">
        <v>0</v>
      </c>
      <c r="G85" s="2" t="s">
        <v>331</v>
      </c>
      <c r="H85" s="2" t="s">
        <v>335</v>
      </c>
      <c r="I85" s="2" t="s">
        <v>345</v>
      </c>
      <c r="J85" s="2"/>
      <c r="K85" s="2"/>
      <c r="L85" s="2"/>
    </row>
    <row r="86" spans="1:12" x14ac:dyDescent="0.25">
      <c r="A86" t="s">
        <v>80</v>
      </c>
      <c r="B86">
        <v>5</v>
      </c>
      <c r="C86">
        <v>32</v>
      </c>
      <c r="D86">
        <f>COUNTIF(G86:L86,"&lt;&gt;")</f>
        <v>2</v>
      </c>
      <c r="E86">
        <f>IF(G86="",0,VLOOKUP(G86,Affiliation_Table,3,FALSE))+IF(H86="",0,VLOOKUP(H86,Affiliation_Table,3,FALSE))+IF(I86="",0,VLOOKUP(I86,Affiliation_Table,3,FALSE))+IF(J86="",0,VLOOKUP(J86,Affiliation_Table,3,FALSE))+IF(K86="",0,VLOOKUP(K86,Affiliation_Table,3,FALSE))+IF(L86="",0,VLOOKUP(L86,Affiliation_Table,3,FALSE))</f>
        <v>4194305</v>
      </c>
      <c r="F86">
        <v>1</v>
      </c>
      <c r="G86" s="2" t="s">
        <v>331</v>
      </c>
      <c r="H86" s="2" t="s">
        <v>352</v>
      </c>
      <c r="I86" s="2"/>
      <c r="J86" s="2"/>
      <c r="K86" s="2"/>
      <c r="L86" s="2"/>
    </row>
    <row r="87" spans="1:12" x14ac:dyDescent="0.25">
      <c r="A87" t="s">
        <v>81</v>
      </c>
      <c r="B87">
        <v>5</v>
      </c>
      <c r="C87">
        <v>24</v>
      </c>
      <c r="D87">
        <f>COUNTIF(G87:L87,"&lt;&gt;")</f>
        <v>2</v>
      </c>
      <c r="E87">
        <f>IF(G87="",0,VLOOKUP(G87,Affiliation_Table,3,FALSE))+IF(H87="",0,VLOOKUP(H87,Affiliation_Table,3,FALSE))+IF(I87="",0,VLOOKUP(I87,Affiliation_Table,3,FALSE))+IF(J87="",0,VLOOKUP(J87,Affiliation_Table,3,FALSE))+IF(K87="",0,VLOOKUP(K87,Affiliation_Table,3,FALSE))+IF(L87="",0,VLOOKUP(L87,Affiliation_Table,3,FALSE))</f>
        <v>8193</v>
      </c>
      <c r="F87">
        <v>0</v>
      </c>
      <c r="G87" s="2" t="s">
        <v>331</v>
      </c>
      <c r="H87" s="2" t="s">
        <v>343</v>
      </c>
      <c r="I87" s="2"/>
      <c r="J87" s="2"/>
      <c r="K87" s="2"/>
      <c r="L87" s="2"/>
    </row>
    <row r="88" spans="1:12" x14ac:dyDescent="0.25">
      <c r="A88" t="s">
        <v>82</v>
      </c>
      <c r="B88">
        <v>5</v>
      </c>
      <c r="C88">
        <v>39</v>
      </c>
      <c r="D88">
        <f>COUNTIF(G88:L88,"&lt;&gt;")</f>
        <v>2</v>
      </c>
      <c r="E88">
        <f>IF(G88="",0,VLOOKUP(G88,Affiliation_Table,3,FALSE))+IF(H88="",0,VLOOKUP(H88,Affiliation_Table,3,FALSE))+IF(I88="",0,VLOOKUP(I88,Affiliation_Table,3,FALSE))+IF(J88="",0,VLOOKUP(J88,Affiliation_Table,3,FALSE))+IF(K88="",0,VLOOKUP(K88,Affiliation_Table,3,FALSE))+IF(L88="",0,VLOOKUP(L88,Affiliation_Table,3,FALSE))</f>
        <v>8193</v>
      </c>
      <c r="F88">
        <v>0</v>
      </c>
      <c r="G88" s="2" t="s">
        <v>331</v>
      </c>
      <c r="H88" s="2" t="s">
        <v>343</v>
      </c>
      <c r="I88" s="2"/>
      <c r="J88" s="2"/>
      <c r="K88" s="2"/>
      <c r="L88" s="2"/>
    </row>
    <row r="89" spans="1:12" x14ac:dyDescent="0.25">
      <c r="A89" t="s">
        <v>83</v>
      </c>
      <c r="B89">
        <v>5</v>
      </c>
      <c r="C89">
        <v>32</v>
      </c>
      <c r="D89">
        <f>COUNTIF(G89:L89,"&lt;&gt;")</f>
        <v>2</v>
      </c>
      <c r="E89">
        <f>IF(G89="",0,VLOOKUP(G89,Affiliation_Table,3,FALSE))+IF(H89="",0,VLOOKUP(H89,Affiliation_Table,3,FALSE))+IF(I89="",0,VLOOKUP(I89,Affiliation_Table,3,FALSE))+IF(J89="",0,VLOOKUP(J89,Affiliation_Table,3,FALSE))+IF(K89="",0,VLOOKUP(K89,Affiliation_Table,3,FALSE))+IF(L89="",0,VLOOKUP(L89,Affiliation_Table,3,FALSE))</f>
        <v>8194</v>
      </c>
      <c r="F89">
        <v>0</v>
      </c>
      <c r="G89" s="2" t="s">
        <v>332</v>
      </c>
      <c r="H89" s="2" t="s">
        <v>343</v>
      </c>
      <c r="I89" s="2"/>
      <c r="J89" s="2"/>
      <c r="K89" s="2"/>
      <c r="L89" s="2"/>
    </row>
    <row r="90" spans="1:12" x14ac:dyDescent="0.25">
      <c r="A90" t="s">
        <v>84</v>
      </c>
      <c r="B90">
        <v>5</v>
      </c>
      <c r="C90">
        <v>19</v>
      </c>
      <c r="D90">
        <f>COUNTIF(G90:L90,"&lt;&gt;")</f>
        <v>2</v>
      </c>
      <c r="E90">
        <f>IF(G90="",0,VLOOKUP(G90,Affiliation_Table,3,FALSE))+IF(H90="",0,VLOOKUP(H90,Affiliation_Table,3,FALSE))+IF(I90="",0,VLOOKUP(I90,Affiliation_Table,3,FALSE))+IF(J90="",0,VLOOKUP(J90,Affiliation_Table,3,FALSE))+IF(K90="",0,VLOOKUP(K90,Affiliation_Table,3,FALSE))+IF(L90="",0,VLOOKUP(L90,Affiliation_Table,3,FALSE))</f>
        <v>8194</v>
      </c>
      <c r="F90">
        <v>0</v>
      </c>
      <c r="G90" s="2" t="s">
        <v>332</v>
      </c>
      <c r="H90" s="2" t="s">
        <v>343</v>
      </c>
      <c r="I90" s="2"/>
      <c r="J90" s="2"/>
      <c r="K90" s="2"/>
      <c r="L90" s="2"/>
    </row>
    <row r="91" spans="1:12" x14ac:dyDescent="0.25">
      <c r="A91" t="s">
        <v>85</v>
      </c>
      <c r="B91">
        <v>5</v>
      </c>
      <c r="C91">
        <v>27</v>
      </c>
      <c r="D91">
        <f>COUNTIF(G91:L91,"&lt;&gt;")</f>
        <v>2</v>
      </c>
      <c r="E91">
        <f>IF(G91="",0,VLOOKUP(G91,Affiliation_Table,3,FALSE))+IF(H91="",0,VLOOKUP(H91,Affiliation_Table,3,FALSE))+IF(I91="",0,VLOOKUP(I91,Affiliation_Table,3,FALSE))+IF(J91="",0,VLOOKUP(J91,Affiliation_Table,3,FALSE))+IF(K91="",0,VLOOKUP(K91,Affiliation_Table,3,FALSE))+IF(L91="",0,VLOOKUP(L91,Affiliation_Table,3,FALSE))</f>
        <v>8194</v>
      </c>
      <c r="F91">
        <v>0</v>
      </c>
      <c r="G91" s="2" t="s">
        <v>332</v>
      </c>
      <c r="H91" s="2" t="s">
        <v>343</v>
      </c>
      <c r="I91" s="2"/>
      <c r="J91" s="2"/>
      <c r="K91" s="2"/>
      <c r="L91" s="2"/>
    </row>
    <row r="92" spans="1:12" x14ac:dyDescent="0.25">
      <c r="A92" t="s">
        <v>86</v>
      </c>
      <c r="B92">
        <v>5</v>
      </c>
      <c r="C92">
        <v>27</v>
      </c>
      <c r="D92">
        <f>COUNTIF(G92:L92,"&lt;&gt;")</f>
        <v>2</v>
      </c>
      <c r="E92">
        <f>IF(G92="",0,VLOOKUP(G92,Affiliation_Table,3,FALSE))+IF(H92="",0,VLOOKUP(H92,Affiliation_Table,3,FALSE))+IF(I92="",0,VLOOKUP(I92,Affiliation_Table,3,FALSE))+IF(J92="",0,VLOOKUP(J92,Affiliation_Table,3,FALSE))+IF(K92="",0,VLOOKUP(K92,Affiliation_Table,3,FALSE))+IF(L92="",0,VLOOKUP(L92,Affiliation_Table,3,FALSE))</f>
        <v>8194</v>
      </c>
      <c r="F92">
        <v>0</v>
      </c>
      <c r="G92" s="2" t="s">
        <v>332</v>
      </c>
      <c r="H92" s="2" t="s">
        <v>343</v>
      </c>
      <c r="I92" s="2"/>
      <c r="J92" s="2"/>
      <c r="K92" s="2"/>
      <c r="L92" s="2"/>
    </row>
    <row r="93" spans="1:12" x14ac:dyDescent="0.25">
      <c r="A93" t="s">
        <v>87</v>
      </c>
      <c r="B93">
        <v>5</v>
      </c>
      <c r="C93">
        <v>19</v>
      </c>
      <c r="D93">
        <f>COUNTIF(G93:L93,"&lt;&gt;")</f>
        <v>4</v>
      </c>
      <c r="E93">
        <f>IF(G93="",0,VLOOKUP(G93,Affiliation_Table,3,FALSE))+IF(H93="",0,VLOOKUP(H93,Affiliation_Table,3,FALSE))+IF(I93="",0,VLOOKUP(I93,Affiliation_Table,3,FALSE))+IF(J93="",0,VLOOKUP(J93,Affiliation_Table,3,FALSE))+IF(K93="",0,VLOOKUP(K93,Affiliation_Table,3,FALSE))+IF(L93="",0,VLOOKUP(L93,Affiliation_Table,3,FALSE))</f>
        <v>270353</v>
      </c>
      <c r="F93">
        <v>1</v>
      </c>
      <c r="G93" s="2" t="s">
        <v>331</v>
      </c>
      <c r="H93" s="2" t="s">
        <v>335</v>
      </c>
      <c r="I93" s="2" t="s">
        <v>343</v>
      </c>
      <c r="J93" s="2" t="s">
        <v>348</v>
      </c>
      <c r="K93" s="2"/>
      <c r="L93" s="2"/>
    </row>
    <row r="94" spans="1:12" x14ac:dyDescent="0.25">
      <c r="A94" t="s">
        <v>88</v>
      </c>
      <c r="B94">
        <v>5</v>
      </c>
      <c r="C94">
        <v>38</v>
      </c>
      <c r="D94">
        <f>COUNTIF(G94:L94,"&lt;&gt;")</f>
        <v>4</v>
      </c>
      <c r="E94">
        <f>IF(G94="",0,VLOOKUP(G94,Affiliation_Table,3,FALSE))+IF(H94="",0,VLOOKUP(H94,Affiliation_Table,3,FALSE))+IF(I94="",0,VLOOKUP(I94,Affiliation_Table,3,FALSE))+IF(J94="",0,VLOOKUP(J94,Affiliation_Table,3,FALSE))+IF(K94="",0,VLOOKUP(K94,Affiliation_Table,3,FALSE))+IF(L94="",0,VLOOKUP(L94,Affiliation_Table,3,FALSE))</f>
        <v>270353</v>
      </c>
      <c r="F94">
        <v>0</v>
      </c>
      <c r="G94" s="2" t="s">
        <v>331</v>
      </c>
      <c r="H94" s="2" t="s">
        <v>335</v>
      </c>
      <c r="I94" s="2" t="s">
        <v>343</v>
      </c>
      <c r="J94" s="2" t="s">
        <v>348</v>
      </c>
      <c r="K94" s="2"/>
      <c r="L94" s="2"/>
    </row>
    <row r="95" spans="1:12" x14ac:dyDescent="0.25">
      <c r="A95" t="s">
        <v>89</v>
      </c>
      <c r="B95">
        <v>5</v>
      </c>
      <c r="C95">
        <v>34</v>
      </c>
      <c r="D95">
        <f>COUNTIF(G95:L95,"&lt;&gt;")</f>
        <v>4</v>
      </c>
      <c r="E95">
        <f>IF(G95="",0,VLOOKUP(G95,Affiliation_Table,3,FALSE))+IF(H95="",0,VLOOKUP(H95,Affiliation_Table,3,FALSE))+IF(I95="",0,VLOOKUP(I95,Affiliation_Table,3,FALSE))+IF(J95="",0,VLOOKUP(J95,Affiliation_Table,3,FALSE))+IF(K95="",0,VLOOKUP(K95,Affiliation_Table,3,FALSE))+IF(L95="",0,VLOOKUP(L95,Affiliation_Table,3,FALSE))</f>
        <v>270353</v>
      </c>
      <c r="F95">
        <v>0</v>
      </c>
      <c r="G95" s="2" t="s">
        <v>331</v>
      </c>
      <c r="H95" s="2" t="s">
        <v>335</v>
      </c>
      <c r="I95" s="2" t="s">
        <v>343</v>
      </c>
      <c r="J95" s="2" t="s">
        <v>348</v>
      </c>
      <c r="K95" s="2"/>
      <c r="L95" s="2"/>
    </row>
    <row r="96" spans="1:12" x14ac:dyDescent="0.25">
      <c r="A96" t="s">
        <v>90</v>
      </c>
      <c r="B96">
        <v>5</v>
      </c>
      <c r="C96">
        <v>41</v>
      </c>
      <c r="D96">
        <f>COUNTIF(G96:L96,"&lt;&gt;")</f>
        <v>4</v>
      </c>
      <c r="E96">
        <f>IF(G96="",0,VLOOKUP(G96,Affiliation_Table,3,FALSE))+IF(H96="",0,VLOOKUP(H96,Affiliation_Table,3,FALSE))+IF(I96="",0,VLOOKUP(I96,Affiliation_Table,3,FALSE))+IF(J96="",0,VLOOKUP(J96,Affiliation_Table,3,FALSE))+IF(K96="",0,VLOOKUP(K96,Affiliation_Table,3,FALSE))+IF(L96="",0,VLOOKUP(L96,Affiliation_Table,3,FALSE))</f>
        <v>270353</v>
      </c>
      <c r="F96">
        <v>0</v>
      </c>
      <c r="G96" s="2" t="s">
        <v>331</v>
      </c>
      <c r="H96" s="2" t="s">
        <v>335</v>
      </c>
      <c r="I96" s="2" t="s">
        <v>343</v>
      </c>
      <c r="J96" s="2" t="s">
        <v>348</v>
      </c>
      <c r="K96" s="2"/>
      <c r="L96" s="2"/>
    </row>
    <row r="97" spans="1:12" x14ac:dyDescent="0.25">
      <c r="A97" t="s">
        <v>91</v>
      </c>
      <c r="B97">
        <v>5</v>
      </c>
      <c r="C97">
        <v>18</v>
      </c>
      <c r="D97">
        <f>COUNTIF(G97:L97,"&lt;&gt;")</f>
        <v>4</v>
      </c>
      <c r="E97">
        <f>IF(G97="",0,VLOOKUP(G97,Affiliation_Table,3,FALSE))+IF(H97="",0,VLOOKUP(H97,Affiliation_Table,3,FALSE))+IF(I97="",0,VLOOKUP(I97,Affiliation_Table,3,FALSE))+IF(J97="",0,VLOOKUP(J97,Affiliation_Table,3,FALSE))+IF(K97="",0,VLOOKUP(K97,Affiliation_Table,3,FALSE))+IF(L97="",0,VLOOKUP(L97,Affiliation_Table,3,FALSE))</f>
        <v>270353</v>
      </c>
      <c r="F97">
        <v>0</v>
      </c>
      <c r="G97" s="2" t="s">
        <v>331</v>
      </c>
      <c r="H97" s="2" t="s">
        <v>335</v>
      </c>
      <c r="I97" s="2" t="s">
        <v>343</v>
      </c>
      <c r="J97" s="2" t="s">
        <v>348</v>
      </c>
      <c r="K97" s="2"/>
      <c r="L97" s="2"/>
    </row>
    <row r="98" spans="1:12" x14ac:dyDescent="0.25">
      <c r="A98" t="s">
        <v>92</v>
      </c>
      <c r="B98">
        <v>5</v>
      </c>
      <c r="C98">
        <v>34</v>
      </c>
      <c r="D98">
        <f>COUNTIF(G98:L98,"&lt;&gt;")</f>
        <v>3</v>
      </c>
      <c r="E98">
        <f>IF(G98="",0,VLOOKUP(G98,Affiliation_Table,3,FALSE))+IF(H98="",0,VLOOKUP(H98,Affiliation_Table,3,FALSE))+IF(I98="",0,VLOOKUP(I98,Affiliation_Table,3,FALSE))+IF(J98="",0,VLOOKUP(J98,Affiliation_Table,3,FALSE))+IF(K98="",0,VLOOKUP(K98,Affiliation_Table,3,FALSE))+IF(L98="",0,VLOOKUP(L98,Affiliation_Table,3,FALSE))</f>
        <v>32786</v>
      </c>
      <c r="F98">
        <v>0</v>
      </c>
      <c r="G98" s="2" t="s">
        <v>332</v>
      </c>
      <c r="H98" s="2" t="s">
        <v>335</v>
      </c>
      <c r="I98" s="2" t="s">
        <v>345</v>
      </c>
      <c r="J98" s="2"/>
      <c r="K98" s="2"/>
      <c r="L98" s="2"/>
    </row>
    <row r="99" spans="1:12" x14ac:dyDescent="0.25">
      <c r="A99" t="s">
        <v>93</v>
      </c>
      <c r="B99">
        <v>5</v>
      </c>
      <c r="C99">
        <v>32</v>
      </c>
      <c r="D99">
        <f>COUNTIF(G99:L99,"&lt;&gt;")</f>
        <v>3</v>
      </c>
      <c r="E99">
        <f>IF(G99="",0,VLOOKUP(G99,Affiliation_Table,3,FALSE))+IF(H99="",0,VLOOKUP(H99,Affiliation_Table,3,FALSE))+IF(I99="",0,VLOOKUP(I99,Affiliation_Table,3,FALSE))+IF(J99="",0,VLOOKUP(J99,Affiliation_Table,3,FALSE))+IF(K99="",0,VLOOKUP(K99,Affiliation_Table,3,FALSE))+IF(L99="",0,VLOOKUP(L99,Affiliation_Table,3,FALSE))</f>
        <v>32785</v>
      </c>
      <c r="F99">
        <v>0</v>
      </c>
      <c r="G99" s="2" t="s">
        <v>331</v>
      </c>
      <c r="H99" s="2" t="s">
        <v>335</v>
      </c>
      <c r="I99" s="2" t="s">
        <v>345</v>
      </c>
      <c r="J99" s="2"/>
      <c r="K99" s="2"/>
      <c r="L99" s="2"/>
    </row>
    <row r="100" spans="1:12" x14ac:dyDescent="0.25">
      <c r="A100" t="s">
        <v>94</v>
      </c>
      <c r="B100">
        <v>5</v>
      </c>
      <c r="C100">
        <v>37</v>
      </c>
      <c r="D100">
        <f>COUNTIF(G100:L100,"&lt;&gt;")</f>
        <v>3</v>
      </c>
      <c r="E100">
        <f>IF(G100="",0,VLOOKUP(G100,Affiliation_Table,3,FALSE))+IF(H100="",0,VLOOKUP(H100,Affiliation_Table,3,FALSE))+IF(I100="",0,VLOOKUP(I100,Affiliation_Table,3,FALSE))+IF(J100="",0,VLOOKUP(J100,Affiliation_Table,3,FALSE))+IF(K100="",0,VLOOKUP(K100,Affiliation_Table,3,FALSE))+IF(L100="",0,VLOOKUP(L100,Affiliation_Table,3,FALSE))</f>
        <v>32785</v>
      </c>
      <c r="F100">
        <v>1</v>
      </c>
      <c r="G100" s="2" t="s">
        <v>331</v>
      </c>
      <c r="H100" s="2" t="s">
        <v>335</v>
      </c>
      <c r="I100" s="2" t="s">
        <v>345</v>
      </c>
      <c r="J100" s="2"/>
      <c r="K100" s="2"/>
      <c r="L100" s="2"/>
    </row>
    <row r="101" spans="1:12" x14ac:dyDescent="0.25">
      <c r="A101" t="s">
        <v>95</v>
      </c>
      <c r="B101">
        <v>5</v>
      </c>
      <c r="C101">
        <v>36</v>
      </c>
      <c r="D101">
        <f>COUNTIF(G101:L101,"&lt;&gt;")</f>
        <v>3</v>
      </c>
      <c r="E101">
        <f>IF(G101="",0,VLOOKUP(G101,Affiliation_Table,3,FALSE))+IF(H101="",0,VLOOKUP(H101,Affiliation_Table,3,FALSE))+IF(I101="",0,VLOOKUP(I101,Affiliation_Table,3,FALSE))+IF(J101="",0,VLOOKUP(J101,Affiliation_Table,3,FALSE))+IF(K101="",0,VLOOKUP(K101,Affiliation_Table,3,FALSE))+IF(L101="",0,VLOOKUP(L101,Affiliation_Table,3,FALSE))</f>
        <v>32785</v>
      </c>
      <c r="F101">
        <v>0</v>
      </c>
      <c r="G101" s="2" t="s">
        <v>331</v>
      </c>
      <c r="H101" s="2" t="s">
        <v>335</v>
      </c>
      <c r="I101" s="2" t="s">
        <v>345</v>
      </c>
      <c r="J101" s="2"/>
      <c r="K101" s="2"/>
      <c r="L101" s="2"/>
    </row>
    <row r="102" spans="1:12" x14ac:dyDescent="0.25">
      <c r="A102" t="s">
        <v>96</v>
      </c>
      <c r="B102">
        <v>5</v>
      </c>
      <c r="C102">
        <v>29</v>
      </c>
      <c r="D102">
        <f>COUNTIF(G102:L102,"&lt;&gt;")</f>
        <v>2</v>
      </c>
      <c r="E102">
        <f>IF(G102="",0,VLOOKUP(G102,Affiliation_Table,3,FALSE))+IF(H102="",0,VLOOKUP(H102,Affiliation_Table,3,FALSE))+IF(I102="",0,VLOOKUP(I102,Affiliation_Table,3,FALSE))+IF(J102="",0,VLOOKUP(J102,Affiliation_Table,3,FALSE))+IF(K102="",0,VLOOKUP(K102,Affiliation_Table,3,FALSE))+IF(L102="",0,VLOOKUP(L102,Affiliation_Table,3,FALSE))</f>
        <v>65540</v>
      </c>
      <c r="F102">
        <v>0</v>
      </c>
      <c r="G102" s="2" t="s">
        <v>333</v>
      </c>
      <c r="H102" s="2" t="s">
        <v>346</v>
      </c>
      <c r="I102" s="2"/>
      <c r="J102" s="2"/>
      <c r="K102" s="2"/>
      <c r="L102" s="2"/>
    </row>
    <row r="103" spans="1:12" x14ac:dyDescent="0.25">
      <c r="A103" t="s">
        <v>97</v>
      </c>
      <c r="B103">
        <v>5</v>
      </c>
      <c r="C103">
        <v>20</v>
      </c>
      <c r="D103">
        <f>COUNTIF(G103:L103,"&lt;&gt;")</f>
        <v>3</v>
      </c>
      <c r="E103">
        <f>IF(G103="",0,VLOOKUP(G103,Affiliation_Table,3,FALSE))+IF(H103="",0,VLOOKUP(H103,Affiliation_Table,3,FALSE))+IF(I103="",0,VLOOKUP(I103,Affiliation_Table,3,FALSE))+IF(J103="",0,VLOOKUP(J103,Affiliation_Table,3,FALSE))+IF(K103="",0,VLOOKUP(K103,Affiliation_Table,3,FALSE))+IF(L103="",0,VLOOKUP(L103,Affiliation_Table,3,FALSE))</f>
        <v>32785</v>
      </c>
      <c r="F103">
        <v>1</v>
      </c>
      <c r="G103" s="2" t="s">
        <v>331</v>
      </c>
      <c r="H103" s="2" t="s">
        <v>335</v>
      </c>
      <c r="I103" s="2" t="s">
        <v>345</v>
      </c>
      <c r="J103" s="2"/>
      <c r="K103" s="2"/>
      <c r="L103" s="2"/>
    </row>
    <row r="104" spans="1:12" x14ac:dyDescent="0.25">
      <c r="A104" t="s">
        <v>98</v>
      </c>
      <c r="B104">
        <v>5</v>
      </c>
      <c r="C104">
        <v>35</v>
      </c>
      <c r="D104">
        <f>COUNTIF(G104:L104,"&lt;&gt;")</f>
        <v>3</v>
      </c>
      <c r="E104">
        <f>IF(G104="",0,VLOOKUP(G104,Affiliation_Table,3,FALSE))+IF(H104="",0,VLOOKUP(H104,Affiliation_Table,3,FALSE))+IF(I104="",0,VLOOKUP(I104,Affiliation_Table,3,FALSE))+IF(J104="",0,VLOOKUP(J104,Affiliation_Table,3,FALSE))+IF(K104="",0,VLOOKUP(K104,Affiliation_Table,3,FALSE))+IF(L104="",0,VLOOKUP(L104,Affiliation_Table,3,FALSE))</f>
        <v>32785</v>
      </c>
      <c r="F104">
        <v>0</v>
      </c>
      <c r="G104" s="2" t="s">
        <v>331</v>
      </c>
      <c r="H104" s="2" t="s">
        <v>335</v>
      </c>
      <c r="I104" s="2" t="s">
        <v>345</v>
      </c>
      <c r="J104" s="2"/>
      <c r="K104" s="2"/>
      <c r="L104" s="2"/>
    </row>
    <row r="105" spans="1:12" x14ac:dyDescent="0.25">
      <c r="A105" t="s">
        <v>99</v>
      </c>
      <c r="B105">
        <v>5</v>
      </c>
      <c r="C105">
        <v>21</v>
      </c>
      <c r="D105">
        <f>COUNTIF(G105:L105,"&lt;&gt;")</f>
        <v>2</v>
      </c>
      <c r="E105">
        <f>IF(G105="",0,VLOOKUP(G105,Affiliation_Table,3,FALSE))+IF(H105="",0,VLOOKUP(H105,Affiliation_Table,3,FALSE))+IF(I105="",0,VLOOKUP(I105,Affiliation_Table,3,FALSE))+IF(J105="",0,VLOOKUP(J105,Affiliation_Table,3,FALSE))+IF(K105="",0,VLOOKUP(K105,Affiliation_Table,3,FALSE))+IF(L105="",0,VLOOKUP(L105,Affiliation_Table,3,FALSE))</f>
        <v>17</v>
      </c>
      <c r="F105">
        <v>1</v>
      </c>
      <c r="G105" s="2" t="s">
        <v>331</v>
      </c>
      <c r="H105" s="2" t="s">
        <v>335</v>
      </c>
      <c r="I105" s="2"/>
      <c r="J105" s="2"/>
      <c r="K105" s="2"/>
      <c r="L105" s="2"/>
    </row>
    <row r="106" spans="1:12" x14ac:dyDescent="0.25">
      <c r="A106" t="s">
        <v>100</v>
      </c>
      <c r="B106">
        <v>5</v>
      </c>
      <c r="C106">
        <v>29</v>
      </c>
      <c r="D106">
        <f>COUNTIF(G106:L106,"&lt;&gt;")</f>
        <v>3</v>
      </c>
      <c r="E106">
        <f>IF(G106="",0,VLOOKUP(G106,Affiliation_Table,3,FALSE))+IF(H106="",0,VLOOKUP(H106,Affiliation_Table,3,FALSE))+IF(I106="",0,VLOOKUP(I106,Affiliation_Table,3,FALSE))+IF(J106="",0,VLOOKUP(J106,Affiliation_Table,3,FALSE))+IF(K106="",0,VLOOKUP(K106,Affiliation_Table,3,FALSE))+IF(L106="",0,VLOOKUP(L106,Affiliation_Table,3,FALSE))</f>
        <v>32785</v>
      </c>
      <c r="F106">
        <v>0</v>
      </c>
      <c r="G106" s="2" t="s">
        <v>331</v>
      </c>
      <c r="H106" s="2" t="s">
        <v>335</v>
      </c>
      <c r="I106" s="2" t="s">
        <v>345</v>
      </c>
      <c r="J106" s="2"/>
      <c r="K106" s="2"/>
      <c r="L106" s="2"/>
    </row>
    <row r="107" spans="1:12" x14ac:dyDescent="0.25">
      <c r="A107" t="s">
        <v>101</v>
      </c>
      <c r="B107">
        <v>5</v>
      </c>
      <c r="C107">
        <v>38</v>
      </c>
      <c r="D107">
        <f>COUNTIF(G107:L107,"&lt;&gt;")</f>
        <v>3</v>
      </c>
      <c r="E107">
        <f>IF(G107="",0,VLOOKUP(G107,Affiliation_Table,3,FALSE))+IF(H107="",0,VLOOKUP(H107,Affiliation_Table,3,FALSE))+IF(I107="",0,VLOOKUP(I107,Affiliation_Table,3,FALSE))+IF(J107="",0,VLOOKUP(J107,Affiliation_Table,3,FALSE))+IF(K107="",0,VLOOKUP(K107,Affiliation_Table,3,FALSE))+IF(L107="",0,VLOOKUP(L107,Affiliation_Table,3,FALSE))</f>
        <v>32785</v>
      </c>
      <c r="F107">
        <v>0</v>
      </c>
      <c r="G107" s="2" t="s">
        <v>331</v>
      </c>
      <c r="H107" s="2" t="s">
        <v>335</v>
      </c>
      <c r="I107" s="2" t="s">
        <v>345</v>
      </c>
      <c r="J107" s="2"/>
      <c r="K107" s="2"/>
      <c r="L107" s="2"/>
    </row>
    <row r="108" spans="1:12" x14ac:dyDescent="0.25">
      <c r="A108" t="s">
        <v>102</v>
      </c>
      <c r="B108">
        <v>5</v>
      </c>
      <c r="C108">
        <v>28</v>
      </c>
      <c r="D108">
        <f>COUNTIF(G108:L108,"&lt;&gt;")</f>
        <v>2</v>
      </c>
      <c r="E108">
        <f>IF(G108="",0,VLOOKUP(G108,Affiliation_Table,3,FALSE))+IF(H108="",0,VLOOKUP(H108,Affiliation_Table,3,FALSE))+IF(I108="",0,VLOOKUP(I108,Affiliation_Table,3,FALSE))+IF(J108="",0,VLOOKUP(J108,Affiliation_Table,3,FALSE))+IF(K108="",0,VLOOKUP(K108,Affiliation_Table,3,FALSE))+IF(L108="",0,VLOOKUP(L108,Affiliation_Table,3,FALSE))</f>
        <v>8388610</v>
      </c>
      <c r="F108">
        <v>1</v>
      </c>
      <c r="G108" s="2" t="s">
        <v>332</v>
      </c>
      <c r="H108" s="2" t="s">
        <v>353</v>
      </c>
      <c r="I108" s="2"/>
      <c r="J108" s="2"/>
      <c r="K108" s="2"/>
      <c r="L108" s="2"/>
    </row>
    <row r="109" spans="1:12" x14ac:dyDescent="0.25">
      <c r="A109" t="s">
        <v>103</v>
      </c>
      <c r="B109">
        <v>5</v>
      </c>
      <c r="C109">
        <v>24</v>
      </c>
      <c r="D109">
        <f>COUNTIF(G109:L109,"&lt;&gt;")</f>
        <v>2</v>
      </c>
      <c r="E109">
        <f>IF(G109="",0,VLOOKUP(G109,Affiliation_Table,3,FALSE))+IF(H109="",0,VLOOKUP(H109,Affiliation_Table,3,FALSE))+IF(I109="",0,VLOOKUP(I109,Affiliation_Table,3,FALSE))+IF(J109="",0,VLOOKUP(J109,Affiliation_Table,3,FALSE))+IF(K109="",0,VLOOKUP(K109,Affiliation_Table,3,FALSE))+IF(L109="",0,VLOOKUP(L109,Affiliation_Table,3,FALSE))</f>
        <v>65537</v>
      </c>
      <c r="F109">
        <v>0</v>
      </c>
      <c r="G109" s="2" t="s">
        <v>331</v>
      </c>
      <c r="H109" s="2" t="s">
        <v>346</v>
      </c>
      <c r="I109" s="2"/>
      <c r="J109" s="2"/>
      <c r="K109" s="2"/>
      <c r="L109" s="2"/>
    </row>
    <row r="110" spans="1:12" x14ac:dyDescent="0.25">
      <c r="A110" t="s">
        <v>104</v>
      </c>
      <c r="B110">
        <v>5</v>
      </c>
      <c r="C110">
        <v>31</v>
      </c>
      <c r="D110">
        <f>COUNTIF(G110:L110,"&lt;&gt;")</f>
        <v>3</v>
      </c>
      <c r="E110">
        <f>IF(G110="",0,VLOOKUP(G110,Affiliation_Table,3,FALSE))+IF(H110="",0,VLOOKUP(H110,Affiliation_Table,3,FALSE))+IF(I110="",0,VLOOKUP(I110,Affiliation_Table,3,FALSE))+IF(J110="",0,VLOOKUP(J110,Affiliation_Table,3,FALSE))+IF(K110="",0,VLOOKUP(K110,Affiliation_Table,3,FALSE))+IF(L110="",0,VLOOKUP(L110,Affiliation_Table,3,FALSE))</f>
        <v>32785</v>
      </c>
      <c r="F110">
        <v>0</v>
      </c>
      <c r="G110" s="2" t="s">
        <v>331</v>
      </c>
      <c r="H110" s="2" t="s">
        <v>335</v>
      </c>
      <c r="I110" s="2" t="s">
        <v>345</v>
      </c>
      <c r="J110" s="2"/>
      <c r="K110" s="2"/>
      <c r="L110" s="2"/>
    </row>
    <row r="111" spans="1:12" x14ac:dyDescent="0.25">
      <c r="A111" t="s">
        <v>105</v>
      </c>
      <c r="B111">
        <v>5</v>
      </c>
      <c r="C111">
        <v>40</v>
      </c>
      <c r="D111">
        <f>COUNTIF(G111:L111,"&lt;&gt;")</f>
        <v>3</v>
      </c>
      <c r="E111">
        <f>IF(G111="",0,VLOOKUP(G111,Affiliation_Table,3,FALSE))+IF(H111="",0,VLOOKUP(H111,Affiliation_Table,3,FALSE))+IF(I111="",0,VLOOKUP(I111,Affiliation_Table,3,FALSE))+IF(J111="",0,VLOOKUP(J111,Affiliation_Table,3,FALSE))+IF(K111="",0,VLOOKUP(K111,Affiliation_Table,3,FALSE))+IF(L111="",0,VLOOKUP(L111,Affiliation_Table,3,FALSE))</f>
        <v>32785</v>
      </c>
      <c r="F111">
        <v>0</v>
      </c>
      <c r="G111" s="2" t="s">
        <v>331</v>
      </c>
      <c r="H111" s="2" t="s">
        <v>335</v>
      </c>
      <c r="I111" s="2" t="s">
        <v>345</v>
      </c>
      <c r="J111" s="2"/>
      <c r="K111" s="2"/>
      <c r="L111" s="2"/>
    </row>
    <row r="112" spans="1:12" x14ac:dyDescent="0.25">
      <c r="A112" t="s">
        <v>106</v>
      </c>
      <c r="B112">
        <v>5</v>
      </c>
      <c r="C112">
        <v>19</v>
      </c>
      <c r="D112">
        <f>COUNTIF(G112:L112,"&lt;&gt;")</f>
        <v>3</v>
      </c>
      <c r="E112">
        <f>IF(G112="",0,VLOOKUP(G112,Affiliation_Table,3,FALSE))+IF(H112="",0,VLOOKUP(H112,Affiliation_Table,3,FALSE))+IF(I112="",0,VLOOKUP(I112,Affiliation_Table,3,FALSE))+IF(J112="",0,VLOOKUP(J112,Affiliation_Table,3,FALSE))+IF(K112="",0,VLOOKUP(K112,Affiliation_Table,3,FALSE))+IF(L112="",0,VLOOKUP(L112,Affiliation_Table,3,FALSE))</f>
        <v>32785</v>
      </c>
      <c r="F112">
        <v>0</v>
      </c>
      <c r="G112" s="2" t="s">
        <v>331</v>
      </c>
      <c r="H112" s="2" t="s">
        <v>335</v>
      </c>
      <c r="I112" s="2" t="s">
        <v>345</v>
      </c>
      <c r="J112" s="2"/>
      <c r="K112" s="2"/>
      <c r="L112" s="2"/>
    </row>
    <row r="113" spans="1:12" x14ac:dyDescent="0.25">
      <c r="A113" t="s">
        <v>107</v>
      </c>
      <c r="B113">
        <v>5</v>
      </c>
      <c r="C113">
        <v>35</v>
      </c>
      <c r="D113">
        <f>COUNTIF(G113:L113,"&lt;&gt;")</f>
        <v>3</v>
      </c>
      <c r="E113">
        <f>IF(G113="",0,VLOOKUP(G113,Affiliation_Table,3,FALSE))+IF(H113="",0,VLOOKUP(H113,Affiliation_Table,3,FALSE))+IF(I113="",0,VLOOKUP(I113,Affiliation_Table,3,FALSE))+IF(J113="",0,VLOOKUP(J113,Affiliation_Table,3,FALSE))+IF(K113="",0,VLOOKUP(K113,Affiliation_Table,3,FALSE))+IF(L113="",0,VLOOKUP(L113,Affiliation_Table,3,FALSE))</f>
        <v>32785</v>
      </c>
      <c r="F113">
        <v>0</v>
      </c>
      <c r="G113" s="2" t="s">
        <v>331</v>
      </c>
      <c r="H113" s="2" t="s">
        <v>335</v>
      </c>
      <c r="I113" s="2" t="s">
        <v>345</v>
      </c>
      <c r="J113" s="2"/>
      <c r="K113" s="2"/>
      <c r="L113" s="2"/>
    </row>
    <row r="114" spans="1:12" x14ac:dyDescent="0.25">
      <c r="A114" t="s">
        <v>108</v>
      </c>
      <c r="B114">
        <v>5</v>
      </c>
      <c r="C114">
        <v>39</v>
      </c>
      <c r="D114">
        <f>COUNTIF(G114:L114,"&lt;&gt;")</f>
        <v>4</v>
      </c>
      <c r="E114">
        <f>IF(G114="",0,VLOOKUP(G114,Affiliation_Table,3,FALSE))+IF(H114="",0,VLOOKUP(H114,Affiliation_Table,3,FALSE))+IF(I114="",0,VLOOKUP(I114,Affiliation_Table,3,FALSE))+IF(J114="",0,VLOOKUP(J114,Affiliation_Table,3,FALSE))+IF(K114="",0,VLOOKUP(K114,Affiliation_Table,3,FALSE))+IF(L114="",0,VLOOKUP(L114,Affiliation_Table,3,FALSE))</f>
        <v>33041</v>
      </c>
      <c r="F114">
        <v>0</v>
      </c>
      <c r="G114" s="2" t="s">
        <v>331</v>
      </c>
      <c r="H114" s="2" t="s">
        <v>335</v>
      </c>
      <c r="I114" s="2" t="s">
        <v>339</v>
      </c>
      <c r="J114" s="2" t="s">
        <v>345</v>
      </c>
      <c r="K114" s="2"/>
      <c r="L114" s="2"/>
    </row>
    <row r="115" spans="1:12" x14ac:dyDescent="0.25">
      <c r="A115" t="s">
        <v>109</v>
      </c>
      <c r="B115">
        <v>5</v>
      </c>
      <c r="C115">
        <v>27</v>
      </c>
      <c r="D115">
        <f>COUNTIF(G115:L115,"&lt;&gt;")</f>
        <v>4</v>
      </c>
      <c r="E115">
        <f>IF(G115="",0,VLOOKUP(G115,Affiliation_Table,3,FALSE))+IF(H115="",0,VLOOKUP(H115,Affiliation_Table,3,FALSE))+IF(I115="",0,VLOOKUP(I115,Affiliation_Table,3,FALSE))+IF(J115="",0,VLOOKUP(J115,Affiliation_Table,3,FALSE))+IF(K115="",0,VLOOKUP(K115,Affiliation_Table,3,FALSE))+IF(L115="",0,VLOOKUP(L115,Affiliation_Table,3,FALSE))</f>
        <v>36874</v>
      </c>
      <c r="F115">
        <v>0</v>
      </c>
      <c r="G115" s="2" t="s">
        <v>332</v>
      </c>
      <c r="H115" s="2" t="s">
        <v>334</v>
      </c>
      <c r="I115" s="2" t="s">
        <v>342</v>
      </c>
      <c r="J115" s="2" t="s">
        <v>345</v>
      </c>
      <c r="K115" s="2"/>
      <c r="L115" s="2"/>
    </row>
    <row r="116" spans="1:12" x14ac:dyDescent="0.25">
      <c r="A116" t="s">
        <v>110</v>
      </c>
      <c r="B116">
        <v>5</v>
      </c>
      <c r="C116">
        <v>29</v>
      </c>
      <c r="D116">
        <f>COUNTIF(G116:L116,"&lt;&gt;")</f>
        <v>4</v>
      </c>
      <c r="E116">
        <f>IF(G116="",0,VLOOKUP(G116,Affiliation_Table,3,FALSE))+IF(H116="",0,VLOOKUP(H116,Affiliation_Table,3,FALSE))+IF(I116="",0,VLOOKUP(I116,Affiliation_Table,3,FALSE))+IF(J116="",0,VLOOKUP(J116,Affiliation_Table,3,FALSE))+IF(K116="",0,VLOOKUP(K116,Affiliation_Table,3,FALSE))+IF(L116="",0,VLOOKUP(L116,Affiliation_Table,3,FALSE))</f>
        <v>36874</v>
      </c>
      <c r="F116">
        <v>0</v>
      </c>
      <c r="G116" s="2" t="s">
        <v>332</v>
      </c>
      <c r="H116" s="2" t="s">
        <v>334</v>
      </c>
      <c r="I116" s="2" t="s">
        <v>342</v>
      </c>
      <c r="J116" s="2" t="s">
        <v>345</v>
      </c>
      <c r="K116" s="2"/>
      <c r="L116" s="2"/>
    </row>
    <row r="117" spans="1:12" x14ac:dyDescent="0.25">
      <c r="A117" t="s">
        <v>111</v>
      </c>
      <c r="B117">
        <v>5</v>
      </c>
      <c r="C117">
        <v>17</v>
      </c>
      <c r="D117">
        <f>COUNTIF(G117:L117,"&lt;&gt;")</f>
        <v>4</v>
      </c>
      <c r="E117">
        <f>IF(G117="",0,VLOOKUP(G117,Affiliation_Table,3,FALSE))+IF(H117="",0,VLOOKUP(H117,Affiliation_Table,3,FALSE))+IF(I117="",0,VLOOKUP(I117,Affiliation_Table,3,FALSE))+IF(J117="",0,VLOOKUP(J117,Affiliation_Table,3,FALSE))+IF(K117="",0,VLOOKUP(K117,Affiliation_Table,3,FALSE))+IF(L117="",0,VLOOKUP(L117,Affiliation_Table,3,FALSE))</f>
        <v>36874</v>
      </c>
      <c r="F117">
        <v>1</v>
      </c>
      <c r="G117" s="2" t="s">
        <v>332</v>
      </c>
      <c r="H117" s="2" t="s">
        <v>334</v>
      </c>
      <c r="I117" s="2" t="s">
        <v>342</v>
      </c>
      <c r="J117" s="2" t="s">
        <v>345</v>
      </c>
      <c r="K117" s="2"/>
      <c r="L117" s="2"/>
    </row>
    <row r="118" spans="1:12" x14ac:dyDescent="0.25">
      <c r="A118" t="s">
        <v>112</v>
      </c>
      <c r="B118">
        <v>5</v>
      </c>
      <c r="C118">
        <v>19</v>
      </c>
      <c r="D118">
        <f>COUNTIF(G118:L118,"&lt;&gt;")</f>
        <v>3</v>
      </c>
      <c r="E118">
        <f>IF(G118="",0,VLOOKUP(G118,Affiliation_Table,3,FALSE))+IF(H118="",0,VLOOKUP(H118,Affiliation_Table,3,FALSE))+IF(I118="",0,VLOOKUP(I118,Affiliation_Table,3,FALSE))+IF(J118="",0,VLOOKUP(J118,Affiliation_Table,3,FALSE))+IF(K118="",0,VLOOKUP(K118,Affiliation_Table,3,FALSE))+IF(L118="",0,VLOOKUP(L118,Affiliation_Table,3,FALSE))</f>
        <v>32785</v>
      </c>
      <c r="F118">
        <v>0</v>
      </c>
      <c r="G118" s="2" t="s">
        <v>331</v>
      </c>
      <c r="H118" s="2" t="s">
        <v>335</v>
      </c>
      <c r="I118" s="2" t="s">
        <v>345</v>
      </c>
      <c r="J118" s="2"/>
      <c r="K118" s="2"/>
      <c r="L118" s="2"/>
    </row>
    <row r="119" spans="1:12" x14ac:dyDescent="0.25">
      <c r="A119" t="s">
        <v>113</v>
      </c>
      <c r="B119">
        <v>5</v>
      </c>
      <c r="C119">
        <v>35</v>
      </c>
      <c r="D119">
        <f>COUNTIF(G119:L119,"&lt;&gt;")</f>
        <v>3</v>
      </c>
      <c r="E119">
        <f>IF(G119="",0,VLOOKUP(G119,Affiliation_Table,3,FALSE))+IF(H119="",0,VLOOKUP(H119,Affiliation_Table,3,FALSE))+IF(I119="",0,VLOOKUP(I119,Affiliation_Table,3,FALSE))+IF(J119="",0,VLOOKUP(J119,Affiliation_Table,3,FALSE))+IF(K119="",0,VLOOKUP(K119,Affiliation_Table,3,FALSE))+IF(L119="",0,VLOOKUP(L119,Affiliation_Table,3,FALSE))</f>
        <v>32785</v>
      </c>
      <c r="F119">
        <v>0</v>
      </c>
      <c r="G119" s="2" t="s">
        <v>331</v>
      </c>
      <c r="H119" s="2" t="s">
        <v>335</v>
      </c>
      <c r="I119" s="2" t="s">
        <v>345</v>
      </c>
      <c r="J119" s="2"/>
      <c r="K119" s="2"/>
      <c r="L119" s="2"/>
    </row>
    <row r="120" spans="1:12" x14ac:dyDescent="0.25">
      <c r="A120" t="s">
        <v>114</v>
      </c>
      <c r="B120">
        <v>5</v>
      </c>
      <c r="C120">
        <v>33</v>
      </c>
      <c r="D120">
        <f>COUNTIF(G120:L120,"&lt;&gt;")</f>
        <v>3</v>
      </c>
      <c r="E120">
        <f>IF(G120="",0,VLOOKUP(G120,Affiliation_Table,3,FALSE))+IF(H120="",0,VLOOKUP(H120,Affiliation_Table,3,FALSE))+IF(I120="",0,VLOOKUP(I120,Affiliation_Table,3,FALSE))+IF(J120="",0,VLOOKUP(J120,Affiliation_Table,3,FALSE))+IF(K120="",0,VLOOKUP(K120,Affiliation_Table,3,FALSE))+IF(L120="",0,VLOOKUP(L120,Affiliation_Table,3,FALSE))</f>
        <v>1114113</v>
      </c>
      <c r="F120">
        <v>0</v>
      </c>
      <c r="G120" s="2" t="s">
        <v>331</v>
      </c>
      <c r="H120" s="2" t="s">
        <v>346</v>
      </c>
      <c r="I120" s="2" t="s">
        <v>350</v>
      </c>
      <c r="J120" s="2"/>
      <c r="K120" s="2"/>
      <c r="L120" s="2"/>
    </row>
    <row r="121" spans="1:12" x14ac:dyDescent="0.25">
      <c r="A121" t="s">
        <v>115</v>
      </c>
      <c r="B121">
        <v>5</v>
      </c>
      <c r="C121">
        <v>25</v>
      </c>
      <c r="D121">
        <f>COUNTIF(G121:L121,"&lt;&gt;")</f>
        <v>3</v>
      </c>
      <c r="E121">
        <f>IF(G121="",0,VLOOKUP(G121,Affiliation_Table,3,FALSE))+IF(H121="",0,VLOOKUP(H121,Affiliation_Table,3,FALSE))+IF(I121="",0,VLOOKUP(I121,Affiliation_Table,3,FALSE))+IF(J121="",0,VLOOKUP(J121,Affiliation_Table,3,FALSE))+IF(K121="",0,VLOOKUP(K121,Affiliation_Table,3,FALSE))+IF(L121="",0,VLOOKUP(L121,Affiliation_Table,3,FALSE))</f>
        <v>36866</v>
      </c>
      <c r="F121">
        <v>0</v>
      </c>
      <c r="G121" s="2" t="s">
        <v>332</v>
      </c>
      <c r="H121" s="2" t="s">
        <v>342</v>
      </c>
      <c r="I121" s="2" t="s">
        <v>345</v>
      </c>
      <c r="J121" s="2"/>
      <c r="K121" s="2"/>
      <c r="L121" s="2"/>
    </row>
    <row r="122" spans="1:12" x14ac:dyDescent="0.25">
      <c r="A122" t="s">
        <v>116</v>
      </c>
      <c r="B122">
        <v>5</v>
      </c>
      <c r="C122">
        <v>17</v>
      </c>
      <c r="D122">
        <f>COUNTIF(G122:L122,"&lt;&gt;")</f>
        <v>3</v>
      </c>
      <c r="E122">
        <f>IF(G122="",0,VLOOKUP(G122,Affiliation_Table,3,FALSE))+IF(H122="",0,VLOOKUP(H122,Affiliation_Table,3,FALSE))+IF(I122="",0,VLOOKUP(I122,Affiliation_Table,3,FALSE))+IF(J122="",0,VLOOKUP(J122,Affiliation_Table,3,FALSE))+IF(K122="",0,VLOOKUP(K122,Affiliation_Table,3,FALSE))+IF(L122="",0,VLOOKUP(L122,Affiliation_Table,3,FALSE))</f>
        <v>32785</v>
      </c>
      <c r="F122">
        <v>1</v>
      </c>
      <c r="G122" s="2" t="s">
        <v>331</v>
      </c>
      <c r="H122" s="2" t="s">
        <v>335</v>
      </c>
      <c r="I122" s="2" t="s">
        <v>345</v>
      </c>
      <c r="J122" s="2"/>
      <c r="K122" s="2"/>
      <c r="L122" s="2"/>
    </row>
    <row r="123" spans="1:12" x14ac:dyDescent="0.25">
      <c r="A123" t="s">
        <v>117</v>
      </c>
      <c r="B123">
        <v>5</v>
      </c>
      <c r="C123">
        <v>39</v>
      </c>
      <c r="D123">
        <f>COUNTIF(G123:L123,"&lt;&gt;")</f>
        <v>3</v>
      </c>
      <c r="E123">
        <f>IF(G123="",0,VLOOKUP(G123,Affiliation_Table,3,FALSE))+IF(H123="",0,VLOOKUP(H123,Affiliation_Table,3,FALSE))+IF(I123="",0,VLOOKUP(I123,Affiliation_Table,3,FALSE))+IF(J123="",0,VLOOKUP(J123,Affiliation_Table,3,FALSE))+IF(K123="",0,VLOOKUP(K123,Affiliation_Table,3,FALSE))+IF(L123="",0,VLOOKUP(L123,Affiliation_Table,3,FALSE))</f>
        <v>32785</v>
      </c>
      <c r="F123">
        <v>0</v>
      </c>
      <c r="G123" s="2" t="s">
        <v>331</v>
      </c>
      <c r="H123" s="2" t="s">
        <v>335</v>
      </c>
      <c r="I123" s="2" t="s">
        <v>345</v>
      </c>
      <c r="J123" s="2"/>
      <c r="K123" s="2"/>
      <c r="L123" s="2"/>
    </row>
    <row r="124" spans="1:12" x14ac:dyDescent="0.25">
      <c r="A124" t="s">
        <v>118</v>
      </c>
      <c r="B124">
        <v>5</v>
      </c>
      <c r="C124">
        <v>32</v>
      </c>
      <c r="D124">
        <f>COUNTIF(G124:L124,"&lt;&gt;")</f>
        <v>3</v>
      </c>
      <c r="E124">
        <f>IF(G124="",0,VLOOKUP(G124,Affiliation_Table,3,FALSE))+IF(H124="",0,VLOOKUP(H124,Affiliation_Table,3,FALSE))+IF(I124="",0,VLOOKUP(I124,Affiliation_Table,3,FALSE))+IF(J124="",0,VLOOKUP(J124,Affiliation_Table,3,FALSE))+IF(K124="",0,VLOOKUP(K124,Affiliation_Table,3,FALSE))+IF(L124="",0,VLOOKUP(L124,Affiliation_Table,3,FALSE))</f>
        <v>32785</v>
      </c>
      <c r="F124">
        <v>1</v>
      </c>
      <c r="G124" s="2" t="s">
        <v>331</v>
      </c>
      <c r="H124" s="2" t="s">
        <v>335</v>
      </c>
      <c r="I124" s="2" t="s">
        <v>345</v>
      </c>
      <c r="J124" s="2"/>
      <c r="K124" s="2"/>
      <c r="L124" s="2"/>
    </row>
    <row r="125" spans="1:12" x14ac:dyDescent="0.25">
      <c r="A125" t="s">
        <v>119</v>
      </c>
      <c r="B125">
        <v>5</v>
      </c>
      <c r="C125">
        <v>31</v>
      </c>
      <c r="D125">
        <f>COUNTIF(G125:L125,"&lt;&gt;")</f>
        <v>3</v>
      </c>
      <c r="E125">
        <f>IF(G125="",0,VLOOKUP(G125,Affiliation_Table,3,FALSE))+IF(H125="",0,VLOOKUP(H125,Affiliation_Table,3,FALSE))+IF(I125="",0,VLOOKUP(I125,Affiliation_Table,3,FALSE))+IF(J125="",0,VLOOKUP(J125,Affiliation_Table,3,FALSE))+IF(K125="",0,VLOOKUP(K125,Affiliation_Table,3,FALSE))+IF(L125="",0,VLOOKUP(L125,Affiliation_Table,3,FALSE))</f>
        <v>36868</v>
      </c>
      <c r="F125">
        <v>0</v>
      </c>
      <c r="G125" s="2" t="s">
        <v>333</v>
      </c>
      <c r="H125" s="2" t="s">
        <v>342</v>
      </c>
      <c r="I125" s="2" t="s">
        <v>345</v>
      </c>
      <c r="J125" s="2"/>
      <c r="K125" s="2"/>
      <c r="L125" s="2"/>
    </row>
    <row r="126" spans="1:12" x14ac:dyDescent="0.25">
      <c r="A126" t="s">
        <v>120</v>
      </c>
      <c r="B126">
        <v>5</v>
      </c>
      <c r="C126">
        <v>37</v>
      </c>
      <c r="D126">
        <f>COUNTIF(G126:L126,"&lt;&gt;")</f>
        <v>3</v>
      </c>
      <c r="E126">
        <f>IF(G126="",0,VLOOKUP(G126,Affiliation_Table,3,FALSE))+IF(H126="",0,VLOOKUP(H126,Affiliation_Table,3,FALSE))+IF(I126="",0,VLOOKUP(I126,Affiliation_Table,3,FALSE))+IF(J126="",0,VLOOKUP(J126,Affiliation_Table,3,FALSE))+IF(K126="",0,VLOOKUP(K126,Affiliation_Table,3,FALSE))+IF(L126="",0,VLOOKUP(L126,Affiliation_Table,3,FALSE))</f>
        <v>786688</v>
      </c>
      <c r="F126">
        <v>0</v>
      </c>
      <c r="G126" s="2" t="s">
        <v>339</v>
      </c>
      <c r="H126" s="2" t="s">
        <v>348</v>
      </c>
      <c r="I126" s="2" t="s">
        <v>349</v>
      </c>
      <c r="J126" s="2"/>
      <c r="K126" s="2"/>
      <c r="L126" s="2"/>
    </row>
    <row r="127" spans="1:12" x14ac:dyDescent="0.25">
      <c r="A127" t="s">
        <v>121</v>
      </c>
      <c r="B127">
        <v>5</v>
      </c>
      <c r="C127">
        <v>31</v>
      </c>
      <c r="D127">
        <f>COUNTIF(G127:L127,"&lt;&gt;")</f>
        <v>2</v>
      </c>
      <c r="E127">
        <f>IF(G127="",0,VLOOKUP(G127,Affiliation_Table,3,FALSE))+IF(H127="",0,VLOOKUP(H127,Affiliation_Table,3,FALSE))+IF(I127="",0,VLOOKUP(I127,Affiliation_Table,3,FALSE))+IF(J127="",0,VLOOKUP(J127,Affiliation_Table,3,FALSE))+IF(K127="",0,VLOOKUP(K127,Affiliation_Table,3,FALSE))+IF(L127="",0,VLOOKUP(L127,Affiliation_Table,3,FALSE))</f>
        <v>2097154</v>
      </c>
      <c r="F127">
        <v>1</v>
      </c>
      <c r="G127" s="2" t="s">
        <v>332</v>
      </c>
      <c r="H127" s="2" t="s">
        <v>351</v>
      </c>
      <c r="I127" s="2"/>
      <c r="J127" s="2"/>
      <c r="K127" s="2"/>
      <c r="L127" s="2"/>
    </row>
    <row r="128" spans="1:12" x14ac:dyDescent="0.25">
      <c r="A128" t="s">
        <v>122</v>
      </c>
      <c r="B128">
        <v>5</v>
      </c>
      <c r="C128">
        <v>28</v>
      </c>
      <c r="D128">
        <f>COUNTIF(G128:L128,"&lt;&gt;")</f>
        <v>2</v>
      </c>
      <c r="E128">
        <f>IF(G128="",0,VLOOKUP(G128,Affiliation_Table,3,FALSE))+IF(H128="",0,VLOOKUP(H128,Affiliation_Table,3,FALSE))+IF(I128="",0,VLOOKUP(I128,Affiliation_Table,3,FALSE))+IF(J128="",0,VLOOKUP(J128,Affiliation_Table,3,FALSE))+IF(K128="",0,VLOOKUP(K128,Affiliation_Table,3,FALSE))+IF(L128="",0,VLOOKUP(L128,Affiliation_Table,3,FALSE))</f>
        <v>65</v>
      </c>
      <c r="F128">
        <v>0</v>
      </c>
      <c r="G128" s="2" t="s">
        <v>331</v>
      </c>
      <c r="H128" s="2" t="s">
        <v>337</v>
      </c>
      <c r="I128" s="2"/>
      <c r="J128" s="2"/>
      <c r="K128" s="2"/>
      <c r="L128" s="2"/>
    </row>
    <row r="129" spans="1:12" x14ac:dyDescent="0.25">
      <c r="A129" t="s">
        <v>123</v>
      </c>
      <c r="B129">
        <v>5</v>
      </c>
      <c r="C129">
        <v>24</v>
      </c>
      <c r="D129">
        <f>COUNTIF(G129:L129,"&lt;&gt;")</f>
        <v>5</v>
      </c>
      <c r="E129">
        <f>IF(G129="",0,VLOOKUP(G129,Affiliation_Table,3,FALSE))+IF(H129="",0,VLOOKUP(H129,Affiliation_Table,3,FALSE))+IF(I129="",0,VLOOKUP(I129,Affiliation_Table,3,FALSE))+IF(J129="",0,VLOOKUP(J129,Affiliation_Table,3,FALSE))+IF(K129="",0,VLOOKUP(K129,Affiliation_Table,3,FALSE))+IF(L129="",0,VLOOKUP(L129,Affiliation_Table,3,FALSE))</f>
        <v>36905</v>
      </c>
      <c r="F129">
        <v>0</v>
      </c>
      <c r="G129" s="2" t="s">
        <v>331</v>
      </c>
      <c r="H129" s="2" t="s">
        <v>334</v>
      </c>
      <c r="I129" s="2" t="s">
        <v>336</v>
      </c>
      <c r="J129" s="2" t="s">
        <v>342</v>
      </c>
      <c r="K129" s="2" t="s">
        <v>345</v>
      </c>
      <c r="L129" s="2"/>
    </row>
    <row r="130" spans="1:12" x14ac:dyDescent="0.25">
      <c r="A130" t="s">
        <v>124</v>
      </c>
      <c r="B130">
        <v>5</v>
      </c>
      <c r="C130">
        <v>35</v>
      </c>
      <c r="D130">
        <f>COUNTIF(G130:L130,"&lt;&gt;")</f>
        <v>3</v>
      </c>
      <c r="E130">
        <f>IF(G130="",0,VLOOKUP(G130,Affiliation_Table,3,FALSE))+IF(H130="",0,VLOOKUP(H130,Affiliation_Table,3,FALSE))+IF(I130="",0,VLOOKUP(I130,Affiliation_Table,3,FALSE))+IF(J130="",0,VLOOKUP(J130,Affiliation_Table,3,FALSE))+IF(K130="",0,VLOOKUP(K130,Affiliation_Table,3,FALSE))+IF(L130="",0,VLOOKUP(L130,Affiliation_Table,3,FALSE))</f>
        <v>32786</v>
      </c>
      <c r="F130">
        <v>0</v>
      </c>
      <c r="G130" s="2" t="s">
        <v>332</v>
      </c>
      <c r="H130" s="2" t="s">
        <v>335</v>
      </c>
      <c r="I130" s="2" t="s">
        <v>345</v>
      </c>
      <c r="J130" s="2"/>
      <c r="K130" s="2"/>
      <c r="L130" s="2"/>
    </row>
    <row r="131" spans="1:12" x14ac:dyDescent="0.25">
      <c r="A131" t="s">
        <v>193</v>
      </c>
      <c r="B131">
        <v>5</v>
      </c>
      <c r="C131">
        <v>35</v>
      </c>
      <c r="D131">
        <f>COUNTIF(G131:L131,"&lt;&gt;")</f>
        <v>2</v>
      </c>
      <c r="E131">
        <f>IF(G131="",0,VLOOKUP(G131,Affiliation_Table,3,FALSE))+IF(H131="",0,VLOOKUP(H131,Affiliation_Table,3,FALSE))+IF(I131="",0,VLOOKUP(I131,Affiliation_Table,3,FALSE))+IF(J131="",0,VLOOKUP(J131,Affiliation_Table,3,FALSE))+IF(K131="",0,VLOOKUP(K131,Affiliation_Table,3,FALSE))+IF(L131="",0,VLOOKUP(L131,Affiliation_Table,3,FALSE))</f>
        <v>16385</v>
      </c>
      <c r="F131">
        <v>1</v>
      </c>
      <c r="G131" s="6" t="s">
        <v>331</v>
      </c>
      <c r="H131" s="6" t="s">
        <v>344</v>
      </c>
    </row>
    <row r="132" spans="1:12" x14ac:dyDescent="0.25">
      <c r="A132" t="s">
        <v>125</v>
      </c>
      <c r="B132">
        <v>5</v>
      </c>
      <c r="C132">
        <v>26</v>
      </c>
      <c r="D132">
        <f>COUNTIF(G132:L132,"&lt;&gt;")</f>
        <v>5</v>
      </c>
      <c r="E132">
        <f>IF(G132="",0,VLOOKUP(G132,Affiliation_Table,3,FALSE))+IF(H132="",0,VLOOKUP(H132,Affiliation_Table,3,FALSE))+IF(I132="",0,VLOOKUP(I132,Affiliation_Table,3,FALSE))+IF(J132="",0,VLOOKUP(J132,Affiliation_Table,3,FALSE))+IF(K132="",0,VLOOKUP(K132,Affiliation_Table,3,FALSE))+IF(L132="",0,VLOOKUP(L132,Affiliation_Table,3,FALSE))</f>
        <v>36905</v>
      </c>
      <c r="F132">
        <v>0</v>
      </c>
      <c r="G132" s="2" t="s">
        <v>331</v>
      </c>
      <c r="H132" s="2" t="s">
        <v>334</v>
      </c>
      <c r="I132" s="2" t="s">
        <v>336</v>
      </c>
      <c r="J132" s="2" t="s">
        <v>342</v>
      </c>
      <c r="K132" s="2" t="s">
        <v>345</v>
      </c>
      <c r="L132" s="2"/>
    </row>
    <row r="133" spans="1:12" x14ac:dyDescent="0.25">
      <c r="A133" t="s">
        <v>126</v>
      </c>
      <c r="B133">
        <v>5</v>
      </c>
      <c r="C133">
        <v>17</v>
      </c>
      <c r="D133">
        <f>COUNTIF(G133:L133,"&lt;&gt;")</f>
        <v>2</v>
      </c>
      <c r="E133">
        <f>IF(G133="",0,VLOOKUP(G133,Affiliation_Table,3,FALSE))+IF(H133="",0,VLOOKUP(H133,Affiliation_Table,3,FALSE))+IF(I133="",0,VLOOKUP(I133,Affiliation_Table,3,FALSE))+IF(J133="",0,VLOOKUP(J133,Affiliation_Table,3,FALSE))+IF(K133="",0,VLOOKUP(K133,Affiliation_Table,3,FALSE))+IF(L133="",0,VLOOKUP(L133,Affiliation_Table,3,FALSE))</f>
        <v>8193</v>
      </c>
      <c r="F133">
        <v>0</v>
      </c>
      <c r="G133" s="2" t="s">
        <v>331</v>
      </c>
      <c r="H133" s="2" t="s">
        <v>343</v>
      </c>
      <c r="I133" s="2"/>
      <c r="J133" s="2"/>
      <c r="K133" s="2"/>
      <c r="L133" s="2"/>
    </row>
    <row r="134" spans="1:12" x14ac:dyDescent="0.25">
      <c r="A134" t="s">
        <v>127</v>
      </c>
      <c r="B134">
        <v>5</v>
      </c>
      <c r="C134">
        <v>34</v>
      </c>
      <c r="D134">
        <f>COUNTIF(G134:L134,"&lt;&gt;")</f>
        <v>2</v>
      </c>
      <c r="E134">
        <f>IF(G134="",0,VLOOKUP(G134,Affiliation_Table,3,FALSE))+IF(H134="",0,VLOOKUP(H134,Affiliation_Table,3,FALSE))+IF(I134="",0,VLOOKUP(I134,Affiliation_Table,3,FALSE))+IF(J134="",0,VLOOKUP(J134,Affiliation_Table,3,FALSE))+IF(K134="",0,VLOOKUP(K134,Affiliation_Table,3,FALSE))+IF(L134="",0,VLOOKUP(L134,Affiliation_Table,3,FALSE))</f>
        <v>130</v>
      </c>
      <c r="F134">
        <v>0</v>
      </c>
      <c r="G134" s="2" t="s">
        <v>332</v>
      </c>
      <c r="H134" s="2" t="s">
        <v>338</v>
      </c>
      <c r="I134" s="2"/>
      <c r="J134" s="2"/>
      <c r="K134" s="2"/>
      <c r="L134" s="2"/>
    </row>
    <row r="135" spans="1:12" x14ac:dyDescent="0.25">
      <c r="A135" t="s">
        <v>128</v>
      </c>
      <c r="B135">
        <v>4</v>
      </c>
      <c r="C135">
        <v>11</v>
      </c>
      <c r="D135">
        <f>COUNTIF(G135:L135,"&lt;&gt;")</f>
        <v>2</v>
      </c>
      <c r="E135">
        <f>IF(G135="",0,VLOOKUP(G135,Affiliation_Table,3,FALSE))+IF(H135="",0,VLOOKUP(H135,Affiliation_Table,3,FALSE))+IF(I135="",0,VLOOKUP(I135,Affiliation_Table,3,FALSE))+IF(J135="",0,VLOOKUP(J135,Affiliation_Table,3,FALSE))+IF(K135="",0,VLOOKUP(K135,Affiliation_Table,3,FALSE))+IF(L135="",0,VLOOKUP(L135,Affiliation_Table,3,FALSE))</f>
        <v>132</v>
      </c>
      <c r="F135">
        <v>0</v>
      </c>
      <c r="G135" s="2" t="s">
        <v>333</v>
      </c>
      <c r="H135" s="2" t="s">
        <v>338</v>
      </c>
      <c r="I135" s="2"/>
      <c r="J135" s="2"/>
      <c r="K135" s="2"/>
      <c r="L135" s="2"/>
    </row>
    <row r="136" spans="1:12" x14ac:dyDescent="0.25">
      <c r="A136" t="s">
        <v>0</v>
      </c>
      <c r="B136">
        <v>4</v>
      </c>
      <c r="C136">
        <v>15</v>
      </c>
      <c r="D136">
        <f>COUNTIF(G136:L136,"&lt;&gt;")</f>
        <v>3</v>
      </c>
      <c r="E136">
        <f>IF(G136="",0,VLOOKUP(G136,Affiliation_Table,3,FALSE))+IF(H136="",0,VLOOKUP(H136,Affiliation_Table,3,FALSE))+IF(I136="",0,VLOOKUP(I136,Affiliation_Table,3,FALSE))+IF(J136="",0,VLOOKUP(J136,Affiliation_Table,3,FALSE))+IF(K136="",0,VLOOKUP(K136,Affiliation_Table,3,FALSE))+IF(L136="",0,VLOOKUP(L136,Affiliation_Table,3,FALSE))</f>
        <v>32786</v>
      </c>
      <c r="F136">
        <v>0</v>
      </c>
      <c r="G136" s="2" t="s">
        <v>332</v>
      </c>
      <c r="H136" s="2" t="s">
        <v>335</v>
      </c>
      <c r="I136" s="2" t="s">
        <v>345</v>
      </c>
      <c r="J136" s="2"/>
      <c r="K136" s="2"/>
      <c r="L136" s="2"/>
    </row>
    <row r="137" spans="1:12" x14ac:dyDescent="0.25">
      <c r="A137" t="s">
        <v>129</v>
      </c>
      <c r="B137">
        <v>4</v>
      </c>
      <c r="C137">
        <v>13</v>
      </c>
      <c r="D137">
        <f>COUNTIF(G137:L137,"&lt;&gt;")</f>
        <v>3</v>
      </c>
      <c r="E137">
        <f>IF(G137="",0,VLOOKUP(G137,Affiliation_Table,3,FALSE))+IF(H137="",0,VLOOKUP(H137,Affiliation_Table,3,FALSE))+IF(I137="",0,VLOOKUP(I137,Affiliation_Table,3,FALSE))+IF(J137="",0,VLOOKUP(J137,Affiliation_Table,3,FALSE))+IF(K137="",0,VLOOKUP(K137,Affiliation_Table,3,FALSE))+IF(L137="",0,VLOOKUP(L137,Affiliation_Table,3,FALSE))</f>
        <v>32786</v>
      </c>
      <c r="F137">
        <v>0</v>
      </c>
      <c r="G137" s="2" t="s">
        <v>332</v>
      </c>
      <c r="H137" s="2" t="s">
        <v>335</v>
      </c>
      <c r="I137" s="2" t="s">
        <v>345</v>
      </c>
      <c r="J137" s="2"/>
      <c r="K137" s="2"/>
      <c r="L137" s="2"/>
    </row>
    <row r="138" spans="1:12" x14ac:dyDescent="0.25">
      <c r="A138" t="s">
        <v>130</v>
      </c>
      <c r="B138">
        <v>4</v>
      </c>
      <c r="C138">
        <v>13</v>
      </c>
      <c r="D138">
        <f>COUNTIF(G138:L138,"&lt;&gt;")</f>
        <v>3</v>
      </c>
      <c r="E138">
        <f>IF(G138="",0,VLOOKUP(G138,Affiliation_Table,3,FALSE))+IF(H138="",0,VLOOKUP(H138,Affiliation_Table,3,FALSE))+IF(I138="",0,VLOOKUP(I138,Affiliation_Table,3,FALSE))+IF(J138="",0,VLOOKUP(J138,Affiliation_Table,3,FALSE))+IF(K138="",0,VLOOKUP(K138,Affiliation_Table,3,FALSE))+IF(L138="",0,VLOOKUP(L138,Affiliation_Table,3,FALSE))</f>
        <v>32785</v>
      </c>
      <c r="F138">
        <v>0</v>
      </c>
      <c r="G138" s="2" t="s">
        <v>331</v>
      </c>
      <c r="H138" s="2" t="s">
        <v>335</v>
      </c>
      <c r="I138" s="2" t="s">
        <v>345</v>
      </c>
      <c r="J138" s="2"/>
      <c r="K138" s="2"/>
      <c r="L138" s="2"/>
    </row>
    <row r="139" spans="1:12" x14ac:dyDescent="0.25">
      <c r="A139" t="s">
        <v>131</v>
      </c>
      <c r="B139">
        <v>4</v>
      </c>
      <c r="C139">
        <v>10</v>
      </c>
      <c r="D139">
        <f>COUNTIF(G139:L139,"&lt;&gt;")</f>
        <v>2</v>
      </c>
      <c r="E139">
        <f>IF(G139="",0,VLOOKUP(G139,Affiliation_Table,3,FALSE))+IF(H139="",0,VLOOKUP(H139,Affiliation_Table,3,FALSE))+IF(I139="",0,VLOOKUP(I139,Affiliation_Table,3,FALSE))+IF(J139="",0,VLOOKUP(J139,Affiliation_Table,3,FALSE))+IF(K139="",0,VLOOKUP(K139,Affiliation_Table,3,FALSE))+IF(L139="",0,VLOOKUP(L139,Affiliation_Table,3,FALSE))</f>
        <v>262145</v>
      </c>
      <c r="F139">
        <v>0</v>
      </c>
      <c r="G139" s="2" t="s">
        <v>331</v>
      </c>
      <c r="H139" s="2" t="s">
        <v>348</v>
      </c>
      <c r="I139" s="2"/>
      <c r="J139" s="2"/>
      <c r="K139" s="2"/>
      <c r="L139" s="2"/>
    </row>
    <row r="140" spans="1:12" x14ac:dyDescent="0.25">
      <c r="A140" t="s">
        <v>132</v>
      </c>
      <c r="B140">
        <v>4</v>
      </c>
      <c r="C140">
        <v>19</v>
      </c>
      <c r="D140">
        <f>COUNTIF(G140:L140,"&lt;&gt;")</f>
        <v>3</v>
      </c>
      <c r="E140">
        <f>IF(G140="",0,VLOOKUP(G140,Affiliation_Table,3,FALSE))+IF(H140="",0,VLOOKUP(H140,Affiliation_Table,3,FALSE))+IF(I140="",0,VLOOKUP(I140,Affiliation_Table,3,FALSE))+IF(J140="",0,VLOOKUP(J140,Affiliation_Table,3,FALSE))+IF(K140="",0,VLOOKUP(K140,Affiliation_Table,3,FALSE))+IF(L140="",0,VLOOKUP(L140,Affiliation_Table,3,FALSE))</f>
        <v>33793</v>
      </c>
      <c r="F140">
        <v>0</v>
      </c>
      <c r="G140" s="2" t="s">
        <v>331</v>
      </c>
      <c r="H140" s="2" t="s">
        <v>236</v>
      </c>
      <c r="I140" s="2" t="s">
        <v>345</v>
      </c>
      <c r="J140" s="2"/>
      <c r="K140" s="2"/>
      <c r="L140" s="2"/>
    </row>
    <row r="141" spans="1:12" x14ac:dyDescent="0.25">
      <c r="A141" t="s">
        <v>11</v>
      </c>
      <c r="B141">
        <v>4</v>
      </c>
      <c r="C141">
        <v>12</v>
      </c>
      <c r="D141">
        <f>COUNTIF(G141:L141,"&lt;&gt;")</f>
        <v>2</v>
      </c>
      <c r="E141">
        <f>IF(G141="",0,VLOOKUP(G141,Affiliation_Table,3,FALSE))+IF(H141="",0,VLOOKUP(H141,Affiliation_Table,3,FALSE))+IF(I141="",0,VLOOKUP(I141,Affiliation_Table,3,FALSE))+IF(J141="",0,VLOOKUP(J141,Affiliation_Table,3,FALSE))+IF(K141="",0,VLOOKUP(K141,Affiliation_Table,3,FALSE))+IF(L141="",0,VLOOKUP(L141,Affiliation_Table,3,FALSE))</f>
        <v>130</v>
      </c>
      <c r="F141">
        <v>0</v>
      </c>
      <c r="G141" s="2" t="s">
        <v>332</v>
      </c>
      <c r="H141" s="2" t="s">
        <v>338</v>
      </c>
      <c r="I141" s="2"/>
      <c r="J141" s="2"/>
      <c r="K141" s="2"/>
      <c r="L141" s="2"/>
    </row>
    <row r="142" spans="1:12" x14ac:dyDescent="0.25">
      <c r="A142" t="s">
        <v>133</v>
      </c>
      <c r="B142">
        <v>4</v>
      </c>
      <c r="C142">
        <v>22</v>
      </c>
      <c r="D142">
        <f>COUNTIF(G142:L142,"&lt;&gt;")</f>
        <v>2</v>
      </c>
      <c r="E142">
        <f>IF(G142="",0,VLOOKUP(G142,Affiliation_Table,3,FALSE))+IF(H142="",0,VLOOKUP(H142,Affiliation_Table,3,FALSE))+IF(I142="",0,VLOOKUP(I142,Affiliation_Table,3,FALSE))+IF(J142="",0,VLOOKUP(J142,Affiliation_Table,3,FALSE))+IF(K142="",0,VLOOKUP(K142,Affiliation_Table,3,FALSE))+IF(L142="",0,VLOOKUP(L142,Affiliation_Table,3,FALSE))</f>
        <v>130</v>
      </c>
      <c r="F142">
        <v>0</v>
      </c>
      <c r="G142" s="2" t="s">
        <v>332</v>
      </c>
      <c r="H142" s="2" t="s">
        <v>338</v>
      </c>
      <c r="I142" s="2"/>
      <c r="J142" s="2"/>
      <c r="K142" s="2"/>
      <c r="L142" s="2"/>
    </row>
    <row r="143" spans="1:12" x14ac:dyDescent="0.25">
      <c r="A143" t="s">
        <v>134</v>
      </c>
      <c r="B143">
        <v>4</v>
      </c>
      <c r="C143">
        <v>16</v>
      </c>
      <c r="D143">
        <f>COUNTIF(G143:L143,"&lt;&gt;")</f>
        <v>2</v>
      </c>
      <c r="E143">
        <f>IF(G143="",0,VLOOKUP(G143,Affiliation_Table,3,FALSE))+IF(H143="",0,VLOOKUP(H143,Affiliation_Table,3,FALSE))+IF(I143="",0,VLOOKUP(I143,Affiliation_Table,3,FALSE))+IF(J143="",0,VLOOKUP(J143,Affiliation_Table,3,FALSE))+IF(K143="",0,VLOOKUP(K143,Affiliation_Table,3,FALSE))+IF(L143="",0,VLOOKUP(L143,Affiliation_Table,3,FALSE))</f>
        <v>8388609</v>
      </c>
      <c r="F143">
        <v>1</v>
      </c>
      <c r="G143" s="2" t="s">
        <v>331</v>
      </c>
      <c r="H143" s="2" t="s">
        <v>353</v>
      </c>
      <c r="I143" s="2"/>
      <c r="J143" s="2"/>
      <c r="K143" s="2"/>
      <c r="L143" s="2"/>
    </row>
    <row r="144" spans="1:12" x14ac:dyDescent="0.25">
      <c r="A144" t="s">
        <v>135</v>
      </c>
      <c r="B144">
        <v>4</v>
      </c>
      <c r="C144">
        <v>18</v>
      </c>
      <c r="D144">
        <f>COUNTIF(G144:L144,"&lt;&gt;")</f>
        <v>3</v>
      </c>
      <c r="E144">
        <f>IF(G144="",0,VLOOKUP(G144,Affiliation_Table,3,FALSE))+IF(H144="",0,VLOOKUP(H144,Affiliation_Table,3,FALSE))+IF(I144="",0,VLOOKUP(I144,Affiliation_Table,3,FALSE))+IF(J144="",0,VLOOKUP(J144,Affiliation_Table,3,FALSE))+IF(K144="",0,VLOOKUP(K144,Affiliation_Table,3,FALSE))+IF(L144="",0,VLOOKUP(L144,Affiliation_Table,3,FALSE))</f>
        <v>524417</v>
      </c>
      <c r="F144">
        <v>0</v>
      </c>
      <c r="G144" s="2" t="s">
        <v>331</v>
      </c>
      <c r="H144" s="2" t="s">
        <v>338</v>
      </c>
      <c r="I144" s="2" t="s">
        <v>349</v>
      </c>
      <c r="J144" s="2"/>
      <c r="K144" s="2"/>
      <c r="L144" s="2"/>
    </row>
    <row r="145" spans="1:12" x14ac:dyDescent="0.25">
      <c r="A145" t="s">
        <v>136</v>
      </c>
      <c r="B145">
        <v>4</v>
      </c>
      <c r="C145">
        <v>30</v>
      </c>
      <c r="D145">
        <f>COUNTIF(G145:L145,"&lt;&gt;")</f>
        <v>3</v>
      </c>
      <c r="E145">
        <f>IF(G145="",0,VLOOKUP(G145,Affiliation_Table,3,FALSE))+IF(H145="",0,VLOOKUP(H145,Affiliation_Table,3,FALSE))+IF(I145="",0,VLOOKUP(I145,Affiliation_Table,3,FALSE))+IF(J145="",0,VLOOKUP(J145,Affiliation_Table,3,FALSE))+IF(K145="",0,VLOOKUP(K145,Affiliation_Table,3,FALSE))+IF(L145="",0,VLOOKUP(L145,Affiliation_Table,3,FALSE))</f>
        <v>32786</v>
      </c>
      <c r="F145">
        <v>0</v>
      </c>
      <c r="G145" s="2" t="s">
        <v>332</v>
      </c>
      <c r="H145" s="2" t="s">
        <v>335</v>
      </c>
      <c r="I145" s="2" t="s">
        <v>345</v>
      </c>
      <c r="J145" s="2"/>
      <c r="K145" s="2"/>
      <c r="L145" s="2"/>
    </row>
    <row r="146" spans="1:12" x14ac:dyDescent="0.25">
      <c r="A146" t="s">
        <v>15</v>
      </c>
      <c r="B146">
        <v>4</v>
      </c>
      <c r="C146">
        <v>13</v>
      </c>
      <c r="D146">
        <f>COUNTIF(G146:L146,"&lt;&gt;")</f>
        <v>3</v>
      </c>
      <c r="E146">
        <f>IF(G146="",0,VLOOKUP(G146,Affiliation_Table,3,FALSE))+IF(H146="",0,VLOOKUP(H146,Affiliation_Table,3,FALSE))+IF(I146="",0,VLOOKUP(I146,Affiliation_Table,3,FALSE))+IF(J146="",0,VLOOKUP(J146,Affiliation_Table,3,FALSE))+IF(K146="",0,VLOOKUP(K146,Affiliation_Table,3,FALSE))+IF(L146="",0,VLOOKUP(L146,Affiliation_Table,3,FALSE))</f>
        <v>262161</v>
      </c>
      <c r="F146">
        <v>0</v>
      </c>
      <c r="G146" s="2" t="s">
        <v>331</v>
      </c>
      <c r="H146" s="2" t="s">
        <v>335</v>
      </c>
      <c r="I146" s="2" t="s">
        <v>348</v>
      </c>
      <c r="J146" s="2"/>
      <c r="K146" s="2"/>
      <c r="L146" s="2"/>
    </row>
    <row r="147" spans="1:12" x14ac:dyDescent="0.25">
      <c r="A147" t="s">
        <v>137</v>
      </c>
      <c r="B147">
        <v>4</v>
      </c>
      <c r="C147">
        <v>13</v>
      </c>
      <c r="D147">
        <f>COUNTIF(G147:L147,"&lt;&gt;")</f>
        <v>3</v>
      </c>
      <c r="E147">
        <f>IF(G147="",0,VLOOKUP(G147,Affiliation_Table,3,FALSE))+IF(H147="",0,VLOOKUP(H147,Affiliation_Table,3,FALSE))+IF(I147="",0,VLOOKUP(I147,Affiliation_Table,3,FALSE))+IF(J147="",0,VLOOKUP(J147,Affiliation_Table,3,FALSE))+IF(K147="",0,VLOOKUP(K147,Affiliation_Table,3,FALSE))+IF(L147="",0,VLOOKUP(L147,Affiliation_Table,3,FALSE))</f>
        <v>262161</v>
      </c>
      <c r="F147">
        <v>0</v>
      </c>
      <c r="G147" s="2" t="s">
        <v>331</v>
      </c>
      <c r="H147" s="2" t="s">
        <v>335</v>
      </c>
      <c r="I147" s="2" t="s">
        <v>348</v>
      </c>
      <c r="J147" s="2"/>
      <c r="K147" s="2"/>
      <c r="L147" s="2"/>
    </row>
    <row r="148" spans="1:12" x14ac:dyDescent="0.25">
      <c r="A148" t="s">
        <v>138</v>
      </c>
      <c r="B148">
        <v>4</v>
      </c>
      <c r="C148">
        <v>10</v>
      </c>
      <c r="D148">
        <f>COUNTIF(G148:L148,"&lt;&gt;")</f>
        <v>3</v>
      </c>
      <c r="E148">
        <f>IF(G148="",0,VLOOKUP(G148,Affiliation_Table,3,FALSE))+IF(H148="",0,VLOOKUP(H148,Affiliation_Table,3,FALSE))+IF(I148="",0,VLOOKUP(I148,Affiliation_Table,3,FALSE))+IF(J148="",0,VLOOKUP(J148,Affiliation_Table,3,FALSE))+IF(K148="",0,VLOOKUP(K148,Affiliation_Table,3,FALSE))+IF(L148="",0,VLOOKUP(L148,Affiliation_Table,3,FALSE))</f>
        <v>786433</v>
      </c>
      <c r="F148">
        <v>0</v>
      </c>
      <c r="G148" s="2" t="s">
        <v>331</v>
      </c>
      <c r="H148" s="2" t="s">
        <v>348</v>
      </c>
      <c r="I148" s="2" t="s">
        <v>349</v>
      </c>
      <c r="J148" s="2"/>
      <c r="K148" s="2"/>
      <c r="L148" s="2"/>
    </row>
    <row r="149" spans="1:12" x14ac:dyDescent="0.25">
      <c r="A149" t="s">
        <v>139</v>
      </c>
      <c r="B149">
        <v>4</v>
      </c>
      <c r="C149">
        <v>19</v>
      </c>
      <c r="D149">
        <f>COUNTIF(G149:L149,"&lt;&gt;")</f>
        <v>3</v>
      </c>
      <c r="E149">
        <f>IF(G149="",0,VLOOKUP(G149,Affiliation_Table,3,FALSE))+IF(H149="",0,VLOOKUP(H149,Affiliation_Table,3,FALSE))+IF(I149="",0,VLOOKUP(I149,Affiliation_Table,3,FALSE))+IF(J149="",0,VLOOKUP(J149,Affiliation_Table,3,FALSE))+IF(K149="",0,VLOOKUP(K149,Affiliation_Table,3,FALSE))+IF(L149="",0,VLOOKUP(L149,Affiliation_Table,3,FALSE))</f>
        <v>786433</v>
      </c>
      <c r="F149">
        <v>0</v>
      </c>
      <c r="G149" s="2" t="s">
        <v>331</v>
      </c>
      <c r="H149" s="2" t="s">
        <v>348</v>
      </c>
      <c r="I149" s="2" t="s">
        <v>349</v>
      </c>
      <c r="J149" s="2"/>
      <c r="K149" s="2"/>
      <c r="L149" s="2"/>
    </row>
    <row r="150" spans="1:12" x14ac:dyDescent="0.25">
      <c r="A150" t="s">
        <v>16</v>
      </c>
      <c r="B150">
        <v>4</v>
      </c>
      <c r="C150">
        <v>14</v>
      </c>
      <c r="D150">
        <f>COUNTIF(G150:L150,"&lt;&gt;")</f>
        <v>4</v>
      </c>
      <c r="E150">
        <f>IF(G150="",0,VLOOKUP(G150,Affiliation_Table,3,FALSE))+IF(H150="",0,VLOOKUP(H150,Affiliation_Table,3,FALSE))+IF(I150="",0,VLOOKUP(I150,Affiliation_Table,3,FALSE))+IF(J150="",0,VLOOKUP(J150,Affiliation_Table,3,FALSE))+IF(K150="",0,VLOOKUP(K150,Affiliation_Table,3,FALSE))+IF(L150="",0,VLOOKUP(L150,Affiliation_Table,3,FALSE))</f>
        <v>1572993</v>
      </c>
      <c r="F150">
        <v>1</v>
      </c>
      <c r="G150" s="2" t="s">
        <v>331</v>
      </c>
      <c r="H150" s="2" t="s">
        <v>338</v>
      </c>
      <c r="I150" s="2" t="s">
        <v>349</v>
      </c>
      <c r="J150" s="6" t="s">
        <v>350</v>
      </c>
      <c r="K150" s="2"/>
      <c r="L150" s="2"/>
    </row>
    <row r="151" spans="1:12" x14ac:dyDescent="0.25">
      <c r="A151" t="s">
        <v>140</v>
      </c>
      <c r="B151">
        <v>4</v>
      </c>
      <c r="C151">
        <v>15</v>
      </c>
      <c r="D151">
        <f>COUNTIF(G151:L151,"&lt;&gt;")</f>
        <v>3</v>
      </c>
      <c r="E151">
        <f>IF(G151="",0,VLOOKUP(G151,Affiliation_Table,3,FALSE))+IF(H151="",0,VLOOKUP(H151,Affiliation_Table,3,FALSE))+IF(I151="",0,VLOOKUP(I151,Affiliation_Table,3,FALSE))+IF(J151="",0,VLOOKUP(J151,Affiliation_Table,3,FALSE))+IF(K151="",0,VLOOKUP(K151,Affiliation_Table,3,FALSE))+IF(L151="",0,VLOOKUP(L151,Affiliation_Table,3,FALSE))</f>
        <v>6145</v>
      </c>
      <c r="F151">
        <v>0</v>
      </c>
      <c r="G151" s="2" t="s">
        <v>331</v>
      </c>
      <c r="H151" s="2" t="s">
        <v>341</v>
      </c>
      <c r="I151" s="2" t="s">
        <v>342</v>
      </c>
      <c r="J151" s="2"/>
      <c r="K151" s="2"/>
      <c r="L151" s="2"/>
    </row>
    <row r="152" spans="1:12" x14ac:dyDescent="0.25">
      <c r="A152" t="s">
        <v>19</v>
      </c>
      <c r="B152">
        <v>4</v>
      </c>
      <c r="C152">
        <v>11</v>
      </c>
      <c r="D152">
        <f>COUNTIF(G152:L152,"&lt;&gt;")</f>
        <v>2</v>
      </c>
      <c r="E152">
        <f>IF(G152="",0,VLOOKUP(G152,Affiliation_Table,3,FALSE))+IF(H152="",0,VLOOKUP(H152,Affiliation_Table,3,FALSE))+IF(I152="",0,VLOOKUP(I152,Affiliation_Table,3,FALSE))+IF(J152="",0,VLOOKUP(J152,Affiliation_Table,3,FALSE))+IF(K152="",0,VLOOKUP(K152,Affiliation_Table,3,FALSE))+IF(L152="",0,VLOOKUP(L152,Affiliation_Table,3,FALSE))</f>
        <v>129</v>
      </c>
      <c r="F152">
        <v>0</v>
      </c>
      <c r="G152" s="2" t="s">
        <v>331</v>
      </c>
      <c r="H152" s="2" t="s">
        <v>338</v>
      </c>
      <c r="I152" s="2"/>
      <c r="J152" s="2"/>
      <c r="K152" s="2"/>
      <c r="L152" s="2"/>
    </row>
    <row r="153" spans="1:12" x14ac:dyDescent="0.25">
      <c r="A153" t="s">
        <v>141</v>
      </c>
      <c r="B153">
        <v>4</v>
      </c>
      <c r="C153">
        <v>11</v>
      </c>
      <c r="D153">
        <f>COUNTIF(G153:L153,"&lt;&gt;")</f>
        <v>2</v>
      </c>
      <c r="E153">
        <f>IF(G153="",0,VLOOKUP(G153,Affiliation_Table,3,FALSE))+IF(H153="",0,VLOOKUP(H153,Affiliation_Table,3,FALSE))+IF(I153="",0,VLOOKUP(I153,Affiliation_Table,3,FALSE))+IF(J153="",0,VLOOKUP(J153,Affiliation_Table,3,FALSE))+IF(K153="",0,VLOOKUP(K153,Affiliation_Table,3,FALSE))+IF(L153="",0,VLOOKUP(L153,Affiliation_Table,3,FALSE))</f>
        <v>130</v>
      </c>
      <c r="F153">
        <v>0</v>
      </c>
      <c r="G153" s="2" t="s">
        <v>332</v>
      </c>
      <c r="H153" s="2" t="s">
        <v>338</v>
      </c>
      <c r="I153" s="2"/>
      <c r="J153" s="2"/>
      <c r="K153" s="2"/>
      <c r="L153" s="2"/>
    </row>
    <row r="154" spans="1:12" x14ac:dyDescent="0.25">
      <c r="A154" t="s">
        <v>142</v>
      </c>
      <c r="B154">
        <v>4</v>
      </c>
      <c r="C154">
        <v>18</v>
      </c>
      <c r="D154">
        <f>COUNTIF(G154:L154,"&lt;&gt;")</f>
        <v>2</v>
      </c>
      <c r="E154">
        <f>IF(G154="",0,VLOOKUP(G154,Affiliation_Table,3,FALSE))+IF(H154="",0,VLOOKUP(H154,Affiliation_Table,3,FALSE))+IF(I154="",0,VLOOKUP(I154,Affiliation_Table,3,FALSE))+IF(J154="",0,VLOOKUP(J154,Affiliation_Table,3,FALSE))+IF(K154="",0,VLOOKUP(K154,Affiliation_Table,3,FALSE))+IF(L154="",0,VLOOKUP(L154,Affiliation_Table,3,FALSE))</f>
        <v>130</v>
      </c>
      <c r="F154">
        <v>0</v>
      </c>
      <c r="G154" s="2" t="s">
        <v>332</v>
      </c>
      <c r="H154" s="2" t="s">
        <v>338</v>
      </c>
      <c r="I154" s="2"/>
      <c r="J154" s="2"/>
      <c r="K154" s="2"/>
      <c r="L154" s="2"/>
    </row>
    <row r="155" spans="1:12" x14ac:dyDescent="0.25">
      <c r="A155" t="s">
        <v>143</v>
      </c>
      <c r="B155">
        <v>4</v>
      </c>
      <c r="C155">
        <v>17</v>
      </c>
      <c r="D155">
        <f>COUNTIF(G155:L155,"&lt;&gt;")</f>
        <v>2</v>
      </c>
      <c r="E155">
        <f>IF(G155="",0,VLOOKUP(G155,Affiliation_Table,3,FALSE))+IF(H155="",0,VLOOKUP(H155,Affiliation_Table,3,FALSE))+IF(I155="",0,VLOOKUP(I155,Affiliation_Table,3,FALSE))+IF(J155="",0,VLOOKUP(J155,Affiliation_Table,3,FALSE))+IF(K155="",0,VLOOKUP(K155,Affiliation_Table,3,FALSE))+IF(L155="",0,VLOOKUP(L155,Affiliation_Table,3,FALSE))</f>
        <v>65540</v>
      </c>
      <c r="F155">
        <v>0</v>
      </c>
      <c r="G155" s="2" t="s">
        <v>333</v>
      </c>
      <c r="H155" s="2" t="s">
        <v>346</v>
      </c>
      <c r="I155" s="2"/>
      <c r="J155" s="2"/>
      <c r="K155" s="2"/>
      <c r="L155" s="2"/>
    </row>
    <row r="156" spans="1:12" x14ac:dyDescent="0.25">
      <c r="A156" t="s">
        <v>144</v>
      </c>
      <c r="B156">
        <v>4</v>
      </c>
      <c r="C156">
        <v>10</v>
      </c>
      <c r="D156">
        <f>COUNTIF(G156:L156,"&lt;&gt;")</f>
        <v>3</v>
      </c>
      <c r="E156">
        <f>IF(G156="",0,VLOOKUP(G156,Affiliation_Table,3,FALSE))+IF(H156="",0,VLOOKUP(H156,Affiliation_Table,3,FALSE))+IF(I156="",0,VLOOKUP(I156,Affiliation_Table,3,FALSE))+IF(J156="",0,VLOOKUP(J156,Affiliation_Table,3,FALSE))+IF(K156="",0,VLOOKUP(K156,Affiliation_Table,3,FALSE))+IF(L156="",0,VLOOKUP(L156,Affiliation_Table,3,FALSE))</f>
        <v>294916</v>
      </c>
      <c r="F156">
        <v>0</v>
      </c>
      <c r="G156" s="2" t="s">
        <v>333</v>
      </c>
      <c r="H156" s="2" t="s">
        <v>345</v>
      </c>
      <c r="I156" s="2" t="s">
        <v>348</v>
      </c>
      <c r="J156" s="2"/>
      <c r="K156" s="2"/>
      <c r="L156" s="2"/>
    </row>
    <row r="157" spans="1:12" x14ac:dyDescent="0.25">
      <c r="A157" t="s">
        <v>145</v>
      </c>
      <c r="B157">
        <v>4</v>
      </c>
      <c r="C157">
        <v>21</v>
      </c>
      <c r="D157">
        <f>COUNTIF(G157:L157,"&lt;&gt;")</f>
        <v>3</v>
      </c>
      <c r="E157">
        <f>IF(G157="",0,VLOOKUP(G157,Affiliation_Table,3,FALSE))+IF(H157="",0,VLOOKUP(H157,Affiliation_Table,3,FALSE))+IF(I157="",0,VLOOKUP(I157,Affiliation_Table,3,FALSE))+IF(J157="",0,VLOOKUP(J157,Affiliation_Table,3,FALSE))+IF(K157="",0,VLOOKUP(K157,Affiliation_Table,3,FALSE))+IF(L157="",0,VLOOKUP(L157,Affiliation_Table,3,FALSE))</f>
        <v>36865</v>
      </c>
      <c r="F157">
        <v>0</v>
      </c>
      <c r="G157" s="2" t="s">
        <v>331</v>
      </c>
      <c r="H157" s="2" t="s">
        <v>342</v>
      </c>
      <c r="I157" s="2" t="s">
        <v>345</v>
      </c>
      <c r="J157" s="2"/>
      <c r="K157" s="2"/>
      <c r="L157" s="2"/>
    </row>
    <row r="158" spans="1:12" x14ac:dyDescent="0.25">
      <c r="A158" t="s">
        <v>21</v>
      </c>
      <c r="B158">
        <v>4</v>
      </c>
      <c r="C158">
        <v>16</v>
      </c>
      <c r="D158">
        <f>COUNTIF(G158:L158,"&lt;&gt;")</f>
        <v>2</v>
      </c>
      <c r="E158">
        <f>IF(G158="",0,VLOOKUP(G158,Affiliation_Table,3,FALSE))+IF(H158="",0,VLOOKUP(H158,Affiliation_Table,3,FALSE))+IF(I158="",0,VLOOKUP(I158,Affiliation_Table,3,FALSE))+IF(J158="",0,VLOOKUP(J158,Affiliation_Table,3,FALSE))+IF(K158="",0,VLOOKUP(K158,Affiliation_Table,3,FALSE))+IF(L158="",0,VLOOKUP(L158,Affiliation_Table,3,FALSE))</f>
        <v>4194306</v>
      </c>
      <c r="F158">
        <v>1</v>
      </c>
      <c r="G158" s="2" t="s">
        <v>332</v>
      </c>
      <c r="H158" s="2" t="s">
        <v>352</v>
      </c>
      <c r="I158" s="2"/>
      <c r="J158" s="2"/>
      <c r="K158" s="2"/>
      <c r="L158" s="2"/>
    </row>
    <row r="159" spans="1:12" x14ac:dyDescent="0.25">
      <c r="A159" t="s">
        <v>146</v>
      </c>
      <c r="B159">
        <v>4</v>
      </c>
      <c r="C159">
        <v>18</v>
      </c>
      <c r="D159">
        <f>COUNTIF(G159:L159,"&lt;&gt;")</f>
        <v>2</v>
      </c>
      <c r="E159">
        <f>IF(G159="",0,VLOOKUP(G159,Affiliation_Table,3,FALSE))+IF(H159="",0,VLOOKUP(H159,Affiliation_Table,3,FALSE))+IF(I159="",0,VLOOKUP(I159,Affiliation_Table,3,FALSE))+IF(J159="",0,VLOOKUP(J159,Affiliation_Table,3,FALSE))+IF(K159="",0,VLOOKUP(K159,Affiliation_Table,3,FALSE))+IF(L159="",0,VLOOKUP(L159,Affiliation_Table,3,FALSE))</f>
        <v>4097</v>
      </c>
      <c r="F159">
        <v>0</v>
      </c>
      <c r="G159" s="2" t="s">
        <v>331</v>
      </c>
      <c r="H159" s="2" t="s">
        <v>342</v>
      </c>
      <c r="I159" s="2"/>
      <c r="J159" s="2"/>
      <c r="K159" s="2"/>
      <c r="L159" s="2"/>
    </row>
    <row r="160" spans="1:12" x14ac:dyDescent="0.25">
      <c r="A160" t="s">
        <v>22</v>
      </c>
      <c r="B160">
        <v>4</v>
      </c>
      <c r="C160">
        <v>12</v>
      </c>
      <c r="D160">
        <f>COUNTIF(G160:L160,"&lt;&gt;")</f>
        <v>3</v>
      </c>
      <c r="E160">
        <f>IF(G160="",0,VLOOKUP(G160,Affiliation_Table,3,FALSE))+IF(H160="",0,VLOOKUP(H160,Affiliation_Table,3,FALSE))+IF(I160="",0,VLOOKUP(I160,Affiliation_Table,3,FALSE))+IF(J160="",0,VLOOKUP(J160,Affiliation_Table,3,FALSE))+IF(K160="",0,VLOOKUP(K160,Affiliation_Table,3,FALSE))+IF(L160="",0,VLOOKUP(L160,Affiliation_Table,3,FALSE))</f>
        <v>139265</v>
      </c>
      <c r="F160">
        <v>0</v>
      </c>
      <c r="G160" s="2" t="s">
        <v>331</v>
      </c>
      <c r="H160" s="2" t="s">
        <v>343</v>
      </c>
      <c r="I160" s="2" t="s">
        <v>347</v>
      </c>
      <c r="J160" s="2"/>
      <c r="K160" s="2"/>
      <c r="L160" s="2"/>
    </row>
    <row r="161" spans="1:12" x14ac:dyDescent="0.25">
      <c r="A161" t="s">
        <v>147</v>
      </c>
      <c r="B161">
        <v>4</v>
      </c>
      <c r="C161">
        <v>33</v>
      </c>
      <c r="D161">
        <f>COUNTIF(G161:L161,"&lt;&gt;")</f>
        <v>3</v>
      </c>
      <c r="E161">
        <f>IF(G161="",0,VLOOKUP(G161,Affiliation_Table,3,FALSE))+IF(H161="",0,VLOOKUP(H161,Affiliation_Table,3,FALSE))+IF(I161="",0,VLOOKUP(I161,Affiliation_Table,3,FALSE))+IF(J161="",0,VLOOKUP(J161,Affiliation_Table,3,FALSE))+IF(K161="",0,VLOOKUP(K161,Affiliation_Table,3,FALSE))+IF(L161="",0,VLOOKUP(L161,Affiliation_Table,3,FALSE))</f>
        <v>139265</v>
      </c>
      <c r="F161">
        <v>0</v>
      </c>
      <c r="G161" s="2" t="s">
        <v>331</v>
      </c>
      <c r="H161" s="2" t="s">
        <v>343</v>
      </c>
      <c r="I161" s="2" t="s">
        <v>347</v>
      </c>
      <c r="J161" s="2"/>
      <c r="K161" s="2"/>
      <c r="L161" s="2"/>
    </row>
    <row r="162" spans="1:12" x14ac:dyDescent="0.25">
      <c r="A162" t="s">
        <v>148</v>
      </c>
      <c r="B162">
        <v>4</v>
      </c>
      <c r="C162">
        <v>16</v>
      </c>
      <c r="D162">
        <f>COUNTIF(G162:L162,"&lt;&gt;")</f>
        <v>3</v>
      </c>
      <c r="E162">
        <f>IF(G162="",0,VLOOKUP(G162,Affiliation_Table,3,FALSE))+IF(H162="",0,VLOOKUP(H162,Affiliation_Table,3,FALSE))+IF(I162="",0,VLOOKUP(I162,Affiliation_Table,3,FALSE))+IF(J162="",0,VLOOKUP(J162,Affiliation_Table,3,FALSE))+IF(K162="",0,VLOOKUP(K162,Affiliation_Table,3,FALSE))+IF(L162="",0,VLOOKUP(L162,Affiliation_Table,3,FALSE))</f>
        <v>32785</v>
      </c>
      <c r="F162">
        <v>1</v>
      </c>
      <c r="G162" s="2" t="s">
        <v>331</v>
      </c>
      <c r="H162" s="2" t="s">
        <v>335</v>
      </c>
      <c r="I162" s="2" t="s">
        <v>345</v>
      </c>
      <c r="J162" s="2"/>
      <c r="K162" s="2"/>
      <c r="L162" s="2"/>
    </row>
    <row r="163" spans="1:12" x14ac:dyDescent="0.25">
      <c r="A163" t="s">
        <v>149</v>
      </c>
      <c r="B163">
        <v>4</v>
      </c>
      <c r="C163">
        <v>14</v>
      </c>
      <c r="D163">
        <f>COUNTIF(G163:L163,"&lt;&gt;")</f>
        <v>3</v>
      </c>
      <c r="E163">
        <f>IF(G163="",0,VLOOKUP(G163,Affiliation_Table,3,FALSE))+IF(H163="",0,VLOOKUP(H163,Affiliation_Table,3,FALSE))+IF(I163="",0,VLOOKUP(I163,Affiliation_Table,3,FALSE))+IF(J163="",0,VLOOKUP(J163,Affiliation_Table,3,FALSE))+IF(K163="",0,VLOOKUP(K163,Affiliation_Table,3,FALSE))+IF(L163="",0,VLOOKUP(L163,Affiliation_Table,3,FALSE))</f>
        <v>33793</v>
      </c>
      <c r="F163">
        <v>0</v>
      </c>
      <c r="G163" s="2" t="s">
        <v>331</v>
      </c>
      <c r="H163" s="2" t="s">
        <v>236</v>
      </c>
      <c r="I163" s="2" t="s">
        <v>345</v>
      </c>
      <c r="J163" s="2"/>
      <c r="K163" s="2"/>
      <c r="L163" s="2"/>
    </row>
    <row r="164" spans="1:12" x14ac:dyDescent="0.25">
      <c r="A164" t="s">
        <v>149</v>
      </c>
      <c r="B164">
        <v>4</v>
      </c>
      <c r="C164">
        <v>14</v>
      </c>
      <c r="D164">
        <f>COUNTIF(G164:L164,"&lt;&gt;")</f>
        <v>3</v>
      </c>
      <c r="E164">
        <f>IF(G164="",0,VLOOKUP(G164,Affiliation_Table,3,FALSE))+IF(H164="",0,VLOOKUP(H164,Affiliation_Table,3,FALSE))+IF(I164="",0,VLOOKUP(I164,Affiliation_Table,3,FALSE))+IF(J164="",0,VLOOKUP(J164,Affiliation_Table,3,FALSE))+IF(K164="",0,VLOOKUP(K164,Affiliation_Table,3,FALSE))+IF(L164="",0,VLOOKUP(L164,Affiliation_Table,3,FALSE))</f>
        <v>33793</v>
      </c>
      <c r="F164">
        <v>0</v>
      </c>
      <c r="G164" s="2" t="s">
        <v>331</v>
      </c>
      <c r="H164" s="2" t="s">
        <v>236</v>
      </c>
      <c r="I164" s="2" t="s">
        <v>345</v>
      </c>
      <c r="J164" s="2"/>
      <c r="K164" s="2"/>
      <c r="L164" s="2"/>
    </row>
    <row r="165" spans="1:12" x14ac:dyDescent="0.25">
      <c r="A165" t="s">
        <v>150</v>
      </c>
      <c r="B165">
        <v>4</v>
      </c>
      <c r="C165">
        <v>13</v>
      </c>
      <c r="D165">
        <f>COUNTIF(G165:L165,"&lt;&gt;")</f>
        <v>3</v>
      </c>
      <c r="E165">
        <f>IF(G165="",0,VLOOKUP(G165,Affiliation_Table,3,FALSE))+IF(H165="",0,VLOOKUP(H165,Affiliation_Table,3,FALSE))+IF(I165="",0,VLOOKUP(I165,Affiliation_Table,3,FALSE))+IF(J165="",0,VLOOKUP(J165,Affiliation_Table,3,FALSE))+IF(K165="",0,VLOOKUP(K165,Affiliation_Table,3,FALSE))+IF(L165="",0,VLOOKUP(L165,Affiliation_Table,3,FALSE))</f>
        <v>33793</v>
      </c>
      <c r="F165">
        <v>0</v>
      </c>
      <c r="G165" s="2" t="s">
        <v>331</v>
      </c>
      <c r="H165" s="2" t="s">
        <v>236</v>
      </c>
      <c r="I165" s="2" t="s">
        <v>345</v>
      </c>
      <c r="J165" s="2"/>
      <c r="K165" s="2"/>
      <c r="L165" s="2"/>
    </row>
    <row r="166" spans="1:12" x14ac:dyDescent="0.25">
      <c r="A166" t="s">
        <v>150</v>
      </c>
      <c r="B166">
        <v>4</v>
      </c>
      <c r="C166">
        <v>13</v>
      </c>
      <c r="D166">
        <f>COUNTIF(G166:L166,"&lt;&gt;")</f>
        <v>3</v>
      </c>
      <c r="E166">
        <f>IF(G166="",0,VLOOKUP(G166,Affiliation_Table,3,FALSE))+IF(H166="",0,VLOOKUP(H166,Affiliation_Table,3,FALSE))+IF(I166="",0,VLOOKUP(I166,Affiliation_Table,3,FALSE))+IF(J166="",0,VLOOKUP(J166,Affiliation_Table,3,FALSE))+IF(K166="",0,VLOOKUP(K166,Affiliation_Table,3,FALSE))+IF(L166="",0,VLOOKUP(L166,Affiliation_Table,3,FALSE))</f>
        <v>33793</v>
      </c>
      <c r="F166">
        <v>0</v>
      </c>
      <c r="G166" s="2" t="s">
        <v>331</v>
      </c>
      <c r="H166" s="2" t="s">
        <v>236</v>
      </c>
      <c r="I166" s="2" t="s">
        <v>345</v>
      </c>
      <c r="J166" s="2"/>
      <c r="K166" s="2"/>
      <c r="L166" s="2"/>
    </row>
    <row r="167" spans="1:12" x14ac:dyDescent="0.25">
      <c r="A167" t="s">
        <v>151</v>
      </c>
      <c r="B167">
        <v>4</v>
      </c>
      <c r="C167">
        <v>12</v>
      </c>
      <c r="D167">
        <f>COUNTIF(G167:L167,"&lt;&gt;")</f>
        <v>3</v>
      </c>
      <c r="E167">
        <f>IF(G167="",0,VLOOKUP(G167,Affiliation_Table,3,FALSE))+IF(H167="",0,VLOOKUP(H167,Affiliation_Table,3,FALSE))+IF(I167="",0,VLOOKUP(I167,Affiliation_Table,3,FALSE))+IF(J167="",0,VLOOKUP(J167,Affiliation_Table,3,FALSE))+IF(K167="",0,VLOOKUP(K167,Affiliation_Table,3,FALSE))+IF(L167="",0,VLOOKUP(L167,Affiliation_Table,3,FALSE))</f>
        <v>33793</v>
      </c>
      <c r="F167">
        <v>0</v>
      </c>
      <c r="G167" s="2" t="s">
        <v>331</v>
      </c>
      <c r="H167" s="2" t="s">
        <v>236</v>
      </c>
      <c r="I167" s="2" t="s">
        <v>345</v>
      </c>
      <c r="J167" s="2"/>
      <c r="K167" s="2"/>
      <c r="L167" s="2"/>
    </row>
    <row r="168" spans="1:12" x14ac:dyDescent="0.25">
      <c r="A168" t="s">
        <v>151</v>
      </c>
      <c r="B168">
        <v>4</v>
      </c>
      <c r="C168">
        <v>12</v>
      </c>
      <c r="D168">
        <f>COUNTIF(G168:L168,"&lt;&gt;")</f>
        <v>3</v>
      </c>
      <c r="E168">
        <f>IF(G168="",0,VLOOKUP(G168,Affiliation_Table,3,FALSE))+IF(H168="",0,VLOOKUP(H168,Affiliation_Table,3,FALSE))+IF(I168="",0,VLOOKUP(I168,Affiliation_Table,3,FALSE))+IF(J168="",0,VLOOKUP(J168,Affiliation_Table,3,FALSE))+IF(K168="",0,VLOOKUP(K168,Affiliation_Table,3,FALSE))+IF(L168="",0,VLOOKUP(L168,Affiliation_Table,3,FALSE))</f>
        <v>33793</v>
      </c>
      <c r="F168">
        <v>0</v>
      </c>
      <c r="G168" s="2" t="s">
        <v>331</v>
      </c>
      <c r="H168" s="2" t="s">
        <v>236</v>
      </c>
      <c r="I168" s="2" t="s">
        <v>345</v>
      </c>
      <c r="J168" s="2"/>
      <c r="K168" s="2"/>
      <c r="L168" s="2"/>
    </row>
    <row r="169" spans="1:12" x14ac:dyDescent="0.25">
      <c r="A169" t="s">
        <v>152</v>
      </c>
      <c r="B169">
        <v>4</v>
      </c>
      <c r="C169">
        <v>14</v>
      </c>
      <c r="D169">
        <f>COUNTIF(G169:L169,"&lt;&gt;")</f>
        <v>3</v>
      </c>
      <c r="E169">
        <f>IF(G169="",0,VLOOKUP(G169,Affiliation_Table,3,FALSE))+IF(H169="",0,VLOOKUP(H169,Affiliation_Table,3,FALSE))+IF(I169="",0,VLOOKUP(I169,Affiliation_Table,3,FALSE))+IF(J169="",0,VLOOKUP(J169,Affiliation_Table,3,FALSE))+IF(K169="",0,VLOOKUP(K169,Affiliation_Table,3,FALSE))+IF(L169="",0,VLOOKUP(L169,Affiliation_Table,3,FALSE))</f>
        <v>33793</v>
      </c>
      <c r="F169">
        <v>0</v>
      </c>
      <c r="G169" s="2" t="s">
        <v>331</v>
      </c>
      <c r="H169" s="2" t="s">
        <v>236</v>
      </c>
      <c r="I169" s="2" t="s">
        <v>345</v>
      </c>
      <c r="J169" s="2"/>
      <c r="K169" s="2"/>
      <c r="L169" s="2"/>
    </row>
    <row r="170" spans="1:12" x14ac:dyDescent="0.25">
      <c r="A170" t="s">
        <v>152</v>
      </c>
      <c r="B170">
        <v>4</v>
      </c>
      <c r="C170">
        <v>14</v>
      </c>
      <c r="D170">
        <f>COUNTIF(G170:L170,"&lt;&gt;")</f>
        <v>3</v>
      </c>
      <c r="E170">
        <f>IF(G170="",0,VLOOKUP(G170,Affiliation_Table,3,FALSE))+IF(H170="",0,VLOOKUP(H170,Affiliation_Table,3,FALSE))+IF(I170="",0,VLOOKUP(I170,Affiliation_Table,3,FALSE))+IF(J170="",0,VLOOKUP(J170,Affiliation_Table,3,FALSE))+IF(K170="",0,VLOOKUP(K170,Affiliation_Table,3,FALSE))+IF(L170="",0,VLOOKUP(L170,Affiliation_Table,3,FALSE))</f>
        <v>33793</v>
      </c>
      <c r="F170">
        <v>0</v>
      </c>
      <c r="G170" s="2" t="s">
        <v>331</v>
      </c>
      <c r="H170" s="2" t="s">
        <v>236</v>
      </c>
      <c r="I170" s="2" t="s">
        <v>345</v>
      </c>
      <c r="J170" s="2"/>
      <c r="K170" s="2"/>
      <c r="L170" s="2"/>
    </row>
    <row r="171" spans="1:12" x14ac:dyDescent="0.25">
      <c r="A171" t="s">
        <v>153</v>
      </c>
      <c r="B171">
        <v>4</v>
      </c>
      <c r="C171">
        <v>14</v>
      </c>
      <c r="D171">
        <f>COUNTIF(G171:L171,"&lt;&gt;")</f>
        <v>3</v>
      </c>
      <c r="E171">
        <f>IF(G171="",0,VLOOKUP(G171,Affiliation_Table,3,FALSE))+IF(H171="",0,VLOOKUP(H171,Affiliation_Table,3,FALSE))+IF(I171="",0,VLOOKUP(I171,Affiliation_Table,3,FALSE))+IF(J171="",0,VLOOKUP(J171,Affiliation_Table,3,FALSE))+IF(K171="",0,VLOOKUP(K171,Affiliation_Table,3,FALSE))+IF(L171="",0,VLOOKUP(L171,Affiliation_Table,3,FALSE))</f>
        <v>33793</v>
      </c>
      <c r="F171">
        <v>0</v>
      </c>
      <c r="G171" s="2" t="s">
        <v>331</v>
      </c>
      <c r="H171" s="2" t="s">
        <v>236</v>
      </c>
      <c r="I171" s="2" t="s">
        <v>345</v>
      </c>
      <c r="J171" s="2"/>
      <c r="K171" s="2"/>
      <c r="L171" s="2"/>
    </row>
    <row r="172" spans="1:12" x14ac:dyDescent="0.25">
      <c r="A172" t="s">
        <v>153</v>
      </c>
      <c r="B172">
        <v>4</v>
      </c>
      <c r="C172">
        <v>14</v>
      </c>
      <c r="D172">
        <f>COUNTIF(G172:L172,"&lt;&gt;")</f>
        <v>3</v>
      </c>
      <c r="E172">
        <f>IF(G172="",0,VLOOKUP(G172,Affiliation_Table,3,FALSE))+IF(H172="",0,VLOOKUP(H172,Affiliation_Table,3,FALSE))+IF(I172="",0,VLOOKUP(I172,Affiliation_Table,3,FALSE))+IF(J172="",0,VLOOKUP(J172,Affiliation_Table,3,FALSE))+IF(K172="",0,VLOOKUP(K172,Affiliation_Table,3,FALSE))+IF(L172="",0,VLOOKUP(L172,Affiliation_Table,3,FALSE))</f>
        <v>33793</v>
      </c>
      <c r="F172">
        <v>0</v>
      </c>
      <c r="G172" s="2" t="s">
        <v>331</v>
      </c>
      <c r="H172" s="2" t="s">
        <v>236</v>
      </c>
      <c r="I172" s="2" t="s">
        <v>345</v>
      </c>
      <c r="J172" s="2"/>
      <c r="K172" s="2"/>
      <c r="L172" s="2"/>
    </row>
    <row r="173" spans="1:12" x14ac:dyDescent="0.25">
      <c r="A173" t="s">
        <v>154</v>
      </c>
      <c r="B173">
        <v>4</v>
      </c>
      <c r="C173">
        <v>18</v>
      </c>
      <c r="D173">
        <f>COUNTIF(G173:L173,"&lt;&gt;")</f>
        <v>3</v>
      </c>
      <c r="E173">
        <f>IF(G173="",0,VLOOKUP(G173,Affiliation_Table,3,FALSE))+IF(H173="",0,VLOOKUP(H173,Affiliation_Table,3,FALSE))+IF(I173="",0,VLOOKUP(I173,Affiliation_Table,3,FALSE))+IF(J173="",0,VLOOKUP(J173,Affiliation_Table,3,FALSE))+IF(K173="",0,VLOOKUP(K173,Affiliation_Table,3,FALSE))+IF(L173="",0,VLOOKUP(L173,Affiliation_Table,3,FALSE))</f>
        <v>33793</v>
      </c>
      <c r="F173">
        <v>0</v>
      </c>
      <c r="G173" s="2" t="s">
        <v>331</v>
      </c>
      <c r="H173" s="2" t="s">
        <v>236</v>
      </c>
      <c r="I173" s="2" t="s">
        <v>345</v>
      </c>
      <c r="J173" s="2"/>
      <c r="K173" s="2"/>
      <c r="L173" s="2"/>
    </row>
    <row r="174" spans="1:12" x14ac:dyDescent="0.25">
      <c r="A174" t="s">
        <v>419</v>
      </c>
      <c r="B174">
        <v>4</v>
      </c>
      <c r="C174">
        <v>16</v>
      </c>
      <c r="D174">
        <f>COUNTIF(G174:L174,"&lt;&gt;")</f>
        <v>3</v>
      </c>
      <c r="E174">
        <f>IF(G174="",0,VLOOKUP(G174,Affiliation_Table,3,FALSE))+IF(H174="",0,VLOOKUP(H174,Affiliation_Table,3,FALSE))+IF(I174="",0,VLOOKUP(I174,Affiliation_Table,3,FALSE))+IF(J174="",0,VLOOKUP(J174,Affiliation_Table,3,FALSE))+IF(K174="",0,VLOOKUP(K174,Affiliation_Table,3,FALSE))+IF(L174="",0,VLOOKUP(L174,Affiliation_Table,3,FALSE))</f>
        <v>33793</v>
      </c>
      <c r="F174">
        <v>1</v>
      </c>
      <c r="G174" s="6" t="s">
        <v>331</v>
      </c>
      <c r="H174" s="6" t="s">
        <v>236</v>
      </c>
      <c r="I174" t="s">
        <v>345</v>
      </c>
    </row>
    <row r="175" spans="1:12" x14ac:dyDescent="0.25">
      <c r="A175" t="s">
        <v>36</v>
      </c>
      <c r="B175">
        <v>4</v>
      </c>
      <c r="C175">
        <v>17</v>
      </c>
      <c r="D175">
        <f>COUNTIF(G175:L175,"&lt;&gt;")</f>
        <v>5</v>
      </c>
      <c r="E175">
        <f>IF(G175="",0,VLOOKUP(G175,Affiliation_Table,3,FALSE))+IF(H175="",0,VLOOKUP(H175,Affiliation_Table,3,FALSE))+IF(I175="",0,VLOOKUP(I175,Affiliation_Table,3,FALSE))+IF(J175="",0,VLOOKUP(J175,Affiliation_Table,3,FALSE))+IF(K175="",0,VLOOKUP(K175,Affiliation_Table,3,FALSE))+IF(L175="",0,VLOOKUP(L175,Affiliation_Table,3,FALSE))</f>
        <v>20521</v>
      </c>
      <c r="F175">
        <v>1</v>
      </c>
      <c r="G175" s="2" t="s">
        <v>331</v>
      </c>
      <c r="H175" s="2" t="s">
        <v>334</v>
      </c>
      <c r="I175" s="2" t="s">
        <v>336</v>
      </c>
      <c r="J175" s="2" t="s">
        <v>342</v>
      </c>
      <c r="K175" s="2" t="s">
        <v>344</v>
      </c>
      <c r="L175" s="2"/>
    </row>
    <row r="176" spans="1:12" x14ac:dyDescent="0.25">
      <c r="A176" t="s">
        <v>155</v>
      </c>
      <c r="B176">
        <v>4</v>
      </c>
      <c r="C176">
        <v>13</v>
      </c>
      <c r="D176">
        <f>COUNTIF(G176:L176,"&lt;&gt;")</f>
        <v>3</v>
      </c>
      <c r="E176">
        <f>IF(G176="",0,VLOOKUP(G176,Affiliation_Table,3,FALSE))+IF(H176="",0,VLOOKUP(H176,Affiliation_Table,3,FALSE))+IF(I176="",0,VLOOKUP(I176,Affiliation_Table,3,FALSE))+IF(J176="",0,VLOOKUP(J176,Affiliation_Table,3,FALSE))+IF(K176="",0,VLOOKUP(K176,Affiliation_Table,3,FALSE))+IF(L176="",0,VLOOKUP(L176,Affiliation_Table,3,FALSE))</f>
        <v>16417</v>
      </c>
      <c r="F176">
        <v>1</v>
      </c>
      <c r="G176" s="2" t="s">
        <v>331</v>
      </c>
      <c r="H176" s="2" t="s">
        <v>336</v>
      </c>
      <c r="I176" s="2" t="s">
        <v>344</v>
      </c>
      <c r="J176" s="2"/>
      <c r="K176" s="2"/>
      <c r="L176" s="2"/>
    </row>
    <row r="177" spans="1:12" x14ac:dyDescent="0.25">
      <c r="A177" t="s">
        <v>156</v>
      </c>
      <c r="B177">
        <v>4</v>
      </c>
      <c r="C177">
        <v>32</v>
      </c>
      <c r="D177">
        <f>COUNTIF(G177:L177,"&lt;&gt;")</f>
        <v>2</v>
      </c>
      <c r="E177">
        <f>IF(G177="",0,VLOOKUP(G177,Affiliation_Table,3,FALSE))+IF(H177="",0,VLOOKUP(H177,Affiliation_Table,3,FALSE))+IF(I177="",0,VLOOKUP(I177,Affiliation_Table,3,FALSE))+IF(J177="",0,VLOOKUP(J177,Affiliation_Table,3,FALSE))+IF(K177="",0,VLOOKUP(K177,Affiliation_Table,3,FALSE))+IF(L177="",0,VLOOKUP(L177,Affiliation_Table,3,FALSE))</f>
        <v>16388</v>
      </c>
      <c r="F177">
        <v>0</v>
      </c>
      <c r="G177" s="2" t="s">
        <v>333</v>
      </c>
      <c r="H177" s="2" t="s">
        <v>344</v>
      </c>
      <c r="I177" s="2"/>
      <c r="J177" s="2"/>
      <c r="K177" s="2"/>
      <c r="L177" s="2"/>
    </row>
    <row r="178" spans="1:12" x14ac:dyDescent="0.25">
      <c r="A178" t="s">
        <v>50</v>
      </c>
      <c r="B178">
        <v>4</v>
      </c>
      <c r="C178">
        <v>16</v>
      </c>
      <c r="D178">
        <f>COUNTIF(G178:L178,"&lt;&gt;")</f>
        <v>3</v>
      </c>
      <c r="E178">
        <f>IF(G178="",0,VLOOKUP(G178,Affiliation_Table,3,FALSE))+IF(H178="",0,VLOOKUP(H178,Affiliation_Table,3,FALSE))+IF(I178="",0,VLOOKUP(I178,Affiliation_Table,3,FALSE))+IF(J178="",0,VLOOKUP(J178,Affiliation_Table,3,FALSE))+IF(K178="",0,VLOOKUP(K178,Affiliation_Table,3,FALSE))+IF(L178="",0,VLOOKUP(L178,Affiliation_Table,3,FALSE))</f>
        <v>65569</v>
      </c>
      <c r="F178">
        <v>1</v>
      </c>
      <c r="G178" s="2" t="s">
        <v>331</v>
      </c>
      <c r="H178" s="2" t="s">
        <v>336</v>
      </c>
      <c r="I178" s="2" t="s">
        <v>346</v>
      </c>
      <c r="J178" s="2"/>
      <c r="K178" s="2"/>
      <c r="L178" s="2"/>
    </row>
    <row r="179" spans="1:12" x14ac:dyDescent="0.25">
      <c r="A179" t="s">
        <v>54</v>
      </c>
      <c r="B179">
        <v>4</v>
      </c>
      <c r="C179">
        <v>14</v>
      </c>
      <c r="D179">
        <f>COUNTIF(G179:L179,"&lt;&gt;")</f>
        <v>2</v>
      </c>
      <c r="E179">
        <f>IF(G179="",0,VLOOKUP(G179,Affiliation_Table,3,FALSE))+IF(H179="",0,VLOOKUP(H179,Affiliation_Table,3,FALSE))+IF(I179="",0,VLOOKUP(I179,Affiliation_Table,3,FALSE))+IF(J179="",0,VLOOKUP(J179,Affiliation_Table,3,FALSE))+IF(K179="",0,VLOOKUP(K179,Affiliation_Table,3,FALSE))+IF(L179="",0,VLOOKUP(L179,Affiliation_Table,3,FALSE))</f>
        <v>65540</v>
      </c>
      <c r="F179">
        <v>0</v>
      </c>
      <c r="G179" s="2" t="s">
        <v>333</v>
      </c>
      <c r="H179" s="2" t="s">
        <v>346</v>
      </c>
      <c r="I179" s="2"/>
      <c r="J179" s="2"/>
      <c r="K179" s="2"/>
      <c r="L179" s="2"/>
    </row>
    <row r="180" spans="1:12" x14ac:dyDescent="0.25">
      <c r="A180" t="s">
        <v>157</v>
      </c>
      <c r="B180">
        <v>4</v>
      </c>
      <c r="C180">
        <v>18</v>
      </c>
      <c r="D180">
        <f>COUNTIF(G180:L180,"&lt;&gt;")</f>
        <v>2</v>
      </c>
      <c r="E180">
        <f>IF(G180="",0,VLOOKUP(G180,Affiliation_Table,3,FALSE))+IF(H180="",0,VLOOKUP(H180,Affiliation_Table,3,FALSE))+IF(I180="",0,VLOOKUP(I180,Affiliation_Table,3,FALSE))+IF(J180="",0,VLOOKUP(J180,Affiliation_Table,3,FALSE))+IF(K180="",0,VLOOKUP(K180,Affiliation_Table,3,FALSE))+IF(L180="",0,VLOOKUP(L180,Affiliation_Table,3,FALSE))</f>
        <v>32772</v>
      </c>
      <c r="F180">
        <v>0</v>
      </c>
      <c r="G180" s="2" t="s">
        <v>333</v>
      </c>
      <c r="H180" s="2" t="s">
        <v>345</v>
      </c>
      <c r="I180" s="2"/>
      <c r="J180" s="2"/>
      <c r="K180" s="2"/>
      <c r="L180" s="2"/>
    </row>
    <row r="181" spans="1:12" x14ac:dyDescent="0.25">
      <c r="A181" t="s">
        <v>56</v>
      </c>
      <c r="B181">
        <v>4</v>
      </c>
      <c r="C181">
        <v>15</v>
      </c>
      <c r="D181">
        <f>COUNTIF(G181:L181,"&lt;&gt;")</f>
        <v>2</v>
      </c>
      <c r="E181">
        <f>IF(G181="",0,VLOOKUP(G181,Affiliation_Table,3,FALSE))+IF(H181="",0,VLOOKUP(H181,Affiliation_Table,3,FALSE))+IF(I181="",0,VLOOKUP(I181,Affiliation_Table,3,FALSE))+IF(J181="",0,VLOOKUP(J181,Affiliation_Table,3,FALSE))+IF(K181="",0,VLOOKUP(K181,Affiliation_Table,3,FALSE))+IF(L181="",0,VLOOKUP(L181,Affiliation_Table,3,FALSE))</f>
        <v>16385</v>
      </c>
      <c r="F181">
        <v>1</v>
      </c>
      <c r="G181" s="2" t="s">
        <v>331</v>
      </c>
      <c r="H181" s="2" t="s">
        <v>344</v>
      </c>
      <c r="I181" s="2"/>
      <c r="J181" s="2"/>
      <c r="K181" s="2"/>
      <c r="L181" s="2"/>
    </row>
    <row r="182" spans="1:12" x14ac:dyDescent="0.25">
      <c r="A182" t="s">
        <v>57</v>
      </c>
      <c r="B182">
        <v>4</v>
      </c>
      <c r="C182">
        <v>15</v>
      </c>
      <c r="D182">
        <f>COUNTIF(G182:L182,"&lt;&gt;")</f>
        <v>2</v>
      </c>
      <c r="E182">
        <f>IF(G182="",0,VLOOKUP(G182,Affiliation_Table,3,FALSE))+IF(H182="",0,VLOOKUP(H182,Affiliation_Table,3,FALSE))+IF(I182="",0,VLOOKUP(I182,Affiliation_Table,3,FALSE))+IF(J182="",0,VLOOKUP(J182,Affiliation_Table,3,FALSE))+IF(K182="",0,VLOOKUP(K182,Affiliation_Table,3,FALSE))+IF(L182="",0,VLOOKUP(L182,Affiliation_Table,3,FALSE))</f>
        <v>2097153</v>
      </c>
      <c r="F182">
        <v>1</v>
      </c>
      <c r="G182" s="2" t="s">
        <v>331</v>
      </c>
      <c r="H182" s="2" t="s">
        <v>351</v>
      </c>
      <c r="I182" s="2"/>
      <c r="J182" s="2"/>
      <c r="K182" s="2"/>
      <c r="L182" s="2"/>
    </row>
    <row r="183" spans="1:12" x14ac:dyDescent="0.25">
      <c r="A183" t="s">
        <v>158</v>
      </c>
      <c r="B183">
        <v>4</v>
      </c>
      <c r="C183">
        <v>14</v>
      </c>
      <c r="D183">
        <f>COUNTIF(G183:L183,"&lt;&gt;")</f>
        <v>2</v>
      </c>
      <c r="E183">
        <f>IF(G183="",0,VLOOKUP(G183,Affiliation_Table,3,FALSE))+IF(H183="",0,VLOOKUP(H183,Affiliation_Table,3,FALSE))+IF(I183="",0,VLOOKUP(I183,Affiliation_Table,3,FALSE))+IF(J183="",0,VLOOKUP(J183,Affiliation_Table,3,FALSE))+IF(K183="",0,VLOOKUP(K183,Affiliation_Table,3,FALSE))+IF(L183="",0,VLOOKUP(L183,Affiliation_Table,3,FALSE))</f>
        <v>4194305</v>
      </c>
      <c r="F183">
        <v>1</v>
      </c>
      <c r="G183" s="2" t="s">
        <v>331</v>
      </c>
      <c r="H183" s="2" t="s">
        <v>352</v>
      </c>
      <c r="I183" s="2"/>
      <c r="J183" s="2"/>
      <c r="K183" s="2"/>
      <c r="L183" s="2"/>
    </row>
    <row r="184" spans="1:12" x14ac:dyDescent="0.25">
      <c r="A184" t="s">
        <v>159</v>
      </c>
      <c r="B184">
        <v>4</v>
      </c>
      <c r="C184">
        <v>18</v>
      </c>
      <c r="D184">
        <f>COUNTIF(G184:L184,"&lt;&gt;")</f>
        <v>2</v>
      </c>
      <c r="E184">
        <f>IF(G184="",0,VLOOKUP(G184,Affiliation_Table,3,FALSE))+IF(H184="",0,VLOOKUP(H184,Affiliation_Table,3,FALSE))+IF(I184="",0,VLOOKUP(I184,Affiliation_Table,3,FALSE))+IF(J184="",0,VLOOKUP(J184,Affiliation_Table,3,FALSE))+IF(K184="",0,VLOOKUP(K184,Affiliation_Table,3,FALSE))+IF(L184="",0,VLOOKUP(L184,Affiliation_Table,3,FALSE))</f>
        <v>8193</v>
      </c>
      <c r="F184">
        <v>0</v>
      </c>
      <c r="G184" s="2" t="s">
        <v>331</v>
      </c>
      <c r="H184" s="2" t="s">
        <v>343</v>
      </c>
      <c r="I184" s="2"/>
      <c r="J184" s="2"/>
      <c r="K184" s="2"/>
      <c r="L184" s="2"/>
    </row>
    <row r="185" spans="1:12" x14ac:dyDescent="0.25">
      <c r="A185" t="s">
        <v>160</v>
      </c>
      <c r="B185">
        <v>4</v>
      </c>
      <c r="C185">
        <v>14</v>
      </c>
      <c r="D185">
        <f>COUNTIF(G185:L185,"&lt;&gt;")</f>
        <v>2</v>
      </c>
      <c r="E185">
        <f>IF(G185="",0,VLOOKUP(G185,Affiliation_Table,3,FALSE))+IF(H185="",0,VLOOKUP(H185,Affiliation_Table,3,FALSE))+IF(I185="",0,VLOOKUP(I185,Affiliation_Table,3,FALSE))+IF(J185="",0,VLOOKUP(J185,Affiliation_Table,3,FALSE))+IF(K185="",0,VLOOKUP(K185,Affiliation_Table,3,FALSE))+IF(L185="",0,VLOOKUP(L185,Affiliation_Table,3,FALSE))</f>
        <v>65</v>
      </c>
      <c r="F185">
        <v>0</v>
      </c>
      <c r="G185" s="2" t="s">
        <v>331</v>
      </c>
      <c r="H185" s="2" t="s">
        <v>337</v>
      </c>
      <c r="I185" s="2"/>
      <c r="J185" s="2"/>
      <c r="K185" s="2"/>
      <c r="L185" s="2"/>
    </row>
    <row r="186" spans="1:12" x14ac:dyDescent="0.25">
      <c r="A186" t="s">
        <v>161</v>
      </c>
      <c r="B186">
        <v>4</v>
      </c>
      <c r="C186">
        <v>15</v>
      </c>
      <c r="D186">
        <f>COUNTIF(G186:L186,"&lt;&gt;")</f>
        <v>2</v>
      </c>
      <c r="E186">
        <f>IF(G186="",0,VLOOKUP(G186,Affiliation_Table,3,FALSE))+IF(H186="",0,VLOOKUP(H186,Affiliation_Table,3,FALSE))+IF(I186="",0,VLOOKUP(I186,Affiliation_Table,3,FALSE))+IF(J186="",0,VLOOKUP(J186,Affiliation_Table,3,FALSE))+IF(K186="",0,VLOOKUP(K186,Affiliation_Table,3,FALSE))+IF(L186="",0,VLOOKUP(L186,Affiliation_Table,3,FALSE))</f>
        <v>8193</v>
      </c>
      <c r="F186">
        <v>0</v>
      </c>
      <c r="G186" s="2" t="s">
        <v>331</v>
      </c>
      <c r="H186" s="2" t="s">
        <v>343</v>
      </c>
      <c r="I186" s="2"/>
      <c r="J186" s="2"/>
      <c r="K186" s="2"/>
      <c r="L186" s="2"/>
    </row>
    <row r="187" spans="1:12" x14ac:dyDescent="0.25">
      <c r="A187" t="s">
        <v>59</v>
      </c>
      <c r="B187">
        <v>4</v>
      </c>
      <c r="C187">
        <v>15</v>
      </c>
      <c r="D187">
        <f>COUNTIF(G187:L187,"&lt;&gt;")</f>
        <v>3</v>
      </c>
      <c r="E187">
        <f>IF(G187="",0,VLOOKUP(G187,Affiliation_Table,3,FALSE))+IF(H187="",0,VLOOKUP(H187,Affiliation_Table,3,FALSE))+IF(I187="",0,VLOOKUP(I187,Affiliation_Table,3,FALSE))+IF(J187="",0,VLOOKUP(J187,Affiliation_Table,3,FALSE))+IF(K187="",0,VLOOKUP(K187,Affiliation_Table,3,FALSE))+IF(L187="",0,VLOOKUP(L187,Affiliation_Table,3,FALSE))</f>
        <v>65541</v>
      </c>
      <c r="F187">
        <v>0</v>
      </c>
      <c r="G187" s="2" t="s">
        <v>331</v>
      </c>
      <c r="H187" s="2" t="s">
        <v>333</v>
      </c>
      <c r="I187" s="2" t="s">
        <v>346</v>
      </c>
      <c r="J187" s="2"/>
      <c r="K187" s="2"/>
      <c r="L187" s="2"/>
    </row>
    <row r="188" spans="1:12" x14ac:dyDescent="0.25">
      <c r="A188" t="s">
        <v>162</v>
      </c>
      <c r="B188">
        <v>4</v>
      </c>
      <c r="C188">
        <v>14</v>
      </c>
      <c r="D188">
        <f>COUNTIF(G188:L188,"&lt;&gt;")</f>
        <v>2</v>
      </c>
      <c r="E188">
        <f>IF(G188="",0,VLOOKUP(G188,Affiliation_Table,3,FALSE))+IF(H188="",0,VLOOKUP(H188,Affiliation_Table,3,FALSE))+IF(I188="",0,VLOOKUP(I188,Affiliation_Table,3,FALSE))+IF(J188="",0,VLOOKUP(J188,Affiliation_Table,3,FALSE))+IF(K188="",0,VLOOKUP(K188,Affiliation_Table,3,FALSE))+IF(L188="",0,VLOOKUP(L188,Affiliation_Table,3,FALSE))</f>
        <v>8193</v>
      </c>
      <c r="F188">
        <v>1</v>
      </c>
      <c r="G188" s="2" t="s">
        <v>331</v>
      </c>
      <c r="H188" s="2" t="s">
        <v>343</v>
      </c>
      <c r="I188" s="2"/>
      <c r="J188" s="2"/>
      <c r="K188" s="2"/>
      <c r="L188" s="2"/>
    </row>
    <row r="189" spans="1:12" x14ac:dyDescent="0.25">
      <c r="A189" t="s">
        <v>163</v>
      </c>
      <c r="B189">
        <v>4</v>
      </c>
      <c r="C189">
        <v>16</v>
      </c>
      <c r="D189">
        <f>COUNTIF(G189:L189,"&lt;&gt;")</f>
        <v>2</v>
      </c>
      <c r="E189">
        <f>IF(G189="",0,VLOOKUP(G189,Affiliation_Table,3,FALSE))+IF(H189="",0,VLOOKUP(H189,Affiliation_Table,3,FALSE))+IF(I189="",0,VLOOKUP(I189,Affiliation_Table,3,FALSE))+IF(J189="",0,VLOOKUP(J189,Affiliation_Table,3,FALSE))+IF(K189="",0,VLOOKUP(K189,Affiliation_Table,3,FALSE))+IF(L189="",0,VLOOKUP(L189,Affiliation_Table,3,FALSE))</f>
        <v>16385</v>
      </c>
      <c r="F189">
        <v>0</v>
      </c>
      <c r="G189" s="2" t="s">
        <v>331</v>
      </c>
      <c r="H189" s="2" t="s">
        <v>344</v>
      </c>
      <c r="I189" s="2"/>
      <c r="J189" s="2"/>
      <c r="K189" s="2"/>
      <c r="L189" s="2"/>
    </row>
    <row r="190" spans="1:12" x14ac:dyDescent="0.25">
      <c r="A190" t="s">
        <v>65</v>
      </c>
      <c r="B190">
        <v>4</v>
      </c>
      <c r="C190">
        <v>14</v>
      </c>
      <c r="D190">
        <f>COUNTIF(G190:L190,"&lt;&gt;")</f>
        <v>2</v>
      </c>
      <c r="E190">
        <f>IF(G190="",0,VLOOKUP(G190,Affiliation_Table,3,FALSE))+IF(H190="",0,VLOOKUP(H190,Affiliation_Table,3,FALSE))+IF(I190="",0,VLOOKUP(I190,Affiliation_Table,3,FALSE))+IF(J190="",0,VLOOKUP(J190,Affiliation_Table,3,FALSE))+IF(K190="",0,VLOOKUP(K190,Affiliation_Table,3,FALSE))+IF(L190="",0,VLOOKUP(L190,Affiliation_Table,3,FALSE))</f>
        <v>16385</v>
      </c>
      <c r="F190">
        <v>0</v>
      </c>
      <c r="G190" s="2" t="s">
        <v>331</v>
      </c>
      <c r="H190" s="2" t="s">
        <v>344</v>
      </c>
      <c r="I190" s="2"/>
      <c r="J190" s="2"/>
      <c r="K190" s="2"/>
      <c r="L190" s="2"/>
    </row>
    <row r="191" spans="1:12" x14ac:dyDescent="0.25">
      <c r="A191" t="s">
        <v>66</v>
      </c>
      <c r="B191">
        <v>4</v>
      </c>
      <c r="C191">
        <v>10</v>
      </c>
      <c r="D191">
        <f>COUNTIF(G191:L191,"&lt;&gt;")</f>
        <v>2</v>
      </c>
      <c r="E191">
        <f>IF(G191="",0,VLOOKUP(G191,Affiliation_Table,3,FALSE))+IF(H191="",0,VLOOKUP(H191,Affiliation_Table,3,FALSE))+IF(I191="",0,VLOOKUP(I191,Affiliation_Table,3,FALSE))+IF(J191="",0,VLOOKUP(J191,Affiliation_Table,3,FALSE))+IF(K191="",0,VLOOKUP(K191,Affiliation_Table,3,FALSE))+IF(L191="",0,VLOOKUP(L191,Affiliation_Table,3,FALSE))</f>
        <v>16385</v>
      </c>
      <c r="F191">
        <v>0</v>
      </c>
      <c r="G191" s="2" t="s">
        <v>331</v>
      </c>
      <c r="H191" s="2" t="s">
        <v>344</v>
      </c>
      <c r="I191" s="2"/>
      <c r="J191" s="2"/>
      <c r="K191" s="2"/>
      <c r="L191" s="2"/>
    </row>
    <row r="192" spans="1:12" x14ac:dyDescent="0.25">
      <c r="A192" t="s">
        <v>68</v>
      </c>
      <c r="B192">
        <v>4</v>
      </c>
      <c r="C192">
        <v>12</v>
      </c>
      <c r="D192">
        <f>COUNTIF(G192:L192,"&lt;&gt;")</f>
        <v>2</v>
      </c>
      <c r="E192">
        <f>IF(G192="",0,VLOOKUP(G192,Affiliation_Table,3,FALSE))+IF(H192="",0,VLOOKUP(H192,Affiliation_Table,3,FALSE))+IF(I192="",0,VLOOKUP(I192,Affiliation_Table,3,FALSE))+IF(J192="",0,VLOOKUP(J192,Affiliation_Table,3,FALSE))+IF(K192="",0,VLOOKUP(K192,Affiliation_Table,3,FALSE))+IF(L192="",0,VLOOKUP(L192,Affiliation_Table,3,FALSE))</f>
        <v>8193</v>
      </c>
      <c r="F192">
        <v>1</v>
      </c>
      <c r="G192" s="2" t="s">
        <v>331</v>
      </c>
      <c r="H192" s="2" t="s">
        <v>343</v>
      </c>
      <c r="I192" s="2"/>
      <c r="J192" s="2"/>
      <c r="K192" s="2"/>
      <c r="L192" s="2"/>
    </row>
    <row r="193" spans="1:12" x14ac:dyDescent="0.25">
      <c r="A193" t="s">
        <v>164</v>
      </c>
      <c r="B193">
        <v>4</v>
      </c>
      <c r="C193">
        <v>16</v>
      </c>
      <c r="D193">
        <f>COUNTIF(G193:L193,"&lt;&gt;")</f>
        <v>2</v>
      </c>
      <c r="E193">
        <f>IF(G193="",0,VLOOKUP(G193,Affiliation_Table,3,FALSE))+IF(H193="",0,VLOOKUP(H193,Affiliation_Table,3,FALSE))+IF(I193="",0,VLOOKUP(I193,Affiliation_Table,3,FALSE))+IF(J193="",0,VLOOKUP(J193,Affiliation_Table,3,FALSE))+IF(K193="",0,VLOOKUP(K193,Affiliation_Table,3,FALSE))+IF(L193="",0,VLOOKUP(L193,Affiliation_Table,3,FALSE))</f>
        <v>8193</v>
      </c>
      <c r="F193">
        <v>0</v>
      </c>
      <c r="G193" s="2" t="s">
        <v>331</v>
      </c>
      <c r="H193" s="2" t="s">
        <v>343</v>
      </c>
      <c r="I193" s="2"/>
      <c r="J193" s="2"/>
      <c r="K193" s="2"/>
      <c r="L193" s="2"/>
    </row>
    <row r="194" spans="1:12" x14ac:dyDescent="0.25">
      <c r="A194" t="s">
        <v>165</v>
      </c>
      <c r="B194">
        <v>4</v>
      </c>
      <c r="C194">
        <v>17</v>
      </c>
      <c r="D194">
        <f>COUNTIF(G194:L194,"&lt;&gt;")</f>
        <v>2</v>
      </c>
      <c r="E194">
        <f>IF(G194="",0,VLOOKUP(G194,Affiliation_Table,3,FALSE))+IF(H194="",0,VLOOKUP(H194,Affiliation_Table,3,FALSE))+IF(I194="",0,VLOOKUP(I194,Affiliation_Table,3,FALSE))+IF(J194="",0,VLOOKUP(J194,Affiliation_Table,3,FALSE))+IF(K194="",0,VLOOKUP(K194,Affiliation_Table,3,FALSE))+IF(L194="",0,VLOOKUP(L194,Affiliation_Table,3,FALSE))</f>
        <v>2097153</v>
      </c>
      <c r="F194">
        <v>1</v>
      </c>
      <c r="G194" s="2" t="s">
        <v>331</v>
      </c>
      <c r="H194" s="2" t="s">
        <v>351</v>
      </c>
      <c r="I194" s="2"/>
      <c r="J194" s="2"/>
      <c r="K194" s="2"/>
      <c r="L194" s="2"/>
    </row>
    <row r="195" spans="1:12" x14ac:dyDescent="0.25">
      <c r="A195" t="s">
        <v>166</v>
      </c>
      <c r="B195">
        <v>4</v>
      </c>
      <c r="C195">
        <v>20</v>
      </c>
      <c r="D195">
        <f>COUNTIF(G195:L195,"&lt;&gt;")</f>
        <v>3</v>
      </c>
      <c r="E195">
        <f>IF(G195="",0,VLOOKUP(G195,Affiliation_Table,3,FALSE))+IF(H195="",0,VLOOKUP(H195,Affiliation_Table,3,FALSE))+IF(I195="",0,VLOOKUP(I195,Affiliation_Table,3,FALSE))+IF(J195="",0,VLOOKUP(J195,Affiliation_Table,3,FALSE))+IF(K195="",0,VLOOKUP(K195,Affiliation_Table,3,FALSE))+IF(L195="",0,VLOOKUP(L195,Affiliation_Table,3,FALSE))</f>
        <v>33793</v>
      </c>
      <c r="F195">
        <v>0</v>
      </c>
      <c r="G195" s="2" t="s">
        <v>331</v>
      </c>
      <c r="H195" s="2" t="s">
        <v>236</v>
      </c>
      <c r="I195" s="2" t="s">
        <v>345</v>
      </c>
      <c r="J195" s="2"/>
      <c r="K195" s="2"/>
      <c r="L195" s="2"/>
    </row>
    <row r="196" spans="1:12" x14ac:dyDescent="0.25">
      <c r="A196" t="s">
        <v>167</v>
      </c>
      <c r="B196">
        <v>4</v>
      </c>
      <c r="C196">
        <v>19</v>
      </c>
      <c r="D196">
        <f>COUNTIF(G196:L196,"&lt;&gt;")</f>
        <v>2</v>
      </c>
      <c r="E196">
        <f>IF(G196="",0,VLOOKUP(G196,Affiliation_Table,3,FALSE))+IF(H196="",0,VLOOKUP(H196,Affiliation_Table,3,FALSE))+IF(I196="",0,VLOOKUP(I196,Affiliation_Table,3,FALSE))+IF(J196="",0,VLOOKUP(J196,Affiliation_Table,3,FALSE))+IF(K196="",0,VLOOKUP(K196,Affiliation_Table,3,FALSE))+IF(L196="",0,VLOOKUP(L196,Affiliation_Table,3,FALSE))</f>
        <v>132</v>
      </c>
      <c r="F196">
        <v>0</v>
      </c>
      <c r="G196" s="2" t="s">
        <v>333</v>
      </c>
      <c r="H196" s="2" t="s">
        <v>338</v>
      </c>
      <c r="I196" s="2"/>
      <c r="J196" s="2"/>
      <c r="K196" s="2"/>
      <c r="L196" s="2"/>
    </row>
    <row r="197" spans="1:12" x14ac:dyDescent="0.25">
      <c r="A197" t="s">
        <v>168</v>
      </c>
      <c r="B197">
        <v>4</v>
      </c>
      <c r="C197">
        <v>11</v>
      </c>
      <c r="D197">
        <f>COUNTIF(G197:L197,"&lt;&gt;")</f>
        <v>2</v>
      </c>
      <c r="E197">
        <f>IF(G197="",0,VLOOKUP(G197,Affiliation_Table,3,FALSE))+IF(H197="",0,VLOOKUP(H197,Affiliation_Table,3,FALSE))+IF(I197="",0,VLOOKUP(I197,Affiliation_Table,3,FALSE))+IF(J197="",0,VLOOKUP(J197,Affiliation_Table,3,FALSE))+IF(K197="",0,VLOOKUP(K197,Affiliation_Table,3,FALSE))+IF(L197="",0,VLOOKUP(L197,Affiliation_Table,3,FALSE))</f>
        <v>132</v>
      </c>
      <c r="F197">
        <v>0</v>
      </c>
      <c r="G197" s="2" t="s">
        <v>333</v>
      </c>
      <c r="H197" s="2" t="s">
        <v>338</v>
      </c>
      <c r="I197" s="2"/>
      <c r="J197" s="2"/>
      <c r="K197" s="2"/>
      <c r="L197" s="2"/>
    </row>
    <row r="198" spans="1:12" x14ac:dyDescent="0.25">
      <c r="A198" t="s">
        <v>72</v>
      </c>
      <c r="B198">
        <v>4</v>
      </c>
      <c r="C198">
        <v>15</v>
      </c>
      <c r="D198">
        <f>COUNTIF(G198:L198,"&lt;&gt;")</f>
        <v>3</v>
      </c>
      <c r="E198">
        <f>IF(G198="",0,VLOOKUP(G198,Affiliation_Table,3,FALSE))+IF(H198="",0,VLOOKUP(H198,Affiliation_Table,3,FALSE))+IF(I198="",0,VLOOKUP(I198,Affiliation_Table,3,FALSE))+IF(J198="",0,VLOOKUP(J198,Affiliation_Table,3,FALSE))+IF(K198="",0,VLOOKUP(K198,Affiliation_Table,3,FALSE))+IF(L198="",0,VLOOKUP(L198,Affiliation_Table,3,FALSE))</f>
        <v>786433</v>
      </c>
      <c r="F198">
        <v>0</v>
      </c>
      <c r="G198" s="2" t="s">
        <v>331</v>
      </c>
      <c r="H198" s="2" t="s">
        <v>348</v>
      </c>
      <c r="I198" s="2" t="s">
        <v>349</v>
      </c>
      <c r="J198" s="2"/>
      <c r="K198" s="2"/>
      <c r="L198" s="2"/>
    </row>
    <row r="199" spans="1:12" x14ac:dyDescent="0.25">
      <c r="A199" t="s">
        <v>169</v>
      </c>
      <c r="B199">
        <v>4</v>
      </c>
      <c r="C199">
        <v>14</v>
      </c>
      <c r="D199">
        <f>COUNTIF(G199:L199,"&lt;&gt;")</f>
        <v>2</v>
      </c>
      <c r="E199">
        <f>IF(G199="",0,VLOOKUP(G199,Affiliation_Table,3,FALSE))+IF(H199="",0,VLOOKUP(H199,Affiliation_Table,3,FALSE))+IF(I199="",0,VLOOKUP(I199,Affiliation_Table,3,FALSE))+IF(J199="",0,VLOOKUP(J199,Affiliation_Table,3,FALSE))+IF(K199="",0,VLOOKUP(K199,Affiliation_Table,3,FALSE))+IF(L199="",0,VLOOKUP(L199,Affiliation_Table,3,FALSE))</f>
        <v>8193</v>
      </c>
      <c r="F199">
        <v>0</v>
      </c>
      <c r="G199" s="2" t="s">
        <v>331</v>
      </c>
      <c r="H199" s="2" t="s">
        <v>343</v>
      </c>
      <c r="I199" s="2"/>
      <c r="J199" s="2"/>
      <c r="K199" s="2"/>
      <c r="L199" s="2"/>
    </row>
    <row r="200" spans="1:12" x14ac:dyDescent="0.25">
      <c r="A200" t="s">
        <v>75</v>
      </c>
      <c r="B200">
        <v>4</v>
      </c>
      <c r="C200">
        <v>15</v>
      </c>
      <c r="D200">
        <f>COUNTIF(G200:L200,"&lt;&gt;")</f>
        <v>4</v>
      </c>
      <c r="E200">
        <f>IF(G200="",0,VLOOKUP(G200,Affiliation_Table,3,FALSE))+IF(H200="",0,VLOOKUP(H200,Affiliation_Table,3,FALSE))+IF(I200="",0,VLOOKUP(I200,Affiliation_Table,3,FALSE))+IF(J200="",0,VLOOKUP(J200,Affiliation_Table,3,FALSE))+IF(K200="",0,VLOOKUP(K200,Affiliation_Table,3,FALSE))+IF(L200="",0,VLOOKUP(L200,Affiliation_Table,3,FALSE))</f>
        <v>1114241</v>
      </c>
      <c r="F200">
        <v>1</v>
      </c>
      <c r="G200" s="2" t="s">
        <v>331</v>
      </c>
      <c r="H200" s="2" t="s">
        <v>338</v>
      </c>
      <c r="I200" s="2" t="s">
        <v>346</v>
      </c>
      <c r="J200" s="6" t="s">
        <v>350</v>
      </c>
      <c r="K200" s="2"/>
      <c r="L200" s="2"/>
    </row>
    <row r="201" spans="1:12" x14ac:dyDescent="0.25">
      <c r="A201" t="s">
        <v>170</v>
      </c>
      <c r="B201">
        <v>4</v>
      </c>
      <c r="C201">
        <v>15</v>
      </c>
      <c r="D201">
        <f>COUNTIF(G201:L201,"&lt;&gt;")</f>
        <v>3</v>
      </c>
      <c r="E201">
        <f>IF(G201="",0,VLOOKUP(G201,Affiliation_Table,3,FALSE))+IF(H201="",0,VLOOKUP(H201,Affiliation_Table,3,FALSE))+IF(I201="",0,VLOOKUP(I201,Affiliation_Table,3,FALSE))+IF(J201="",0,VLOOKUP(J201,Affiliation_Table,3,FALSE))+IF(K201="",0,VLOOKUP(K201,Affiliation_Table,3,FALSE))+IF(L201="",0,VLOOKUP(L201,Affiliation_Table,3,FALSE))</f>
        <v>32785</v>
      </c>
      <c r="F201">
        <v>0</v>
      </c>
      <c r="G201" s="2" t="s">
        <v>331</v>
      </c>
      <c r="H201" s="2" t="s">
        <v>335</v>
      </c>
      <c r="I201" s="2" t="s">
        <v>345</v>
      </c>
      <c r="J201" s="2"/>
      <c r="K201" s="2"/>
      <c r="L201" s="2"/>
    </row>
    <row r="202" spans="1:12" x14ac:dyDescent="0.25">
      <c r="A202" t="s">
        <v>79</v>
      </c>
      <c r="B202">
        <v>4</v>
      </c>
      <c r="C202">
        <v>15</v>
      </c>
      <c r="D202">
        <f>COUNTIF(G202:L202,"&lt;&gt;")</f>
        <v>3</v>
      </c>
      <c r="E202">
        <f>IF(G202="",0,VLOOKUP(G202,Affiliation_Table,3,FALSE))+IF(H202="",0,VLOOKUP(H202,Affiliation_Table,3,FALSE))+IF(I202="",0,VLOOKUP(I202,Affiliation_Table,3,FALSE))+IF(J202="",0,VLOOKUP(J202,Affiliation_Table,3,FALSE))+IF(K202="",0,VLOOKUP(K202,Affiliation_Table,3,FALSE))+IF(L202="",0,VLOOKUP(L202,Affiliation_Table,3,FALSE))</f>
        <v>32785</v>
      </c>
      <c r="F202">
        <v>0</v>
      </c>
      <c r="G202" s="2" t="s">
        <v>331</v>
      </c>
      <c r="H202" s="2" t="s">
        <v>335</v>
      </c>
      <c r="I202" s="2" t="s">
        <v>345</v>
      </c>
      <c r="J202" s="2"/>
      <c r="K202" s="2"/>
      <c r="L202" s="2"/>
    </row>
    <row r="203" spans="1:12" x14ac:dyDescent="0.25">
      <c r="A203" t="s">
        <v>81</v>
      </c>
      <c r="B203">
        <v>4</v>
      </c>
      <c r="C203">
        <v>15</v>
      </c>
      <c r="D203">
        <f>COUNTIF(G203:L203,"&lt;&gt;")</f>
        <v>2</v>
      </c>
      <c r="E203">
        <f>IF(G203="",0,VLOOKUP(G203,Affiliation_Table,3,FALSE))+IF(H203="",0,VLOOKUP(H203,Affiliation_Table,3,FALSE))+IF(I203="",0,VLOOKUP(I203,Affiliation_Table,3,FALSE))+IF(J203="",0,VLOOKUP(J203,Affiliation_Table,3,FALSE))+IF(K203="",0,VLOOKUP(K203,Affiliation_Table,3,FALSE))+IF(L203="",0,VLOOKUP(L203,Affiliation_Table,3,FALSE))</f>
        <v>8193</v>
      </c>
      <c r="F203">
        <v>0</v>
      </c>
      <c r="G203" s="2" t="s">
        <v>331</v>
      </c>
      <c r="H203" s="2" t="s">
        <v>343</v>
      </c>
      <c r="I203" s="2"/>
      <c r="J203" s="2"/>
      <c r="K203" s="2"/>
      <c r="L203" s="2"/>
    </row>
    <row r="204" spans="1:12" x14ac:dyDescent="0.25">
      <c r="A204" t="s">
        <v>171</v>
      </c>
      <c r="B204">
        <v>4</v>
      </c>
      <c r="C204">
        <v>16</v>
      </c>
      <c r="D204">
        <f>COUNTIF(G204:L204,"&lt;&gt;")</f>
        <v>2</v>
      </c>
      <c r="E204">
        <f>IF(G204="",0,VLOOKUP(G204,Affiliation_Table,3,FALSE))+IF(H204="",0,VLOOKUP(H204,Affiliation_Table,3,FALSE))+IF(I204="",0,VLOOKUP(I204,Affiliation_Table,3,FALSE))+IF(J204="",0,VLOOKUP(J204,Affiliation_Table,3,FALSE))+IF(K204="",0,VLOOKUP(K204,Affiliation_Table,3,FALSE))+IF(L204="",0,VLOOKUP(L204,Affiliation_Table,3,FALSE))</f>
        <v>8193</v>
      </c>
      <c r="F204">
        <v>0</v>
      </c>
      <c r="G204" s="2" t="s">
        <v>331</v>
      </c>
      <c r="H204" s="2" t="s">
        <v>343</v>
      </c>
      <c r="I204" s="2"/>
      <c r="J204" s="2"/>
      <c r="K204" s="2"/>
      <c r="L204" s="2"/>
    </row>
    <row r="205" spans="1:12" x14ac:dyDescent="0.25">
      <c r="A205" t="s">
        <v>172</v>
      </c>
      <c r="B205">
        <v>4</v>
      </c>
      <c r="C205">
        <v>14</v>
      </c>
      <c r="D205">
        <f>COUNTIF(G205:L205,"&lt;&gt;")</f>
        <v>2</v>
      </c>
      <c r="E205">
        <f>IF(G205="",0,VLOOKUP(G205,Affiliation_Table,3,FALSE))+IF(H205="",0,VLOOKUP(H205,Affiliation_Table,3,FALSE))+IF(I205="",0,VLOOKUP(I205,Affiliation_Table,3,FALSE))+IF(J205="",0,VLOOKUP(J205,Affiliation_Table,3,FALSE))+IF(K205="",0,VLOOKUP(K205,Affiliation_Table,3,FALSE))+IF(L205="",0,VLOOKUP(L205,Affiliation_Table,3,FALSE))</f>
        <v>8194</v>
      </c>
      <c r="F205">
        <v>0</v>
      </c>
      <c r="G205" s="2" t="s">
        <v>332</v>
      </c>
      <c r="H205" s="2" t="s">
        <v>343</v>
      </c>
      <c r="I205" s="2"/>
      <c r="J205" s="2"/>
      <c r="K205" s="2"/>
      <c r="L205" s="2"/>
    </row>
    <row r="206" spans="1:12" x14ac:dyDescent="0.25">
      <c r="A206" t="s">
        <v>173</v>
      </c>
      <c r="B206">
        <v>4</v>
      </c>
      <c r="C206">
        <v>14</v>
      </c>
      <c r="D206">
        <f>COUNTIF(G206:L206,"&lt;&gt;")</f>
        <v>2</v>
      </c>
      <c r="E206">
        <f>IF(G206="",0,VLOOKUP(G206,Affiliation_Table,3,FALSE))+IF(H206="",0,VLOOKUP(H206,Affiliation_Table,3,FALSE))+IF(I206="",0,VLOOKUP(I206,Affiliation_Table,3,FALSE))+IF(J206="",0,VLOOKUP(J206,Affiliation_Table,3,FALSE))+IF(K206="",0,VLOOKUP(K206,Affiliation_Table,3,FALSE))+IF(L206="",0,VLOOKUP(L206,Affiliation_Table,3,FALSE))</f>
        <v>8194</v>
      </c>
      <c r="F206">
        <v>0</v>
      </c>
      <c r="G206" s="2" t="s">
        <v>332</v>
      </c>
      <c r="H206" s="2" t="s">
        <v>343</v>
      </c>
      <c r="I206" s="2"/>
      <c r="J206" s="2"/>
      <c r="K206" s="2"/>
      <c r="L206" s="2"/>
    </row>
    <row r="207" spans="1:12" x14ac:dyDescent="0.25">
      <c r="A207" t="s">
        <v>174</v>
      </c>
      <c r="B207">
        <v>4</v>
      </c>
      <c r="C207">
        <v>18</v>
      </c>
      <c r="D207">
        <f>COUNTIF(G207:L207,"&lt;&gt;")</f>
        <v>4</v>
      </c>
      <c r="E207">
        <f>IF(G207="",0,VLOOKUP(G207,Affiliation_Table,3,FALSE))+IF(H207="",0,VLOOKUP(H207,Affiliation_Table,3,FALSE))+IF(I207="",0,VLOOKUP(I207,Affiliation_Table,3,FALSE))+IF(J207="",0,VLOOKUP(J207,Affiliation_Table,3,FALSE))+IF(K207="",0,VLOOKUP(K207,Affiliation_Table,3,FALSE))+IF(L207="",0,VLOOKUP(L207,Affiliation_Table,3,FALSE))</f>
        <v>270353</v>
      </c>
      <c r="F207">
        <v>1</v>
      </c>
      <c r="G207" s="2" t="s">
        <v>331</v>
      </c>
      <c r="H207" s="2" t="s">
        <v>335</v>
      </c>
      <c r="I207" s="2" t="s">
        <v>343</v>
      </c>
      <c r="J207" s="2" t="s">
        <v>348</v>
      </c>
      <c r="K207" s="2"/>
      <c r="L207" s="2"/>
    </row>
    <row r="208" spans="1:12" x14ac:dyDescent="0.25">
      <c r="A208" t="s">
        <v>175</v>
      </c>
      <c r="B208">
        <v>4</v>
      </c>
      <c r="C208">
        <v>15</v>
      </c>
      <c r="D208">
        <f>COUNTIF(G208:L208,"&lt;&gt;")</f>
        <v>4</v>
      </c>
      <c r="E208">
        <f>IF(G208="",0,VLOOKUP(G208,Affiliation_Table,3,FALSE))+IF(H208="",0,VLOOKUP(H208,Affiliation_Table,3,FALSE))+IF(I208="",0,VLOOKUP(I208,Affiliation_Table,3,FALSE))+IF(J208="",0,VLOOKUP(J208,Affiliation_Table,3,FALSE))+IF(K208="",0,VLOOKUP(K208,Affiliation_Table,3,FALSE))+IF(L208="",0,VLOOKUP(L208,Affiliation_Table,3,FALSE))</f>
        <v>270353</v>
      </c>
      <c r="F208">
        <v>0</v>
      </c>
      <c r="G208" s="2" t="s">
        <v>331</v>
      </c>
      <c r="H208" s="2" t="s">
        <v>335</v>
      </c>
      <c r="I208" s="2" t="s">
        <v>343</v>
      </c>
      <c r="J208" s="2" t="s">
        <v>348</v>
      </c>
      <c r="K208" s="2"/>
      <c r="L208" s="2"/>
    </row>
    <row r="209" spans="1:12" x14ac:dyDescent="0.25">
      <c r="A209" t="s">
        <v>92</v>
      </c>
      <c r="B209">
        <v>4</v>
      </c>
      <c r="C209">
        <v>13</v>
      </c>
      <c r="D209">
        <f>COUNTIF(G209:L209,"&lt;&gt;")</f>
        <v>3</v>
      </c>
      <c r="E209">
        <f>IF(G209="",0,VLOOKUP(G209,Affiliation_Table,3,FALSE))+IF(H209="",0,VLOOKUP(H209,Affiliation_Table,3,FALSE))+IF(I209="",0,VLOOKUP(I209,Affiliation_Table,3,FALSE))+IF(J209="",0,VLOOKUP(J209,Affiliation_Table,3,FALSE))+IF(K209="",0,VLOOKUP(K209,Affiliation_Table,3,FALSE))+IF(L209="",0,VLOOKUP(L209,Affiliation_Table,3,FALSE))</f>
        <v>32786</v>
      </c>
      <c r="F209">
        <v>0</v>
      </c>
      <c r="G209" s="2" t="s">
        <v>332</v>
      </c>
      <c r="H209" s="2" t="s">
        <v>335</v>
      </c>
      <c r="I209" s="2" t="s">
        <v>345</v>
      </c>
      <c r="J209" s="2"/>
      <c r="K209" s="2"/>
      <c r="L209" s="2"/>
    </row>
    <row r="210" spans="1:12" x14ac:dyDescent="0.25">
      <c r="A210" t="s">
        <v>93</v>
      </c>
      <c r="B210">
        <v>4</v>
      </c>
      <c r="C210">
        <v>15</v>
      </c>
      <c r="D210">
        <f>COUNTIF(G210:L210,"&lt;&gt;")</f>
        <v>3</v>
      </c>
      <c r="E210">
        <f>IF(G210="",0,VLOOKUP(G210,Affiliation_Table,3,FALSE))+IF(H210="",0,VLOOKUP(H210,Affiliation_Table,3,FALSE))+IF(I210="",0,VLOOKUP(I210,Affiliation_Table,3,FALSE))+IF(J210="",0,VLOOKUP(J210,Affiliation_Table,3,FALSE))+IF(K210="",0,VLOOKUP(K210,Affiliation_Table,3,FALSE))+IF(L210="",0,VLOOKUP(L210,Affiliation_Table,3,FALSE))</f>
        <v>32785</v>
      </c>
      <c r="F210">
        <v>1</v>
      </c>
      <c r="G210" s="2" t="s">
        <v>331</v>
      </c>
      <c r="H210" s="2" t="s">
        <v>335</v>
      </c>
      <c r="I210" s="2" t="s">
        <v>345</v>
      </c>
      <c r="J210" s="2"/>
      <c r="K210" s="2"/>
      <c r="L210" s="2"/>
    </row>
    <row r="211" spans="1:12" x14ac:dyDescent="0.25">
      <c r="A211" t="s">
        <v>176</v>
      </c>
      <c r="B211">
        <v>4</v>
      </c>
      <c r="C211">
        <v>14</v>
      </c>
      <c r="D211">
        <f>COUNTIF(G211:L211,"&lt;&gt;")</f>
        <v>2</v>
      </c>
      <c r="E211">
        <f>IF(G211="",0,VLOOKUP(G211,Affiliation_Table,3,FALSE))+IF(H211="",0,VLOOKUP(H211,Affiliation_Table,3,FALSE))+IF(I211="",0,VLOOKUP(I211,Affiliation_Table,3,FALSE))+IF(J211="",0,VLOOKUP(J211,Affiliation_Table,3,FALSE))+IF(K211="",0,VLOOKUP(K211,Affiliation_Table,3,FALSE))+IF(L211="",0,VLOOKUP(L211,Affiliation_Table,3,FALSE))</f>
        <v>65540</v>
      </c>
      <c r="F211">
        <v>0</v>
      </c>
      <c r="G211" s="2" t="s">
        <v>333</v>
      </c>
      <c r="H211" s="2" t="s">
        <v>346</v>
      </c>
      <c r="I211" s="2"/>
      <c r="J211" s="2"/>
      <c r="K211" s="2"/>
      <c r="L211" s="2"/>
    </row>
    <row r="212" spans="1:12" x14ac:dyDescent="0.25">
      <c r="A212" t="s">
        <v>97</v>
      </c>
      <c r="B212">
        <v>4</v>
      </c>
      <c r="C212">
        <v>17</v>
      </c>
      <c r="D212">
        <f>COUNTIF(G212:L212,"&lt;&gt;")</f>
        <v>3</v>
      </c>
      <c r="E212">
        <f>IF(G212="",0,VLOOKUP(G212,Affiliation_Table,3,FALSE))+IF(H212="",0,VLOOKUP(H212,Affiliation_Table,3,FALSE))+IF(I212="",0,VLOOKUP(I212,Affiliation_Table,3,FALSE))+IF(J212="",0,VLOOKUP(J212,Affiliation_Table,3,FALSE))+IF(K212="",0,VLOOKUP(K212,Affiliation_Table,3,FALSE))+IF(L212="",0,VLOOKUP(L212,Affiliation_Table,3,FALSE))</f>
        <v>32785</v>
      </c>
      <c r="F212">
        <v>1</v>
      </c>
      <c r="G212" s="2" t="s">
        <v>331</v>
      </c>
      <c r="H212" s="2" t="s">
        <v>335</v>
      </c>
      <c r="I212" s="2" t="s">
        <v>345</v>
      </c>
      <c r="J212" s="2"/>
      <c r="K212" s="2"/>
      <c r="L212" s="2"/>
    </row>
    <row r="213" spans="1:12" x14ac:dyDescent="0.25">
      <c r="A213" t="s">
        <v>177</v>
      </c>
      <c r="B213">
        <v>4</v>
      </c>
      <c r="C213">
        <v>19</v>
      </c>
      <c r="D213">
        <f>COUNTIF(G213:L213,"&lt;&gt;")</f>
        <v>2</v>
      </c>
      <c r="E213">
        <f>IF(G213="",0,VLOOKUP(G213,Affiliation_Table,3,FALSE))+IF(H213="",0,VLOOKUP(H213,Affiliation_Table,3,FALSE))+IF(I213="",0,VLOOKUP(I213,Affiliation_Table,3,FALSE))+IF(J213="",0,VLOOKUP(J213,Affiliation_Table,3,FALSE))+IF(K213="",0,VLOOKUP(K213,Affiliation_Table,3,FALSE))+IF(L213="",0,VLOOKUP(L213,Affiliation_Table,3,FALSE))</f>
        <v>4194305</v>
      </c>
      <c r="F213">
        <v>1</v>
      </c>
      <c r="G213" s="2" t="s">
        <v>331</v>
      </c>
      <c r="H213" s="2" t="s">
        <v>352</v>
      </c>
      <c r="I213" s="2"/>
      <c r="J213" s="2"/>
      <c r="K213" s="2"/>
      <c r="L213" s="2"/>
    </row>
    <row r="214" spans="1:12" x14ac:dyDescent="0.25">
      <c r="A214" t="s">
        <v>178</v>
      </c>
      <c r="B214">
        <v>4</v>
      </c>
      <c r="C214">
        <v>15</v>
      </c>
      <c r="D214">
        <f>COUNTIF(G214:L214,"&lt;&gt;")</f>
        <v>2</v>
      </c>
      <c r="E214">
        <f>IF(G214="",0,VLOOKUP(G214,Affiliation_Table,3,FALSE))+IF(H214="",0,VLOOKUP(H214,Affiliation_Table,3,FALSE))+IF(I214="",0,VLOOKUP(I214,Affiliation_Table,3,FALSE))+IF(J214="",0,VLOOKUP(J214,Affiliation_Table,3,FALSE))+IF(K214="",0,VLOOKUP(K214,Affiliation_Table,3,FALSE))+IF(L214="",0,VLOOKUP(L214,Affiliation_Table,3,FALSE))</f>
        <v>16385</v>
      </c>
      <c r="F214">
        <v>0</v>
      </c>
      <c r="G214" s="2" t="s">
        <v>331</v>
      </c>
      <c r="H214" s="2" t="s">
        <v>344</v>
      </c>
      <c r="I214" s="2"/>
      <c r="J214" s="2"/>
      <c r="K214" s="2"/>
      <c r="L214" s="2"/>
    </row>
    <row r="215" spans="1:12" x14ac:dyDescent="0.25">
      <c r="A215" t="s">
        <v>179</v>
      </c>
      <c r="B215">
        <v>4</v>
      </c>
      <c r="C215">
        <v>20</v>
      </c>
      <c r="D215">
        <f>COUNTIF(G215:L215,"&lt;&gt;")</f>
        <v>3</v>
      </c>
      <c r="E215">
        <f>IF(G215="",0,VLOOKUP(G215,Affiliation_Table,3,FALSE))+IF(H215="",0,VLOOKUP(H215,Affiliation_Table,3,FALSE))+IF(I215="",0,VLOOKUP(I215,Affiliation_Table,3,FALSE))+IF(J215="",0,VLOOKUP(J215,Affiliation_Table,3,FALSE))+IF(K215="",0,VLOOKUP(K215,Affiliation_Table,3,FALSE))+IF(L215="",0,VLOOKUP(L215,Affiliation_Table,3,FALSE))</f>
        <v>32778</v>
      </c>
      <c r="F215">
        <v>0</v>
      </c>
      <c r="G215" s="2" t="s">
        <v>332</v>
      </c>
      <c r="H215" s="2" t="s">
        <v>334</v>
      </c>
      <c r="I215" s="2" t="s">
        <v>345</v>
      </c>
      <c r="J215" s="2"/>
      <c r="K215" s="2"/>
      <c r="L215" s="2"/>
    </row>
    <row r="216" spans="1:12" x14ac:dyDescent="0.25">
      <c r="A216" t="s">
        <v>103</v>
      </c>
      <c r="B216">
        <v>4</v>
      </c>
      <c r="C216">
        <v>14</v>
      </c>
      <c r="D216">
        <f>COUNTIF(G216:L216,"&lt;&gt;")</f>
        <v>2</v>
      </c>
      <c r="E216">
        <f>IF(G216="",0,VLOOKUP(G216,Affiliation_Table,3,FALSE))+IF(H216="",0,VLOOKUP(H216,Affiliation_Table,3,FALSE))+IF(I216="",0,VLOOKUP(I216,Affiliation_Table,3,FALSE))+IF(J216="",0,VLOOKUP(J216,Affiliation_Table,3,FALSE))+IF(K216="",0,VLOOKUP(K216,Affiliation_Table,3,FALSE))+IF(L216="",0,VLOOKUP(L216,Affiliation_Table,3,FALSE))</f>
        <v>65537</v>
      </c>
      <c r="F216">
        <v>0</v>
      </c>
      <c r="G216" s="2" t="s">
        <v>331</v>
      </c>
      <c r="H216" s="2" t="s">
        <v>346</v>
      </c>
      <c r="I216" s="2"/>
      <c r="J216" s="2"/>
      <c r="K216" s="2"/>
      <c r="L216" s="2"/>
    </row>
    <row r="217" spans="1:12" x14ac:dyDescent="0.25">
      <c r="A217" t="s">
        <v>106</v>
      </c>
      <c r="B217">
        <v>4</v>
      </c>
      <c r="C217">
        <v>14</v>
      </c>
      <c r="D217">
        <f>COUNTIF(G217:L217,"&lt;&gt;")</f>
        <v>3</v>
      </c>
      <c r="E217">
        <f>IF(G217="",0,VLOOKUP(G217,Affiliation_Table,3,FALSE))+IF(H217="",0,VLOOKUP(H217,Affiliation_Table,3,FALSE))+IF(I217="",0,VLOOKUP(I217,Affiliation_Table,3,FALSE))+IF(J217="",0,VLOOKUP(J217,Affiliation_Table,3,FALSE))+IF(K217="",0,VLOOKUP(K217,Affiliation_Table,3,FALSE))+IF(L217="",0,VLOOKUP(L217,Affiliation_Table,3,FALSE))</f>
        <v>32785</v>
      </c>
      <c r="F217">
        <v>0</v>
      </c>
      <c r="G217" s="2" t="s">
        <v>331</v>
      </c>
      <c r="H217" s="2" t="s">
        <v>335</v>
      </c>
      <c r="I217" s="2" t="s">
        <v>345</v>
      </c>
      <c r="J217" s="2"/>
      <c r="K217" s="2"/>
      <c r="L217" s="2"/>
    </row>
    <row r="218" spans="1:12" x14ac:dyDescent="0.25">
      <c r="A218" t="s">
        <v>180</v>
      </c>
      <c r="B218">
        <v>4</v>
      </c>
      <c r="C218">
        <v>20</v>
      </c>
      <c r="D218">
        <f>COUNTIF(G218:L218,"&lt;&gt;")</f>
        <v>3</v>
      </c>
      <c r="E218">
        <f>IF(G218="",0,VLOOKUP(G218,Affiliation_Table,3,FALSE))+IF(H218="",0,VLOOKUP(H218,Affiliation_Table,3,FALSE))+IF(I218="",0,VLOOKUP(I218,Affiliation_Table,3,FALSE))+IF(J218="",0,VLOOKUP(J218,Affiliation_Table,3,FALSE))+IF(K218="",0,VLOOKUP(K218,Affiliation_Table,3,FALSE))+IF(L218="",0,VLOOKUP(L218,Affiliation_Table,3,FALSE))</f>
        <v>32777</v>
      </c>
      <c r="F218">
        <v>0</v>
      </c>
      <c r="G218" s="2" t="s">
        <v>331</v>
      </c>
      <c r="H218" s="2" t="s">
        <v>334</v>
      </c>
      <c r="I218" s="2" t="s">
        <v>345</v>
      </c>
      <c r="J218" s="2"/>
      <c r="K218" s="2"/>
      <c r="L218" s="2"/>
    </row>
    <row r="219" spans="1:12" x14ac:dyDescent="0.25">
      <c r="A219" t="s">
        <v>181</v>
      </c>
      <c r="B219">
        <v>4</v>
      </c>
      <c r="C219">
        <v>21</v>
      </c>
      <c r="D219">
        <f>COUNTIF(G219:L219,"&lt;&gt;")</f>
        <v>2</v>
      </c>
      <c r="E219">
        <f>IF(G219="",0,VLOOKUP(G219,Affiliation_Table,3,FALSE))+IF(H219="",0,VLOOKUP(H219,Affiliation_Table,3,FALSE))+IF(I219="",0,VLOOKUP(I219,Affiliation_Table,3,FALSE))+IF(J219="",0,VLOOKUP(J219,Affiliation_Table,3,FALSE))+IF(K219="",0,VLOOKUP(K219,Affiliation_Table,3,FALSE))+IF(L219="",0,VLOOKUP(L219,Affiliation_Table,3,FALSE))</f>
        <v>8193</v>
      </c>
      <c r="F219">
        <v>0</v>
      </c>
      <c r="G219" s="2" t="s">
        <v>331</v>
      </c>
      <c r="H219" s="2" t="s">
        <v>343</v>
      </c>
      <c r="I219" s="2"/>
      <c r="J219" s="2"/>
      <c r="K219" s="2"/>
      <c r="L219" s="2"/>
    </row>
    <row r="220" spans="1:12" x14ac:dyDescent="0.25">
      <c r="A220" t="s">
        <v>182</v>
      </c>
      <c r="B220">
        <v>4</v>
      </c>
      <c r="C220">
        <v>14</v>
      </c>
      <c r="D220">
        <f>COUNTIF(G220:L220,"&lt;&gt;")</f>
        <v>3</v>
      </c>
      <c r="E220">
        <f>IF(G220="",0,VLOOKUP(G220,Affiliation_Table,3,FALSE))+IF(H220="",0,VLOOKUP(H220,Affiliation_Table,3,FALSE))+IF(I220="",0,VLOOKUP(I220,Affiliation_Table,3,FALSE))+IF(J220="",0,VLOOKUP(J220,Affiliation_Table,3,FALSE))+IF(K220="",0,VLOOKUP(K220,Affiliation_Table,3,FALSE))+IF(L220="",0,VLOOKUP(L220,Affiliation_Table,3,FALSE))</f>
        <v>36866</v>
      </c>
      <c r="F220">
        <v>0</v>
      </c>
      <c r="G220" s="2" t="s">
        <v>332</v>
      </c>
      <c r="H220" s="2" t="s">
        <v>342</v>
      </c>
      <c r="I220" s="2" t="s">
        <v>345</v>
      </c>
      <c r="J220" s="2"/>
      <c r="K220" s="2"/>
      <c r="L220" s="2"/>
    </row>
    <row r="221" spans="1:12" x14ac:dyDescent="0.25">
      <c r="A221" t="s">
        <v>183</v>
      </c>
      <c r="B221">
        <v>4</v>
      </c>
      <c r="C221">
        <v>15</v>
      </c>
      <c r="D221">
        <f>COUNTIF(G221:L221,"&lt;&gt;")</f>
        <v>3</v>
      </c>
      <c r="E221">
        <f>IF(G221="",0,VLOOKUP(G221,Affiliation_Table,3,FALSE))+IF(H221="",0,VLOOKUP(H221,Affiliation_Table,3,FALSE))+IF(I221="",0,VLOOKUP(I221,Affiliation_Table,3,FALSE))+IF(J221="",0,VLOOKUP(J221,Affiliation_Table,3,FALSE))+IF(K221="",0,VLOOKUP(K221,Affiliation_Table,3,FALSE))+IF(L221="",0,VLOOKUP(L221,Affiliation_Table,3,FALSE))</f>
        <v>32785</v>
      </c>
      <c r="F221">
        <v>0</v>
      </c>
      <c r="G221" s="2" t="s">
        <v>331</v>
      </c>
      <c r="H221" s="2" t="s">
        <v>335</v>
      </c>
      <c r="I221" s="2" t="s">
        <v>345</v>
      </c>
      <c r="J221" s="2"/>
      <c r="K221" s="2"/>
      <c r="L221" s="2"/>
    </row>
    <row r="222" spans="1:12" x14ac:dyDescent="0.25">
      <c r="A222" t="s">
        <v>184</v>
      </c>
      <c r="B222">
        <v>4</v>
      </c>
      <c r="C222">
        <v>16</v>
      </c>
      <c r="D222">
        <f>COUNTIF(G222:L222,"&lt;&gt;")</f>
        <v>2</v>
      </c>
      <c r="E222">
        <f>IF(G222="",0,VLOOKUP(G222,Affiliation_Table,3,FALSE))+IF(H222="",0,VLOOKUP(H222,Affiliation_Table,3,FALSE))+IF(I222="",0,VLOOKUP(I222,Affiliation_Table,3,FALSE))+IF(J222="",0,VLOOKUP(J222,Affiliation_Table,3,FALSE))+IF(K222="",0,VLOOKUP(K222,Affiliation_Table,3,FALSE))+IF(L222="",0,VLOOKUP(L222,Affiliation_Table,3,FALSE))</f>
        <v>2097153</v>
      </c>
      <c r="F222">
        <v>1</v>
      </c>
      <c r="G222" s="2" t="s">
        <v>331</v>
      </c>
      <c r="H222" s="2" t="s">
        <v>351</v>
      </c>
      <c r="I222" s="2"/>
      <c r="J222" s="2"/>
      <c r="K222" s="2"/>
      <c r="L222" s="2"/>
    </row>
    <row r="223" spans="1:12" x14ac:dyDescent="0.25">
      <c r="A223" t="s">
        <v>185</v>
      </c>
      <c r="B223">
        <v>4</v>
      </c>
      <c r="C223">
        <v>18</v>
      </c>
      <c r="D223">
        <f>COUNTIF(G223:L223,"&lt;&gt;")</f>
        <v>3</v>
      </c>
      <c r="E223">
        <f>IF(G223="",0,VLOOKUP(G223,Affiliation_Table,3,FALSE))+IF(H223="",0,VLOOKUP(H223,Affiliation_Table,3,FALSE))+IF(I223="",0,VLOOKUP(I223,Affiliation_Table,3,FALSE))+IF(J223="",0,VLOOKUP(J223,Affiliation_Table,3,FALSE))+IF(K223="",0,VLOOKUP(K223,Affiliation_Table,3,FALSE))+IF(L223="",0,VLOOKUP(L223,Affiliation_Table,3,FALSE))</f>
        <v>36866</v>
      </c>
      <c r="F223">
        <v>0</v>
      </c>
      <c r="G223" s="2" t="s">
        <v>332</v>
      </c>
      <c r="H223" s="2" t="s">
        <v>342</v>
      </c>
      <c r="I223" s="2" t="s">
        <v>345</v>
      </c>
      <c r="J223" s="2"/>
      <c r="K223" s="2"/>
      <c r="L223" s="2"/>
    </row>
    <row r="224" spans="1:12" x14ac:dyDescent="0.25">
      <c r="A224" t="s">
        <v>186</v>
      </c>
      <c r="B224">
        <v>4</v>
      </c>
      <c r="C224">
        <v>19</v>
      </c>
      <c r="D224">
        <f>COUNTIF(G224:L224,"&lt;&gt;")</f>
        <v>3</v>
      </c>
      <c r="E224">
        <f>IF(G224="",0,VLOOKUP(G224,Affiliation_Table,3,FALSE))+IF(H224="",0,VLOOKUP(H224,Affiliation_Table,3,FALSE))+IF(I224="",0,VLOOKUP(I224,Affiliation_Table,3,FALSE))+IF(J224="",0,VLOOKUP(J224,Affiliation_Table,3,FALSE))+IF(K224="",0,VLOOKUP(K224,Affiliation_Table,3,FALSE))+IF(L224="",0,VLOOKUP(L224,Affiliation_Table,3,FALSE))</f>
        <v>36866</v>
      </c>
      <c r="F224">
        <v>0</v>
      </c>
      <c r="G224" s="2" t="s">
        <v>332</v>
      </c>
      <c r="H224" s="2" t="s">
        <v>342</v>
      </c>
      <c r="I224" s="2" t="s">
        <v>345</v>
      </c>
      <c r="J224" s="2"/>
      <c r="K224" s="2"/>
      <c r="L224" s="2"/>
    </row>
    <row r="225" spans="1:12" x14ac:dyDescent="0.25">
      <c r="A225" t="s">
        <v>119</v>
      </c>
      <c r="B225">
        <v>4</v>
      </c>
      <c r="C225">
        <v>10</v>
      </c>
      <c r="D225">
        <f>COUNTIF(G225:L225,"&lt;&gt;")</f>
        <v>3</v>
      </c>
      <c r="E225">
        <f>IF(G225="",0,VLOOKUP(G225,Affiliation_Table,3,FALSE))+IF(H225="",0,VLOOKUP(H225,Affiliation_Table,3,FALSE))+IF(I225="",0,VLOOKUP(I225,Affiliation_Table,3,FALSE))+IF(J225="",0,VLOOKUP(J225,Affiliation_Table,3,FALSE))+IF(K225="",0,VLOOKUP(K225,Affiliation_Table,3,FALSE))+IF(L225="",0,VLOOKUP(L225,Affiliation_Table,3,FALSE))</f>
        <v>36868</v>
      </c>
      <c r="F225">
        <v>0</v>
      </c>
      <c r="G225" s="2" t="s">
        <v>333</v>
      </c>
      <c r="H225" s="2" t="s">
        <v>342</v>
      </c>
      <c r="I225" s="2" t="s">
        <v>345</v>
      </c>
      <c r="J225" s="2"/>
      <c r="K225" s="2"/>
      <c r="L225" s="2"/>
    </row>
    <row r="226" spans="1:12" x14ac:dyDescent="0.25">
      <c r="A226" t="s">
        <v>187</v>
      </c>
      <c r="B226">
        <v>4</v>
      </c>
      <c r="C226">
        <v>30</v>
      </c>
      <c r="D226">
        <f>COUNTIF(G226:L226,"&lt;&gt;")</f>
        <v>3</v>
      </c>
      <c r="E226">
        <f>IF(G226="",0,VLOOKUP(G226,Affiliation_Table,3,FALSE))+IF(H226="",0,VLOOKUP(H226,Affiliation_Table,3,FALSE))+IF(I226="",0,VLOOKUP(I226,Affiliation_Table,3,FALSE))+IF(J226="",0,VLOOKUP(J226,Affiliation_Table,3,FALSE))+IF(K226="",0,VLOOKUP(K226,Affiliation_Table,3,FALSE))+IF(L226="",0,VLOOKUP(L226,Affiliation_Table,3,FALSE))</f>
        <v>36868</v>
      </c>
      <c r="F226">
        <v>0</v>
      </c>
      <c r="G226" s="2" t="s">
        <v>333</v>
      </c>
      <c r="H226" s="2" t="s">
        <v>342</v>
      </c>
      <c r="I226" s="2" t="s">
        <v>345</v>
      </c>
      <c r="J226" s="2"/>
      <c r="K226" s="2"/>
      <c r="L226" s="2"/>
    </row>
    <row r="227" spans="1:12" x14ac:dyDescent="0.25">
      <c r="A227" t="s">
        <v>120</v>
      </c>
      <c r="B227">
        <v>4</v>
      </c>
      <c r="C227">
        <v>18</v>
      </c>
      <c r="D227">
        <f>COUNTIF(G227:L227,"&lt;&gt;")</f>
        <v>3</v>
      </c>
      <c r="E227">
        <f>IF(G227="",0,VLOOKUP(G227,Affiliation_Table,3,FALSE))+IF(H227="",0,VLOOKUP(H227,Affiliation_Table,3,FALSE))+IF(I227="",0,VLOOKUP(I227,Affiliation_Table,3,FALSE))+IF(J227="",0,VLOOKUP(J227,Affiliation_Table,3,FALSE))+IF(K227="",0,VLOOKUP(K227,Affiliation_Table,3,FALSE))+IF(L227="",0,VLOOKUP(L227,Affiliation_Table,3,FALSE))</f>
        <v>786688</v>
      </c>
      <c r="F227">
        <v>0</v>
      </c>
      <c r="G227" s="2" t="s">
        <v>339</v>
      </c>
      <c r="H227" s="2" t="s">
        <v>348</v>
      </c>
      <c r="I227" s="2" t="s">
        <v>349</v>
      </c>
      <c r="J227" s="2"/>
      <c r="K227" s="2"/>
      <c r="L227" s="2"/>
    </row>
    <row r="228" spans="1:12" x14ac:dyDescent="0.25">
      <c r="A228" t="s">
        <v>121</v>
      </c>
      <c r="B228">
        <v>4</v>
      </c>
      <c r="C228">
        <v>16</v>
      </c>
      <c r="D228">
        <f>COUNTIF(G228:L228,"&lt;&gt;")</f>
        <v>2</v>
      </c>
      <c r="E228">
        <f>IF(G228="",0,VLOOKUP(G228,Affiliation_Table,3,FALSE))+IF(H228="",0,VLOOKUP(H228,Affiliation_Table,3,FALSE))+IF(I228="",0,VLOOKUP(I228,Affiliation_Table,3,FALSE))+IF(J228="",0,VLOOKUP(J228,Affiliation_Table,3,FALSE))+IF(K228="",0,VLOOKUP(K228,Affiliation_Table,3,FALSE))+IF(L228="",0,VLOOKUP(L228,Affiliation_Table,3,FALSE))</f>
        <v>2097154</v>
      </c>
      <c r="F228">
        <v>1</v>
      </c>
      <c r="G228" s="2" t="s">
        <v>332</v>
      </c>
      <c r="H228" s="2" t="s">
        <v>351</v>
      </c>
      <c r="I228" s="2"/>
      <c r="J228" s="2"/>
      <c r="K228" s="2"/>
      <c r="L228" s="2"/>
    </row>
    <row r="229" spans="1:12" x14ac:dyDescent="0.25">
      <c r="A229" t="s">
        <v>188</v>
      </c>
      <c r="B229">
        <v>4</v>
      </c>
      <c r="C229">
        <v>15</v>
      </c>
      <c r="D229">
        <f>COUNTIF(G229:L229,"&lt;&gt;")</f>
        <v>3</v>
      </c>
      <c r="E229">
        <f>IF(G229="",0,VLOOKUP(G229,Affiliation_Table,3,FALSE))+IF(H229="",0,VLOOKUP(H229,Affiliation_Table,3,FALSE))+IF(I229="",0,VLOOKUP(I229,Affiliation_Table,3,FALSE))+IF(J229="",0,VLOOKUP(J229,Affiliation_Table,3,FALSE))+IF(K229="",0,VLOOKUP(K229,Affiliation_Table,3,FALSE))+IF(L229="",0,VLOOKUP(L229,Affiliation_Table,3,FALSE))</f>
        <v>32785</v>
      </c>
      <c r="F229">
        <v>0</v>
      </c>
      <c r="G229" s="2" t="s">
        <v>331</v>
      </c>
      <c r="H229" s="2" t="s">
        <v>335</v>
      </c>
      <c r="I229" s="2" t="s">
        <v>345</v>
      </c>
      <c r="J229" s="2"/>
      <c r="K229" s="2"/>
      <c r="L229" s="2"/>
    </row>
    <row r="230" spans="1:12" x14ac:dyDescent="0.25">
      <c r="A230" t="s">
        <v>189</v>
      </c>
      <c r="B230">
        <v>4</v>
      </c>
      <c r="C230">
        <v>18</v>
      </c>
      <c r="D230">
        <f>COUNTIF(G230:L230,"&lt;&gt;")</f>
        <v>2</v>
      </c>
      <c r="E230">
        <f>IF(G230="",0,VLOOKUP(G230,Affiliation_Table,3,FALSE))+IF(H230="",0,VLOOKUP(H230,Affiliation_Table,3,FALSE))+IF(I230="",0,VLOOKUP(I230,Affiliation_Table,3,FALSE))+IF(J230="",0,VLOOKUP(J230,Affiliation_Table,3,FALSE))+IF(K230="",0,VLOOKUP(K230,Affiliation_Table,3,FALSE))+IF(L230="",0,VLOOKUP(L230,Affiliation_Table,3,FALSE))</f>
        <v>65537</v>
      </c>
      <c r="F230">
        <v>0</v>
      </c>
      <c r="G230" s="2" t="s">
        <v>331</v>
      </c>
      <c r="H230" s="2" t="s">
        <v>346</v>
      </c>
      <c r="I230" s="2"/>
      <c r="J230" s="2"/>
      <c r="K230" s="2"/>
      <c r="L230" s="2"/>
    </row>
    <row r="231" spans="1:12" x14ac:dyDescent="0.25">
      <c r="A231" t="s">
        <v>190</v>
      </c>
      <c r="B231">
        <v>4</v>
      </c>
      <c r="C231">
        <v>19</v>
      </c>
      <c r="D231">
        <f>COUNTIF(G231:L231,"&lt;&gt;")</f>
        <v>3</v>
      </c>
      <c r="E231">
        <f>IF(G231="",0,VLOOKUP(G231,Affiliation_Table,3,FALSE))+IF(H231="",0,VLOOKUP(H231,Affiliation_Table,3,FALSE))+IF(I231="",0,VLOOKUP(I231,Affiliation_Table,3,FALSE))+IF(J231="",0,VLOOKUP(J231,Affiliation_Table,3,FALSE))+IF(K231="",0,VLOOKUP(K231,Affiliation_Table,3,FALSE))+IF(L231="",0,VLOOKUP(L231,Affiliation_Table,3,FALSE))</f>
        <v>16641</v>
      </c>
      <c r="F231">
        <v>0</v>
      </c>
      <c r="G231" s="2" t="s">
        <v>331</v>
      </c>
      <c r="H231" s="2" t="s">
        <v>339</v>
      </c>
      <c r="I231" s="2" t="s">
        <v>344</v>
      </c>
      <c r="J231" s="2"/>
      <c r="K231" s="2"/>
      <c r="L231" s="2"/>
    </row>
    <row r="232" spans="1:12" x14ac:dyDescent="0.25">
      <c r="A232" t="s">
        <v>191</v>
      </c>
      <c r="B232">
        <v>4</v>
      </c>
      <c r="C232">
        <v>16</v>
      </c>
      <c r="D232">
        <f>COUNTIF(G232:L232,"&lt;&gt;")</f>
        <v>2</v>
      </c>
      <c r="E232">
        <f>IF(G232="",0,VLOOKUP(G232,Affiliation_Table,3,FALSE))+IF(H232="",0,VLOOKUP(H232,Affiliation_Table,3,FALSE))+IF(I232="",0,VLOOKUP(I232,Affiliation_Table,3,FALSE))+IF(J232="",0,VLOOKUP(J232,Affiliation_Table,3,FALSE))+IF(K232="",0,VLOOKUP(K232,Affiliation_Table,3,FALSE))+IF(L232="",0,VLOOKUP(L232,Affiliation_Table,3,FALSE))</f>
        <v>16385</v>
      </c>
      <c r="F232">
        <v>0</v>
      </c>
      <c r="G232" s="2" t="s">
        <v>331</v>
      </c>
      <c r="H232" s="2" t="s">
        <v>344</v>
      </c>
      <c r="I232" s="2"/>
      <c r="J232" s="2"/>
      <c r="K232" s="2"/>
      <c r="L232" s="2"/>
    </row>
    <row r="233" spans="1:12" x14ac:dyDescent="0.25">
      <c r="A233" t="s">
        <v>122</v>
      </c>
      <c r="B233">
        <v>4</v>
      </c>
      <c r="C233">
        <v>9</v>
      </c>
      <c r="D233">
        <f>COUNTIF(G233:L233,"&lt;&gt;")</f>
        <v>2</v>
      </c>
      <c r="E233">
        <f>IF(G233="",0,VLOOKUP(G233,Affiliation_Table,3,FALSE))+IF(H233="",0,VLOOKUP(H233,Affiliation_Table,3,FALSE))+IF(I233="",0,VLOOKUP(I233,Affiliation_Table,3,FALSE))+IF(J233="",0,VLOOKUP(J233,Affiliation_Table,3,FALSE))+IF(K233="",0,VLOOKUP(K233,Affiliation_Table,3,FALSE))+IF(L233="",0,VLOOKUP(L233,Affiliation_Table,3,FALSE))</f>
        <v>65</v>
      </c>
      <c r="F233">
        <v>0</v>
      </c>
      <c r="G233" s="2" t="s">
        <v>331</v>
      </c>
      <c r="H233" s="2" t="s">
        <v>337</v>
      </c>
      <c r="I233" s="2"/>
      <c r="J233" s="2"/>
      <c r="K233" s="2"/>
      <c r="L233" s="2"/>
    </row>
    <row r="234" spans="1:12" x14ac:dyDescent="0.25">
      <c r="A234" t="s">
        <v>192</v>
      </c>
      <c r="B234">
        <v>4</v>
      </c>
      <c r="C234">
        <v>14</v>
      </c>
      <c r="D234">
        <f>COUNTIF(G234:L234,"&lt;&gt;")</f>
        <v>2</v>
      </c>
      <c r="E234">
        <f>IF(G234="",0,VLOOKUP(G234,Affiliation_Table,3,FALSE))+IF(H234="",0,VLOOKUP(H234,Affiliation_Table,3,FALSE))+IF(I234="",0,VLOOKUP(I234,Affiliation_Table,3,FALSE))+IF(J234="",0,VLOOKUP(J234,Affiliation_Table,3,FALSE))+IF(K234="",0,VLOOKUP(K234,Affiliation_Table,3,FALSE))+IF(L234="",0,VLOOKUP(L234,Affiliation_Table,3,FALSE))</f>
        <v>32769</v>
      </c>
      <c r="F234">
        <v>0</v>
      </c>
      <c r="G234" s="2" t="s">
        <v>331</v>
      </c>
      <c r="H234" s="2" t="s">
        <v>345</v>
      </c>
      <c r="I234" s="2"/>
      <c r="J234" s="2"/>
      <c r="K234" s="2"/>
      <c r="L234" s="2"/>
    </row>
    <row r="235" spans="1:12" x14ac:dyDescent="0.25">
      <c r="A235" t="s">
        <v>124</v>
      </c>
      <c r="B235">
        <v>4</v>
      </c>
      <c r="C235">
        <v>14</v>
      </c>
      <c r="D235">
        <f>COUNTIF(G235:L235,"&lt;&gt;")</f>
        <v>3</v>
      </c>
      <c r="E235">
        <f>IF(G235="",0,VLOOKUP(G235,Affiliation_Table,3,FALSE))+IF(H235="",0,VLOOKUP(H235,Affiliation_Table,3,FALSE))+IF(I235="",0,VLOOKUP(I235,Affiliation_Table,3,FALSE))+IF(J235="",0,VLOOKUP(J235,Affiliation_Table,3,FALSE))+IF(K235="",0,VLOOKUP(K235,Affiliation_Table,3,FALSE))+IF(L235="",0,VLOOKUP(L235,Affiliation_Table,3,FALSE))</f>
        <v>32786</v>
      </c>
      <c r="F235">
        <v>0</v>
      </c>
      <c r="G235" s="2" t="s">
        <v>332</v>
      </c>
      <c r="H235" s="2" t="s">
        <v>335</v>
      </c>
      <c r="I235" s="2" t="s">
        <v>345</v>
      </c>
      <c r="J235" s="2"/>
      <c r="K235" s="2"/>
      <c r="L235" s="2"/>
    </row>
    <row r="236" spans="1:12" x14ac:dyDescent="0.25">
      <c r="A236" t="s">
        <v>193</v>
      </c>
      <c r="B236">
        <v>4</v>
      </c>
      <c r="C236">
        <v>13</v>
      </c>
      <c r="D236">
        <f>COUNTIF(G236:L236,"&lt;&gt;")</f>
        <v>2</v>
      </c>
      <c r="E236">
        <f>IF(G236="",0,VLOOKUP(G236,Affiliation_Table,3,FALSE))+IF(H236="",0,VLOOKUP(H236,Affiliation_Table,3,FALSE))+IF(I236="",0,VLOOKUP(I236,Affiliation_Table,3,FALSE))+IF(J236="",0,VLOOKUP(J236,Affiliation_Table,3,FALSE))+IF(K236="",0,VLOOKUP(K236,Affiliation_Table,3,FALSE))+IF(L236="",0,VLOOKUP(L236,Affiliation_Table,3,FALSE))</f>
        <v>16385</v>
      </c>
      <c r="F236">
        <v>0</v>
      </c>
      <c r="G236" s="2" t="s">
        <v>331</v>
      </c>
      <c r="H236" s="2" t="s">
        <v>344</v>
      </c>
      <c r="I236" s="2"/>
      <c r="J236" s="2"/>
      <c r="K236" s="2"/>
      <c r="L236" s="2"/>
    </row>
    <row r="237" spans="1:12" x14ac:dyDescent="0.25">
      <c r="A237" t="s">
        <v>194</v>
      </c>
      <c r="B237">
        <v>4</v>
      </c>
      <c r="C237">
        <v>16</v>
      </c>
      <c r="D237">
        <f>COUNTIF(G237:L237,"&lt;&gt;")</f>
        <v>2</v>
      </c>
      <c r="E237">
        <f>IF(G237="",0,VLOOKUP(G237,Affiliation_Table,3,FALSE))+IF(H237="",0,VLOOKUP(H237,Affiliation_Table,3,FALSE))+IF(I237="",0,VLOOKUP(I237,Affiliation_Table,3,FALSE))+IF(J237="",0,VLOOKUP(J237,Affiliation_Table,3,FALSE))+IF(K237="",0,VLOOKUP(K237,Affiliation_Table,3,FALSE))+IF(L237="",0,VLOOKUP(L237,Affiliation_Table,3,FALSE))</f>
        <v>65538</v>
      </c>
      <c r="F237">
        <v>0</v>
      </c>
      <c r="G237" s="2" t="s">
        <v>332</v>
      </c>
      <c r="H237" s="2" t="s">
        <v>346</v>
      </c>
      <c r="I237" s="2"/>
      <c r="J237" s="2"/>
      <c r="K237" s="2"/>
      <c r="L237" s="2"/>
    </row>
    <row r="238" spans="1:12" x14ac:dyDescent="0.25">
      <c r="A238" t="s">
        <v>195</v>
      </c>
      <c r="B238">
        <v>4</v>
      </c>
      <c r="C238">
        <v>20</v>
      </c>
      <c r="D238">
        <f>COUNTIF(G238:L238,"&lt;&gt;")</f>
        <v>2</v>
      </c>
      <c r="E238">
        <f>IF(G238="",0,VLOOKUP(G238,Affiliation_Table,3,FALSE))+IF(H238="",0,VLOOKUP(H238,Affiliation_Table,3,FALSE))+IF(I238="",0,VLOOKUP(I238,Affiliation_Table,3,FALSE))+IF(J238="",0,VLOOKUP(J238,Affiliation_Table,3,FALSE))+IF(K238="",0,VLOOKUP(K238,Affiliation_Table,3,FALSE))+IF(L238="",0,VLOOKUP(L238,Affiliation_Table,3,FALSE))</f>
        <v>16385</v>
      </c>
      <c r="F238">
        <v>0</v>
      </c>
      <c r="G238" s="2" t="s">
        <v>331</v>
      </c>
      <c r="H238" s="2" t="s">
        <v>344</v>
      </c>
      <c r="I238" s="2"/>
      <c r="J238" s="2"/>
      <c r="K238" s="2"/>
      <c r="L238" s="2"/>
    </row>
    <row r="239" spans="1:12" x14ac:dyDescent="0.25">
      <c r="A239" t="s">
        <v>196</v>
      </c>
      <c r="B239">
        <v>4</v>
      </c>
      <c r="C239">
        <v>18</v>
      </c>
      <c r="D239">
        <f>COUNTIF(G239:L239,"&lt;&gt;")</f>
        <v>2</v>
      </c>
      <c r="E239">
        <f>IF(G239="",0,VLOOKUP(G239,Affiliation_Table,3,FALSE))+IF(H239="",0,VLOOKUP(H239,Affiliation_Table,3,FALSE))+IF(I239="",0,VLOOKUP(I239,Affiliation_Table,3,FALSE))+IF(J239="",0,VLOOKUP(J239,Affiliation_Table,3,FALSE))+IF(K239="",0,VLOOKUP(K239,Affiliation_Table,3,FALSE))+IF(L239="",0,VLOOKUP(L239,Affiliation_Table,3,FALSE))</f>
        <v>16385</v>
      </c>
      <c r="F239">
        <v>0</v>
      </c>
      <c r="G239" s="2" t="s">
        <v>331</v>
      </c>
      <c r="H239" s="2" t="s">
        <v>344</v>
      </c>
      <c r="I239" s="2"/>
      <c r="J239" s="2"/>
      <c r="K239" s="2"/>
      <c r="L239" s="2"/>
    </row>
    <row r="240" spans="1:12" x14ac:dyDescent="0.25">
      <c r="A240" t="s">
        <v>125</v>
      </c>
      <c r="B240">
        <v>4</v>
      </c>
      <c r="C240">
        <v>18</v>
      </c>
      <c r="D240">
        <f>COUNTIF(G240:L240,"&lt;&gt;")</f>
        <v>5</v>
      </c>
      <c r="E240">
        <f>IF(G240="",0,VLOOKUP(G240,Affiliation_Table,3,FALSE))+IF(H240="",0,VLOOKUP(H240,Affiliation_Table,3,FALSE))+IF(I240="",0,VLOOKUP(I240,Affiliation_Table,3,FALSE))+IF(J240="",0,VLOOKUP(J240,Affiliation_Table,3,FALSE))+IF(K240="",0,VLOOKUP(K240,Affiliation_Table,3,FALSE))+IF(L240="",0,VLOOKUP(L240,Affiliation_Table,3,FALSE))</f>
        <v>36905</v>
      </c>
      <c r="F240">
        <v>0</v>
      </c>
      <c r="G240" s="2" t="s">
        <v>331</v>
      </c>
      <c r="H240" s="2" t="s">
        <v>334</v>
      </c>
      <c r="I240" s="2" t="s">
        <v>336</v>
      </c>
      <c r="J240" s="2" t="s">
        <v>342</v>
      </c>
      <c r="K240" s="2" t="s">
        <v>345</v>
      </c>
      <c r="L240" s="2"/>
    </row>
    <row r="241" spans="1:12" x14ac:dyDescent="0.25">
      <c r="A241" t="s">
        <v>197</v>
      </c>
      <c r="B241">
        <v>4</v>
      </c>
      <c r="C241">
        <v>15</v>
      </c>
      <c r="D241">
        <f>COUNTIF(G241:L241,"&lt;&gt;")</f>
        <v>2</v>
      </c>
      <c r="E241">
        <f>IF(G241="",0,VLOOKUP(G241,Affiliation_Table,3,FALSE))+IF(H241="",0,VLOOKUP(H241,Affiliation_Table,3,FALSE))+IF(I241="",0,VLOOKUP(I241,Affiliation_Table,3,FALSE))+IF(J241="",0,VLOOKUP(J241,Affiliation_Table,3,FALSE))+IF(K241="",0,VLOOKUP(K241,Affiliation_Table,3,FALSE))+IF(L241="",0,VLOOKUP(L241,Affiliation_Table,3,FALSE))</f>
        <v>65540</v>
      </c>
      <c r="F241">
        <v>0</v>
      </c>
      <c r="G241" s="2" t="s">
        <v>333</v>
      </c>
      <c r="H241" s="2" t="s">
        <v>346</v>
      </c>
      <c r="I241" s="2"/>
      <c r="J241" s="2"/>
      <c r="K241" s="2"/>
      <c r="L241" s="2"/>
    </row>
    <row r="242" spans="1:12" x14ac:dyDescent="0.25">
      <c r="A242" t="s">
        <v>198</v>
      </c>
      <c r="B242">
        <v>4</v>
      </c>
      <c r="C242">
        <v>16</v>
      </c>
      <c r="D242">
        <f>COUNTIF(G242:L242,"&lt;&gt;")</f>
        <v>3</v>
      </c>
      <c r="E242">
        <f>IF(G242="",0,VLOOKUP(G242,Affiliation_Table,3,FALSE))+IF(H242="",0,VLOOKUP(H242,Affiliation_Table,3,FALSE))+IF(I242="",0,VLOOKUP(I242,Affiliation_Table,3,FALSE))+IF(J242="",0,VLOOKUP(J242,Affiliation_Table,3,FALSE))+IF(K242="",0,VLOOKUP(K242,Affiliation_Table,3,FALSE))+IF(L242="",0,VLOOKUP(L242,Affiliation_Table,3,FALSE))</f>
        <v>163841</v>
      </c>
      <c r="F242">
        <v>0</v>
      </c>
      <c r="G242" s="2" t="s">
        <v>331</v>
      </c>
      <c r="H242" s="2" t="s">
        <v>345</v>
      </c>
      <c r="I242" s="2" t="s">
        <v>347</v>
      </c>
      <c r="J242" s="2"/>
      <c r="K242" s="2"/>
      <c r="L242" s="2"/>
    </row>
    <row r="243" spans="1:12" x14ac:dyDescent="0.25">
      <c r="A243" t="s">
        <v>199</v>
      </c>
      <c r="B243">
        <v>4</v>
      </c>
      <c r="C243">
        <v>2</v>
      </c>
      <c r="D243">
        <f>COUNTIF(G243:L243,"&lt;&gt;")</f>
        <v>2</v>
      </c>
      <c r="E243">
        <f>IF(G243="",0,VLOOKUP(G243,Affiliation_Table,3,FALSE))+IF(H243="",0,VLOOKUP(H243,Affiliation_Table,3,FALSE))+IF(I243="",0,VLOOKUP(I243,Affiliation_Table,3,FALSE))+IF(J243="",0,VLOOKUP(J243,Affiliation_Table,3,FALSE))+IF(K243="",0,VLOOKUP(K243,Affiliation_Table,3,FALSE))+IF(L243="",0,VLOOKUP(L243,Affiliation_Table,3,FALSE))</f>
        <v>65</v>
      </c>
      <c r="F243">
        <v>0</v>
      </c>
      <c r="G243" s="2" t="s">
        <v>331</v>
      </c>
      <c r="H243" s="2" t="s">
        <v>337</v>
      </c>
      <c r="I243" s="2"/>
      <c r="J243" s="2"/>
      <c r="K243" s="2"/>
      <c r="L243" s="2"/>
    </row>
    <row r="244" spans="1:12" x14ac:dyDescent="0.25">
      <c r="A244" t="s">
        <v>200</v>
      </c>
      <c r="B244">
        <v>4</v>
      </c>
      <c r="C244">
        <v>13</v>
      </c>
      <c r="D244">
        <f>COUNTIF(G244:L244,"&lt;&gt;")</f>
        <v>2</v>
      </c>
      <c r="E244">
        <f>IF(G244="",0,VLOOKUP(G244,Affiliation_Table,3,FALSE))+IF(H244="",0,VLOOKUP(H244,Affiliation_Table,3,FALSE))+IF(I244="",0,VLOOKUP(I244,Affiliation_Table,3,FALSE))+IF(J244="",0,VLOOKUP(J244,Affiliation_Table,3,FALSE))+IF(K244="",0,VLOOKUP(K244,Affiliation_Table,3,FALSE))+IF(L244="",0,VLOOKUP(L244,Affiliation_Table,3,FALSE))</f>
        <v>16385</v>
      </c>
      <c r="F244">
        <v>0</v>
      </c>
      <c r="G244" s="2" t="s">
        <v>331</v>
      </c>
      <c r="H244" s="2" t="s">
        <v>344</v>
      </c>
      <c r="I244" s="2"/>
      <c r="J244" s="2"/>
      <c r="K244" s="2"/>
      <c r="L244" s="2"/>
    </row>
    <row r="245" spans="1:12" x14ac:dyDescent="0.25">
      <c r="A245" t="s">
        <v>201</v>
      </c>
      <c r="B245">
        <v>4</v>
      </c>
      <c r="C245">
        <v>18</v>
      </c>
      <c r="D245">
        <f>COUNTIF(G245:L245,"&lt;&gt;")</f>
        <v>2</v>
      </c>
      <c r="E245">
        <f>IF(G245="",0,VLOOKUP(G245,Affiliation_Table,3,FALSE))+IF(H245="",0,VLOOKUP(H245,Affiliation_Table,3,FALSE))+IF(I245="",0,VLOOKUP(I245,Affiliation_Table,3,FALSE))+IF(J245="",0,VLOOKUP(J245,Affiliation_Table,3,FALSE))+IF(K245="",0,VLOOKUP(K245,Affiliation_Table,3,FALSE))+IF(L245="",0,VLOOKUP(L245,Affiliation_Table,3,FALSE))</f>
        <v>32769</v>
      </c>
      <c r="F245">
        <v>0</v>
      </c>
      <c r="G245" s="2" t="s">
        <v>331</v>
      </c>
      <c r="H245" s="2" t="s">
        <v>345</v>
      </c>
      <c r="I245" s="2"/>
      <c r="J245" s="2"/>
      <c r="K245" s="2"/>
      <c r="L245" s="2"/>
    </row>
    <row r="246" spans="1:12" x14ac:dyDescent="0.25">
      <c r="A246" t="s">
        <v>202</v>
      </c>
      <c r="B246">
        <v>4</v>
      </c>
      <c r="C246">
        <v>18</v>
      </c>
      <c r="D246">
        <f>COUNTIF(G246:L246,"&lt;&gt;")</f>
        <v>2</v>
      </c>
      <c r="E246">
        <f>IF(G246="",0,VLOOKUP(G246,Affiliation_Table,3,FALSE))+IF(H246="",0,VLOOKUP(H246,Affiliation_Table,3,FALSE))+IF(I246="",0,VLOOKUP(I246,Affiliation_Table,3,FALSE))+IF(J246="",0,VLOOKUP(J246,Affiliation_Table,3,FALSE))+IF(K246="",0,VLOOKUP(K246,Affiliation_Table,3,FALSE))+IF(L246="",0,VLOOKUP(L246,Affiliation_Table,3,FALSE))</f>
        <v>65537</v>
      </c>
      <c r="F246">
        <v>0</v>
      </c>
      <c r="G246" s="2" t="s">
        <v>331</v>
      </c>
      <c r="H246" s="2" t="s">
        <v>346</v>
      </c>
      <c r="I246" s="2"/>
      <c r="J246" s="2"/>
      <c r="K246" s="2"/>
      <c r="L246" s="2"/>
    </row>
    <row r="247" spans="1:12" x14ac:dyDescent="0.25">
      <c r="A247" t="s">
        <v>203</v>
      </c>
      <c r="B247">
        <v>4</v>
      </c>
      <c r="C247">
        <v>19</v>
      </c>
      <c r="D247">
        <f>COUNTIF(G247:L247,"&lt;&gt;")</f>
        <v>2</v>
      </c>
      <c r="E247">
        <f>IF(G247="",0,VLOOKUP(G247,Affiliation_Table,3,FALSE))+IF(H247="",0,VLOOKUP(H247,Affiliation_Table,3,FALSE))+IF(I247="",0,VLOOKUP(I247,Affiliation_Table,3,FALSE))+IF(J247="",0,VLOOKUP(J247,Affiliation_Table,3,FALSE))+IF(K247="",0,VLOOKUP(K247,Affiliation_Table,3,FALSE))+IF(L247="",0,VLOOKUP(L247,Affiliation_Table,3,FALSE))</f>
        <v>65540</v>
      </c>
      <c r="F247">
        <v>0</v>
      </c>
      <c r="G247" s="2" t="s">
        <v>333</v>
      </c>
      <c r="H247" s="2" t="s">
        <v>346</v>
      </c>
      <c r="I247" s="2"/>
      <c r="J247" s="2"/>
      <c r="K247" s="2"/>
      <c r="L247" s="2"/>
    </row>
    <row r="248" spans="1:12" x14ac:dyDescent="0.25">
      <c r="A248" t="s">
        <v>418</v>
      </c>
      <c r="B248">
        <v>4</v>
      </c>
      <c r="C248">
        <v>15</v>
      </c>
      <c r="D248">
        <f>COUNTIF(G248:L248,"&lt;&gt;")</f>
        <v>3</v>
      </c>
      <c r="E248">
        <f>IF(G248="",0,VLOOKUP(G248,Affiliation_Table,3,FALSE))+IF(H248="",0,VLOOKUP(H248,Affiliation_Table,3,FALSE))+IF(I248="",0,VLOOKUP(I248,Affiliation_Table,3,FALSE))+IF(J248="",0,VLOOKUP(J248,Affiliation_Table,3,FALSE))+IF(K248="",0,VLOOKUP(K248,Affiliation_Table,3,FALSE))+IF(L248="",0,VLOOKUP(L248,Affiliation_Table,3,FALSE))</f>
        <v>32785</v>
      </c>
      <c r="F248">
        <v>1</v>
      </c>
      <c r="G248" s="6" t="s">
        <v>331</v>
      </c>
      <c r="H248" s="6" t="s">
        <v>335</v>
      </c>
      <c r="I248" t="s">
        <v>345</v>
      </c>
    </row>
    <row r="249" spans="1:12" x14ac:dyDescent="0.25">
      <c r="A249" t="s">
        <v>204</v>
      </c>
      <c r="B249">
        <v>4</v>
      </c>
      <c r="C249">
        <v>13</v>
      </c>
      <c r="D249">
        <f>COUNTIF(G249:L249,"&lt;&gt;")</f>
        <v>2</v>
      </c>
      <c r="E249">
        <f>IF(G249="",0,VLOOKUP(G249,Affiliation_Table,3,FALSE))+IF(H249="",0,VLOOKUP(H249,Affiliation_Table,3,FALSE))+IF(I249="",0,VLOOKUP(I249,Affiliation_Table,3,FALSE))+IF(J249="",0,VLOOKUP(J249,Affiliation_Table,3,FALSE))+IF(K249="",0,VLOOKUP(K249,Affiliation_Table,3,FALSE))+IF(L249="",0,VLOOKUP(L249,Affiliation_Table,3,FALSE))</f>
        <v>513</v>
      </c>
      <c r="F249">
        <v>0</v>
      </c>
      <c r="G249" s="2" t="s">
        <v>331</v>
      </c>
      <c r="H249" s="2" t="s">
        <v>340</v>
      </c>
      <c r="I249" s="2"/>
      <c r="J249" s="2"/>
      <c r="K249" s="2"/>
      <c r="L249" s="2"/>
    </row>
    <row r="250" spans="1:12" x14ac:dyDescent="0.25">
      <c r="A250" t="s">
        <v>127</v>
      </c>
      <c r="B250">
        <v>4</v>
      </c>
      <c r="C250">
        <v>13</v>
      </c>
      <c r="D250">
        <f>COUNTIF(G250:L250,"&lt;&gt;")</f>
        <v>2</v>
      </c>
      <c r="E250">
        <f>IF(G250="",0,VLOOKUP(G250,Affiliation_Table,3,FALSE))+IF(H250="",0,VLOOKUP(H250,Affiliation_Table,3,FALSE))+IF(I250="",0,VLOOKUP(I250,Affiliation_Table,3,FALSE))+IF(J250="",0,VLOOKUP(J250,Affiliation_Table,3,FALSE))+IF(K250="",0,VLOOKUP(K250,Affiliation_Table,3,FALSE))+IF(L250="",0,VLOOKUP(L250,Affiliation_Table,3,FALSE))</f>
        <v>130</v>
      </c>
      <c r="F250">
        <v>0</v>
      </c>
      <c r="G250" s="2" t="s">
        <v>332</v>
      </c>
      <c r="H250" s="2" t="s">
        <v>338</v>
      </c>
      <c r="I250" s="2"/>
      <c r="J250" s="2"/>
      <c r="K250" s="2"/>
      <c r="L250" s="2"/>
    </row>
    <row r="251" spans="1:12" x14ac:dyDescent="0.25">
      <c r="A251" t="s">
        <v>205</v>
      </c>
      <c r="B251">
        <v>4</v>
      </c>
      <c r="C251">
        <v>11</v>
      </c>
      <c r="D251">
        <f>COUNTIF(G251:L251,"&lt;&gt;")</f>
        <v>2</v>
      </c>
      <c r="E251">
        <f>IF(G251="",0,VLOOKUP(G251,Affiliation_Table,3,FALSE))+IF(H251="",0,VLOOKUP(H251,Affiliation_Table,3,FALSE))+IF(I251="",0,VLOOKUP(I251,Affiliation_Table,3,FALSE))+IF(J251="",0,VLOOKUP(J251,Affiliation_Table,3,FALSE))+IF(K251="",0,VLOOKUP(K251,Affiliation_Table,3,FALSE))+IF(L251="",0,VLOOKUP(L251,Affiliation_Table,3,FALSE))</f>
        <v>129</v>
      </c>
      <c r="F251">
        <v>0</v>
      </c>
      <c r="G251" s="2" t="s">
        <v>331</v>
      </c>
      <c r="H251" s="2" t="s">
        <v>338</v>
      </c>
      <c r="I251" s="2"/>
      <c r="J251" s="2"/>
      <c r="K251" s="2"/>
      <c r="L251" s="2"/>
    </row>
    <row r="252" spans="1:12" x14ac:dyDescent="0.25">
      <c r="A252" t="s">
        <v>206</v>
      </c>
      <c r="B252">
        <v>3</v>
      </c>
      <c r="C252">
        <v>20</v>
      </c>
      <c r="D252">
        <f>COUNTIF(G252:L252,"&lt;&gt;")</f>
        <v>1</v>
      </c>
      <c r="E252">
        <f>IF(G252="",0,VLOOKUP(G252,Affiliation_Table,3,FALSE))+IF(H252="",0,VLOOKUP(H252,Affiliation_Table,3,FALSE))+IF(I252="",0,VLOOKUP(I252,Affiliation_Table,3,FALSE))+IF(J252="",0,VLOOKUP(J252,Affiliation_Table,3,FALSE))+IF(K252="",0,VLOOKUP(K252,Affiliation_Table,3,FALSE))+IF(L252="",0,VLOOKUP(L252,Affiliation_Table,3,FALSE))</f>
        <v>4</v>
      </c>
      <c r="F252">
        <v>1</v>
      </c>
      <c r="G252" s="2" t="s">
        <v>333</v>
      </c>
      <c r="H252" s="2"/>
      <c r="I252" s="2"/>
      <c r="J252" s="2"/>
      <c r="K252" s="2"/>
      <c r="L252" s="2"/>
    </row>
    <row r="253" spans="1:12" x14ac:dyDescent="0.25">
      <c r="A253" t="s">
        <v>0</v>
      </c>
      <c r="B253">
        <v>3</v>
      </c>
      <c r="C253">
        <v>10</v>
      </c>
      <c r="D253">
        <f>COUNTIF(G253:L253,"&lt;&gt;")</f>
        <v>3</v>
      </c>
      <c r="E253">
        <f>IF(G253="",0,VLOOKUP(G253,Affiliation_Table,3,FALSE))+IF(H253="",0,VLOOKUP(H253,Affiliation_Table,3,FALSE))+IF(I253="",0,VLOOKUP(I253,Affiliation_Table,3,FALSE))+IF(J253="",0,VLOOKUP(J253,Affiliation_Table,3,FALSE))+IF(K253="",0,VLOOKUP(K253,Affiliation_Table,3,FALSE))+IF(L253="",0,VLOOKUP(L253,Affiliation_Table,3,FALSE))</f>
        <v>32786</v>
      </c>
      <c r="F253">
        <v>0</v>
      </c>
      <c r="G253" s="2" t="s">
        <v>332</v>
      </c>
      <c r="H253" s="2" t="s">
        <v>335</v>
      </c>
      <c r="I253" s="2" t="s">
        <v>345</v>
      </c>
      <c r="J253" s="2"/>
      <c r="K253" s="2"/>
      <c r="L253" s="2"/>
    </row>
    <row r="254" spans="1:12" x14ac:dyDescent="0.25">
      <c r="A254" t="s">
        <v>207</v>
      </c>
      <c r="B254">
        <v>3</v>
      </c>
      <c r="C254">
        <v>12</v>
      </c>
      <c r="D254">
        <f>COUNTIF(G254:L254,"&lt;&gt;")</f>
        <v>3</v>
      </c>
      <c r="E254">
        <f>IF(G254="",0,VLOOKUP(G254,Affiliation_Table,3,FALSE))+IF(H254="",0,VLOOKUP(H254,Affiliation_Table,3,FALSE))+IF(I254="",0,VLOOKUP(I254,Affiliation_Table,3,FALSE))+IF(J254="",0,VLOOKUP(J254,Affiliation_Table,3,FALSE))+IF(K254="",0,VLOOKUP(K254,Affiliation_Table,3,FALSE))+IF(L254="",0,VLOOKUP(L254,Affiliation_Table,3,FALSE))</f>
        <v>32786</v>
      </c>
      <c r="F254">
        <v>0</v>
      </c>
      <c r="G254" s="2" t="s">
        <v>332</v>
      </c>
      <c r="H254" s="2" t="s">
        <v>335</v>
      </c>
      <c r="I254" s="2" t="s">
        <v>345</v>
      </c>
      <c r="J254" s="2"/>
      <c r="K254" s="2"/>
      <c r="L254" s="2"/>
    </row>
    <row r="255" spans="1:12" x14ac:dyDescent="0.25">
      <c r="A255" t="s">
        <v>208</v>
      </c>
      <c r="B255">
        <v>3</v>
      </c>
      <c r="C255">
        <v>16</v>
      </c>
      <c r="D255">
        <f>COUNTIF(G255:L255,"&lt;&gt;")</f>
        <v>1</v>
      </c>
      <c r="E255">
        <f>IF(G255="",0,VLOOKUP(G255,Affiliation_Table,3,FALSE))+IF(H255="",0,VLOOKUP(H255,Affiliation_Table,3,FALSE))+IF(I255="",0,VLOOKUP(I255,Affiliation_Table,3,FALSE))+IF(J255="",0,VLOOKUP(J255,Affiliation_Table,3,FALSE))+IF(K255="",0,VLOOKUP(K255,Affiliation_Table,3,FALSE))+IF(L255="",0,VLOOKUP(L255,Affiliation_Table,3,FALSE))</f>
        <v>256</v>
      </c>
      <c r="F255">
        <v>0</v>
      </c>
      <c r="G255" s="2" t="s">
        <v>339</v>
      </c>
      <c r="H255" s="2"/>
      <c r="I255" s="2"/>
      <c r="J255" s="2"/>
      <c r="K255" s="2"/>
      <c r="L255" s="2"/>
    </row>
    <row r="256" spans="1:12" x14ac:dyDescent="0.25">
      <c r="A256" t="s">
        <v>1</v>
      </c>
      <c r="B256">
        <v>3</v>
      </c>
      <c r="C256">
        <v>7</v>
      </c>
      <c r="D256">
        <f>COUNTIF(G256:L256,"&lt;&gt;")</f>
        <v>2</v>
      </c>
      <c r="E256">
        <f>IF(G256="",0,VLOOKUP(G256,Affiliation_Table,3,FALSE))+IF(H256="",0,VLOOKUP(H256,Affiliation_Table,3,FALSE))+IF(I256="",0,VLOOKUP(I256,Affiliation_Table,3,FALSE))+IF(J256="",0,VLOOKUP(J256,Affiliation_Table,3,FALSE))+IF(K256="",0,VLOOKUP(K256,Affiliation_Table,3,FALSE))+IF(L256="",0,VLOOKUP(L256,Affiliation_Table,3,FALSE))</f>
        <v>8193</v>
      </c>
      <c r="F256">
        <v>0</v>
      </c>
      <c r="G256" s="2" t="s">
        <v>331</v>
      </c>
      <c r="H256" s="2" t="s">
        <v>343</v>
      </c>
      <c r="I256" s="2"/>
      <c r="J256" s="2"/>
      <c r="K256" s="2"/>
      <c r="L256" s="2"/>
    </row>
    <row r="257" spans="1:12" x14ac:dyDescent="0.25">
      <c r="A257" t="s">
        <v>209</v>
      </c>
      <c r="B257">
        <v>3</v>
      </c>
      <c r="C257">
        <v>7</v>
      </c>
      <c r="D257">
        <f>COUNTIF(G257:L257,"&lt;&gt;")</f>
        <v>2</v>
      </c>
      <c r="E257">
        <f>IF(G257="",0,VLOOKUP(G257,Affiliation_Table,3,FALSE))+IF(H257="",0,VLOOKUP(H257,Affiliation_Table,3,FALSE))+IF(I257="",0,VLOOKUP(I257,Affiliation_Table,3,FALSE))+IF(J257="",0,VLOOKUP(J257,Affiliation_Table,3,FALSE))+IF(K257="",0,VLOOKUP(K257,Affiliation_Table,3,FALSE))+IF(L257="",0,VLOOKUP(L257,Affiliation_Table,3,FALSE))</f>
        <v>16385</v>
      </c>
      <c r="F257">
        <v>0</v>
      </c>
      <c r="G257" s="2" t="s">
        <v>331</v>
      </c>
      <c r="H257" s="2" t="s">
        <v>344</v>
      </c>
      <c r="I257" s="2"/>
      <c r="J257" s="2"/>
      <c r="K257" s="2"/>
      <c r="L257" s="2"/>
    </row>
    <row r="258" spans="1:12" x14ac:dyDescent="0.25">
      <c r="A258" t="s">
        <v>210</v>
      </c>
      <c r="B258">
        <v>3</v>
      </c>
      <c r="C258">
        <v>7</v>
      </c>
      <c r="D258">
        <f>COUNTIF(G258:L258,"&lt;&gt;")</f>
        <v>2</v>
      </c>
      <c r="E258">
        <f>IF(G258="",0,VLOOKUP(G258,Affiliation_Table,3,FALSE))+IF(H258="",0,VLOOKUP(H258,Affiliation_Table,3,FALSE))+IF(I258="",0,VLOOKUP(I258,Affiliation_Table,3,FALSE))+IF(J258="",0,VLOOKUP(J258,Affiliation_Table,3,FALSE))+IF(K258="",0,VLOOKUP(K258,Affiliation_Table,3,FALSE))+IF(L258="",0,VLOOKUP(L258,Affiliation_Table,3,FALSE))</f>
        <v>16385</v>
      </c>
      <c r="F258">
        <v>0</v>
      </c>
      <c r="G258" s="2" t="s">
        <v>331</v>
      </c>
      <c r="H258" s="2" t="s">
        <v>344</v>
      </c>
      <c r="I258" s="2"/>
      <c r="J258" s="2"/>
      <c r="K258" s="2"/>
      <c r="L258" s="2"/>
    </row>
    <row r="259" spans="1:12" x14ac:dyDescent="0.25">
      <c r="A259" t="s">
        <v>3</v>
      </c>
      <c r="B259">
        <v>3</v>
      </c>
      <c r="C259">
        <v>12</v>
      </c>
      <c r="D259">
        <f>COUNTIF(G259:L259,"&lt;&gt;")</f>
        <v>3</v>
      </c>
      <c r="E259">
        <f>IF(G259="",0,VLOOKUP(G259,Affiliation_Table,3,FALSE))+IF(H259="",0,VLOOKUP(H259,Affiliation_Table,3,FALSE))+IF(I259="",0,VLOOKUP(I259,Affiliation_Table,3,FALSE))+IF(J259="",0,VLOOKUP(J259,Affiliation_Table,3,FALSE))+IF(K259="",0,VLOOKUP(K259,Affiliation_Table,3,FALSE))+IF(L259="",0,VLOOKUP(L259,Affiliation_Table,3,FALSE))</f>
        <v>32786</v>
      </c>
      <c r="F259">
        <v>1</v>
      </c>
      <c r="G259" s="2" t="s">
        <v>332</v>
      </c>
      <c r="H259" s="2" t="s">
        <v>335</v>
      </c>
      <c r="I259" s="2" t="s">
        <v>345</v>
      </c>
      <c r="J259" s="2"/>
      <c r="K259" s="2"/>
      <c r="L259" s="2"/>
    </row>
    <row r="260" spans="1:12" x14ac:dyDescent="0.25">
      <c r="A260" t="s">
        <v>211</v>
      </c>
      <c r="B260">
        <v>3</v>
      </c>
      <c r="C260">
        <v>10</v>
      </c>
      <c r="D260">
        <f>COUNTIF(G260:L260,"&lt;&gt;")</f>
        <v>4</v>
      </c>
      <c r="E260">
        <f>IF(G260="",0,VLOOKUP(G260,Affiliation_Table,3,FALSE))+IF(H260="",0,VLOOKUP(H260,Affiliation_Table,3,FALSE))+IF(I260="",0,VLOOKUP(I260,Affiliation_Table,3,FALSE))+IF(J260="",0,VLOOKUP(J260,Affiliation_Table,3,FALSE))+IF(K260="",0,VLOOKUP(K260,Affiliation_Table,3,FALSE))+IF(L260="",0,VLOOKUP(L260,Affiliation_Table,3,FALSE))</f>
        <v>294929</v>
      </c>
      <c r="F260">
        <v>0</v>
      </c>
      <c r="G260" s="2" t="s">
        <v>331</v>
      </c>
      <c r="H260" s="2" t="s">
        <v>335</v>
      </c>
      <c r="I260" s="2" t="s">
        <v>345</v>
      </c>
      <c r="J260" s="2" t="s">
        <v>348</v>
      </c>
      <c r="K260" s="2"/>
      <c r="L260" s="2"/>
    </row>
    <row r="261" spans="1:12" x14ac:dyDescent="0.25">
      <c r="A261" t="s">
        <v>6</v>
      </c>
      <c r="B261">
        <v>3</v>
      </c>
      <c r="C261">
        <v>10</v>
      </c>
      <c r="D261">
        <f>COUNTIF(G261:L261,"&lt;&gt;")</f>
        <v>4</v>
      </c>
      <c r="E261">
        <f>IF(G261="",0,VLOOKUP(G261,Affiliation_Table,3,FALSE))+IF(H261="",0,VLOOKUP(H261,Affiliation_Table,3,FALSE))+IF(I261="",0,VLOOKUP(I261,Affiliation_Table,3,FALSE))+IF(J261="",0,VLOOKUP(J261,Affiliation_Table,3,FALSE))+IF(K261="",0,VLOOKUP(K261,Affiliation_Table,3,FALSE))+IF(L261="",0,VLOOKUP(L261,Affiliation_Table,3,FALSE))</f>
        <v>294929</v>
      </c>
      <c r="F261">
        <v>0</v>
      </c>
      <c r="G261" s="2" t="s">
        <v>331</v>
      </c>
      <c r="H261" s="2" t="s">
        <v>335</v>
      </c>
      <c r="I261" s="2" t="s">
        <v>345</v>
      </c>
      <c r="J261" s="2" t="s">
        <v>348</v>
      </c>
      <c r="K261" s="2"/>
      <c r="L261" s="2"/>
    </row>
    <row r="262" spans="1:12" x14ac:dyDescent="0.25">
      <c r="A262" t="s">
        <v>212</v>
      </c>
      <c r="B262">
        <v>3</v>
      </c>
      <c r="C262">
        <v>11</v>
      </c>
      <c r="D262">
        <f>COUNTIF(G262:L262,"&lt;&gt;")</f>
        <v>3</v>
      </c>
      <c r="E262">
        <f>IF(G262="",0,VLOOKUP(G262,Affiliation_Table,3,FALSE))+IF(H262="",0,VLOOKUP(H262,Affiliation_Table,3,FALSE))+IF(I262="",0,VLOOKUP(I262,Affiliation_Table,3,FALSE))+IF(J262="",0,VLOOKUP(J262,Affiliation_Table,3,FALSE))+IF(K262="",0,VLOOKUP(K262,Affiliation_Table,3,FALSE))+IF(L262="",0,VLOOKUP(L262,Affiliation_Table,3,FALSE))</f>
        <v>262177</v>
      </c>
      <c r="F262">
        <v>0</v>
      </c>
      <c r="G262" s="2" t="s">
        <v>331</v>
      </c>
      <c r="H262" s="2" t="s">
        <v>336</v>
      </c>
      <c r="I262" s="2" t="s">
        <v>348</v>
      </c>
      <c r="J262" s="2"/>
      <c r="K262" s="2"/>
      <c r="L262" s="2"/>
    </row>
    <row r="263" spans="1:12" x14ac:dyDescent="0.25">
      <c r="A263" t="s">
        <v>10</v>
      </c>
      <c r="B263">
        <v>3</v>
      </c>
      <c r="C263">
        <v>12</v>
      </c>
      <c r="D263">
        <f>COUNTIF(G263:L263,"&lt;&gt;")</f>
        <v>3</v>
      </c>
      <c r="E263">
        <f>IF(G263="",0,VLOOKUP(G263,Affiliation_Table,3,FALSE))+IF(H263="",0,VLOOKUP(H263,Affiliation_Table,3,FALSE))+IF(I263="",0,VLOOKUP(I263,Affiliation_Table,3,FALSE))+IF(J263="",0,VLOOKUP(J263,Affiliation_Table,3,FALSE))+IF(K263="",0,VLOOKUP(K263,Affiliation_Table,3,FALSE))+IF(L263="",0,VLOOKUP(L263,Affiliation_Table,3,FALSE))</f>
        <v>65570</v>
      </c>
      <c r="F263">
        <v>1</v>
      </c>
      <c r="G263" s="2" t="s">
        <v>332</v>
      </c>
      <c r="H263" s="2" t="s">
        <v>336</v>
      </c>
      <c r="I263" s="2" t="s">
        <v>346</v>
      </c>
      <c r="J263" s="2"/>
      <c r="K263" s="2"/>
      <c r="L263" s="2"/>
    </row>
    <row r="264" spans="1:12" x14ac:dyDescent="0.25">
      <c r="A264" t="s">
        <v>213</v>
      </c>
      <c r="B264">
        <v>3</v>
      </c>
      <c r="C264">
        <v>16</v>
      </c>
      <c r="D264">
        <f>COUNTIF(G264:L264,"&lt;&gt;")</f>
        <v>2</v>
      </c>
      <c r="E264">
        <f>IF(G264="",0,VLOOKUP(G264,Affiliation_Table,3,FALSE))+IF(H264="",0,VLOOKUP(H264,Affiliation_Table,3,FALSE))+IF(I264="",0,VLOOKUP(I264,Affiliation_Table,3,FALSE))+IF(J264="",0,VLOOKUP(J264,Affiliation_Table,3,FALSE))+IF(K264="",0,VLOOKUP(K264,Affiliation_Table,3,FALSE))+IF(L264="",0,VLOOKUP(L264,Affiliation_Table,3,FALSE))</f>
        <v>65540</v>
      </c>
      <c r="F264">
        <v>0</v>
      </c>
      <c r="G264" s="2" t="s">
        <v>333</v>
      </c>
      <c r="H264" s="2" t="s">
        <v>346</v>
      </c>
      <c r="I264" s="2"/>
      <c r="J264" s="2"/>
      <c r="K264" s="2"/>
      <c r="L264" s="2"/>
    </row>
    <row r="265" spans="1:12" x14ac:dyDescent="0.25">
      <c r="A265" t="s">
        <v>214</v>
      </c>
      <c r="B265">
        <v>3</v>
      </c>
      <c r="C265">
        <v>11</v>
      </c>
      <c r="D265">
        <f>COUNTIF(G265:L265,"&lt;&gt;")</f>
        <v>2</v>
      </c>
      <c r="E265">
        <f>IF(G265="",0,VLOOKUP(G265,Affiliation_Table,3,FALSE))+IF(H265="",0,VLOOKUP(H265,Affiliation_Table,3,FALSE))+IF(I265="",0,VLOOKUP(I265,Affiliation_Table,3,FALSE))+IF(J265="",0,VLOOKUP(J265,Affiliation_Table,3,FALSE))+IF(K265="",0,VLOOKUP(K265,Affiliation_Table,3,FALSE))+IF(L265="",0,VLOOKUP(L265,Affiliation_Table,3,FALSE))</f>
        <v>16385</v>
      </c>
      <c r="F265">
        <v>1</v>
      </c>
      <c r="G265" s="2" t="s">
        <v>331</v>
      </c>
      <c r="H265" s="2" t="s">
        <v>344</v>
      </c>
      <c r="I265" s="2"/>
      <c r="J265" s="2"/>
      <c r="K265" s="2"/>
      <c r="L265" s="2"/>
    </row>
    <row r="266" spans="1:12" x14ac:dyDescent="0.25">
      <c r="A266" t="s">
        <v>215</v>
      </c>
      <c r="B266">
        <v>3</v>
      </c>
      <c r="C266">
        <v>12</v>
      </c>
      <c r="D266">
        <f>COUNTIF(G266:L266,"&lt;&gt;")</f>
        <v>2</v>
      </c>
      <c r="E266">
        <f>IF(G266="",0,VLOOKUP(G266,Affiliation_Table,3,FALSE))+IF(H266="",0,VLOOKUP(H266,Affiliation_Table,3,FALSE))+IF(I266="",0,VLOOKUP(I266,Affiliation_Table,3,FALSE))+IF(J266="",0,VLOOKUP(J266,Affiliation_Table,3,FALSE))+IF(K266="",0,VLOOKUP(K266,Affiliation_Table,3,FALSE))+IF(L266="",0,VLOOKUP(L266,Affiliation_Table,3,FALSE))</f>
        <v>16385</v>
      </c>
      <c r="F266">
        <v>0</v>
      </c>
      <c r="G266" s="2" t="s">
        <v>331</v>
      </c>
      <c r="H266" s="2" t="s">
        <v>344</v>
      </c>
      <c r="I266" s="2"/>
      <c r="J266" s="2"/>
      <c r="K266" s="2"/>
      <c r="L266" s="2"/>
    </row>
    <row r="267" spans="1:12" x14ac:dyDescent="0.25">
      <c r="A267" t="s">
        <v>216</v>
      </c>
      <c r="B267">
        <v>3</v>
      </c>
      <c r="C267">
        <v>8</v>
      </c>
      <c r="D267">
        <f>COUNTIF(G267:L267,"&lt;&gt;")</f>
        <v>2</v>
      </c>
      <c r="E267">
        <f>IF(G267="",0,VLOOKUP(G267,Affiliation_Table,3,FALSE))+IF(H267="",0,VLOOKUP(H267,Affiliation_Table,3,FALSE))+IF(I267="",0,VLOOKUP(I267,Affiliation_Table,3,FALSE))+IF(J267="",0,VLOOKUP(J267,Affiliation_Table,3,FALSE))+IF(K267="",0,VLOOKUP(K267,Affiliation_Table,3,FALSE))+IF(L267="",0,VLOOKUP(L267,Affiliation_Table,3,FALSE))</f>
        <v>65540</v>
      </c>
      <c r="F267">
        <v>0</v>
      </c>
      <c r="G267" s="2" t="s">
        <v>333</v>
      </c>
      <c r="H267" s="2" t="s">
        <v>346</v>
      </c>
      <c r="I267" s="2"/>
      <c r="J267" s="2"/>
      <c r="K267" s="2"/>
      <c r="L267" s="2"/>
    </row>
    <row r="268" spans="1:12" x14ac:dyDescent="0.25">
      <c r="A268" t="s">
        <v>217</v>
      </c>
      <c r="B268">
        <v>3</v>
      </c>
      <c r="C268">
        <v>11</v>
      </c>
      <c r="D268">
        <f>COUNTIF(G268:L268,"&lt;&gt;")</f>
        <v>2</v>
      </c>
      <c r="E268">
        <f>IF(G268="",0,VLOOKUP(G268,Affiliation_Table,3,FALSE))+IF(H268="",0,VLOOKUP(H268,Affiliation_Table,3,FALSE))+IF(I268="",0,VLOOKUP(I268,Affiliation_Table,3,FALSE))+IF(J268="",0,VLOOKUP(J268,Affiliation_Table,3,FALSE))+IF(K268="",0,VLOOKUP(K268,Affiliation_Table,3,FALSE))+IF(L268="",0,VLOOKUP(L268,Affiliation_Table,3,FALSE))</f>
        <v>65540</v>
      </c>
      <c r="F268">
        <v>0</v>
      </c>
      <c r="G268" s="2" t="s">
        <v>333</v>
      </c>
      <c r="H268" s="2" t="s">
        <v>346</v>
      </c>
      <c r="I268" s="2"/>
      <c r="J268" s="2"/>
      <c r="K268" s="2"/>
      <c r="L268" s="2"/>
    </row>
    <row r="269" spans="1:12" x14ac:dyDescent="0.25">
      <c r="A269" t="s">
        <v>218</v>
      </c>
      <c r="B269">
        <v>3</v>
      </c>
      <c r="C269">
        <v>8</v>
      </c>
      <c r="D269">
        <f>COUNTIF(G269:L269,"&lt;&gt;")</f>
        <v>2</v>
      </c>
      <c r="E269">
        <f>IF(G269="",0,VLOOKUP(G269,Affiliation_Table,3,FALSE))+IF(H269="",0,VLOOKUP(H269,Affiliation_Table,3,FALSE))+IF(I269="",0,VLOOKUP(I269,Affiliation_Table,3,FALSE))+IF(J269="",0,VLOOKUP(J269,Affiliation_Table,3,FALSE))+IF(K269="",0,VLOOKUP(K269,Affiliation_Table,3,FALSE))+IF(L269="",0,VLOOKUP(L269,Affiliation_Table,3,FALSE))</f>
        <v>65540</v>
      </c>
      <c r="F269">
        <v>0</v>
      </c>
      <c r="G269" s="2" t="s">
        <v>333</v>
      </c>
      <c r="H269" s="2" t="s">
        <v>346</v>
      </c>
      <c r="I269" s="2"/>
      <c r="J269" s="2"/>
      <c r="K269" s="2"/>
      <c r="L269" s="2"/>
    </row>
    <row r="270" spans="1:12" x14ac:dyDescent="0.25">
      <c r="A270" t="s">
        <v>219</v>
      </c>
      <c r="B270">
        <v>3</v>
      </c>
      <c r="C270">
        <v>9</v>
      </c>
      <c r="D270">
        <f>COUNTIF(G270:L270,"&lt;&gt;")</f>
        <v>2</v>
      </c>
      <c r="E270">
        <f>IF(G270="",0,VLOOKUP(G270,Affiliation_Table,3,FALSE))+IF(H270="",0,VLOOKUP(H270,Affiliation_Table,3,FALSE))+IF(I270="",0,VLOOKUP(I270,Affiliation_Table,3,FALSE))+IF(J270="",0,VLOOKUP(J270,Affiliation_Table,3,FALSE))+IF(K270="",0,VLOOKUP(K270,Affiliation_Table,3,FALSE))+IF(L270="",0,VLOOKUP(L270,Affiliation_Table,3,FALSE))</f>
        <v>65540</v>
      </c>
      <c r="F270">
        <v>0</v>
      </c>
      <c r="G270" s="2" t="s">
        <v>333</v>
      </c>
      <c r="H270" s="2" t="s">
        <v>346</v>
      </c>
      <c r="I270" s="2"/>
      <c r="J270" s="2"/>
      <c r="K270" s="2"/>
      <c r="L270" s="2"/>
    </row>
    <row r="271" spans="1:12" x14ac:dyDescent="0.25">
      <c r="A271" t="s">
        <v>220</v>
      </c>
      <c r="B271">
        <v>3</v>
      </c>
      <c r="C271">
        <v>13</v>
      </c>
      <c r="D271">
        <f>COUNTIF(G271:L271,"&lt;&gt;")</f>
        <v>3</v>
      </c>
      <c r="E271">
        <f>IF(G271="",0,VLOOKUP(G271,Affiliation_Table,3,FALSE))+IF(H271="",0,VLOOKUP(H271,Affiliation_Table,3,FALSE))+IF(I271="",0,VLOOKUP(I271,Affiliation_Table,3,FALSE))+IF(J271="",0,VLOOKUP(J271,Affiliation_Table,3,FALSE))+IF(K271="",0,VLOOKUP(K271,Affiliation_Table,3,FALSE))+IF(L271="",0,VLOOKUP(L271,Affiliation_Table,3,FALSE))</f>
        <v>32777</v>
      </c>
      <c r="F271">
        <v>0</v>
      </c>
      <c r="G271" s="2" t="s">
        <v>331</v>
      </c>
      <c r="H271" s="2" t="s">
        <v>334</v>
      </c>
      <c r="I271" s="2" t="s">
        <v>345</v>
      </c>
      <c r="J271" s="2"/>
      <c r="K271" s="2"/>
      <c r="L271" s="2"/>
    </row>
    <row r="272" spans="1:12" x14ac:dyDescent="0.25">
      <c r="A272" t="s">
        <v>221</v>
      </c>
      <c r="B272">
        <v>3</v>
      </c>
      <c r="C272">
        <v>10</v>
      </c>
      <c r="D272">
        <f>COUNTIF(G272:L272,"&lt;&gt;")</f>
        <v>3</v>
      </c>
      <c r="E272">
        <f>IF(G272="",0,VLOOKUP(G272,Affiliation_Table,3,FALSE))+IF(H272="",0,VLOOKUP(H272,Affiliation_Table,3,FALSE))+IF(I272="",0,VLOOKUP(I272,Affiliation_Table,3,FALSE))+IF(J272="",0,VLOOKUP(J272,Affiliation_Table,3,FALSE))+IF(K272="",0,VLOOKUP(K272,Affiliation_Table,3,FALSE))+IF(L272="",0,VLOOKUP(L272,Affiliation_Table,3,FALSE))</f>
        <v>32786</v>
      </c>
      <c r="F272">
        <v>0</v>
      </c>
      <c r="G272" s="2" t="s">
        <v>332</v>
      </c>
      <c r="H272" s="2" t="s">
        <v>335</v>
      </c>
      <c r="I272" s="2" t="s">
        <v>345</v>
      </c>
      <c r="J272" s="2"/>
      <c r="K272" s="2"/>
      <c r="L272" s="2"/>
    </row>
    <row r="273" spans="1:12" x14ac:dyDescent="0.25">
      <c r="A273" t="s">
        <v>416</v>
      </c>
      <c r="B273">
        <v>3</v>
      </c>
      <c r="C273">
        <v>13</v>
      </c>
      <c r="D273">
        <f>COUNTIF(G273:L273,"&lt;&gt;")</f>
        <v>2</v>
      </c>
      <c r="E273">
        <f>IF(G273="",0,VLOOKUP(G273,Affiliation_Table,3,FALSE))+IF(H273="",0,VLOOKUP(H273,Affiliation_Table,3,FALSE))+IF(I273="",0,VLOOKUP(I273,Affiliation_Table,3,FALSE))+IF(J273="",0,VLOOKUP(J273,Affiliation_Table,3,FALSE))+IF(K273="",0,VLOOKUP(K273,Affiliation_Table,3,FALSE))+IF(L273="",0,VLOOKUP(L273,Affiliation_Table,3,FALSE))</f>
        <v>16385</v>
      </c>
      <c r="F273">
        <v>1</v>
      </c>
      <c r="G273" s="6" t="s">
        <v>331</v>
      </c>
      <c r="H273" s="6" t="s">
        <v>344</v>
      </c>
    </row>
    <row r="274" spans="1:12" x14ac:dyDescent="0.25">
      <c r="A274" t="s">
        <v>222</v>
      </c>
      <c r="B274">
        <v>3</v>
      </c>
      <c r="C274">
        <v>16</v>
      </c>
      <c r="D274">
        <f>COUNTIF(G274:L274,"&lt;&gt;")</f>
        <v>2</v>
      </c>
      <c r="E274">
        <f>IF(G274="",0,VLOOKUP(G274,Affiliation_Table,3,FALSE))+IF(H274="",0,VLOOKUP(H274,Affiliation_Table,3,FALSE))+IF(I274="",0,VLOOKUP(I274,Affiliation_Table,3,FALSE))+IF(J274="",0,VLOOKUP(J274,Affiliation_Table,3,FALSE))+IF(K274="",0,VLOOKUP(K274,Affiliation_Table,3,FALSE))+IF(L274="",0,VLOOKUP(L274,Affiliation_Table,3,FALSE))</f>
        <v>65540</v>
      </c>
      <c r="F274">
        <v>0</v>
      </c>
      <c r="G274" s="2" t="s">
        <v>333</v>
      </c>
      <c r="H274" s="2" t="s">
        <v>346</v>
      </c>
      <c r="I274" s="2"/>
      <c r="J274" s="2"/>
      <c r="K274" s="2"/>
      <c r="L274" s="2"/>
    </row>
    <row r="275" spans="1:12" x14ac:dyDescent="0.25">
      <c r="A275" t="s">
        <v>14</v>
      </c>
      <c r="B275">
        <v>3</v>
      </c>
      <c r="C275">
        <v>11</v>
      </c>
      <c r="D275">
        <f>COUNTIF(G275:L275,"&lt;&gt;")</f>
        <v>2</v>
      </c>
      <c r="E275">
        <f>IF(G275="",0,VLOOKUP(G275,Affiliation_Table,3,FALSE))+IF(H275="",0,VLOOKUP(H275,Affiliation_Table,3,FALSE))+IF(I275="",0,VLOOKUP(I275,Affiliation_Table,3,FALSE))+IF(J275="",0,VLOOKUP(J275,Affiliation_Table,3,FALSE))+IF(K275="",0,VLOOKUP(K275,Affiliation_Table,3,FALSE))+IF(L275="",0,VLOOKUP(L275,Affiliation_Table,3,FALSE))</f>
        <v>2097156</v>
      </c>
      <c r="F275">
        <v>1</v>
      </c>
      <c r="G275" s="2" t="s">
        <v>333</v>
      </c>
      <c r="H275" s="2" t="s">
        <v>351</v>
      </c>
      <c r="I275" s="2"/>
      <c r="J275" s="2"/>
      <c r="K275" s="2"/>
      <c r="L275" s="2"/>
    </row>
    <row r="276" spans="1:12" x14ac:dyDescent="0.25">
      <c r="A276" t="s">
        <v>16</v>
      </c>
      <c r="B276">
        <v>3</v>
      </c>
      <c r="C276">
        <v>10</v>
      </c>
      <c r="D276">
        <f>COUNTIF(G276:L276,"&lt;&gt;")</f>
        <v>4</v>
      </c>
      <c r="E276">
        <f>IF(G276="",0,VLOOKUP(G276,Affiliation_Table,3,FALSE))+IF(H276="",0,VLOOKUP(H276,Affiliation_Table,3,FALSE))+IF(I276="",0,VLOOKUP(I276,Affiliation_Table,3,FALSE))+IF(J276="",0,VLOOKUP(J276,Affiliation_Table,3,FALSE))+IF(K276="",0,VLOOKUP(K276,Affiliation_Table,3,FALSE))+IF(L276="",0,VLOOKUP(L276,Affiliation_Table,3,FALSE))</f>
        <v>1572993</v>
      </c>
      <c r="F276">
        <v>0</v>
      </c>
      <c r="G276" s="2" t="s">
        <v>331</v>
      </c>
      <c r="H276" s="2" t="s">
        <v>338</v>
      </c>
      <c r="I276" s="2" t="s">
        <v>349</v>
      </c>
      <c r="J276" s="6" t="s">
        <v>350</v>
      </c>
      <c r="K276" s="2"/>
      <c r="L276" s="2"/>
    </row>
    <row r="277" spans="1:12" x14ac:dyDescent="0.25">
      <c r="A277" t="s">
        <v>223</v>
      </c>
      <c r="B277">
        <v>3</v>
      </c>
      <c r="C277">
        <v>12</v>
      </c>
      <c r="D277">
        <f>COUNTIF(G277:L277,"&lt;&gt;")</f>
        <v>4</v>
      </c>
      <c r="E277">
        <f>IF(G277="",0,VLOOKUP(G277,Affiliation_Table,3,FALSE))+IF(H277="",0,VLOOKUP(H277,Affiliation_Table,3,FALSE))+IF(I277="",0,VLOOKUP(I277,Affiliation_Table,3,FALSE))+IF(J277="",0,VLOOKUP(J277,Affiliation_Table,3,FALSE))+IF(K277="",0,VLOOKUP(K277,Affiliation_Table,3,FALSE))+IF(L277="",0,VLOOKUP(L277,Affiliation_Table,3,FALSE))</f>
        <v>1572993</v>
      </c>
      <c r="F277">
        <v>0</v>
      </c>
      <c r="G277" s="2" t="s">
        <v>331</v>
      </c>
      <c r="H277" s="2" t="s">
        <v>338</v>
      </c>
      <c r="I277" s="2" t="s">
        <v>349</v>
      </c>
      <c r="J277" s="6" t="s">
        <v>350</v>
      </c>
      <c r="K277" s="2"/>
      <c r="L277" s="2"/>
    </row>
    <row r="278" spans="1:12" x14ac:dyDescent="0.25">
      <c r="A278" t="s">
        <v>140</v>
      </c>
      <c r="B278">
        <v>3</v>
      </c>
      <c r="C278">
        <v>9</v>
      </c>
      <c r="D278">
        <f>COUNTIF(G278:L278,"&lt;&gt;")</f>
        <v>3</v>
      </c>
      <c r="E278">
        <f>IF(G278="",0,VLOOKUP(G278,Affiliation_Table,3,FALSE))+IF(H278="",0,VLOOKUP(H278,Affiliation_Table,3,FALSE))+IF(I278="",0,VLOOKUP(I278,Affiliation_Table,3,FALSE))+IF(J278="",0,VLOOKUP(J278,Affiliation_Table,3,FALSE))+IF(K278="",0,VLOOKUP(K278,Affiliation_Table,3,FALSE))+IF(L278="",0,VLOOKUP(L278,Affiliation_Table,3,FALSE))</f>
        <v>6145</v>
      </c>
      <c r="F278">
        <v>0</v>
      </c>
      <c r="G278" s="2" t="s">
        <v>331</v>
      </c>
      <c r="H278" s="2" t="s">
        <v>341</v>
      </c>
      <c r="I278" s="2" t="s">
        <v>342</v>
      </c>
      <c r="J278" s="2"/>
      <c r="K278" s="2"/>
      <c r="L278" s="2"/>
    </row>
    <row r="279" spans="1:12" x14ac:dyDescent="0.25">
      <c r="A279" t="s">
        <v>417</v>
      </c>
      <c r="B279">
        <v>3</v>
      </c>
      <c r="C279">
        <v>13</v>
      </c>
      <c r="D279">
        <f>COUNTIF(G279:L279,"&lt;&gt;")</f>
        <v>2</v>
      </c>
      <c r="E279">
        <f>IF(G279="",0,VLOOKUP(G279,Affiliation_Table,3,FALSE))+IF(H279="",0,VLOOKUP(H279,Affiliation_Table,3,FALSE))+IF(I279="",0,VLOOKUP(I279,Affiliation_Table,3,FALSE))+IF(J279="",0,VLOOKUP(J279,Affiliation_Table,3,FALSE))+IF(K279="",0,VLOOKUP(K279,Affiliation_Table,3,FALSE))+IF(L279="",0,VLOOKUP(L279,Affiliation_Table,3,FALSE))</f>
        <v>32770</v>
      </c>
      <c r="F279">
        <v>1</v>
      </c>
      <c r="G279" s="6" t="s">
        <v>332</v>
      </c>
      <c r="H279" s="6" t="s">
        <v>345</v>
      </c>
    </row>
    <row r="280" spans="1:12" x14ac:dyDescent="0.25">
      <c r="A280" t="s">
        <v>224</v>
      </c>
      <c r="B280">
        <v>3</v>
      </c>
      <c r="C280">
        <v>12</v>
      </c>
      <c r="D280">
        <f>COUNTIF(G280:L280,"&lt;&gt;")</f>
        <v>3</v>
      </c>
      <c r="E280">
        <f>IF(G280="",0,VLOOKUP(G280,Affiliation_Table,3,FALSE))+IF(H280="",0,VLOOKUP(H280,Affiliation_Table,3,FALSE))+IF(I280="",0,VLOOKUP(I280,Affiliation_Table,3,FALSE))+IF(J280="",0,VLOOKUP(J280,Affiliation_Table,3,FALSE))+IF(K280="",0,VLOOKUP(K280,Affiliation_Table,3,FALSE))+IF(L280="",0,VLOOKUP(L280,Affiliation_Table,3,FALSE))</f>
        <v>32786</v>
      </c>
      <c r="F280">
        <v>0</v>
      </c>
      <c r="G280" s="2" t="s">
        <v>332</v>
      </c>
      <c r="H280" s="2" t="s">
        <v>335</v>
      </c>
      <c r="I280" s="2" t="s">
        <v>345</v>
      </c>
      <c r="J280" s="2"/>
      <c r="K280" s="2"/>
      <c r="L280" s="2"/>
    </row>
    <row r="281" spans="1:12" x14ac:dyDescent="0.25">
      <c r="A281" t="s">
        <v>225</v>
      </c>
      <c r="B281">
        <v>3</v>
      </c>
      <c r="C281">
        <v>10</v>
      </c>
      <c r="D281">
        <f>COUNTIF(G281:L281,"&lt;&gt;")</f>
        <v>2</v>
      </c>
      <c r="E281">
        <f>IF(G281="",0,VLOOKUP(G281,Affiliation_Table,3,FALSE))+IF(H281="",0,VLOOKUP(H281,Affiliation_Table,3,FALSE))+IF(I281="",0,VLOOKUP(I281,Affiliation_Table,3,FALSE))+IF(J281="",0,VLOOKUP(J281,Affiliation_Table,3,FALSE))+IF(K281="",0,VLOOKUP(K281,Affiliation_Table,3,FALSE))+IF(L281="",0,VLOOKUP(L281,Affiliation_Table,3,FALSE))</f>
        <v>65540</v>
      </c>
      <c r="F281">
        <v>0</v>
      </c>
      <c r="G281" s="2" t="s">
        <v>333</v>
      </c>
      <c r="H281" s="2" t="s">
        <v>346</v>
      </c>
      <c r="I281" s="2"/>
      <c r="J281" s="2"/>
      <c r="K281" s="2"/>
      <c r="L281" s="2"/>
    </row>
    <row r="282" spans="1:12" x14ac:dyDescent="0.25">
      <c r="A282" t="s">
        <v>144</v>
      </c>
      <c r="B282">
        <v>3</v>
      </c>
      <c r="C282">
        <v>11</v>
      </c>
      <c r="D282">
        <f>COUNTIF(G282:L282,"&lt;&gt;")</f>
        <v>2</v>
      </c>
      <c r="E282">
        <f>IF(G282="",0,VLOOKUP(G282,Affiliation_Table,3,FALSE))+IF(H282="",0,VLOOKUP(H282,Affiliation_Table,3,FALSE))+IF(I282="",0,VLOOKUP(I282,Affiliation_Table,3,FALSE))+IF(J282="",0,VLOOKUP(J282,Affiliation_Table,3,FALSE))+IF(K282="",0,VLOOKUP(K282,Affiliation_Table,3,FALSE))+IF(L282="",0,VLOOKUP(L282,Affiliation_Table,3,FALSE))</f>
        <v>32772</v>
      </c>
      <c r="F282">
        <v>0</v>
      </c>
      <c r="G282" s="2" t="s">
        <v>333</v>
      </c>
      <c r="H282" s="2" t="s">
        <v>345</v>
      </c>
      <c r="I282" s="2"/>
      <c r="J282" s="2"/>
      <c r="K282" s="2"/>
      <c r="L282" s="2"/>
    </row>
    <row r="283" spans="1:12" x14ac:dyDescent="0.25">
      <c r="A283" t="s">
        <v>226</v>
      </c>
      <c r="B283">
        <v>3</v>
      </c>
      <c r="C283">
        <v>12</v>
      </c>
      <c r="D283">
        <f>COUNTIF(G283:L283,"&lt;&gt;")</f>
        <v>2</v>
      </c>
      <c r="E283">
        <f>IF(G283="",0,VLOOKUP(G283,Affiliation_Table,3,FALSE))+IF(H283="",0,VLOOKUP(H283,Affiliation_Table,3,FALSE))+IF(I283="",0,VLOOKUP(I283,Affiliation_Table,3,FALSE))+IF(J283="",0,VLOOKUP(J283,Affiliation_Table,3,FALSE))+IF(K283="",0,VLOOKUP(K283,Affiliation_Table,3,FALSE))+IF(L283="",0,VLOOKUP(L283,Affiliation_Table,3,FALSE))</f>
        <v>2097156</v>
      </c>
      <c r="F283">
        <v>1</v>
      </c>
      <c r="G283" s="2" t="s">
        <v>333</v>
      </c>
      <c r="H283" s="2" t="s">
        <v>351</v>
      </c>
      <c r="I283" s="2"/>
      <c r="J283" s="2"/>
      <c r="K283" s="2"/>
      <c r="L283" s="2"/>
    </row>
    <row r="284" spans="1:12" x14ac:dyDescent="0.25">
      <c r="A284" t="s">
        <v>227</v>
      </c>
      <c r="B284">
        <v>3</v>
      </c>
      <c r="C284">
        <v>7</v>
      </c>
      <c r="D284">
        <f>COUNTIF(G284:L284,"&lt;&gt;")</f>
        <v>2</v>
      </c>
      <c r="E284">
        <f>IF(G284="",0,VLOOKUP(G284,Affiliation_Table,3,FALSE))+IF(H284="",0,VLOOKUP(H284,Affiliation_Table,3,FALSE))+IF(I284="",0,VLOOKUP(I284,Affiliation_Table,3,FALSE))+IF(J284="",0,VLOOKUP(J284,Affiliation_Table,3,FALSE))+IF(K284="",0,VLOOKUP(K284,Affiliation_Table,3,FALSE))+IF(L284="",0,VLOOKUP(L284,Affiliation_Table,3,FALSE))</f>
        <v>262148</v>
      </c>
      <c r="F284">
        <v>0</v>
      </c>
      <c r="G284" s="2" t="s">
        <v>333</v>
      </c>
      <c r="H284" s="2" t="s">
        <v>348</v>
      </c>
      <c r="I284" s="2"/>
      <c r="J284" s="2"/>
      <c r="K284" s="2"/>
      <c r="L284" s="2"/>
    </row>
    <row r="285" spans="1:12" x14ac:dyDescent="0.25">
      <c r="A285" t="s">
        <v>228</v>
      </c>
      <c r="B285">
        <v>3</v>
      </c>
      <c r="C285">
        <v>8</v>
      </c>
      <c r="D285">
        <f>COUNTIF(G285:L285,"&lt;&gt;")</f>
        <v>1</v>
      </c>
      <c r="E285">
        <f>IF(G285="",0,VLOOKUP(G285,Affiliation_Table,3,FALSE))+IF(H285="",0,VLOOKUP(H285,Affiliation_Table,3,FALSE))+IF(I285="",0,VLOOKUP(I285,Affiliation_Table,3,FALSE))+IF(J285="",0,VLOOKUP(J285,Affiliation_Table,3,FALSE))+IF(K285="",0,VLOOKUP(K285,Affiliation_Table,3,FALSE))+IF(L285="",0,VLOOKUP(L285,Affiliation_Table,3,FALSE))</f>
        <v>4</v>
      </c>
      <c r="F285">
        <v>0</v>
      </c>
      <c r="G285" s="2" t="s">
        <v>333</v>
      </c>
      <c r="H285" s="2"/>
      <c r="I285" s="2"/>
      <c r="J285" s="2"/>
      <c r="K285" s="2"/>
      <c r="L285" s="2"/>
    </row>
    <row r="286" spans="1:12" x14ac:dyDescent="0.25">
      <c r="A286" t="s">
        <v>229</v>
      </c>
      <c r="B286">
        <v>3</v>
      </c>
      <c r="C286">
        <v>10</v>
      </c>
      <c r="D286">
        <f>COUNTIF(G286:L286,"&lt;&gt;")</f>
        <v>2</v>
      </c>
      <c r="E286">
        <f>IF(G286="",0,VLOOKUP(G286,Affiliation_Table,3,FALSE))+IF(H286="",0,VLOOKUP(H286,Affiliation_Table,3,FALSE))+IF(I286="",0,VLOOKUP(I286,Affiliation_Table,3,FALSE))+IF(J286="",0,VLOOKUP(J286,Affiliation_Table,3,FALSE))+IF(K286="",0,VLOOKUP(K286,Affiliation_Table,3,FALSE))+IF(L286="",0,VLOOKUP(L286,Affiliation_Table,3,FALSE))</f>
        <v>8193</v>
      </c>
      <c r="F286">
        <v>0</v>
      </c>
      <c r="G286" s="2" t="s">
        <v>331</v>
      </c>
      <c r="H286" s="2" t="s">
        <v>343</v>
      </c>
      <c r="I286" s="2"/>
      <c r="J286" s="2"/>
      <c r="K286" s="2"/>
      <c r="L286" s="2"/>
    </row>
    <row r="287" spans="1:12" x14ac:dyDescent="0.25">
      <c r="A287" t="s">
        <v>230</v>
      </c>
      <c r="B287">
        <v>3</v>
      </c>
      <c r="C287">
        <v>13</v>
      </c>
      <c r="D287">
        <f>COUNTIF(G287:L287,"&lt;&gt;")</f>
        <v>2</v>
      </c>
      <c r="E287">
        <f>IF(G287="",0,VLOOKUP(G287,Affiliation_Table,3,FALSE))+IF(H287="",0,VLOOKUP(H287,Affiliation_Table,3,FALSE))+IF(I287="",0,VLOOKUP(I287,Affiliation_Table,3,FALSE))+IF(J287="",0,VLOOKUP(J287,Affiliation_Table,3,FALSE))+IF(K287="",0,VLOOKUP(K287,Affiliation_Table,3,FALSE))+IF(L287="",0,VLOOKUP(L287,Affiliation_Table,3,FALSE))</f>
        <v>16385</v>
      </c>
      <c r="F287">
        <v>0</v>
      </c>
      <c r="G287" s="2" t="s">
        <v>331</v>
      </c>
      <c r="H287" s="2" t="s">
        <v>344</v>
      </c>
      <c r="I287" s="2"/>
      <c r="J287" s="2"/>
      <c r="K287" s="2"/>
      <c r="L287" s="2"/>
    </row>
    <row r="288" spans="1:12" x14ac:dyDescent="0.25">
      <c r="A288" t="s">
        <v>145</v>
      </c>
      <c r="B288">
        <v>3</v>
      </c>
      <c r="C288">
        <v>10</v>
      </c>
      <c r="D288">
        <f>COUNTIF(G288:L288,"&lt;&gt;")</f>
        <v>3</v>
      </c>
      <c r="E288">
        <f>IF(G288="",0,VLOOKUP(G288,Affiliation_Table,3,FALSE))+IF(H288="",0,VLOOKUP(H288,Affiliation_Table,3,FALSE))+IF(I288="",0,VLOOKUP(I288,Affiliation_Table,3,FALSE))+IF(J288="",0,VLOOKUP(J288,Affiliation_Table,3,FALSE))+IF(K288="",0,VLOOKUP(K288,Affiliation_Table,3,FALSE))+IF(L288="",0,VLOOKUP(L288,Affiliation_Table,3,FALSE))</f>
        <v>36865</v>
      </c>
      <c r="F288">
        <v>0</v>
      </c>
      <c r="G288" s="2" t="s">
        <v>331</v>
      </c>
      <c r="H288" s="2" t="s">
        <v>342</v>
      </c>
      <c r="I288" s="2" t="s">
        <v>345</v>
      </c>
      <c r="J288" s="2"/>
      <c r="K288" s="2"/>
      <c r="L288" s="2"/>
    </row>
    <row r="289" spans="1:12" x14ac:dyDescent="0.25">
      <c r="A289" t="s">
        <v>231</v>
      </c>
      <c r="B289">
        <v>3</v>
      </c>
      <c r="C289">
        <v>16</v>
      </c>
      <c r="D289">
        <f>COUNTIF(G289:L289,"&lt;&gt;")</f>
        <v>3</v>
      </c>
      <c r="E289">
        <f>IF(G289="",0,VLOOKUP(G289,Affiliation_Table,3,FALSE))+IF(H289="",0,VLOOKUP(H289,Affiliation_Table,3,FALSE))+IF(I289="",0,VLOOKUP(I289,Affiliation_Table,3,FALSE))+IF(J289="",0,VLOOKUP(J289,Affiliation_Table,3,FALSE))+IF(K289="",0,VLOOKUP(K289,Affiliation_Table,3,FALSE))+IF(L289="",0,VLOOKUP(L289,Affiliation_Table,3,FALSE))</f>
        <v>6145</v>
      </c>
      <c r="F289">
        <v>0</v>
      </c>
      <c r="G289" s="2" t="s">
        <v>331</v>
      </c>
      <c r="H289" s="2" t="s">
        <v>341</v>
      </c>
      <c r="I289" s="2" t="s">
        <v>342</v>
      </c>
      <c r="J289" s="2"/>
      <c r="K289" s="2"/>
      <c r="L289" s="2"/>
    </row>
    <row r="290" spans="1:12" x14ac:dyDescent="0.25">
      <c r="A290" t="s">
        <v>146</v>
      </c>
      <c r="B290">
        <v>3</v>
      </c>
      <c r="C290">
        <v>9</v>
      </c>
      <c r="D290">
        <f>COUNTIF(G290:L290,"&lt;&gt;")</f>
        <v>3</v>
      </c>
      <c r="E290">
        <f>IF(G290="",0,VLOOKUP(G290,Affiliation_Table,3,FALSE))+IF(H290="",0,VLOOKUP(H290,Affiliation_Table,3,FALSE))+IF(I290="",0,VLOOKUP(I290,Affiliation_Table,3,FALSE))+IF(J290="",0,VLOOKUP(J290,Affiliation_Table,3,FALSE))+IF(K290="",0,VLOOKUP(K290,Affiliation_Table,3,FALSE))+IF(L290="",0,VLOOKUP(L290,Affiliation_Table,3,FALSE))</f>
        <v>36865</v>
      </c>
      <c r="F290">
        <v>0</v>
      </c>
      <c r="G290" s="2" t="s">
        <v>331</v>
      </c>
      <c r="H290" s="2" t="s">
        <v>342</v>
      </c>
      <c r="I290" s="2" t="s">
        <v>345</v>
      </c>
      <c r="J290" s="2"/>
      <c r="K290" s="2"/>
      <c r="L290" s="2"/>
    </row>
    <row r="291" spans="1:12" x14ac:dyDescent="0.25">
      <c r="A291" t="s">
        <v>232</v>
      </c>
      <c r="B291">
        <v>3</v>
      </c>
      <c r="C291">
        <v>11</v>
      </c>
      <c r="D291">
        <f>COUNTIF(G291:L291,"&lt;&gt;")</f>
        <v>2</v>
      </c>
      <c r="E291">
        <f>IF(G291="",0,VLOOKUP(G291,Affiliation_Table,3,FALSE))+IF(H291="",0,VLOOKUP(H291,Affiliation_Table,3,FALSE))+IF(I291="",0,VLOOKUP(I291,Affiliation_Table,3,FALSE))+IF(J291="",0,VLOOKUP(J291,Affiliation_Table,3,FALSE))+IF(K291="",0,VLOOKUP(K291,Affiliation_Table,3,FALSE))+IF(L291="",0,VLOOKUP(L291,Affiliation_Table,3,FALSE))</f>
        <v>513</v>
      </c>
      <c r="F291">
        <v>0</v>
      </c>
      <c r="G291" s="2" t="s">
        <v>331</v>
      </c>
      <c r="H291" s="2" t="s">
        <v>340</v>
      </c>
      <c r="I291" s="2"/>
      <c r="J291" s="2"/>
      <c r="K291" s="2"/>
      <c r="L291" s="2"/>
    </row>
    <row r="292" spans="1:12" x14ac:dyDescent="0.25">
      <c r="A292" t="s">
        <v>233</v>
      </c>
      <c r="B292">
        <v>3</v>
      </c>
      <c r="C292">
        <v>11</v>
      </c>
      <c r="D292">
        <f>COUNTIF(G292:L292,"&lt;&gt;")</f>
        <v>3</v>
      </c>
      <c r="E292">
        <f>IF(G292="",0,VLOOKUP(G292,Affiliation_Table,3,FALSE))+IF(H292="",0,VLOOKUP(H292,Affiliation_Table,3,FALSE))+IF(I292="",0,VLOOKUP(I292,Affiliation_Table,3,FALSE))+IF(J292="",0,VLOOKUP(J292,Affiliation_Table,3,FALSE))+IF(K292="",0,VLOOKUP(K292,Affiliation_Table,3,FALSE))+IF(L292="",0,VLOOKUP(L292,Affiliation_Table,3,FALSE))</f>
        <v>33793</v>
      </c>
      <c r="F292">
        <v>0</v>
      </c>
      <c r="G292" s="2" t="s">
        <v>331</v>
      </c>
      <c r="H292" s="2" t="s">
        <v>236</v>
      </c>
      <c r="I292" s="2" t="s">
        <v>345</v>
      </c>
      <c r="J292" s="2"/>
      <c r="K292" s="2"/>
      <c r="L292" s="2"/>
    </row>
    <row r="293" spans="1:12" x14ac:dyDescent="0.25">
      <c r="A293" t="s">
        <v>234</v>
      </c>
      <c r="B293">
        <v>3</v>
      </c>
      <c r="C293">
        <v>11</v>
      </c>
      <c r="D293">
        <f>COUNTIF(G293:L293,"&lt;&gt;")</f>
        <v>3</v>
      </c>
      <c r="E293">
        <f>IF(G293="",0,VLOOKUP(G293,Affiliation_Table,3,FALSE))+IF(H293="",0,VLOOKUP(H293,Affiliation_Table,3,FALSE))+IF(I293="",0,VLOOKUP(I293,Affiliation_Table,3,FALSE))+IF(J293="",0,VLOOKUP(J293,Affiliation_Table,3,FALSE))+IF(K293="",0,VLOOKUP(K293,Affiliation_Table,3,FALSE))+IF(L293="",0,VLOOKUP(L293,Affiliation_Table,3,FALSE))</f>
        <v>33793</v>
      </c>
      <c r="F293">
        <v>0</v>
      </c>
      <c r="G293" s="2" t="s">
        <v>331</v>
      </c>
      <c r="H293" s="2" t="s">
        <v>236</v>
      </c>
      <c r="I293" s="2" t="s">
        <v>345</v>
      </c>
      <c r="J293" s="2"/>
      <c r="K293" s="2"/>
      <c r="L293" s="2"/>
    </row>
    <row r="294" spans="1:12" x14ac:dyDescent="0.25">
      <c r="A294" t="s">
        <v>235</v>
      </c>
      <c r="B294">
        <v>3</v>
      </c>
      <c r="C294">
        <v>12</v>
      </c>
      <c r="D294">
        <f>COUNTIF(G294:L294,"&lt;&gt;")</f>
        <v>3</v>
      </c>
      <c r="E294">
        <f>IF(G294="",0,VLOOKUP(G294,Affiliation_Table,3,FALSE))+IF(H294="",0,VLOOKUP(H294,Affiliation_Table,3,FALSE))+IF(I294="",0,VLOOKUP(I294,Affiliation_Table,3,FALSE))+IF(J294="",0,VLOOKUP(J294,Affiliation_Table,3,FALSE))+IF(K294="",0,VLOOKUP(K294,Affiliation_Table,3,FALSE))+IF(L294="",0,VLOOKUP(L294,Affiliation_Table,3,FALSE))</f>
        <v>33793</v>
      </c>
      <c r="F294">
        <v>0</v>
      </c>
      <c r="G294" s="2" t="s">
        <v>331</v>
      </c>
      <c r="H294" s="2" t="s">
        <v>236</v>
      </c>
      <c r="I294" s="2" t="s">
        <v>345</v>
      </c>
      <c r="J294" s="2"/>
      <c r="K294" s="2"/>
      <c r="L294" s="2"/>
    </row>
    <row r="295" spans="1:12" x14ac:dyDescent="0.25">
      <c r="A295" t="s">
        <v>236</v>
      </c>
      <c r="B295">
        <v>3</v>
      </c>
      <c r="C295">
        <v>9</v>
      </c>
      <c r="D295">
        <f>COUNTIF(G295:L295,"&lt;&gt;")</f>
        <v>3</v>
      </c>
      <c r="E295">
        <f>IF(G295="",0,VLOOKUP(G295,Affiliation_Table,3,FALSE))+IF(H295="",0,VLOOKUP(H295,Affiliation_Table,3,FALSE))+IF(I295="",0,VLOOKUP(I295,Affiliation_Table,3,FALSE))+IF(J295="",0,VLOOKUP(J295,Affiliation_Table,3,FALSE))+IF(K295="",0,VLOOKUP(K295,Affiliation_Table,3,FALSE))+IF(L295="",0,VLOOKUP(L295,Affiliation_Table,3,FALSE))</f>
        <v>33793</v>
      </c>
      <c r="F295">
        <v>1</v>
      </c>
      <c r="G295" s="2" t="s">
        <v>331</v>
      </c>
      <c r="H295" s="2" t="s">
        <v>236</v>
      </c>
      <c r="I295" s="2" t="s">
        <v>345</v>
      </c>
      <c r="J295" s="2"/>
      <c r="K295" s="2"/>
      <c r="L295" s="2"/>
    </row>
    <row r="296" spans="1:12" x14ac:dyDescent="0.25">
      <c r="A296" t="s">
        <v>238</v>
      </c>
      <c r="B296">
        <v>3</v>
      </c>
      <c r="C296">
        <v>12</v>
      </c>
      <c r="D296">
        <f>COUNTIF(G296:L296,"&lt;&gt;")</f>
        <v>3</v>
      </c>
      <c r="E296">
        <f>IF(G296="",0,VLOOKUP(G296,Affiliation_Table,3,FALSE))+IF(H296="",0,VLOOKUP(H296,Affiliation_Table,3,FALSE))+IF(I296="",0,VLOOKUP(I296,Affiliation_Table,3,FALSE))+IF(J296="",0,VLOOKUP(J296,Affiliation_Table,3,FALSE))+IF(K296="",0,VLOOKUP(K296,Affiliation_Table,3,FALSE))+IF(L296="",0,VLOOKUP(L296,Affiliation_Table,3,FALSE))</f>
        <v>33793</v>
      </c>
      <c r="F296">
        <v>0</v>
      </c>
      <c r="G296" s="2" t="s">
        <v>331</v>
      </c>
      <c r="H296" s="2" t="s">
        <v>236</v>
      </c>
      <c r="I296" s="2" t="s">
        <v>345</v>
      </c>
      <c r="J296" s="2"/>
      <c r="K296" s="2"/>
      <c r="L296" s="2"/>
    </row>
    <row r="297" spans="1:12" x14ac:dyDescent="0.25">
      <c r="A297" t="s">
        <v>239</v>
      </c>
      <c r="B297">
        <v>3</v>
      </c>
      <c r="C297">
        <v>11</v>
      </c>
      <c r="D297">
        <f>COUNTIF(G297:L297,"&lt;&gt;")</f>
        <v>3</v>
      </c>
      <c r="E297">
        <f>IF(G297="",0,VLOOKUP(G297,Affiliation_Table,3,FALSE))+IF(H297="",0,VLOOKUP(H297,Affiliation_Table,3,FALSE))+IF(I297="",0,VLOOKUP(I297,Affiliation_Table,3,FALSE))+IF(J297="",0,VLOOKUP(J297,Affiliation_Table,3,FALSE))+IF(K297="",0,VLOOKUP(K297,Affiliation_Table,3,FALSE))+IF(L297="",0,VLOOKUP(L297,Affiliation_Table,3,FALSE))</f>
        <v>33793</v>
      </c>
      <c r="F297">
        <v>0</v>
      </c>
      <c r="G297" s="2" t="s">
        <v>331</v>
      </c>
      <c r="H297" s="2" t="s">
        <v>236</v>
      </c>
      <c r="I297" s="2" t="s">
        <v>345</v>
      </c>
      <c r="J297" s="2"/>
      <c r="K297" s="2"/>
      <c r="L297" s="2"/>
    </row>
    <row r="298" spans="1:12" x14ac:dyDescent="0.25">
      <c r="A298" t="s">
        <v>242</v>
      </c>
      <c r="B298">
        <v>3</v>
      </c>
      <c r="C298">
        <v>13</v>
      </c>
      <c r="D298">
        <f>COUNTIF(G298:L298,"&lt;&gt;")</f>
        <v>3</v>
      </c>
      <c r="E298">
        <f>IF(G298="",0,VLOOKUP(G298,Affiliation_Table,3,FALSE))+IF(H298="",0,VLOOKUP(H298,Affiliation_Table,3,FALSE))+IF(I298="",0,VLOOKUP(I298,Affiliation_Table,3,FALSE))+IF(J298="",0,VLOOKUP(J298,Affiliation_Table,3,FALSE))+IF(K298="",0,VLOOKUP(K298,Affiliation_Table,3,FALSE))+IF(L298="",0,VLOOKUP(L298,Affiliation_Table,3,FALSE))</f>
        <v>33793</v>
      </c>
      <c r="F298">
        <v>0</v>
      </c>
      <c r="G298" s="2" t="s">
        <v>331</v>
      </c>
      <c r="H298" s="2" t="s">
        <v>236</v>
      </c>
      <c r="I298" s="2" t="s">
        <v>345</v>
      </c>
      <c r="J298" s="2"/>
      <c r="K298" s="2"/>
      <c r="L298" s="2"/>
    </row>
    <row r="299" spans="1:12" x14ac:dyDescent="0.25">
      <c r="A299" t="s">
        <v>387</v>
      </c>
      <c r="B299">
        <v>3</v>
      </c>
      <c r="C299">
        <v>12</v>
      </c>
      <c r="D299">
        <f>COUNTIF(G299:L299,"&lt;&gt;")</f>
        <v>3</v>
      </c>
      <c r="E299">
        <f>IF(G299="",0,VLOOKUP(G299,Affiliation_Table,3,FALSE))+IF(H299="",0,VLOOKUP(H299,Affiliation_Table,3,FALSE))+IF(I299="",0,VLOOKUP(I299,Affiliation_Table,3,FALSE))+IF(J299="",0,VLOOKUP(J299,Affiliation_Table,3,FALSE))+IF(K299="",0,VLOOKUP(K299,Affiliation_Table,3,FALSE))+IF(L299="",0,VLOOKUP(L299,Affiliation_Table,3,FALSE))</f>
        <v>33793</v>
      </c>
      <c r="F299">
        <v>0</v>
      </c>
      <c r="G299" s="2" t="s">
        <v>331</v>
      </c>
      <c r="H299" s="2" t="s">
        <v>236</v>
      </c>
      <c r="I299" s="2" t="s">
        <v>345</v>
      </c>
      <c r="J299" s="2"/>
      <c r="K299" s="2"/>
      <c r="L299" s="2"/>
    </row>
    <row r="300" spans="1:12" x14ac:dyDescent="0.25">
      <c r="A300" t="s">
        <v>240</v>
      </c>
      <c r="B300">
        <v>3</v>
      </c>
      <c r="C300">
        <v>11</v>
      </c>
      <c r="D300">
        <f>COUNTIF(G300:L300,"&lt;&gt;")</f>
        <v>3</v>
      </c>
      <c r="E300">
        <f>IF(G300="",0,VLOOKUP(G300,Affiliation_Table,3,FALSE))+IF(H300="",0,VLOOKUP(H300,Affiliation_Table,3,FALSE))+IF(I300="",0,VLOOKUP(I300,Affiliation_Table,3,FALSE))+IF(J300="",0,VLOOKUP(J300,Affiliation_Table,3,FALSE))+IF(K300="",0,VLOOKUP(K300,Affiliation_Table,3,FALSE))+IF(L300="",0,VLOOKUP(L300,Affiliation_Table,3,FALSE))</f>
        <v>33793</v>
      </c>
      <c r="F300">
        <v>0</v>
      </c>
      <c r="G300" s="2" t="s">
        <v>331</v>
      </c>
      <c r="H300" s="2" t="s">
        <v>236</v>
      </c>
      <c r="I300" s="2" t="s">
        <v>345</v>
      </c>
      <c r="J300" s="2"/>
      <c r="K300" s="2"/>
      <c r="L300" s="2"/>
    </row>
    <row r="301" spans="1:12" x14ac:dyDescent="0.25">
      <c r="A301" t="s">
        <v>241</v>
      </c>
      <c r="B301">
        <v>3</v>
      </c>
      <c r="C301">
        <v>10</v>
      </c>
      <c r="D301">
        <f>COUNTIF(G301:L301,"&lt;&gt;")</f>
        <v>3</v>
      </c>
      <c r="E301">
        <f>IF(G301="",0,VLOOKUP(G301,Affiliation_Table,3,FALSE))+IF(H301="",0,VLOOKUP(H301,Affiliation_Table,3,FALSE))+IF(I301="",0,VLOOKUP(I301,Affiliation_Table,3,FALSE))+IF(J301="",0,VLOOKUP(J301,Affiliation_Table,3,FALSE))+IF(K301="",0,VLOOKUP(K301,Affiliation_Table,3,FALSE))+IF(L301="",0,VLOOKUP(L301,Affiliation_Table,3,FALSE))</f>
        <v>33793</v>
      </c>
      <c r="F301">
        <v>0</v>
      </c>
      <c r="G301" s="2" t="s">
        <v>331</v>
      </c>
      <c r="H301" s="2" t="s">
        <v>236</v>
      </c>
      <c r="I301" s="2" t="s">
        <v>345</v>
      </c>
      <c r="J301" s="2"/>
      <c r="K301" s="2"/>
      <c r="L301" s="2"/>
    </row>
    <row r="302" spans="1:12" x14ac:dyDescent="0.25">
      <c r="A302" t="s">
        <v>243</v>
      </c>
      <c r="B302">
        <v>3</v>
      </c>
      <c r="C302">
        <v>11</v>
      </c>
      <c r="D302">
        <f>COUNTIF(G302:L302,"&lt;&gt;")</f>
        <v>3</v>
      </c>
      <c r="E302">
        <f>IF(G302="",0,VLOOKUP(G302,Affiliation_Table,3,FALSE))+IF(H302="",0,VLOOKUP(H302,Affiliation_Table,3,FALSE))+IF(I302="",0,VLOOKUP(I302,Affiliation_Table,3,FALSE))+IF(J302="",0,VLOOKUP(J302,Affiliation_Table,3,FALSE))+IF(K302="",0,VLOOKUP(K302,Affiliation_Table,3,FALSE))+IF(L302="",0,VLOOKUP(L302,Affiliation_Table,3,FALSE))</f>
        <v>32785</v>
      </c>
      <c r="F302">
        <v>0</v>
      </c>
      <c r="G302" s="2" t="s">
        <v>331</v>
      </c>
      <c r="H302" s="2" t="s">
        <v>335</v>
      </c>
      <c r="I302" s="2" t="s">
        <v>345</v>
      </c>
      <c r="J302" s="2"/>
      <c r="K302" s="2"/>
      <c r="L302" s="2"/>
    </row>
    <row r="303" spans="1:12" x14ac:dyDescent="0.25">
      <c r="A303" t="s">
        <v>244</v>
      </c>
      <c r="B303">
        <v>3</v>
      </c>
      <c r="C303">
        <v>11</v>
      </c>
      <c r="D303">
        <f>COUNTIF(G303:L303,"&lt;&gt;")</f>
        <v>2</v>
      </c>
      <c r="E303">
        <f>IF(G303="",0,VLOOKUP(G303,Affiliation_Table,3,FALSE))+IF(H303="",0,VLOOKUP(H303,Affiliation_Table,3,FALSE))+IF(I303="",0,VLOOKUP(I303,Affiliation_Table,3,FALSE))+IF(J303="",0,VLOOKUP(J303,Affiliation_Table,3,FALSE))+IF(K303="",0,VLOOKUP(K303,Affiliation_Table,3,FALSE))+IF(L303="",0,VLOOKUP(L303,Affiliation_Table,3,FALSE))</f>
        <v>16385</v>
      </c>
      <c r="F303">
        <v>0</v>
      </c>
      <c r="G303" s="2" t="s">
        <v>331</v>
      </c>
      <c r="H303" s="2" t="s">
        <v>344</v>
      </c>
      <c r="I303" s="2"/>
      <c r="J303" s="2"/>
      <c r="K303" s="2"/>
      <c r="L303" s="2"/>
    </row>
    <row r="304" spans="1:12" x14ac:dyDescent="0.25">
      <c r="A304" t="s">
        <v>245</v>
      </c>
      <c r="B304">
        <v>3</v>
      </c>
      <c r="C304">
        <v>12</v>
      </c>
      <c r="D304">
        <f>COUNTIF(G304:L304,"&lt;&gt;")</f>
        <v>2</v>
      </c>
      <c r="E304">
        <f>IF(G304="",0,VLOOKUP(G304,Affiliation_Table,3,FALSE))+IF(H304="",0,VLOOKUP(H304,Affiliation_Table,3,FALSE))+IF(I304="",0,VLOOKUP(I304,Affiliation_Table,3,FALSE))+IF(J304="",0,VLOOKUP(J304,Affiliation_Table,3,FALSE))+IF(K304="",0,VLOOKUP(K304,Affiliation_Table,3,FALSE))+IF(L304="",0,VLOOKUP(L304,Affiliation_Table,3,FALSE))</f>
        <v>8193</v>
      </c>
      <c r="F304">
        <v>1</v>
      </c>
      <c r="G304" s="2" t="s">
        <v>331</v>
      </c>
      <c r="H304" s="2" t="s">
        <v>343</v>
      </c>
      <c r="I304" s="2"/>
      <c r="J304" s="2"/>
      <c r="K304" s="2"/>
      <c r="L304" s="2"/>
    </row>
    <row r="305" spans="1:12" x14ac:dyDescent="0.25">
      <c r="A305" t="s">
        <v>32</v>
      </c>
      <c r="B305">
        <v>3</v>
      </c>
      <c r="C305">
        <v>12</v>
      </c>
      <c r="D305">
        <f>COUNTIF(G305:L305,"&lt;&gt;")</f>
        <v>2</v>
      </c>
      <c r="E305">
        <f>IF(G305="",0,VLOOKUP(G305,Affiliation_Table,3,FALSE))+IF(H305="",0,VLOOKUP(H305,Affiliation_Table,3,FALSE))+IF(I305="",0,VLOOKUP(I305,Affiliation_Table,3,FALSE))+IF(J305="",0,VLOOKUP(J305,Affiliation_Table,3,FALSE))+IF(K305="",0,VLOOKUP(K305,Affiliation_Table,3,FALSE))+IF(L305="",0,VLOOKUP(L305,Affiliation_Table,3,FALSE))</f>
        <v>33</v>
      </c>
      <c r="F305">
        <v>0</v>
      </c>
      <c r="G305" s="2" t="s">
        <v>331</v>
      </c>
      <c r="H305" s="2" t="s">
        <v>336</v>
      </c>
      <c r="I305" s="2"/>
      <c r="J305" s="2"/>
      <c r="K305" s="2"/>
      <c r="L305" s="2"/>
    </row>
    <row r="306" spans="1:12" x14ac:dyDescent="0.25">
      <c r="A306" t="s">
        <v>36</v>
      </c>
      <c r="B306">
        <v>3</v>
      </c>
      <c r="C306">
        <v>12</v>
      </c>
      <c r="D306">
        <f>COUNTIF(G306:L306,"&lt;&gt;")</f>
        <v>6</v>
      </c>
      <c r="E306">
        <f>IF(G306="",0,VLOOKUP(G306,Affiliation_Table,3,FALSE))+IF(H306="",0,VLOOKUP(H306,Affiliation_Table,3,FALSE))+IF(I306="",0,VLOOKUP(I306,Affiliation_Table,3,FALSE))+IF(J306="",0,VLOOKUP(J306,Affiliation_Table,3,FALSE))+IF(K306="",0,VLOOKUP(K306,Affiliation_Table,3,FALSE))+IF(L306="",0,VLOOKUP(L306,Affiliation_Table,3,FALSE))</f>
        <v>53289</v>
      </c>
      <c r="F306">
        <v>0</v>
      </c>
      <c r="G306" s="2" t="s">
        <v>331</v>
      </c>
      <c r="H306" s="2" t="s">
        <v>334</v>
      </c>
      <c r="I306" s="2" t="s">
        <v>336</v>
      </c>
      <c r="J306" s="2" t="s">
        <v>342</v>
      </c>
      <c r="K306" s="2" t="s">
        <v>344</v>
      </c>
      <c r="L306" s="2" t="s">
        <v>345</v>
      </c>
    </row>
    <row r="307" spans="1:12" x14ac:dyDescent="0.25">
      <c r="A307" t="s">
        <v>39</v>
      </c>
      <c r="B307">
        <v>3</v>
      </c>
      <c r="C307">
        <v>11</v>
      </c>
      <c r="D307">
        <f>COUNTIF(G307:L307,"&lt;&gt;")</f>
        <v>3</v>
      </c>
      <c r="E307">
        <f>IF(G307="",0,VLOOKUP(G307,Affiliation_Table,3,FALSE))+IF(H307="",0,VLOOKUP(H307,Affiliation_Table,3,FALSE))+IF(I307="",0,VLOOKUP(I307,Affiliation_Table,3,FALSE))+IF(J307="",0,VLOOKUP(J307,Affiliation_Table,3,FALSE))+IF(K307="",0,VLOOKUP(K307,Affiliation_Table,3,FALSE))+IF(L307="",0,VLOOKUP(L307,Affiliation_Table,3,FALSE))</f>
        <v>16417</v>
      </c>
      <c r="F307">
        <v>0</v>
      </c>
      <c r="G307" s="2" t="s">
        <v>331</v>
      </c>
      <c r="H307" s="2" t="s">
        <v>336</v>
      </c>
      <c r="I307" s="2" t="s">
        <v>344</v>
      </c>
      <c r="J307" s="2"/>
      <c r="K307" s="2"/>
      <c r="L307" s="2"/>
    </row>
    <row r="308" spans="1:12" x14ac:dyDescent="0.25">
      <c r="A308" t="s">
        <v>246</v>
      </c>
      <c r="B308">
        <v>3</v>
      </c>
      <c r="C308">
        <v>9</v>
      </c>
      <c r="D308">
        <f>COUNTIF(G308:L308,"&lt;&gt;")</f>
        <v>2</v>
      </c>
      <c r="E308">
        <f>IF(G308="",0,VLOOKUP(G308,Affiliation_Table,3,FALSE))+IF(H308="",0,VLOOKUP(H308,Affiliation_Table,3,FALSE))+IF(I308="",0,VLOOKUP(I308,Affiliation_Table,3,FALSE))+IF(J308="",0,VLOOKUP(J308,Affiliation_Table,3,FALSE))+IF(K308="",0,VLOOKUP(K308,Affiliation_Table,3,FALSE))+IF(L308="",0,VLOOKUP(L308,Affiliation_Table,3,FALSE))</f>
        <v>262145</v>
      </c>
      <c r="F308">
        <v>0</v>
      </c>
      <c r="G308" s="2" t="s">
        <v>331</v>
      </c>
      <c r="H308" s="2" t="s">
        <v>348</v>
      </c>
      <c r="I308" s="2"/>
      <c r="J308" s="2"/>
      <c r="K308" s="2"/>
      <c r="L308" s="2"/>
    </row>
    <row r="309" spans="1:12" x14ac:dyDescent="0.25">
      <c r="A309" t="s">
        <v>247</v>
      </c>
      <c r="B309">
        <v>3</v>
      </c>
      <c r="C309">
        <v>6</v>
      </c>
      <c r="D309">
        <f>COUNTIF(G309:L309,"&lt;&gt;")</f>
        <v>2</v>
      </c>
      <c r="E309">
        <f>IF(G309="",0,VLOOKUP(G309,Affiliation_Table,3,FALSE))+IF(H309="",0,VLOOKUP(H309,Affiliation_Table,3,FALSE))+IF(I309="",0,VLOOKUP(I309,Affiliation_Table,3,FALSE))+IF(J309="",0,VLOOKUP(J309,Affiliation_Table,3,FALSE))+IF(K309="",0,VLOOKUP(K309,Affiliation_Table,3,FALSE))+IF(L309="",0,VLOOKUP(L309,Affiliation_Table,3,FALSE))</f>
        <v>65537</v>
      </c>
      <c r="F309">
        <v>0</v>
      </c>
      <c r="G309" s="2" t="s">
        <v>331</v>
      </c>
      <c r="H309" s="2" t="s">
        <v>346</v>
      </c>
      <c r="I309" s="2"/>
      <c r="J309" s="2"/>
      <c r="K309" s="2"/>
      <c r="L309" s="2"/>
    </row>
    <row r="310" spans="1:12" x14ac:dyDescent="0.25">
      <c r="A310" t="s">
        <v>248</v>
      </c>
      <c r="B310">
        <v>3</v>
      </c>
      <c r="C310">
        <v>14</v>
      </c>
      <c r="D310">
        <f>COUNTIF(G310:L310,"&lt;&gt;")</f>
        <v>2</v>
      </c>
      <c r="E310">
        <f>IF(G310="",0,VLOOKUP(G310,Affiliation_Table,3,FALSE))+IF(H310="",0,VLOOKUP(H310,Affiliation_Table,3,FALSE))+IF(I310="",0,VLOOKUP(I310,Affiliation_Table,3,FALSE))+IF(J310="",0,VLOOKUP(J310,Affiliation_Table,3,FALSE))+IF(K310="",0,VLOOKUP(K310,Affiliation_Table,3,FALSE))+IF(L310="",0,VLOOKUP(L310,Affiliation_Table,3,FALSE))</f>
        <v>16385</v>
      </c>
      <c r="F310">
        <v>0</v>
      </c>
      <c r="G310" s="2" t="s">
        <v>331</v>
      </c>
      <c r="H310" s="2" t="s">
        <v>344</v>
      </c>
      <c r="I310" s="2"/>
      <c r="J310" s="2"/>
      <c r="K310" s="2"/>
      <c r="L310" s="2"/>
    </row>
    <row r="311" spans="1:12" x14ac:dyDescent="0.25">
      <c r="A311" t="s">
        <v>249</v>
      </c>
      <c r="B311">
        <v>3</v>
      </c>
      <c r="C311">
        <v>11</v>
      </c>
      <c r="D311">
        <f>COUNTIF(G311:L311,"&lt;&gt;")</f>
        <v>3</v>
      </c>
      <c r="E311">
        <f>IF(G311="",0,VLOOKUP(G311,Affiliation_Table,3,FALSE))+IF(H311="",0,VLOOKUP(H311,Affiliation_Table,3,FALSE))+IF(I311="",0,VLOOKUP(I311,Affiliation_Table,3,FALSE))+IF(J311="",0,VLOOKUP(J311,Affiliation_Table,3,FALSE))+IF(K311="",0,VLOOKUP(K311,Affiliation_Table,3,FALSE))+IF(L311="",0,VLOOKUP(L311,Affiliation_Table,3,FALSE))</f>
        <v>32786</v>
      </c>
      <c r="F311">
        <v>0</v>
      </c>
      <c r="G311" s="2" t="s">
        <v>332</v>
      </c>
      <c r="H311" s="2" t="s">
        <v>335</v>
      </c>
      <c r="I311" s="2" t="s">
        <v>345</v>
      </c>
      <c r="J311" s="2"/>
      <c r="K311" s="2"/>
      <c r="L311" s="2"/>
    </row>
    <row r="312" spans="1:12" x14ac:dyDescent="0.25">
      <c r="A312" t="s">
        <v>250</v>
      </c>
      <c r="B312">
        <v>3</v>
      </c>
      <c r="C312">
        <v>6</v>
      </c>
      <c r="D312">
        <f>COUNTIF(G312:L312,"&lt;&gt;")</f>
        <v>2</v>
      </c>
      <c r="E312">
        <f>IF(G312="",0,VLOOKUP(G312,Affiliation_Table,3,FALSE))+IF(H312="",0,VLOOKUP(H312,Affiliation_Table,3,FALSE))+IF(I312="",0,VLOOKUP(I312,Affiliation_Table,3,FALSE))+IF(J312="",0,VLOOKUP(J312,Affiliation_Table,3,FALSE))+IF(K312="",0,VLOOKUP(K312,Affiliation_Table,3,FALSE))+IF(L312="",0,VLOOKUP(L312,Affiliation_Table,3,FALSE))</f>
        <v>32769</v>
      </c>
      <c r="F312">
        <v>0</v>
      </c>
      <c r="G312" s="2" t="s">
        <v>331</v>
      </c>
      <c r="H312" s="2" t="s">
        <v>345</v>
      </c>
      <c r="I312" s="2"/>
      <c r="J312" s="2"/>
      <c r="K312" s="2"/>
      <c r="L312" s="2"/>
    </row>
    <row r="313" spans="1:12" x14ac:dyDescent="0.25">
      <c r="A313" t="s">
        <v>50</v>
      </c>
      <c r="B313">
        <v>3</v>
      </c>
      <c r="C313">
        <v>11</v>
      </c>
      <c r="D313">
        <f>COUNTIF(G313:L313,"&lt;&gt;")</f>
        <v>3</v>
      </c>
      <c r="E313">
        <f>IF(G313="",0,VLOOKUP(G313,Affiliation_Table,3,FALSE))+IF(H313="",0,VLOOKUP(H313,Affiliation_Table,3,FALSE))+IF(I313="",0,VLOOKUP(I313,Affiliation_Table,3,FALSE))+IF(J313="",0,VLOOKUP(J313,Affiliation_Table,3,FALSE))+IF(K313="",0,VLOOKUP(K313,Affiliation_Table,3,FALSE))+IF(L313="",0,VLOOKUP(L313,Affiliation_Table,3,FALSE))</f>
        <v>65569</v>
      </c>
      <c r="F313">
        <v>0</v>
      </c>
      <c r="G313" s="2" t="s">
        <v>331</v>
      </c>
      <c r="H313" s="2" t="s">
        <v>336</v>
      </c>
      <c r="I313" s="2" t="s">
        <v>346</v>
      </c>
      <c r="J313" s="2"/>
      <c r="K313" s="2"/>
      <c r="L313" s="2"/>
    </row>
    <row r="314" spans="1:12" x14ac:dyDescent="0.25">
      <c r="A314" t="s">
        <v>251</v>
      </c>
      <c r="B314">
        <v>3</v>
      </c>
      <c r="C314">
        <v>10</v>
      </c>
      <c r="D314">
        <f>COUNTIF(G314:L314,"&lt;&gt;")</f>
        <v>2</v>
      </c>
      <c r="E314">
        <f>IF(G314="",0,VLOOKUP(G314,Affiliation_Table,3,FALSE))+IF(H314="",0,VLOOKUP(H314,Affiliation_Table,3,FALSE))+IF(I314="",0,VLOOKUP(I314,Affiliation_Table,3,FALSE))+IF(J314="",0,VLOOKUP(J314,Affiliation_Table,3,FALSE))+IF(K314="",0,VLOOKUP(K314,Affiliation_Table,3,FALSE))+IF(L314="",0,VLOOKUP(L314,Affiliation_Table,3,FALSE))</f>
        <v>36</v>
      </c>
      <c r="F314">
        <v>0</v>
      </c>
      <c r="G314" s="2" t="s">
        <v>333</v>
      </c>
      <c r="H314" s="2" t="s">
        <v>336</v>
      </c>
      <c r="I314" s="2"/>
      <c r="J314" s="2"/>
      <c r="K314" s="2"/>
      <c r="L314" s="2"/>
    </row>
    <row r="315" spans="1:12" x14ac:dyDescent="0.25">
      <c r="A315" t="s">
        <v>54</v>
      </c>
      <c r="B315">
        <v>3</v>
      </c>
      <c r="C315">
        <v>9</v>
      </c>
      <c r="D315">
        <f>COUNTIF(G315:L315,"&lt;&gt;")</f>
        <v>2</v>
      </c>
      <c r="E315">
        <f>IF(G315="",0,VLOOKUP(G315,Affiliation_Table,3,FALSE))+IF(H315="",0,VLOOKUP(H315,Affiliation_Table,3,FALSE))+IF(I315="",0,VLOOKUP(I315,Affiliation_Table,3,FALSE))+IF(J315="",0,VLOOKUP(J315,Affiliation_Table,3,FALSE))+IF(K315="",0,VLOOKUP(K315,Affiliation_Table,3,FALSE))+IF(L315="",0,VLOOKUP(L315,Affiliation_Table,3,FALSE))</f>
        <v>65540</v>
      </c>
      <c r="F315">
        <v>0</v>
      </c>
      <c r="G315" s="2" t="s">
        <v>333</v>
      </c>
      <c r="H315" s="2" t="s">
        <v>346</v>
      </c>
      <c r="I315" s="2"/>
      <c r="J315" s="2"/>
      <c r="K315" s="2"/>
      <c r="L315" s="2"/>
    </row>
    <row r="316" spans="1:12" x14ac:dyDescent="0.25">
      <c r="A316" t="s">
        <v>252</v>
      </c>
      <c r="B316">
        <v>3</v>
      </c>
      <c r="C316">
        <v>10</v>
      </c>
      <c r="D316">
        <f>COUNTIF(G316:L316,"&lt;&gt;")</f>
        <v>3</v>
      </c>
      <c r="E316">
        <f>IF(G316="",0,VLOOKUP(G316,Affiliation_Table,3,FALSE))+IF(H316="",0,VLOOKUP(H316,Affiliation_Table,3,FALSE))+IF(I316="",0,VLOOKUP(I316,Affiliation_Table,3,FALSE))+IF(J316="",0,VLOOKUP(J316,Affiliation_Table,3,FALSE))+IF(K316="",0,VLOOKUP(K316,Affiliation_Table,3,FALSE))+IF(L316="",0,VLOOKUP(L316,Affiliation_Table,3,FALSE))</f>
        <v>786436</v>
      </c>
      <c r="F316">
        <v>0</v>
      </c>
      <c r="G316" s="2" t="s">
        <v>333</v>
      </c>
      <c r="H316" s="2" t="s">
        <v>348</v>
      </c>
      <c r="I316" s="2" t="s">
        <v>349</v>
      </c>
      <c r="J316" s="2"/>
      <c r="K316" s="2"/>
      <c r="L316" s="2"/>
    </row>
    <row r="317" spans="1:12" x14ac:dyDescent="0.25">
      <c r="A317" t="s">
        <v>253</v>
      </c>
      <c r="B317">
        <v>3</v>
      </c>
      <c r="C317">
        <v>15</v>
      </c>
      <c r="D317">
        <f>COUNTIF(G317:L317,"&lt;&gt;")</f>
        <v>2</v>
      </c>
      <c r="E317">
        <f>IF(G317="",0,VLOOKUP(G317,Affiliation_Table,3,FALSE))+IF(H317="",0,VLOOKUP(H317,Affiliation_Table,3,FALSE))+IF(I317="",0,VLOOKUP(I317,Affiliation_Table,3,FALSE))+IF(J317="",0,VLOOKUP(J317,Affiliation_Table,3,FALSE))+IF(K317="",0,VLOOKUP(K317,Affiliation_Table,3,FALSE))+IF(L317="",0,VLOOKUP(L317,Affiliation_Table,3,FALSE))</f>
        <v>2304</v>
      </c>
      <c r="F317">
        <v>0</v>
      </c>
      <c r="G317" s="2" t="s">
        <v>339</v>
      </c>
      <c r="H317" s="2" t="s">
        <v>341</v>
      </c>
      <c r="I317" s="2"/>
      <c r="J317" s="2"/>
      <c r="K317" s="2"/>
      <c r="L317" s="2"/>
    </row>
    <row r="318" spans="1:12" x14ac:dyDescent="0.25">
      <c r="A318" t="s">
        <v>254</v>
      </c>
      <c r="B318">
        <v>3</v>
      </c>
      <c r="C318">
        <v>11</v>
      </c>
      <c r="D318">
        <f>COUNTIF(G318:L318,"&lt;&gt;")</f>
        <v>2</v>
      </c>
      <c r="E318">
        <f>IF(G318="",0,VLOOKUP(G318,Affiliation_Table,3,FALSE))+IF(H318="",0,VLOOKUP(H318,Affiliation_Table,3,FALSE))+IF(I318="",0,VLOOKUP(I318,Affiliation_Table,3,FALSE))+IF(J318="",0,VLOOKUP(J318,Affiliation_Table,3,FALSE))+IF(K318="",0,VLOOKUP(K318,Affiliation_Table,3,FALSE))+IF(L318="",0,VLOOKUP(L318,Affiliation_Table,3,FALSE))</f>
        <v>4194305</v>
      </c>
      <c r="F318">
        <v>1</v>
      </c>
      <c r="G318" s="2" t="s">
        <v>331</v>
      </c>
      <c r="H318" s="2" t="s">
        <v>352</v>
      </c>
      <c r="I318" s="2"/>
      <c r="J318" s="2"/>
      <c r="K318" s="2"/>
      <c r="L318" s="2"/>
    </row>
    <row r="319" spans="1:12" x14ac:dyDescent="0.25">
      <c r="A319" t="s">
        <v>255</v>
      </c>
      <c r="B319">
        <v>3</v>
      </c>
      <c r="C319">
        <v>12</v>
      </c>
      <c r="D319">
        <f>COUNTIF(G319:L319,"&lt;&gt;")</f>
        <v>2</v>
      </c>
      <c r="E319">
        <f>IF(G319="",0,VLOOKUP(G319,Affiliation_Table,3,FALSE))+IF(H319="",0,VLOOKUP(H319,Affiliation_Table,3,FALSE))+IF(I319="",0,VLOOKUP(I319,Affiliation_Table,3,FALSE))+IF(J319="",0,VLOOKUP(J319,Affiliation_Table,3,FALSE))+IF(K319="",0,VLOOKUP(K319,Affiliation_Table,3,FALSE))+IF(L319="",0,VLOOKUP(L319,Affiliation_Table,3,FALSE))</f>
        <v>4194305</v>
      </c>
      <c r="F319">
        <v>1</v>
      </c>
      <c r="G319" s="2" t="s">
        <v>331</v>
      </c>
      <c r="H319" s="2" t="s">
        <v>352</v>
      </c>
      <c r="I319" s="2"/>
      <c r="J319" s="2"/>
      <c r="K319" s="2"/>
      <c r="L319" s="2"/>
    </row>
    <row r="320" spans="1:12" x14ac:dyDescent="0.25">
      <c r="A320" t="s">
        <v>256</v>
      </c>
      <c r="B320">
        <v>3</v>
      </c>
      <c r="C320">
        <v>10</v>
      </c>
      <c r="D320">
        <f>COUNTIF(G320:L320,"&lt;&gt;")</f>
        <v>2</v>
      </c>
      <c r="E320">
        <f>IF(G320="",0,VLOOKUP(G320,Affiliation_Table,3,FALSE))+IF(H320="",0,VLOOKUP(H320,Affiliation_Table,3,FALSE))+IF(I320="",0,VLOOKUP(I320,Affiliation_Table,3,FALSE))+IF(J320="",0,VLOOKUP(J320,Affiliation_Table,3,FALSE))+IF(K320="",0,VLOOKUP(K320,Affiliation_Table,3,FALSE))+IF(L320="",0,VLOOKUP(L320,Affiliation_Table,3,FALSE))</f>
        <v>4194305</v>
      </c>
      <c r="F320">
        <v>1</v>
      </c>
      <c r="G320" s="2" t="s">
        <v>331</v>
      </c>
      <c r="H320" s="2" t="s">
        <v>352</v>
      </c>
      <c r="I320" s="2"/>
      <c r="J320" s="2"/>
      <c r="K320" s="2"/>
      <c r="L320" s="2"/>
    </row>
    <row r="321" spans="1:12" x14ac:dyDescent="0.25">
      <c r="A321" t="s">
        <v>257</v>
      </c>
      <c r="B321">
        <v>3</v>
      </c>
      <c r="C321">
        <v>22</v>
      </c>
      <c r="D321">
        <f>COUNTIF(G321:L321,"&lt;&gt;")</f>
        <v>3</v>
      </c>
      <c r="E321">
        <f>IF(G321="",0,VLOOKUP(G321,Affiliation_Table,3,FALSE))+IF(H321="",0,VLOOKUP(H321,Affiliation_Table,3,FALSE))+IF(I321="",0,VLOOKUP(I321,Affiliation_Table,3,FALSE))+IF(J321="",0,VLOOKUP(J321,Affiliation_Table,3,FALSE))+IF(K321="",0,VLOOKUP(K321,Affiliation_Table,3,FALSE))+IF(L321="",0,VLOOKUP(L321,Affiliation_Table,3,FALSE))</f>
        <v>49156</v>
      </c>
      <c r="F321">
        <v>0</v>
      </c>
      <c r="G321" s="2" t="s">
        <v>333</v>
      </c>
      <c r="H321" s="2" t="s">
        <v>344</v>
      </c>
      <c r="I321" s="2" t="s">
        <v>345</v>
      </c>
      <c r="J321" s="2"/>
      <c r="K321" s="2"/>
      <c r="L321" s="2"/>
    </row>
    <row r="322" spans="1:12" x14ac:dyDescent="0.25">
      <c r="A322" t="s">
        <v>258</v>
      </c>
      <c r="B322">
        <v>3</v>
      </c>
      <c r="C322">
        <v>21</v>
      </c>
      <c r="D322">
        <f>COUNTIF(G322:L322,"&lt;&gt;")</f>
        <v>2</v>
      </c>
      <c r="E322">
        <f>IF(G322="",0,VLOOKUP(G322,Affiliation_Table,3,FALSE))+IF(H322="",0,VLOOKUP(H322,Affiliation_Table,3,FALSE))+IF(I322="",0,VLOOKUP(I322,Affiliation_Table,3,FALSE))+IF(J322="",0,VLOOKUP(J322,Affiliation_Table,3,FALSE))+IF(K322="",0,VLOOKUP(K322,Affiliation_Table,3,FALSE))+IF(L322="",0,VLOOKUP(L322,Affiliation_Table,3,FALSE))</f>
        <v>4100</v>
      </c>
      <c r="F322">
        <v>0</v>
      </c>
      <c r="G322" s="2" t="s">
        <v>333</v>
      </c>
      <c r="H322" s="2" t="s">
        <v>342</v>
      </c>
      <c r="I322" s="2"/>
      <c r="J322" s="2"/>
      <c r="K322" s="2"/>
      <c r="L322" s="2"/>
    </row>
    <row r="323" spans="1:12" x14ac:dyDescent="0.25">
      <c r="A323" t="s">
        <v>259</v>
      </c>
      <c r="B323">
        <v>3</v>
      </c>
      <c r="C323">
        <v>12</v>
      </c>
      <c r="D323">
        <f>COUNTIF(G323:L323,"&lt;&gt;")</f>
        <v>3</v>
      </c>
      <c r="E323">
        <f>IF(G323="",0,VLOOKUP(G323,Affiliation_Table,3,FALSE))+IF(H323="",0,VLOOKUP(H323,Affiliation_Table,3,FALSE))+IF(I323="",0,VLOOKUP(I323,Affiliation_Table,3,FALSE))+IF(J323="",0,VLOOKUP(J323,Affiliation_Table,3,FALSE))+IF(K323="",0,VLOOKUP(K323,Affiliation_Table,3,FALSE))+IF(L323="",0,VLOOKUP(L323,Affiliation_Table,3,FALSE))</f>
        <v>786433</v>
      </c>
      <c r="F323">
        <v>0</v>
      </c>
      <c r="G323" s="2" t="s">
        <v>331</v>
      </c>
      <c r="H323" s="2" t="s">
        <v>348</v>
      </c>
      <c r="I323" s="2" t="s">
        <v>349</v>
      </c>
      <c r="J323" s="2"/>
      <c r="K323" s="2"/>
      <c r="L323" s="2"/>
    </row>
    <row r="324" spans="1:12" x14ac:dyDescent="0.25">
      <c r="A324" t="s">
        <v>260</v>
      </c>
      <c r="B324">
        <v>3</v>
      </c>
      <c r="C324">
        <v>8</v>
      </c>
      <c r="D324">
        <f>COUNTIF(G324:L324,"&lt;&gt;")</f>
        <v>3</v>
      </c>
      <c r="E324">
        <f>IF(G324="",0,VLOOKUP(G324,Affiliation_Table,3,FALSE))+IF(H324="",0,VLOOKUP(H324,Affiliation_Table,3,FALSE))+IF(I324="",0,VLOOKUP(I324,Affiliation_Table,3,FALSE))+IF(J324="",0,VLOOKUP(J324,Affiliation_Table,3,FALSE))+IF(K324="",0,VLOOKUP(K324,Affiliation_Table,3,FALSE))+IF(L324="",0,VLOOKUP(L324,Affiliation_Table,3,FALSE))</f>
        <v>6145</v>
      </c>
      <c r="F324">
        <v>0</v>
      </c>
      <c r="G324" s="2" t="s">
        <v>331</v>
      </c>
      <c r="H324" s="2" t="s">
        <v>341</v>
      </c>
      <c r="I324" s="2" t="s">
        <v>342</v>
      </c>
      <c r="J324" s="2"/>
      <c r="K324" s="2"/>
      <c r="L324" s="2"/>
    </row>
    <row r="325" spans="1:12" x14ac:dyDescent="0.25">
      <c r="A325" t="s">
        <v>59</v>
      </c>
      <c r="B325">
        <v>3</v>
      </c>
      <c r="C325">
        <v>11</v>
      </c>
      <c r="D325">
        <f>COUNTIF(G325:L325,"&lt;&gt;")</f>
        <v>3</v>
      </c>
      <c r="E325">
        <f>IF(G325="",0,VLOOKUP(G325,Affiliation_Table,3,FALSE))+IF(H325="",0,VLOOKUP(H325,Affiliation_Table,3,FALSE))+IF(I325="",0,VLOOKUP(I325,Affiliation_Table,3,FALSE))+IF(J325="",0,VLOOKUP(J325,Affiliation_Table,3,FALSE))+IF(K325="",0,VLOOKUP(K325,Affiliation_Table,3,FALSE))+IF(L325="",0,VLOOKUP(L325,Affiliation_Table,3,FALSE))</f>
        <v>65541</v>
      </c>
      <c r="F325">
        <v>0</v>
      </c>
      <c r="G325" s="2" t="s">
        <v>331</v>
      </c>
      <c r="H325" s="2" t="s">
        <v>333</v>
      </c>
      <c r="I325" s="2" t="s">
        <v>346</v>
      </c>
      <c r="J325" s="2"/>
      <c r="K325" s="2"/>
      <c r="L325" s="2"/>
    </row>
    <row r="326" spans="1:12" x14ac:dyDescent="0.25">
      <c r="A326" t="s">
        <v>261</v>
      </c>
      <c r="B326">
        <v>3</v>
      </c>
      <c r="C326">
        <v>12</v>
      </c>
      <c r="D326">
        <f>COUNTIF(G326:L326,"&lt;&gt;")</f>
        <v>2</v>
      </c>
      <c r="E326">
        <f>IF(G326="",0,VLOOKUP(G326,Affiliation_Table,3,FALSE))+IF(H326="",0,VLOOKUP(H326,Affiliation_Table,3,FALSE))+IF(I326="",0,VLOOKUP(I326,Affiliation_Table,3,FALSE))+IF(J326="",0,VLOOKUP(J326,Affiliation_Table,3,FALSE))+IF(K326="",0,VLOOKUP(K326,Affiliation_Table,3,FALSE))+IF(L326="",0,VLOOKUP(L326,Affiliation_Table,3,FALSE))</f>
        <v>8193</v>
      </c>
      <c r="F326">
        <v>0</v>
      </c>
      <c r="G326" s="2" t="s">
        <v>331</v>
      </c>
      <c r="H326" s="2" t="s">
        <v>343</v>
      </c>
      <c r="I326" s="2"/>
      <c r="J326" s="2"/>
      <c r="K326" s="2"/>
      <c r="L326" s="2"/>
    </row>
    <row r="327" spans="1:12" x14ac:dyDescent="0.25">
      <c r="A327" t="s">
        <v>65</v>
      </c>
      <c r="B327">
        <v>3</v>
      </c>
      <c r="C327">
        <v>12</v>
      </c>
      <c r="D327">
        <f>COUNTIF(G327:L327,"&lt;&gt;")</f>
        <v>2</v>
      </c>
      <c r="E327">
        <f>IF(G327="",0,VLOOKUP(G327,Affiliation_Table,3,FALSE))+IF(H327="",0,VLOOKUP(H327,Affiliation_Table,3,FALSE))+IF(I327="",0,VLOOKUP(I327,Affiliation_Table,3,FALSE))+IF(J327="",0,VLOOKUP(J327,Affiliation_Table,3,FALSE))+IF(K327="",0,VLOOKUP(K327,Affiliation_Table,3,FALSE))+IF(L327="",0,VLOOKUP(L327,Affiliation_Table,3,FALSE))</f>
        <v>16385</v>
      </c>
      <c r="F327">
        <v>0</v>
      </c>
      <c r="G327" s="2" t="s">
        <v>331</v>
      </c>
      <c r="H327" s="2" t="s">
        <v>344</v>
      </c>
      <c r="I327" s="2"/>
      <c r="J327" s="2"/>
      <c r="K327" s="2"/>
      <c r="L327" s="2"/>
    </row>
    <row r="328" spans="1:12" x14ac:dyDescent="0.25">
      <c r="A328" t="s">
        <v>262</v>
      </c>
      <c r="B328">
        <v>3</v>
      </c>
      <c r="C328">
        <v>8</v>
      </c>
      <c r="D328">
        <f>COUNTIF(G328:L328,"&lt;&gt;")</f>
        <v>4</v>
      </c>
      <c r="E328">
        <f>IF(G328="",0,VLOOKUP(G328,Affiliation_Table,3,FALSE))+IF(H328="",0,VLOOKUP(H328,Affiliation_Table,3,FALSE))+IF(I328="",0,VLOOKUP(I328,Affiliation_Table,3,FALSE))+IF(J328="",0,VLOOKUP(J328,Affiliation_Table,3,FALSE))+IF(K328="",0,VLOOKUP(K328,Affiliation_Table,3,FALSE))+IF(L328="",0,VLOOKUP(L328,Affiliation_Table,3,FALSE))</f>
        <v>786561</v>
      </c>
      <c r="F328">
        <v>0</v>
      </c>
      <c r="G328" s="2" t="s">
        <v>331</v>
      </c>
      <c r="H328" s="2" t="s">
        <v>338</v>
      </c>
      <c r="I328" s="2" t="s">
        <v>348</v>
      </c>
      <c r="J328" s="2" t="s">
        <v>349</v>
      </c>
      <c r="K328" s="2"/>
      <c r="L328" s="2"/>
    </row>
    <row r="329" spans="1:12" x14ac:dyDescent="0.25">
      <c r="A329" t="s">
        <v>263</v>
      </c>
      <c r="B329">
        <v>3</v>
      </c>
      <c r="C329">
        <v>9</v>
      </c>
      <c r="D329">
        <f>COUNTIF(G329:L329,"&lt;&gt;")</f>
        <v>2</v>
      </c>
      <c r="E329">
        <f>IF(G329="",0,VLOOKUP(G329,Affiliation_Table,3,FALSE))+IF(H329="",0,VLOOKUP(H329,Affiliation_Table,3,FALSE))+IF(I329="",0,VLOOKUP(I329,Affiliation_Table,3,FALSE))+IF(J329="",0,VLOOKUP(J329,Affiliation_Table,3,FALSE))+IF(K329="",0,VLOOKUP(K329,Affiliation_Table,3,FALSE))+IF(L329="",0,VLOOKUP(L329,Affiliation_Table,3,FALSE))</f>
        <v>8193</v>
      </c>
      <c r="F329">
        <v>0</v>
      </c>
      <c r="G329" s="2" t="s">
        <v>331</v>
      </c>
      <c r="H329" s="2" t="s">
        <v>343</v>
      </c>
      <c r="I329" s="2"/>
      <c r="J329" s="2"/>
      <c r="K329" s="2"/>
      <c r="L329" s="2"/>
    </row>
    <row r="330" spans="1:12" x14ac:dyDescent="0.25">
      <c r="A330" t="s">
        <v>168</v>
      </c>
      <c r="B330">
        <v>3</v>
      </c>
      <c r="C330">
        <v>9</v>
      </c>
      <c r="D330">
        <f>COUNTIF(G330:L330,"&lt;&gt;")</f>
        <v>2</v>
      </c>
      <c r="E330">
        <f>IF(G330="",0,VLOOKUP(G330,Affiliation_Table,3,FALSE))+IF(H330="",0,VLOOKUP(H330,Affiliation_Table,3,FALSE))+IF(I330="",0,VLOOKUP(I330,Affiliation_Table,3,FALSE))+IF(J330="",0,VLOOKUP(J330,Affiliation_Table,3,FALSE))+IF(K330="",0,VLOOKUP(K330,Affiliation_Table,3,FALSE))+IF(L330="",0,VLOOKUP(L330,Affiliation_Table,3,FALSE))</f>
        <v>132</v>
      </c>
      <c r="F330">
        <v>0</v>
      </c>
      <c r="G330" s="2" t="s">
        <v>333</v>
      </c>
      <c r="H330" s="2" t="s">
        <v>338</v>
      </c>
      <c r="I330" s="2"/>
      <c r="J330" s="2"/>
      <c r="K330" s="2"/>
      <c r="L330" s="2"/>
    </row>
    <row r="331" spans="1:12" x14ac:dyDescent="0.25">
      <c r="A331" t="s">
        <v>264</v>
      </c>
      <c r="B331">
        <v>3</v>
      </c>
      <c r="C331">
        <v>11</v>
      </c>
      <c r="D331">
        <f>COUNTIF(G331:L331,"&lt;&gt;")</f>
        <v>3</v>
      </c>
      <c r="E331">
        <f>IF(G331="",0,VLOOKUP(G331,Affiliation_Table,3,FALSE))+IF(H331="",0,VLOOKUP(H331,Affiliation_Table,3,FALSE))+IF(I331="",0,VLOOKUP(I331,Affiliation_Table,3,FALSE))+IF(J331="",0,VLOOKUP(J331,Affiliation_Table,3,FALSE))+IF(K331="",0,VLOOKUP(K331,Affiliation_Table,3,FALSE))+IF(L331="",0,VLOOKUP(L331,Affiliation_Table,3,FALSE))</f>
        <v>786433</v>
      </c>
      <c r="F331">
        <v>0</v>
      </c>
      <c r="G331" s="2" t="s">
        <v>331</v>
      </c>
      <c r="H331" s="2" t="s">
        <v>348</v>
      </c>
      <c r="I331" s="2" t="s">
        <v>349</v>
      </c>
      <c r="J331" s="2"/>
      <c r="K331" s="2"/>
      <c r="L331" s="2"/>
    </row>
    <row r="332" spans="1:12" x14ac:dyDescent="0.25">
      <c r="A332" t="s">
        <v>75</v>
      </c>
      <c r="B332">
        <v>3</v>
      </c>
      <c r="C332">
        <v>10</v>
      </c>
      <c r="D332">
        <f>COUNTIF(G332:L332,"&lt;&gt;")</f>
        <v>4</v>
      </c>
      <c r="E332">
        <f>IF(G332="",0,VLOOKUP(G332,Affiliation_Table,3,FALSE))+IF(H332="",0,VLOOKUP(H332,Affiliation_Table,3,FALSE))+IF(I332="",0,VLOOKUP(I332,Affiliation_Table,3,FALSE))+IF(J332="",0,VLOOKUP(J332,Affiliation_Table,3,FALSE))+IF(K332="",0,VLOOKUP(K332,Affiliation_Table,3,FALSE))+IF(L332="",0,VLOOKUP(L332,Affiliation_Table,3,FALSE))</f>
        <v>1114241</v>
      </c>
      <c r="F332">
        <v>0</v>
      </c>
      <c r="G332" s="2" t="s">
        <v>331</v>
      </c>
      <c r="H332" s="2" t="s">
        <v>338</v>
      </c>
      <c r="I332" s="2" t="s">
        <v>346</v>
      </c>
      <c r="J332" s="6" t="s">
        <v>350</v>
      </c>
      <c r="K332" s="2"/>
      <c r="L332" s="2"/>
    </row>
    <row r="333" spans="1:12" x14ac:dyDescent="0.25">
      <c r="A333" t="s">
        <v>77</v>
      </c>
      <c r="B333">
        <v>3</v>
      </c>
      <c r="C333">
        <v>6</v>
      </c>
      <c r="D333">
        <f>COUNTIF(G333:L333,"&lt;&gt;")</f>
        <v>3</v>
      </c>
      <c r="E333">
        <f>IF(G333="",0,VLOOKUP(G333,Affiliation_Table,3,FALSE))+IF(H333="",0,VLOOKUP(H333,Affiliation_Table,3,FALSE))+IF(I333="",0,VLOOKUP(I333,Affiliation_Table,3,FALSE))+IF(J333="",0,VLOOKUP(J333,Affiliation_Table,3,FALSE))+IF(K333="",0,VLOOKUP(K333,Affiliation_Table,3,FALSE))+IF(L333="",0,VLOOKUP(L333,Affiliation_Table,3,FALSE))</f>
        <v>6145</v>
      </c>
      <c r="F333">
        <v>0</v>
      </c>
      <c r="G333" s="2" t="s">
        <v>331</v>
      </c>
      <c r="H333" s="2" t="s">
        <v>341</v>
      </c>
      <c r="I333" s="2" t="s">
        <v>342</v>
      </c>
      <c r="J333" s="2"/>
      <c r="K333" s="2"/>
      <c r="L333" s="2"/>
    </row>
    <row r="334" spans="1:12" x14ac:dyDescent="0.25">
      <c r="A334" t="s">
        <v>265</v>
      </c>
      <c r="B334">
        <v>3</v>
      </c>
      <c r="C334">
        <v>11</v>
      </c>
      <c r="D334">
        <f>COUNTIF(G334:L334,"&lt;&gt;")</f>
        <v>2</v>
      </c>
      <c r="E334">
        <f>IF(G334="",0,VLOOKUP(G334,Affiliation_Table,3,FALSE))+IF(H334="",0,VLOOKUP(H334,Affiliation_Table,3,FALSE))+IF(I334="",0,VLOOKUP(I334,Affiliation_Table,3,FALSE))+IF(J334="",0,VLOOKUP(J334,Affiliation_Table,3,FALSE))+IF(K334="",0,VLOOKUP(K334,Affiliation_Table,3,FALSE))+IF(L334="",0,VLOOKUP(L334,Affiliation_Table,3,FALSE))</f>
        <v>2097154</v>
      </c>
      <c r="F334">
        <v>1</v>
      </c>
      <c r="G334" s="2" t="s">
        <v>332</v>
      </c>
      <c r="H334" s="2" t="s">
        <v>351</v>
      </c>
      <c r="I334" s="2"/>
      <c r="J334" s="2"/>
      <c r="K334" s="2"/>
      <c r="L334" s="2"/>
    </row>
    <row r="335" spans="1:12" x14ac:dyDescent="0.25">
      <c r="A335" t="s">
        <v>266</v>
      </c>
      <c r="B335">
        <v>3</v>
      </c>
      <c r="C335">
        <v>8</v>
      </c>
      <c r="D335">
        <f>COUNTIF(G335:L335,"&lt;&gt;")</f>
        <v>3</v>
      </c>
      <c r="E335">
        <f>IF(G335="",0,VLOOKUP(G335,Affiliation_Table,3,FALSE))+IF(H335="",0,VLOOKUP(H335,Affiliation_Table,3,FALSE))+IF(I335="",0,VLOOKUP(I335,Affiliation_Table,3,FALSE))+IF(J335="",0,VLOOKUP(J335,Affiliation_Table,3,FALSE))+IF(K335="",0,VLOOKUP(K335,Affiliation_Table,3,FALSE))+IF(L335="",0,VLOOKUP(L335,Affiliation_Table,3,FALSE))</f>
        <v>32786</v>
      </c>
      <c r="F335">
        <v>0</v>
      </c>
      <c r="G335" s="2" t="s">
        <v>332</v>
      </c>
      <c r="H335" s="2" t="s">
        <v>335</v>
      </c>
      <c r="I335" s="2" t="s">
        <v>345</v>
      </c>
      <c r="J335" s="2"/>
      <c r="K335" s="2"/>
      <c r="L335" s="2"/>
    </row>
    <row r="336" spans="1:12" x14ac:dyDescent="0.25">
      <c r="A336" t="s">
        <v>170</v>
      </c>
      <c r="B336">
        <v>3</v>
      </c>
      <c r="C336">
        <v>12</v>
      </c>
      <c r="D336">
        <f>COUNTIF(G336:L336,"&lt;&gt;")</f>
        <v>3</v>
      </c>
      <c r="E336">
        <f>IF(G336="",0,VLOOKUP(G336,Affiliation_Table,3,FALSE))+IF(H336="",0,VLOOKUP(H336,Affiliation_Table,3,FALSE))+IF(I336="",0,VLOOKUP(I336,Affiliation_Table,3,FALSE))+IF(J336="",0,VLOOKUP(J336,Affiliation_Table,3,FALSE))+IF(K336="",0,VLOOKUP(K336,Affiliation_Table,3,FALSE))+IF(L336="",0,VLOOKUP(L336,Affiliation_Table,3,FALSE))</f>
        <v>32785</v>
      </c>
      <c r="F336">
        <v>0</v>
      </c>
      <c r="G336" s="2" t="s">
        <v>331</v>
      </c>
      <c r="H336" s="2" t="s">
        <v>335</v>
      </c>
      <c r="I336" s="2" t="s">
        <v>345</v>
      </c>
      <c r="J336" s="2"/>
      <c r="K336" s="2"/>
      <c r="L336" s="2"/>
    </row>
    <row r="337" spans="1:12" x14ac:dyDescent="0.25">
      <c r="A337" t="s">
        <v>267</v>
      </c>
      <c r="B337">
        <v>3</v>
      </c>
      <c r="C337">
        <v>9</v>
      </c>
      <c r="D337">
        <f>COUNTIF(G337:L337,"&lt;&gt;")</f>
        <v>3</v>
      </c>
      <c r="E337">
        <f>IF(G337="",0,VLOOKUP(G337,Affiliation_Table,3,FALSE))+IF(H337="",0,VLOOKUP(H337,Affiliation_Table,3,FALSE))+IF(I337="",0,VLOOKUP(I337,Affiliation_Table,3,FALSE))+IF(J337="",0,VLOOKUP(J337,Affiliation_Table,3,FALSE))+IF(K337="",0,VLOOKUP(K337,Affiliation_Table,3,FALSE))+IF(L337="",0,VLOOKUP(L337,Affiliation_Table,3,FALSE))</f>
        <v>163841</v>
      </c>
      <c r="F337">
        <v>0</v>
      </c>
      <c r="G337" s="2" t="s">
        <v>331</v>
      </c>
      <c r="H337" s="2" t="s">
        <v>345</v>
      </c>
      <c r="I337" s="2" t="s">
        <v>347</v>
      </c>
      <c r="J337" s="2"/>
      <c r="K337" s="2"/>
      <c r="L337" s="2"/>
    </row>
    <row r="338" spans="1:12" x14ac:dyDescent="0.25">
      <c r="A338" t="s">
        <v>268</v>
      </c>
      <c r="B338">
        <v>3</v>
      </c>
      <c r="C338">
        <v>8</v>
      </c>
      <c r="D338">
        <f>COUNTIF(G338:L338,"&lt;&gt;")</f>
        <v>2</v>
      </c>
      <c r="E338">
        <f>IF(G338="",0,VLOOKUP(G338,Affiliation_Table,3,FALSE))+IF(H338="",0,VLOOKUP(H338,Affiliation_Table,3,FALSE))+IF(I338="",0,VLOOKUP(I338,Affiliation_Table,3,FALSE))+IF(J338="",0,VLOOKUP(J338,Affiliation_Table,3,FALSE))+IF(K338="",0,VLOOKUP(K338,Affiliation_Table,3,FALSE))+IF(L338="",0,VLOOKUP(L338,Affiliation_Table,3,FALSE))</f>
        <v>32769</v>
      </c>
      <c r="F338">
        <v>0</v>
      </c>
      <c r="G338" s="2" t="s">
        <v>331</v>
      </c>
      <c r="H338" s="2" t="s">
        <v>345</v>
      </c>
      <c r="I338" s="2"/>
      <c r="J338" s="2"/>
      <c r="K338" s="2"/>
      <c r="L338" s="2"/>
    </row>
    <row r="339" spans="1:12" x14ac:dyDescent="0.25">
      <c r="A339" t="s">
        <v>83</v>
      </c>
      <c r="B339">
        <v>3</v>
      </c>
      <c r="C339">
        <v>8</v>
      </c>
      <c r="D339">
        <f>COUNTIF(G339:L339,"&lt;&gt;")</f>
        <v>3</v>
      </c>
      <c r="E339">
        <f>IF(G339="",0,VLOOKUP(G339,Affiliation_Table,3,FALSE))+IF(H339="",0,VLOOKUP(H339,Affiliation_Table,3,FALSE))+IF(I339="",0,VLOOKUP(I339,Affiliation_Table,3,FALSE))+IF(J339="",0,VLOOKUP(J339,Affiliation_Table,3,FALSE))+IF(K339="",0,VLOOKUP(K339,Affiliation_Table,3,FALSE))+IF(L339="",0,VLOOKUP(L339,Affiliation_Table,3,FALSE))</f>
        <v>8202</v>
      </c>
      <c r="F339">
        <v>1</v>
      </c>
      <c r="G339" s="2" t="s">
        <v>332</v>
      </c>
      <c r="H339" s="2" t="s">
        <v>334</v>
      </c>
      <c r="I339" s="2" t="s">
        <v>343</v>
      </c>
      <c r="J339" s="2"/>
      <c r="K339" s="2"/>
      <c r="L339" s="2"/>
    </row>
    <row r="340" spans="1:12" x14ac:dyDescent="0.25">
      <c r="A340" t="s">
        <v>269</v>
      </c>
      <c r="B340">
        <v>3</v>
      </c>
      <c r="C340">
        <v>12</v>
      </c>
      <c r="D340">
        <f>COUNTIF(G340:L340,"&lt;&gt;")</f>
        <v>2</v>
      </c>
      <c r="E340">
        <f>IF(G340="",0,VLOOKUP(G340,Affiliation_Table,3,FALSE))+IF(H340="",0,VLOOKUP(H340,Affiliation_Table,3,FALSE))+IF(I340="",0,VLOOKUP(I340,Affiliation_Table,3,FALSE))+IF(J340="",0,VLOOKUP(J340,Affiliation_Table,3,FALSE))+IF(K340="",0,VLOOKUP(K340,Affiliation_Table,3,FALSE))+IF(L340="",0,VLOOKUP(L340,Affiliation_Table,3,FALSE))</f>
        <v>8194</v>
      </c>
      <c r="F340">
        <v>0</v>
      </c>
      <c r="G340" s="2" t="s">
        <v>332</v>
      </c>
      <c r="H340" s="2" t="s">
        <v>343</v>
      </c>
      <c r="I340" s="2"/>
      <c r="J340" s="2"/>
      <c r="K340" s="2"/>
      <c r="L340" s="2"/>
    </row>
    <row r="341" spans="1:12" x14ac:dyDescent="0.25">
      <c r="A341" t="s">
        <v>270</v>
      </c>
      <c r="B341">
        <v>3</v>
      </c>
      <c r="C341">
        <v>8</v>
      </c>
      <c r="D341">
        <f>COUNTIF(G341:L341,"&lt;&gt;")</f>
        <v>3</v>
      </c>
      <c r="E341">
        <f>IF(G341="",0,VLOOKUP(G341,Affiliation_Table,3,FALSE))+IF(H341="",0,VLOOKUP(H341,Affiliation_Table,3,FALSE))+IF(I341="",0,VLOOKUP(I341,Affiliation_Table,3,FALSE))+IF(J341="",0,VLOOKUP(J341,Affiliation_Table,3,FALSE))+IF(K341="",0,VLOOKUP(K341,Affiliation_Table,3,FALSE))+IF(L341="",0,VLOOKUP(L341,Affiliation_Table,3,FALSE))</f>
        <v>8202</v>
      </c>
      <c r="F341">
        <v>0</v>
      </c>
      <c r="G341" s="2" t="s">
        <v>332</v>
      </c>
      <c r="H341" s="2" t="s">
        <v>334</v>
      </c>
      <c r="I341" s="2" t="s">
        <v>343</v>
      </c>
      <c r="J341" s="2"/>
      <c r="K341" s="2"/>
      <c r="L341" s="2"/>
    </row>
    <row r="342" spans="1:12" x14ac:dyDescent="0.25">
      <c r="A342" t="s">
        <v>271</v>
      </c>
      <c r="B342">
        <v>3</v>
      </c>
      <c r="C342">
        <v>11</v>
      </c>
      <c r="D342">
        <f>COUNTIF(G342:L342,"&lt;&gt;")</f>
        <v>3</v>
      </c>
      <c r="E342">
        <f>IF(G342="",0,VLOOKUP(G342,Affiliation_Table,3,FALSE))+IF(H342="",0,VLOOKUP(H342,Affiliation_Table,3,FALSE))+IF(I342="",0,VLOOKUP(I342,Affiliation_Table,3,FALSE))+IF(J342="",0,VLOOKUP(J342,Affiliation_Table,3,FALSE))+IF(K342="",0,VLOOKUP(K342,Affiliation_Table,3,FALSE))+IF(L342="",0,VLOOKUP(L342,Affiliation_Table,3,FALSE))</f>
        <v>8202</v>
      </c>
      <c r="F342">
        <v>0</v>
      </c>
      <c r="G342" s="2" t="s">
        <v>332</v>
      </c>
      <c r="H342" s="2" t="s">
        <v>334</v>
      </c>
      <c r="I342" s="2" t="s">
        <v>343</v>
      </c>
      <c r="J342" s="2"/>
      <c r="K342" s="2"/>
      <c r="L342" s="2"/>
    </row>
    <row r="343" spans="1:12" x14ac:dyDescent="0.25">
      <c r="A343" t="s">
        <v>272</v>
      </c>
      <c r="B343">
        <v>3</v>
      </c>
      <c r="C343">
        <v>14</v>
      </c>
      <c r="D343">
        <f>COUNTIF(G343:L343,"&lt;&gt;")</f>
        <v>2</v>
      </c>
      <c r="E343">
        <f>IF(G343="",0,VLOOKUP(G343,Affiliation_Table,3,FALSE))+IF(H343="",0,VLOOKUP(H343,Affiliation_Table,3,FALSE))+IF(I343="",0,VLOOKUP(I343,Affiliation_Table,3,FALSE))+IF(J343="",0,VLOOKUP(J343,Affiliation_Table,3,FALSE))+IF(K343="",0,VLOOKUP(K343,Affiliation_Table,3,FALSE))+IF(L343="",0,VLOOKUP(L343,Affiliation_Table,3,FALSE))</f>
        <v>65540</v>
      </c>
      <c r="F343">
        <v>0</v>
      </c>
      <c r="G343" s="2" t="s">
        <v>333</v>
      </c>
      <c r="H343" s="2" t="s">
        <v>346</v>
      </c>
      <c r="I343" s="2"/>
      <c r="J343" s="2"/>
      <c r="K343" s="2"/>
      <c r="L343" s="2"/>
    </row>
    <row r="344" spans="1:12" x14ac:dyDescent="0.25">
      <c r="A344" t="s">
        <v>273</v>
      </c>
      <c r="B344">
        <v>3</v>
      </c>
      <c r="C344">
        <v>7</v>
      </c>
      <c r="D344">
        <f>COUNTIF(G344:L344,"&lt;&gt;")</f>
        <v>1</v>
      </c>
      <c r="E344">
        <f>IF(G344="",0,VLOOKUP(G344,Affiliation_Table,3,FALSE))+IF(H344="",0,VLOOKUP(H344,Affiliation_Table,3,FALSE))+IF(I344="",0,VLOOKUP(I344,Affiliation_Table,3,FALSE))+IF(J344="",0,VLOOKUP(J344,Affiliation_Table,3,FALSE))+IF(K344="",0,VLOOKUP(K344,Affiliation_Table,3,FALSE))+IF(L344="",0,VLOOKUP(L344,Affiliation_Table,3,FALSE))</f>
        <v>1</v>
      </c>
      <c r="F344">
        <v>0</v>
      </c>
      <c r="G344" s="2" t="s">
        <v>331</v>
      </c>
      <c r="H344" s="2"/>
      <c r="I344" s="2"/>
      <c r="J344" s="2"/>
      <c r="K344" s="2"/>
      <c r="L344" s="2"/>
    </row>
    <row r="345" spans="1:12" x14ac:dyDescent="0.25">
      <c r="A345" t="s">
        <v>274</v>
      </c>
      <c r="B345">
        <v>3</v>
      </c>
      <c r="C345">
        <v>10</v>
      </c>
      <c r="D345">
        <f>COUNTIF(G345:L345,"&lt;&gt;")</f>
        <v>2</v>
      </c>
      <c r="E345">
        <f>IF(G345="",0,VLOOKUP(G345,Affiliation_Table,3,FALSE))+IF(H345="",0,VLOOKUP(H345,Affiliation_Table,3,FALSE))+IF(I345="",0,VLOOKUP(I345,Affiliation_Table,3,FALSE))+IF(J345="",0,VLOOKUP(J345,Affiliation_Table,3,FALSE))+IF(K345="",0,VLOOKUP(K345,Affiliation_Table,3,FALSE))+IF(L345="",0,VLOOKUP(L345,Affiliation_Table,3,FALSE))</f>
        <v>513</v>
      </c>
      <c r="F345">
        <v>0</v>
      </c>
      <c r="G345" s="2" t="s">
        <v>331</v>
      </c>
      <c r="H345" s="2" t="s">
        <v>340</v>
      </c>
      <c r="I345" s="2"/>
      <c r="J345" s="2"/>
      <c r="K345" s="2"/>
      <c r="L345" s="2"/>
    </row>
    <row r="346" spans="1:12" x14ac:dyDescent="0.25">
      <c r="A346" t="s">
        <v>275</v>
      </c>
      <c r="B346">
        <v>3</v>
      </c>
      <c r="C346">
        <v>6</v>
      </c>
      <c r="D346">
        <f>COUNTIF(G346:L346,"&lt;&gt;")</f>
        <v>3</v>
      </c>
      <c r="E346">
        <f>IF(G346="",0,VLOOKUP(G346,Affiliation_Table,3,FALSE))+IF(H346="",0,VLOOKUP(H346,Affiliation_Table,3,FALSE))+IF(I346="",0,VLOOKUP(I346,Affiliation_Table,3,FALSE))+IF(J346="",0,VLOOKUP(J346,Affiliation_Table,3,FALSE))+IF(K346="",0,VLOOKUP(K346,Affiliation_Table,3,FALSE))+IF(L346="",0,VLOOKUP(L346,Affiliation_Table,3,FALSE))</f>
        <v>65545</v>
      </c>
      <c r="F346">
        <v>1</v>
      </c>
      <c r="G346" s="2" t="s">
        <v>331</v>
      </c>
      <c r="H346" s="2" t="s">
        <v>334</v>
      </c>
      <c r="I346" s="2" t="s">
        <v>346</v>
      </c>
      <c r="J346" s="2"/>
      <c r="K346" s="2"/>
      <c r="L346" s="2"/>
    </row>
    <row r="347" spans="1:12" x14ac:dyDescent="0.25">
      <c r="A347" t="s">
        <v>276</v>
      </c>
      <c r="B347">
        <v>3</v>
      </c>
      <c r="C347">
        <v>10</v>
      </c>
      <c r="D347">
        <f>COUNTIF(G347:L347,"&lt;&gt;")</f>
        <v>3</v>
      </c>
      <c r="E347">
        <f>IF(G347="",0,VLOOKUP(G347,Affiliation_Table,3,FALSE))+IF(H347="",0,VLOOKUP(H347,Affiliation_Table,3,FALSE))+IF(I347="",0,VLOOKUP(I347,Affiliation_Table,3,FALSE))+IF(J347="",0,VLOOKUP(J347,Affiliation_Table,3,FALSE))+IF(K347="",0,VLOOKUP(K347,Affiliation_Table,3,FALSE))+IF(L347="",0,VLOOKUP(L347,Affiliation_Table,3,FALSE))</f>
        <v>270337</v>
      </c>
      <c r="F347">
        <v>0</v>
      </c>
      <c r="G347" s="2" t="s">
        <v>331</v>
      </c>
      <c r="H347" s="2" t="s">
        <v>343</v>
      </c>
      <c r="I347" s="2" t="s">
        <v>348</v>
      </c>
      <c r="J347" s="2"/>
      <c r="K347" s="2"/>
      <c r="L347" s="2"/>
    </row>
    <row r="348" spans="1:12" x14ac:dyDescent="0.25">
      <c r="A348" t="s">
        <v>277</v>
      </c>
      <c r="B348">
        <v>3</v>
      </c>
      <c r="C348">
        <v>13</v>
      </c>
      <c r="D348">
        <f>COUNTIF(G348:L348,"&lt;&gt;")</f>
        <v>5</v>
      </c>
      <c r="E348">
        <f>IF(G348="",0,VLOOKUP(G348,Affiliation_Table,3,FALSE))+IF(H348="",0,VLOOKUP(H348,Affiliation_Table,3,FALSE))+IF(I348="",0,VLOOKUP(I348,Affiliation_Table,3,FALSE))+IF(J348="",0,VLOOKUP(J348,Affiliation_Table,3,FALSE))+IF(K348="",0,VLOOKUP(K348,Affiliation_Table,3,FALSE))+IF(L348="",0,VLOOKUP(L348,Affiliation_Table,3,FALSE))</f>
        <v>270609</v>
      </c>
      <c r="F348">
        <v>1</v>
      </c>
      <c r="G348" s="2" t="s">
        <v>331</v>
      </c>
      <c r="H348" s="2" t="s">
        <v>335</v>
      </c>
      <c r="I348" s="2" t="s">
        <v>339</v>
      </c>
      <c r="J348" s="2" t="s">
        <v>343</v>
      </c>
      <c r="K348" s="2" t="s">
        <v>348</v>
      </c>
      <c r="L348" s="2"/>
    </row>
    <row r="349" spans="1:12" x14ac:dyDescent="0.25">
      <c r="A349" t="s">
        <v>92</v>
      </c>
      <c r="B349">
        <v>3</v>
      </c>
      <c r="C349">
        <v>12</v>
      </c>
      <c r="D349">
        <f>COUNTIF(G349:L349,"&lt;&gt;")</f>
        <v>3</v>
      </c>
      <c r="E349">
        <f>IF(G349="",0,VLOOKUP(G349,Affiliation_Table,3,FALSE))+IF(H349="",0,VLOOKUP(H349,Affiliation_Table,3,FALSE))+IF(I349="",0,VLOOKUP(I349,Affiliation_Table,3,FALSE))+IF(J349="",0,VLOOKUP(J349,Affiliation_Table,3,FALSE))+IF(K349="",0,VLOOKUP(K349,Affiliation_Table,3,FALSE))+IF(L349="",0,VLOOKUP(L349,Affiliation_Table,3,FALSE))</f>
        <v>32786</v>
      </c>
      <c r="F349">
        <v>0</v>
      </c>
      <c r="G349" s="2" t="s">
        <v>332</v>
      </c>
      <c r="H349" s="2" t="s">
        <v>335</v>
      </c>
      <c r="I349" s="2" t="s">
        <v>345</v>
      </c>
      <c r="J349" s="2"/>
      <c r="K349" s="2"/>
      <c r="L349" s="2"/>
    </row>
    <row r="350" spans="1:12" x14ac:dyDescent="0.25">
      <c r="A350" t="s">
        <v>93</v>
      </c>
      <c r="B350">
        <v>3</v>
      </c>
      <c r="C350">
        <v>12</v>
      </c>
      <c r="D350">
        <f>COUNTIF(G350:L350,"&lt;&gt;")</f>
        <v>3</v>
      </c>
      <c r="E350">
        <f>IF(G350="",0,VLOOKUP(G350,Affiliation_Table,3,FALSE))+IF(H350="",0,VLOOKUP(H350,Affiliation_Table,3,FALSE))+IF(I350="",0,VLOOKUP(I350,Affiliation_Table,3,FALSE))+IF(J350="",0,VLOOKUP(J350,Affiliation_Table,3,FALSE))+IF(K350="",0,VLOOKUP(K350,Affiliation_Table,3,FALSE))+IF(L350="",0,VLOOKUP(L350,Affiliation_Table,3,FALSE))</f>
        <v>32785</v>
      </c>
      <c r="F350">
        <v>0</v>
      </c>
      <c r="G350" s="2" t="s">
        <v>331</v>
      </c>
      <c r="H350" s="2" t="s">
        <v>335</v>
      </c>
      <c r="I350" s="2" t="s">
        <v>345</v>
      </c>
      <c r="J350" s="2"/>
      <c r="K350" s="2"/>
      <c r="L350" s="2"/>
    </row>
    <row r="351" spans="1:12" x14ac:dyDescent="0.25">
      <c r="A351" t="s">
        <v>176</v>
      </c>
      <c r="B351">
        <v>3</v>
      </c>
      <c r="C351">
        <v>10</v>
      </c>
      <c r="D351">
        <f>COUNTIF(G351:L351,"&lt;&gt;")</f>
        <v>2</v>
      </c>
      <c r="E351">
        <f>IF(G351="",0,VLOOKUP(G351,Affiliation_Table,3,FALSE))+IF(H351="",0,VLOOKUP(H351,Affiliation_Table,3,FALSE))+IF(I351="",0,VLOOKUP(I351,Affiliation_Table,3,FALSE))+IF(J351="",0,VLOOKUP(J351,Affiliation_Table,3,FALSE))+IF(K351="",0,VLOOKUP(K351,Affiliation_Table,3,FALSE))+IF(L351="",0,VLOOKUP(L351,Affiliation_Table,3,FALSE))</f>
        <v>65540</v>
      </c>
      <c r="F351">
        <v>1</v>
      </c>
      <c r="G351" s="2" t="s">
        <v>333</v>
      </c>
      <c r="H351" s="2" t="s">
        <v>346</v>
      </c>
      <c r="I351" s="2"/>
      <c r="J351" s="2"/>
      <c r="K351" s="2"/>
      <c r="L351" s="2"/>
    </row>
    <row r="352" spans="1:12" x14ac:dyDescent="0.25">
      <c r="A352" t="s">
        <v>278</v>
      </c>
      <c r="B352">
        <v>3</v>
      </c>
      <c r="C352">
        <v>14</v>
      </c>
      <c r="D352">
        <f>COUNTIF(G352:L352,"&lt;&gt;")</f>
        <v>3</v>
      </c>
      <c r="E352">
        <f>IF(G352="",0,VLOOKUP(G352,Affiliation_Table,3,FALSE))+IF(H352="",0,VLOOKUP(H352,Affiliation_Table,3,FALSE))+IF(I352="",0,VLOOKUP(I352,Affiliation_Table,3,FALSE))+IF(J352="",0,VLOOKUP(J352,Affiliation_Table,3,FALSE))+IF(K352="",0,VLOOKUP(K352,Affiliation_Table,3,FALSE))+IF(L352="",0,VLOOKUP(L352,Affiliation_Table,3,FALSE))</f>
        <v>786433</v>
      </c>
      <c r="F352">
        <v>0</v>
      </c>
      <c r="G352" s="2" t="s">
        <v>331</v>
      </c>
      <c r="H352" s="2" t="s">
        <v>348</v>
      </c>
      <c r="I352" s="2" t="s">
        <v>349</v>
      </c>
      <c r="J352" s="2"/>
      <c r="K352" s="2"/>
      <c r="L352" s="2"/>
    </row>
    <row r="353" spans="1:12" x14ac:dyDescent="0.25">
      <c r="A353" t="s">
        <v>279</v>
      </c>
      <c r="B353">
        <v>3</v>
      </c>
      <c r="C353">
        <v>13</v>
      </c>
      <c r="D353">
        <f>COUNTIF(G353:L353,"&lt;&gt;")</f>
        <v>3</v>
      </c>
      <c r="E353">
        <f>IF(G353="",0,VLOOKUP(G353,Affiliation_Table,3,FALSE))+IF(H353="",0,VLOOKUP(H353,Affiliation_Table,3,FALSE))+IF(I353="",0,VLOOKUP(I353,Affiliation_Table,3,FALSE))+IF(J353="",0,VLOOKUP(J353,Affiliation_Table,3,FALSE))+IF(K353="",0,VLOOKUP(K353,Affiliation_Table,3,FALSE))+IF(L353="",0,VLOOKUP(L353,Affiliation_Table,3,FALSE))</f>
        <v>32777</v>
      </c>
      <c r="F353">
        <v>0</v>
      </c>
      <c r="G353" s="2" t="s">
        <v>331</v>
      </c>
      <c r="H353" s="2" t="s">
        <v>334</v>
      </c>
      <c r="I353" s="2" t="s">
        <v>345</v>
      </c>
      <c r="J353" s="2"/>
      <c r="K353" s="2"/>
      <c r="L353" s="2"/>
    </row>
    <row r="354" spans="1:12" x14ac:dyDescent="0.25">
      <c r="A354" t="s">
        <v>280</v>
      </c>
      <c r="B354">
        <v>3</v>
      </c>
      <c r="C354">
        <v>12</v>
      </c>
      <c r="D354">
        <f>COUNTIF(G354:L354,"&lt;&gt;")</f>
        <v>3</v>
      </c>
      <c r="E354">
        <f>IF(G354="",0,VLOOKUP(G354,Affiliation_Table,3,FALSE))+IF(H354="",0,VLOOKUP(H354,Affiliation_Table,3,FALSE))+IF(I354="",0,VLOOKUP(I354,Affiliation_Table,3,FALSE))+IF(J354="",0,VLOOKUP(J354,Affiliation_Table,3,FALSE))+IF(K354="",0,VLOOKUP(K354,Affiliation_Table,3,FALSE))+IF(L354="",0,VLOOKUP(L354,Affiliation_Table,3,FALSE))</f>
        <v>32785</v>
      </c>
      <c r="F354">
        <v>0</v>
      </c>
      <c r="G354" s="2" t="s">
        <v>331</v>
      </c>
      <c r="H354" s="2" t="s">
        <v>335</v>
      </c>
      <c r="I354" s="2" t="s">
        <v>345</v>
      </c>
      <c r="J354" s="2"/>
      <c r="K354" s="2"/>
      <c r="L354" s="2"/>
    </row>
    <row r="355" spans="1:12" x14ac:dyDescent="0.25">
      <c r="A355" t="s">
        <v>179</v>
      </c>
      <c r="B355">
        <v>3</v>
      </c>
      <c r="C355">
        <v>13</v>
      </c>
      <c r="D355">
        <f>COUNTIF(G355:L355,"&lt;&gt;")</f>
        <v>2</v>
      </c>
      <c r="E355">
        <f>IF(G355="",0,VLOOKUP(G355,Affiliation_Table,3,FALSE))+IF(H355="",0,VLOOKUP(H355,Affiliation_Table,3,FALSE))+IF(I355="",0,VLOOKUP(I355,Affiliation_Table,3,FALSE))+IF(J355="",0,VLOOKUP(J355,Affiliation_Table,3,FALSE))+IF(K355="",0,VLOOKUP(K355,Affiliation_Table,3,FALSE))+IF(L355="",0,VLOOKUP(L355,Affiliation_Table,3,FALSE))</f>
        <v>8194</v>
      </c>
      <c r="F355">
        <v>0</v>
      </c>
      <c r="G355" s="2" t="s">
        <v>332</v>
      </c>
      <c r="H355" s="2" t="s">
        <v>343</v>
      </c>
      <c r="I355" s="2"/>
      <c r="J355" s="2"/>
      <c r="K355" s="2"/>
      <c r="L355" s="2"/>
    </row>
    <row r="356" spans="1:12" x14ac:dyDescent="0.25">
      <c r="A356" t="s">
        <v>281</v>
      </c>
      <c r="B356">
        <v>3</v>
      </c>
      <c r="C356">
        <v>9</v>
      </c>
      <c r="D356">
        <f>COUNTIF(G356:L356,"&lt;&gt;")</f>
        <v>2</v>
      </c>
      <c r="E356">
        <f>IF(G356="",0,VLOOKUP(G356,Affiliation_Table,3,FALSE))+IF(H356="",0,VLOOKUP(H356,Affiliation_Table,3,FALSE))+IF(I356="",0,VLOOKUP(I356,Affiliation_Table,3,FALSE))+IF(J356="",0,VLOOKUP(J356,Affiliation_Table,3,FALSE))+IF(K356="",0,VLOOKUP(K356,Affiliation_Table,3,FALSE))+IF(L356="",0,VLOOKUP(L356,Affiliation_Table,3,FALSE))</f>
        <v>262145</v>
      </c>
      <c r="F356">
        <v>0</v>
      </c>
      <c r="G356" s="2" t="s">
        <v>331</v>
      </c>
      <c r="H356" s="2" t="s">
        <v>348</v>
      </c>
      <c r="I356" s="2"/>
      <c r="J356" s="2"/>
      <c r="K356" s="2"/>
      <c r="L356" s="2"/>
    </row>
    <row r="357" spans="1:12" x14ac:dyDescent="0.25">
      <c r="A357" t="s">
        <v>282</v>
      </c>
      <c r="B357">
        <v>3</v>
      </c>
      <c r="C357">
        <v>16</v>
      </c>
      <c r="D357">
        <f>COUNTIF(G357:L357,"&lt;&gt;")</f>
        <v>1</v>
      </c>
      <c r="E357">
        <f>IF(G357="",0,VLOOKUP(G357,Affiliation_Table,3,FALSE))+IF(H357="",0,VLOOKUP(H357,Affiliation_Table,3,FALSE))+IF(I357="",0,VLOOKUP(I357,Affiliation_Table,3,FALSE))+IF(J357="",0,VLOOKUP(J357,Affiliation_Table,3,FALSE))+IF(K357="",0,VLOOKUP(K357,Affiliation_Table,3,FALSE))+IF(L357="",0,VLOOKUP(L357,Affiliation_Table,3,FALSE))</f>
        <v>256</v>
      </c>
      <c r="F357">
        <v>0</v>
      </c>
      <c r="G357" s="2" t="s">
        <v>339</v>
      </c>
      <c r="H357" s="2"/>
      <c r="I357" s="2"/>
      <c r="J357" s="2"/>
      <c r="K357" s="2"/>
      <c r="L357" s="2"/>
    </row>
    <row r="358" spans="1:12" x14ac:dyDescent="0.25">
      <c r="A358" t="s">
        <v>283</v>
      </c>
      <c r="B358">
        <v>3</v>
      </c>
      <c r="C358">
        <v>8</v>
      </c>
      <c r="D358">
        <f>COUNTIF(G358:L358,"&lt;&gt;")</f>
        <v>3</v>
      </c>
      <c r="E358">
        <f>IF(G358="",0,VLOOKUP(G358,Affiliation_Table,3,FALSE))+IF(H358="",0,VLOOKUP(H358,Affiliation_Table,3,FALSE))+IF(I358="",0,VLOOKUP(I358,Affiliation_Table,3,FALSE))+IF(J358="",0,VLOOKUP(J358,Affiliation_Table,3,FALSE))+IF(K358="",0,VLOOKUP(K358,Affiliation_Table,3,FALSE))+IF(L358="",0,VLOOKUP(L358,Affiliation_Table,3,FALSE))</f>
        <v>32785</v>
      </c>
      <c r="F358">
        <v>0</v>
      </c>
      <c r="G358" s="2" t="s">
        <v>331</v>
      </c>
      <c r="H358" s="2" t="s">
        <v>335</v>
      </c>
      <c r="I358" s="2" t="s">
        <v>345</v>
      </c>
      <c r="J358" s="2"/>
      <c r="K358" s="2"/>
      <c r="L358" s="2"/>
    </row>
    <row r="359" spans="1:12" x14ac:dyDescent="0.25">
      <c r="A359" t="s">
        <v>284</v>
      </c>
      <c r="B359">
        <v>3</v>
      </c>
      <c r="C359">
        <v>12</v>
      </c>
      <c r="D359">
        <f>COUNTIF(G359:L359,"&lt;&gt;")</f>
        <v>2</v>
      </c>
      <c r="E359">
        <f>IF(G359="",0,VLOOKUP(G359,Affiliation_Table,3,FALSE))+IF(H359="",0,VLOOKUP(H359,Affiliation_Table,3,FALSE))+IF(I359="",0,VLOOKUP(I359,Affiliation_Table,3,FALSE))+IF(J359="",0,VLOOKUP(J359,Affiliation_Table,3,FALSE))+IF(K359="",0,VLOOKUP(K359,Affiliation_Table,3,FALSE))+IF(L359="",0,VLOOKUP(L359,Affiliation_Table,3,FALSE))</f>
        <v>8193</v>
      </c>
      <c r="F359">
        <v>0</v>
      </c>
      <c r="G359" s="2" t="s">
        <v>331</v>
      </c>
      <c r="H359" s="2" t="s">
        <v>343</v>
      </c>
      <c r="I359" s="2"/>
      <c r="J359" s="2"/>
      <c r="K359" s="2"/>
      <c r="L359" s="2"/>
    </row>
    <row r="360" spans="1:12" x14ac:dyDescent="0.25">
      <c r="A360" t="s">
        <v>103</v>
      </c>
      <c r="B360">
        <v>3</v>
      </c>
      <c r="C360">
        <v>8</v>
      </c>
      <c r="D360">
        <f>COUNTIF(G360:L360,"&lt;&gt;")</f>
        <v>2</v>
      </c>
      <c r="E360">
        <f>IF(G360="",0,VLOOKUP(G360,Affiliation_Table,3,FALSE))+IF(H360="",0,VLOOKUP(H360,Affiliation_Table,3,FALSE))+IF(I360="",0,VLOOKUP(I360,Affiliation_Table,3,FALSE))+IF(J360="",0,VLOOKUP(J360,Affiliation_Table,3,FALSE))+IF(K360="",0,VLOOKUP(K360,Affiliation_Table,3,FALSE))+IF(L360="",0,VLOOKUP(L360,Affiliation_Table,3,FALSE))</f>
        <v>65537</v>
      </c>
      <c r="F360">
        <v>0</v>
      </c>
      <c r="G360" s="2" t="s">
        <v>331</v>
      </c>
      <c r="H360" s="2" t="s">
        <v>346</v>
      </c>
      <c r="I360" s="2"/>
      <c r="J360" s="2"/>
      <c r="K360" s="2"/>
      <c r="L360" s="2"/>
    </row>
    <row r="361" spans="1:12" x14ac:dyDescent="0.25">
      <c r="A361" t="s">
        <v>285</v>
      </c>
      <c r="B361">
        <v>3</v>
      </c>
      <c r="C361">
        <v>11</v>
      </c>
      <c r="D361">
        <f>COUNTIF(G361:L361,"&lt;&gt;")</f>
        <v>3</v>
      </c>
      <c r="E361">
        <f>IF(G361="",0,VLOOKUP(G361,Affiliation_Table,3,FALSE))+IF(H361="",0,VLOOKUP(H361,Affiliation_Table,3,FALSE))+IF(I361="",0,VLOOKUP(I361,Affiliation_Table,3,FALSE))+IF(J361="",0,VLOOKUP(J361,Affiliation_Table,3,FALSE))+IF(K361="",0,VLOOKUP(K361,Affiliation_Table,3,FALSE))+IF(L361="",0,VLOOKUP(L361,Affiliation_Table,3,FALSE))</f>
        <v>32785</v>
      </c>
      <c r="F361">
        <v>0</v>
      </c>
      <c r="G361" s="2" t="s">
        <v>331</v>
      </c>
      <c r="H361" s="2" t="s">
        <v>335</v>
      </c>
      <c r="I361" s="2" t="s">
        <v>345</v>
      </c>
      <c r="J361" s="2"/>
      <c r="K361" s="2"/>
      <c r="L361" s="2"/>
    </row>
    <row r="362" spans="1:12" x14ac:dyDescent="0.25">
      <c r="A362" t="s">
        <v>286</v>
      </c>
      <c r="B362">
        <v>3</v>
      </c>
      <c r="C362">
        <v>10</v>
      </c>
      <c r="D362">
        <f>COUNTIF(G362:L362,"&lt;&gt;")</f>
        <v>3</v>
      </c>
      <c r="E362">
        <f>IF(G362="",0,VLOOKUP(G362,Affiliation_Table,3,FALSE))+IF(H362="",0,VLOOKUP(H362,Affiliation_Table,3,FALSE))+IF(I362="",0,VLOOKUP(I362,Affiliation_Table,3,FALSE))+IF(J362="",0,VLOOKUP(J362,Affiliation_Table,3,FALSE))+IF(K362="",0,VLOOKUP(K362,Affiliation_Table,3,FALSE))+IF(L362="",0,VLOOKUP(L362,Affiliation_Table,3,FALSE))</f>
        <v>32785</v>
      </c>
      <c r="F362">
        <v>0</v>
      </c>
      <c r="G362" s="2" t="s">
        <v>331</v>
      </c>
      <c r="H362" s="2" t="s">
        <v>335</v>
      </c>
      <c r="I362" s="2" t="s">
        <v>345</v>
      </c>
      <c r="J362" s="2"/>
      <c r="K362" s="2"/>
      <c r="L362" s="2"/>
    </row>
    <row r="363" spans="1:12" x14ac:dyDescent="0.25">
      <c r="A363" t="s">
        <v>287</v>
      </c>
      <c r="B363">
        <v>3</v>
      </c>
      <c r="C363">
        <v>15</v>
      </c>
      <c r="D363">
        <f>COUNTIF(G363:L363,"&lt;&gt;")</f>
        <v>2</v>
      </c>
      <c r="E363">
        <f>IF(G363="",0,VLOOKUP(G363,Affiliation_Table,3,FALSE))+IF(H363="",0,VLOOKUP(H363,Affiliation_Table,3,FALSE))+IF(I363="",0,VLOOKUP(I363,Affiliation_Table,3,FALSE))+IF(J363="",0,VLOOKUP(J363,Affiliation_Table,3,FALSE))+IF(K363="",0,VLOOKUP(K363,Affiliation_Table,3,FALSE))+IF(L363="",0,VLOOKUP(L363,Affiliation_Table,3,FALSE))</f>
        <v>65540</v>
      </c>
      <c r="F363">
        <v>0</v>
      </c>
      <c r="G363" s="2" t="s">
        <v>333</v>
      </c>
      <c r="H363" s="2" t="s">
        <v>346</v>
      </c>
      <c r="I363" s="2"/>
      <c r="J363" s="2"/>
      <c r="K363" s="2"/>
      <c r="L363" s="2"/>
    </row>
    <row r="364" spans="1:12" x14ac:dyDescent="0.25">
      <c r="A364" t="s">
        <v>288</v>
      </c>
      <c r="B364">
        <v>3</v>
      </c>
      <c r="C364">
        <v>12</v>
      </c>
      <c r="D364">
        <f>COUNTIF(G364:L364,"&lt;&gt;")</f>
        <v>2</v>
      </c>
      <c r="E364">
        <f>IF(G364="",0,VLOOKUP(G364,Affiliation_Table,3,FALSE))+IF(H364="",0,VLOOKUP(H364,Affiliation_Table,3,FALSE))+IF(I364="",0,VLOOKUP(I364,Affiliation_Table,3,FALSE))+IF(J364="",0,VLOOKUP(J364,Affiliation_Table,3,FALSE))+IF(K364="",0,VLOOKUP(K364,Affiliation_Table,3,FALSE))+IF(L364="",0,VLOOKUP(L364,Affiliation_Table,3,FALSE))</f>
        <v>65540</v>
      </c>
      <c r="F364">
        <v>0</v>
      </c>
      <c r="G364" s="2" t="s">
        <v>333</v>
      </c>
      <c r="H364" s="2" t="s">
        <v>346</v>
      </c>
      <c r="I364" s="2"/>
      <c r="J364" s="2"/>
      <c r="K364" s="2"/>
      <c r="L364" s="2"/>
    </row>
    <row r="365" spans="1:12" x14ac:dyDescent="0.25">
      <c r="A365" t="s">
        <v>289</v>
      </c>
      <c r="B365">
        <v>3</v>
      </c>
      <c r="C365">
        <v>9</v>
      </c>
      <c r="D365">
        <f>COUNTIF(G365:L365,"&lt;&gt;")</f>
        <v>2</v>
      </c>
      <c r="E365">
        <f>IF(G365="",0,VLOOKUP(G365,Affiliation_Table,3,FALSE))+IF(H365="",0,VLOOKUP(H365,Affiliation_Table,3,FALSE))+IF(I365="",0,VLOOKUP(I365,Affiliation_Table,3,FALSE))+IF(J365="",0,VLOOKUP(J365,Affiliation_Table,3,FALSE))+IF(K365="",0,VLOOKUP(K365,Affiliation_Table,3,FALSE))+IF(L365="",0,VLOOKUP(L365,Affiliation_Table,3,FALSE))</f>
        <v>65540</v>
      </c>
      <c r="F365">
        <v>0</v>
      </c>
      <c r="G365" s="2" t="s">
        <v>333</v>
      </c>
      <c r="H365" s="2" t="s">
        <v>346</v>
      </c>
      <c r="I365" s="2"/>
      <c r="J365" s="2"/>
      <c r="K365" s="2"/>
      <c r="L365" s="2"/>
    </row>
    <row r="366" spans="1:12" x14ac:dyDescent="0.25">
      <c r="A366" t="s">
        <v>290</v>
      </c>
      <c r="B366">
        <v>3</v>
      </c>
      <c r="C366">
        <v>11</v>
      </c>
      <c r="D366">
        <f>COUNTIF(G366:L366,"&lt;&gt;")</f>
        <v>3</v>
      </c>
      <c r="E366">
        <f>IF(G366="",0,VLOOKUP(G366,Affiliation_Table,3,FALSE))+IF(H366="",0,VLOOKUP(H366,Affiliation_Table,3,FALSE))+IF(I366="",0,VLOOKUP(I366,Affiliation_Table,3,FALSE))+IF(J366="",0,VLOOKUP(J366,Affiliation_Table,3,FALSE))+IF(K366="",0,VLOOKUP(K366,Affiliation_Table,3,FALSE))+IF(L366="",0,VLOOKUP(L366,Affiliation_Table,3,FALSE))</f>
        <v>32785</v>
      </c>
      <c r="F366">
        <v>0</v>
      </c>
      <c r="G366" s="2" t="s">
        <v>331</v>
      </c>
      <c r="H366" s="2" t="s">
        <v>335</v>
      </c>
      <c r="I366" s="2" t="s">
        <v>345</v>
      </c>
      <c r="J366" s="2"/>
      <c r="K366" s="2"/>
      <c r="L366" s="2"/>
    </row>
    <row r="367" spans="1:12" x14ac:dyDescent="0.25">
      <c r="A367" t="s">
        <v>291</v>
      </c>
      <c r="B367">
        <v>3</v>
      </c>
      <c r="C367">
        <v>15</v>
      </c>
      <c r="D367">
        <f>COUNTIF(G367:L367,"&lt;&gt;")</f>
        <v>2</v>
      </c>
      <c r="E367">
        <f>IF(G367="",0,VLOOKUP(G367,Affiliation_Table,3,FALSE))+IF(H367="",0,VLOOKUP(H367,Affiliation_Table,3,FALSE))+IF(I367="",0,VLOOKUP(I367,Affiliation_Table,3,FALSE))+IF(J367="",0,VLOOKUP(J367,Affiliation_Table,3,FALSE))+IF(K367="",0,VLOOKUP(K367,Affiliation_Table,3,FALSE))+IF(L367="",0,VLOOKUP(L367,Affiliation_Table,3,FALSE))</f>
        <v>262145</v>
      </c>
      <c r="F367">
        <v>0</v>
      </c>
      <c r="G367" s="2" t="s">
        <v>331</v>
      </c>
      <c r="H367" s="2" t="s">
        <v>348</v>
      </c>
      <c r="I367" s="2"/>
      <c r="J367" s="2"/>
      <c r="K367" s="2"/>
      <c r="L367" s="2"/>
    </row>
    <row r="368" spans="1:12" x14ac:dyDescent="0.25">
      <c r="A368" t="s">
        <v>292</v>
      </c>
      <c r="B368">
        <v>3</v>
      </c>
      <c r="C368">
        <v>10</v>
      </c>
      <c r="D368">
        <f>COUNTIF(G368:L368,"&lt;&gt;")</f>
        <v>3</v>
      </c>
      <c r="E368">
        <f>IF(G368="",0,VLOOKUP(G368,Affiliation_Table,3,FALSE))+IF(H368="",0,VLOOKUP(H368,Affiliation_Table,3,FALSE))+IF(I368="",0,VLOOKUP(I368,Affiliation_Table,3,FALSE))+IF(J368="",0,VLOOKUP(J368,Affiliation_Table,3,FALSE))+IF(K368="",0,VLOOKUP(K368,Affiliation_Table,3,FALSE))+IF(L368="",0,VLOOKUP(L368,Affiliation_Table,3,FALSE))</f>
        <v>32785</v>
      </c>
      <c r="F368">
        <v>0</v>
      </c>
      <c r="G368" s="2" t="s">
        <v>331</v>
      </c>
      <c r="H368" s="2" t="s">
        <v>335</v>
      </c>
      <c r="I368" s="2" t="s">
        <v>345</v>
      </c>
      <c r="J368" s="2"/>
      <c r="K368" s="2"/>
      <c r="L368" s="2"/>
    </row>
    <row r="369" spans="1:12" x14ac:dyDescent="0.25">
      <c r="A369" t="s">
        <v>293</v>
      </c>
      <c r="B369">
        <v>3</v>
      </c>
      <c r="C369">
        <v>11</v>
      </c>
      <c r="D369">
        <f>COUNTIF(G369:L369,"&lt;&gt;")</f>
        <v>4</v>
      </c>
      <c r="E369">
        <f>IF(G369="",0,VLOOKUP(G369,Affiliation_Table,3,FALSE))+IF(H369="",0,VLOOKUP(H369,Affiliation_Table,3,FALSE))+IF(I369="",0,VLOOKUP(I369,Affiliation_Table,3,FALSE))+IF(J369="",0,VLOOKUP(J369,Affiliation_Table,3,FALSE))+IF(K369="",0,VLOOKUP(K369,Affiliation_Table,3,FALSE))+IF(L369="",0,VLOOKUP(L369,Affiliation_Table,3,FALSE))</f>
        <v>36874</v>
      </c>
      <c r="F369">
        <v>0</v>
      </c>
      <c r="G369" s="2" t="s">
        <v>332</v>
      </c>
      <c r="H369" s="2" t="s">
        <v>334</v>
      </c>
      <c r="I369" s="2" t="s">
        <v>342</v>
      </c>
      <c r="J369" s="2" t="s">
        <v>345</v>
      </c>
      <c r="K369" s="2"/>
      <c r="L369" s="2"/>
    </row>
    <row r="370" spans="1:12" x14ac:dyDescent="0.25">
      <c r="A370" t="s">
        <v>294</v>
      </c>
      <c r="B370">
        <v>3</v>
      </c>
      <c r="C370">
        <v>8</v>
      </c>
      <c r="D370">
        <f>COUNTIF(G370:L370,"&lt;&gt;")</f>
        <v>3</v>
      </c>
      <c r="E370">
        <f>IF(G370="",0,VLOOKUP(G370,Affiliation_Table,3,FALSE))+IF(H370="",0,VLOOKUP(H370,Affiliation_Table,3,FALSE))+IF(I370="",0,VLOOKUP(I370,Affiliation_Table,3,FALSE))+IF(J370="",0,VLOOKUP(J370,Affiliation_Table,3,FALSE))+IF(K370="",0,VLOOKUP(K370,Affiliation_Table,3,FALSE))+IF(L370="",0,VLOOKUP(L370,Affiliation_Table,3,FALSE))</f>
        <v>36866</v>
      </c>
      <c r="F370">
        <v>0</v>
      </c>
      <c r="G370" s="2" t="s">
        <v>332</v>
      </c>
      <c r="H370" s="2" t="s">
        <v>342</v>
      </c>
      <c r="I370" s="2" t="s">
        <v>345</v>
      </c>
      <c r="J370" s="2"/>
      <c r="K370" s="2"/>
      <c r="L370" s="2"/>
    </row>
    <row r="371" spans="1:12" x14ac:dyDescent="0.25">
      <c r="A371" t="s">
        <v>295</v>
      </c>
      <c r="B371">
        <v>3</v>
      </c>
      <c r="C371">
        <v>13</v>
      </c>
      <c r="D371">
        <f>COUNTIF(G371:L371,"&lt;&gt;")</f>
        <v>3</v>
      </c>
      <c r="E371">
        <f>IF(G371="",0,VLOOKUP(G371,Affiliation_Table,3,FALSE))+IF(H371="",0,VLOOKUP(H371,Affiliation_Table,3,FALSE))+IF(I371="",0,VLOOKUP(I371,Affiliation_Table,3,FALSE))+IF(J371="",0,VLOOKUP(J371,Affiliation_Table,3,FALSE))+IF(K371="",0,VLOOKUP(K371,Affiliation_Table,3,FALSE))+IF(L371="",0,VLOOKUP(L371,Affiliation_Table,3,FALSE))</f>
        <v>786433</v>
      </c>
      <c r="F371">
        <v>0</v>
      </c>
      <c r="G371" s="2" t="s">
        <v>331</v>
      </c>
      <c r="H371" s="2" t="s">
        <v>348</v>
      </c>
      <c r="I371" s="2" t="s">
        <v>349</v>
      </c>
      <c r="J371" s="2"/>
      <c r="K371" s="2"/>
      <c r="L371" s="2"/>
    </row>
    <row r="372" spans="1:12" x14ac:dyDescent="0.25">
      <c r="A372" t="s">
        <v>296</v>
      </c>
      <c r="B372">
        <v>3</v>
      </c>
      <c r="C372">
        <v>11</v>
      </c>
      <c r="D372">
        <f>COUNTIF(G372:L372,"&lt;&gt;")</f>
        <v>2</v>
      </c>
      <c r="E372">
        <f>IF(G372="",0,VLOOKUP(G372,Affiliation_Table,3,FALSE))+IF(H372="",0,VLOOKUP(H372,Affiliation_Table,3,FALSE))+IF(I372="",0,VLOOKUP(I372,Affiliation_Table,3,FALSE))+IF(J372="",0,VLOOKUP(J372,Affiliation_Table,3,FALSE))+IF(K372="",0,VLOOKUP(K372,Affiliation_Table,3,FALSE))+IF(L372="",0,VLOOKUP(L372,Affiliation_Table,3,FALSE))</f>
        <v>32769</v>
      </c>
      <c r="F372">
        <v>0</v>
      </c>
      <c r="G372" s="2" t="s">
        <v>331</v>
      </c>
      <c r="H372" s="2" t="s">
        <v>345</v>
      </c>
      <c r="I372" s="2"/>
      <c r="J372" s="2"/>
      <c r="K372" s="2"/>
      <c r="L372" s="2"/>
    </row>
    <row r="373" spans="1:12" x14ac:dyDescent="0.25">
      <c r="A373" t="s">
        <v>297</v>
      </c>
      <c r="B373">
        <v>3</v>
      </c>
      <c r="C373">
        <v>8</v>
      </c>
      <c r="D373">
        <f>COUNTIF(G373:L373,"&lt;&gt;")</f>
        <v>3</v>
      </c>
      <c r="E373">
        <f>IF(G373="",0,VLOOKUP(G373,Affiliation_Table,3,FALSE))+IF(H373="",0,VLOOKUP(H373,Affiliation_Table,3,FALSE))+IF(I373="",0,VLOOKUP(I373,Affiliation_Table,3,FALSE))+IF(J373="",0,VLOOKUP(J373,Affiliation_Table,3,FALSE))+IF(K373="",0,VLOOKUP(K373,Affiliation_Table,3,FALSE))+IF(L373="",0,VLOOKUP(L373,Affiliation_Table,3,FALSE))</f>
        <v>36865</v>
      </c>
      <c r="F373">
        <v>0</v>
      </c>
      <c r="G373" s="2" t="s">
        <v>331</v>
      </c>
      <c r="H373" s="2" t="s">
        <v>342</v>
      </c>
      <c r="I373" s="2" t="s">
        <v>345</v>
      </c>
      <c r="J373" s="2"/>
      <c r="K373" s="2"/>
      <c r="L373" s="2"/>
    </row>
    <row r="374" spans="1:12" x14ac:dyDescent="0.25">
      <c r="A374" t="s">
        <v>298</v>
      </c>
      <c r="B374">
        <v>3</v>
      </c>
      <c r="C374">
        <v>19</v>
      </c>
      <c r="D374">
        <f>COUNTIF(G374:L374,"&lt;&gt;")</f>
        <v>1</v>
      </c>
      <c r="E374">
        <f>IF(G374="",0,VLOOKUP(G374,Affiliation_Table,3,FALSE))+IF(H374="",0,VLOOKUP(H374,Affiliation_Table,3,FALSE))+IF(I374="",0,VLOOKUP(I374,Affiliation_Table,3,FALSE))+IF(J374="",0,VLOOKUP(J374,Affiliation_Table,3,FALSE))+IF(K374="",0,VLOOKUP(K374,Affiliation_Table,3,FALSE))+IF(L374="",0,VLOOKUP(L374,Affiliation_Table,3,FALSE))</f>
        <v>4</v>
      </c>
      <c r="F374">
        <v>1</v>
      </c>
      <c r="G374" s="2" t="s">
        <v>333</v>
      </c>
      <c r="H374" s="2"/>
      <c r="I374" s="2"/>
      <c r="J374" s="2"/>
      <c r="K374" s="2"/>
      <c r="L374" s="2"/>
    </row>
    <row r="375" spans="1:12" x14ac:dyDescent="0.25">
      <c r="A375" t="s">
        <v>299</v>
      </c>
      <c r="B375">
        <v>3</v>
      </c>
      <c r="C375">
        <v>8</v>
      </c>
      <c r="D375">
        <f>COUNTIF(G375:L375,"&lt;&gt;")</f>
        <v>2</v>
      </c>
      <c r="E375">
        <f>IF(G375="",0,VLOOKUP(G375,Affiliation_Table,3,FALSE))+IF(H375="",0,VLOOKUP(H375,Affiliation_Table,3,FALSE))+IF(I375="",0,VLOOKUP(I375,Affiliation_Table,3,FALSE))+IF(J375="",0,VLOOKUP(J375,Affiliation_Table,3,FALSE))+IF(K375="",0,VLOOKUP(K375,Affiliation_Table,3,FALSE))+IF(L375="",0,VLOOKUP(L375,Affiliation_Table,3,FALSE))</f>
        <v>65537</v>
      </c>
      <c r="F375">
        <v>0</v>
      </c>
      <c r="G375" s="2" t="s">
        <v>331</v>
      </c>
      <c r="H375" s="2" t="s">
        <v>346</v>
      </c>
      <c r="I375" s="2"/>
      <c r="J375" s="2"/>
      <c r="K375" s="2"/>
      <c r="L375" s="2"/>
    </row>
    <row r="376" spans="1:12" x14ac:dyDescent="0.25">
      <c r="A376" t="s">
        <v>116</v>
      </c>
      <c r="B376">
        <v>3</v>
      </c>
      <c r="C376">
        <v>10</v>
      </c>
      <c r="D376">
        <f>COUNTIF(G376:L376,"&lt;&gt;")</f>
        <v>3</v>
      </c>
      <c r="E376">
        <f>IF(G376="",0,VLOOKUP(G376,Affiliation_Table,3,FALSE))+IF(H376="",0,VLOOKUP(H376,Affiliation_Table,3,FALSE))+IF(I376="",0,VLOOKUP(I376,Affiliation_Table,3,FALSE))+IF(J376="",0,VLOOKUP(J376,Affiliation_Table,3,FALSE))+IF(K376="",0,VLOOKUP(K376,Affiliation_Table,3,FALSE))+IF(L376="",0,VLOOKUP(L376,Affiliation_Table,3,FALSE))</f>
        <v>32785</v>
      </c>
      <c r="F376">
        <v>0</v>
      </c>
      <c r="G376" s="2" t="s">
        <v>331</v>
      </c>
      <c r="H376" s="2" t="s">
        <v>335</v>
      </c>
      <c r="I376" s="2" t="s">
        <v>345</v>
      </c>
      <c r="J376" s="2"/>
      <c r="K376" s="2"/>
      <c r="L376" s="2"/>
    </row>
    <row r="377" spans="1:12" x14ac:dyDescent="0.25">
      <c r="A377" t="s">
        <v>300</v>
      </c>
      <c r="B377">
        <v>3</v>
      </c>
      <c r="C377">
        <v>12</v>
      </c>
      <c r="D377">
        <f>COUNTIF(G377:L377,"&lt;&gt;")</f>
        <v>2</v>
      </c>
      <c r="E377">
        <f>IF(G377="",0,VLOOKUP(G377,Affiliation_Table,3,FALSE))+IF(H377="",0,VLOOKUP(H377,Affiliation_Table,3,FALSE))+IF(I377="",0,VLOOKUP(I377,Affiliation_Table,3,FALSE))+IF(J377="",0,VLOOKUP(J377,Affiliation_Table,3,FALSE))+IF(K377="",0,VLOOKUP(K377,Affiliation_Table,3,FALSE))+IF(L377="",0,VLOOKUP(L377,Affiliation_Table,3,FALSE))</f>
        <v>16388</v>
      </c>
      <c r="F377">
        <v>0</v>
      </c>
      <c r="G377" s="2" t="s">
        <v>333</v>
      </c>
      <c r="H377" s="2" t="s">
        <v>344</v>
      </c>
      <c r="I377" s="2"/>
      <c r="J377" s="2"/>
      <c r="K377" s="2"/>
      <c r="L377" s="2"/>
    </row>
    <row r="378" spans="1:12" x14ac:dyDescent="0.25">
      <c r="A378" t="s">
        <v>301</v>
      </c>
      <c r="B378">
        <v>3</v>
      </c>
      <c r="C378">
        <v>12</v>
      </c>
      <c r="D378">
        <f>COUNTIF(G378:L378,"&lt;&gt;")</f>
        <v>2</v>
      </c>
      <c r="E378">
        <f>IF(G378="",0,VLOOKUP(G378,Affiliation_Table,3,FALSE))+IF(H378="",0,VLOOKUP(H378,Affiliation_Table,3,FALSE))+IF(I378="",0,VLOOKUP(I378,Affiliation_Table,3,FALSE))+IF(J378="",0,VLOOKUP(J378,Affiliation_Table,3,FALSE))+IF(K378="",0,VLOOKUP(K378,Affiliation_Table,3,FALSE))+IF(L378="",0,VLOOKUP(L378,Affiliation_Table,3,FALSE))</f>
        <v>32772</v>
      </c>
      <c r="F378">
        <v>0</v>
      </c>
      <c r="G378" s="2" t="s">
        <v>333</v>
      </c>
      <c r="H378" s="2" t="s">
        <v>345</v>
      </c>
      <c r="I378" s="2"/>
      <c r="J378" s="2"/>
      <c r="K378" s="2"/>
      <c r="L378" s="2"/>
    </row>
    <row r="379" spans="1:12" x14ac:dyDescent="0.25">
      <c r="A379" t="s">
        <v>302</v>
      </c>
      <c r="B379">
        <v>3</v>
      </c>
      <c r="C379">
        <v>13</v>
      </c>
      <c r="D379">
        <f>COUNTIF(G379:L379,"&lt;&gt;")</f>
        <v>2</v>
      </c>
      <c r="E379">
        <f>IF(G379="",0,VLOOKUP(G379,Affiliation_Table,3,FALSE))+IF(H379="",0,VLOOKUP(H379,Affiliation_Table,3,FALSE))+IF(I379="",0,VLOOKUP(I379,Affiliation_Table,3,FALSE))+IF(J379="",0,VLOOKUP(J379,Affiliation_Table,3,FALSE))+IF(K379="",0,VLOOKUP(K379,Affiliation_Table,3,FALSE))+IF(L379="",0,VLOOKUP(L379,Affiliation_Table,3,FALSE))</f>
        <v>32772</v>
      </c>
      <c r="F379">
        <v>0</v>
      </c>
      <c r="G379" s="2" t="s">
        <v>333</v>
      </c>
      <c r="H379" s="2" t="s">
        <v>345</v>
      </c>
      <c r="I379" s="2"/>
      <c r="J379" s="2"/>
      <c r="K379" s="2"/>
      <c r="L379" s="2"/>
    </row>
    <row r="380" spans="1:12" x14ac:dyDescent="0.25">
      <c r="A380" t="s">
        <v>303</v>
      </c>
      <c r="B380">
        <v>3</v>
      </c>
      <c r="C380">
        <v>12</v>
      </c>
      <c r="D380">
        <f>COUNTIF(G380:L380,"&lt;&gt;")</f>
        <v>2</v>
      </c>
      <c r="E380">
        <f>IF(G380="",0,VLOOKUP(G380,Affiliation_Table,3,FALSE))+IF(H380="",0,VLOOKUP(H380,Affiliation_Table,3,FALSE))+IF(I380="",0,VLOOKUP(I380,Affiliation_Table,3,FALSE))+IF(J380="",0,VLOOKUP(J380,Affiliation_Table,3,FALSE))+IF(K380="",0,VLOOKUP(K380,Affiliation_Table,3,FALSE))+IF(L380="",0,VLOOKUP(L380,Affiliation_Table,3,FALSE))</f>
        <v>16388</v>
      </c>
      <c r="F380">
        <v>0</v>
      </c>
      <c r="G380" s="2" t="s">
        <v>333</v>
      </c>
      <c r="H380" s="2" t="s">
        <v>344</v>
      </c>
      <c r="I380" s="2"/>
      <c r="J380" s="2"/>
      <c r="K380" s="2"/>
      <c r="L380" s="2"/>
    </row>
    <row r="381" spans="1:12" x14ac:dyDescent="0.25">
      <c r="A381" t="s">
        <v>120</v>
      </c>
      <c r="B381">
        <v>3</v>
      </c>
      <c r="C381">
        <v>7</v>
      </c>
      <c r="D381">
        <f>COUNTIF(G381:L381,"&lt;&gt;")</f>
        <v>3</v>
      </c>
      <c r="E381">
        <f>IF(G381="",0,VLOOKUP(G381,Affiliation_Table,3,FALSE))+IF(H381="",0,VLOOKUP(H381,Affiliation_Table,3,FALSE))+IF(I381="",0,VLOOKUP(I381,Affiliation_Table,3,FALSE))+IF(J381="",0,VLOOKUP(J381,Affiliation_Table,3,FALSE))+IF(K381="",0,VLOOKUP(K381,Affiliation_Table,3,FALSE))+IF(L381="",0,VLOOKUP(L381,Affiliation_Table,3,FALSE))</f>
        <v>786688</v>
      </c>
      <c r="F381">
        <v>0</v>
      </c>
      <c r="G381" s="2" t="s">
        <v>339</v>
      </c>
      <c r="H381" s="2" t="s">
        <v>348</v>
      </c>
      <c r="I381" s="2" t="s">
        <v>349</v>
      </c>
      <c r="J381" s="2"/>
      <c r="K381" s="2"/>
      <c r="L381" s="2"/>
    </row>
    <row r="382" spans="1:12" x14ac:dyDescent="0.25">
      <c r="A382" t="s">
        <v>304</v>
      </c>
      <c r="B382">
        <v>3</v>
      </c>
      <c r="C382">
        <v>13</v>
      </c>
      <c r="D382">
        <f>COUNTIF(G382:L382,"&lt;&gt;")</f>
        <v>2</v>
      </c>
      <c r="E382">
        <f>IF(G382="",0,VLOOKUP(G382,Affiliation_Table,3,FALSE))+IF(H382="",0,VLOOKUP(H382,Affiliation_Table,3,FALSE))+IF(I382="",0,VLOOKUP(I382,Affiliation_Table,3,FALSE))+IF(J382="",0,VLOOKUP(J382,Affiliation_Table,3,FALSE))+IF(K382="",0,VLOOKUP(K382,Affiliation_Table,3,FALSE))+IF(L382="",0,VLOOKUP(L382,Affiliation_Table,3,FALSE))</f>
        <v>8193</v>
      </c>
      <c r="F382">
        <v>0</v>
      </c>
      <c r="G382" s="2" t="s">
        <v>331</v>
      </c>
      <c r="H382" s="2" t="s">
        <v>343</v>
      </c>
      <c r="I382" s="2"/>
      <c r="J382" s="2"/>
      <c r="K382" s="2"/>
      <c r="L382" s="2"/>
    </row>
    <row r="383" spans="1:12" x14ac:dyDescent="0.25">
      <c r="A383" t="s">
        <v>305</v>
      </c>
      <c r="B383">
        <v>3</v>
      </c>
      <c r="C383">
        <v>16</v>
      </c>
      <c r="D383">
        <f>COUNTIF(G383:L383,"&lt;&gt;")</f>
        <v>1</v>
      </c>
      <c r="E383">
        <f>IF(G383="",0,VLOOKUP(G383,Affiliation_Table,3,FALSE))+IF(H383="",0,VLOOKUP(H383,Affiliation_Table,3,FALSE))+IF(I383="",0,VLOOKUP(I383,Affiliation_Table,3,FALSE))+IF(J383="",0,VLOOKUP(J383,Affiliation_Table,3,FALSE))+IF(K383="",0,VLOOKUP(K383,Affiliation_Table,3,FALSE))+IF(L383="",0,VLOOKUP(L383,Affiliation_Table,3,FALSE))</f>
        <v>256</v>
      </c>
      <c r="F383">
        <v>0</v>
      </c>
      <c r="G383" s="2" t="s">
        <v>339</v>
      </c>
      <c r="H383" s="2"/>
      <c r="I383" s="2"/>
      <c r="J383" s="2"/>
      <c r="K383" s="2"/>
      <c r="L383" s="2"/>
    </row>
    <row r="384" spans="1:12" x14ac:dyDescent="0.25">
      <c r="A384" t="s">
        <v>306</v>
      </c>
      <c r="B384">
        <v>3</v>
      </c>
      <c r="C384">
        <v>10</v>
      </c>
      <c r="D384">
        <f>COUNTIF(G384:L384,"&lt;&gt;")</f>
        <v>2</v>
      </c>
      <c r="E384">
        <f>IF(G384="",0,VLOOKUP(G384,Affiliation_Table,3,FALSE))+IF(H384="",0,VLOOKUP(H384,Affiliation_Table,3,FALSE))+IF(I384="",0,VLOOKUP(I384,Affiliation_Table,3,FALSE))+IF(J384="",0,VLOOKUP(J384,Affiliation_Table,3,FALSE))+IF(K384="",0,VLOOKUP(K384,Affiliation_Table,3,FALSE))+IF(L384="",0,VLOOKUP(L384,Affiliation_Table,3,FALSE))</f>
        <v>2097153</v>
      </c>
      <c r="F384">
        <v>1</v>
      </c>
      <c r="G384" s="2" t="s">
        <v>331</v>
      </c>
      <c r="H384" s="2" t="s">
        <v>351</v>
      </c>
      <c r="I384" s="2"/>
      <c r="J384" s="2"/>
      <c r="K384" s="2"/>
      <c r="L384" s="2"/>
    </row>
    <row r="385" spans="1:12" x14ac:dyDescent="0.25">
      <c r="A385" t="s">
        <v>307</v>
      </c>
      <c r="B385">
        <v>3</v>
      </c>
      <c r="C385">
        <v>12</v>
      </c>
      <c r="D385">
        <f>COUNTIF(G385:L385,"&lt;&gt;")</f>
        <v>3</v>
      </c>
      <c r="E385">
        <f>IF(G385="",0,VLOOKUP(G385,Affiliation_Table,3,FALSE))+IF(H385="",0,VLOOKUP(H385,Affiliation_Table,3,FALSE))+IF(I385="",0,VLOOKUP(I385,Affiliation_Table,3,FALSE))+IF(J385="",0,VLOOKUP(J385,Affiliation_Table,3,FALSE))+IF(K385="",0,VLOOKUP(K385,Affiliation_Table,3,FALSE))+IF(L385="",0,VLOOKUP(L385,Affiliation_Table,3,FALSE))</f>
        <v>36865</v>
      </c>
      <c r="F385">
        <v>0</v>
      </c>
      <c r="G385" s="2" t="s">
        <v>331</v>
      </c>
      <c r="H385" s="2" t="s">
        <v>342</v>
      </c>
      <c r="I385" s="2" t="s">
        <v>345</v>
      </c>
      <c r="J385" s="2"/>
      <c r="K385" s="2"/>
      <c r="L385" s="2"/>
    </row>
    <row r="386" spans="1:12" x14ac:dyDescent="0.25">
      <c r="A386" t="s">
        <v>308</v>
      </c>
      <c r="B386">
        <v>3</v>
      </c>
      <c r="C386">
        <v>10</v>
      </c>
      <c r="D386">
        <f>COUNTIF(G386:L386,"&lt;&gt;")</f>
        <v>2</v>
      </c>
      <c r="E386">
        <f>IF(G386="",0,VLOOKUP(G386,Affiliation_Table,3,FALSE))+IF(H386="",0,VLOOKUP(H386,Affiliation_Table,3,FALSE))+IF(I386="",0,VLOOKUP(I386,Affiliation_Table,3,FALSE))+IF(J386="",0,VLOOKUP(J386,Affiliation_Table,3,FALSE))+IF(K386="",0,VLOOKUP(K386,Affiliation_Table,3,FALSE))+IF(L386="",0,VLOOKUP(L386,Affiliation_Table,3,FALSE))</f>
        <v>65537</v>
      </c>
      <c r="F386">
        <v>0</v>
      </c>
      <c r="G386" s="2" t="s">
        <v>331</v>
      </c>
      <c r="H386" s="2" t="s">
        <v>346</v>
      </c>
      <c r="I386" s="2"/>
      <c r="J386" s="2"/>
      <c r="K386" s="2"/>
      <c r="L386" s="2"/>
    </row>
    <row r="387" spans="1:12" x14ac:dyDescent="0.25">
      <c r="A387" t="s">
        <v>190</v>
      </c>
      <c r="B387">
        <v>3</v>
      </c>
      <c r="C387">
        <v>9</v>
      </c>
      <c r="D387">
        <f>COUNTIF(G387:L387,"&lt;&gt;")</f>
        <v>2</v>
      </c>
      <c r="E387">
        <f>IF(G387="",0,VLOOKUP(G387,Affiliation_Table,3,FALSE))+IF(H387="",0,VLOOKUP(H387,Affiliation_Table,3,FALSE))+IF(I387="",0,VLOOKUP(I387,Affiliation_Table,3,FALSE))+IF(J387="",0,VLOOKUP(J387,Affiliation_Table,3,FALSE))+IF(K387="",0,VLOOKUP(K387,Affiliation_Table,3,FALSE))+IF(L387="",0,VLOOKUP(L387,Affiliation_Table,3,FALSE))</f>
        <v>16385</v>
      </c>
      <c r="F387">
        <v>0</v>
      </c>
      <c r="G387" s="2" t="s">
        <v>331</v>
      </c>
      <c r="H387" s="2" t="s">
        <v>344</v>
      </c>
      <c r="I387" s="2"/>
      <c r="J387" s="2"/>
      <c r="K387" s="2"/>
      <c r="L387" s="2"/>
    </row>
    <row r="388" spans="1:12" x14ac:dyDescent="0.25">
      <c r="A388" t="s">
        <v>191</v>
      </c>
      <c r="B388">
        <v>3</v>
      </c>
      <c r="C388">
        <v>9</v>
      </c>
      <c r="D388">
        <f>COUNTIF(G388:L388,"&lt;&gt;")</f>
        <v>2</v>
      </c>
      <c r="E388">
        <f>IF(G388="",0,VLOOKUP(G388,Affiliation_Table,3,FALSE))+IF(H388="",0,VLOOKUP(H388,Affiliation_Table,3,FALSE))+IF(I388="",0,VLOOKUP(I388,Affiliation_Table,3,FALSE))+IF(J388="",0,VLOOKUP(J388,Affiliation_Table,3,FALSE))+IF(K388="",0,VLOOKUP(K388,Affiliation_Table,3,FALSE))+IF(L388="",0,VLOOKUP(L388,Affiliation_Table,3,FALSE))</f>
        <v>16385</v>
      </c>
      <c r="F388">
        <v>0</v>
      </c>
      <c r="G388" s="2" t="s">
        <v>331</v>
      </c>
      <c r="H388" s="2" t="s">
        <v>344</v>
      </c>
      <c r="I388" s="2"/>
      <c r="J388" s="2"/>
      <c r="K388" s="2"/>
      <c r="L388" s="2"/>
    </row>
    <row r="389" spans="1:12" x14ac:dyDescent="0.25">
      <c r="A389" t="s">
        <v>309</v>
      </c>
      <c r="B389">
        <v>3</v>
      </c>
      <c r="C389">
        <v>10</v>
      </c>
      <c r="D389">
        <f>COUNTIF(G389:L389,"&lt;&gt;")</f>
        <v>2</v>
      </c>
      <c r="E389">
        <f>IF(G389="",0,VLOOKUP(G389,Affiliation_Table,3,FALSE))+IF(H389="",0,VLOOKUP(H389,Affiliation_Table,3,FALSE))+IF(I389="",0,VLOOKUP(I389,Affiliation_Table,3,FALSE))+IF(J389="",0,VLOOKUP(J389,Affiliation_Table,3,FALSE))+IF(K389="",0,VLOOKUP(K389,Affiliation_Table,3,FALSE))+IF(L389="",0,VLOOKUP(L389,Affiliation_Table,3,FALSE))</f>
        <v>65540</v>
      </c>
      <c r="F389">
        <v>0</v>
      </c>
      <c r="G389" s="2" t="s">
        <v>333</v>
      </c>
      <c r="H389" s="2" t="s">
        <v>346</v>
      </c>
      <c r="I389" s="2"/>
      <c r="J389" s="2"/>
      <c r="K389" s="2"/>
      <c r="L389" s="2"/>
    </row>
    <row r="390" spans="1:12" x14ac:dyDescent="0.25">
      <c r="A390" t="s">
        <v>310</v>
      </c>
      <c r="B390">
        <v>3</v>
      </c>
      <c r="C390">
        <v>11</v>
      </c>
      <c r="D390">
        <f>COUNTIF(G390:L390,"&lt;&gt;")</f>
        <v>2</v>
      </c>
      <c r="E390">
        <f>IF(G390="",0,VLOOKUP(G390,Affiliation_Table,3,FALSE))+IF(H390="",0,VLOOKUP(H390,Affiliation_Table,3,FALSE))+IF(I390="",0,VLOOKUP(I390,Affiliation_Table,3,FALSE))+IF(J390="",0,VLOOKUP(J390,Affiliation_Table,3,FALSE))+IF(K390="",0,VLOOKUP(K390,Affiliation_Table,3,FALSE))+IF(L390="",0,VLOOKUP(L390,Affiliation_Table,3,FALSE))</f>
        <v>8388609</v>
      </c>
      <c r="F390">
        <v>1</v>
      </c>
      <c r="G390" s="2" t="s">
        <v>331</v>
      </c>
      <c r="H390" s="2" t="s">
        <v>353</v>
      </c>
      <c r="I390" s="2"/>
      <c r="J390" s="2"/>
      <c r="K390" s="2"/>
      <c r="L390" s="2"/>
    </row>
    <row r="391" spans="1:12" x14ac:dyDescent="0.25">
      <c r="A391" t="s">
        <v>311</v>
      </c>
      <c r="B391">
        <v>3</v>
      </c>
      <c r="C391">
        <v>8</v>
      </c>
      <c r="D391">
        <f>COUNTIF(G391:L391,"&lt;&gt;")</f>
        <v>3</v>
      </c>
      <c r="E391">
        <f>IF(G391="",0,VLOOKUP(G391,Affiliation_Table,3,FALSE))+IF(H391="",0,VLOOKUP(H391,Affiliation_Table,3,FALSE))+IF(I391="",0,VLOOKUP(I391,Affiliation_Table,3,FALSE))+IF(J391="",0,VLOOKUP(J391,Affiliation_Table,3,FALSE))+IF(K391="",0,VLOOKUP(K391,Affiliation_Table,3,FALSE))+IF(L391="",0,VLOOKUP(L391,Affiliation_Table,3,FALSE))</f>
        <v>32785</v>
      </c>
      <c r="F391">
        <v>0</v>
      </c>
      <c r="G391" s="2" t="s">
        <v>331</v>
      </c>
      <c r="H391" s="2" t="s">
        <v>335</v>
      </c>
      <c r="I391" s="2" t="s">
        <v>345</v>
      </c>
      <c r="J391" s="2"/>
      <c r="K391" s="2"/>
      <c r="L391" s="2"/>
    </row>
    <row r="392" spans="1:12" x14ac:dyDescent="0.25">
      <c r="A392" t="s">
        <v>124</v>
      </c>
      <c r="B392">
        <v>3</v>
      </c>
      <c r="C392">
        <v>11</v>
      </c>
      <c r="D392">
        <f>COUNTIF(G392:L392,"&lt;&gt;")</f>
        <v>3</v>
      </c>
      <c r="E392">
        <f>IF(G392="",0,VLOOKUP(G392,Affiliation_Table,3,FALSE))+IF(H392="",0,VLOOKUP(H392,Affiliation_Table,3,FALSE))+IF(I392="",0,VLOOKUP(I392,Affiliation_Table,3,FALSE))+IF(J392="",0,VLOOKUP(J392,Affiliation_Table,3,FALSE))+IF(K392="",0,VLOOKUP(K392,Affiliation_Table,3,FALSE))+IF(L392="",0,VLOOKUP(L392,Affiliation_Table,3,FALSE))</f>
        <v>32786</v>
      </c>
      <c r="F392">
        <v>0</v>
      </c>
      <c r="G392" s="2" t="s">
        <v>332</v>
      </c>
      <c r="H392" s="2" t="s">
        <v>335</v>
      </c>
      <c r="I392" s="2" t="s">
        <v>345</v>
      </c>
      <c r="J392" s="2"/>
      <c r="K392" s="2"/>
      <c r="L392" s="2"/>
    </row>
    <row r="393" spans="1:12" x14ac:dyDescent="0.25">
      <c r="A393" t="s">
        <v>312</v>
      </c>
      <c r="B393">
        <v>3</v>
      </c>
      <c r="C393">
        <v>11</v>
      </c>
      <c r="D393">
        <f>COUNTIF(G393:L393,"&lt;&gt;")</f>
        <v>2</v>
      </c>
      <c r="E393">
        <f>IF(G393="",0,VLOOKUP(G393,Affiliation_Table,3,FALSE))+IF(H393="",0,VLOOKUP(H393,Affiliation_Table,3,FALSE))+IF(I393="",0,VLOOKUP(I393,Affiliation_Table,3,FALSE))+IF(J393="",0,VLOOKUP(J393,Affiliation_Table,3,FALSE))+IF(K393="",0,VLOOKUP(K393,Affiliation_Table,3,FALSE))+IF(L393="",0,VLOOKUP(L393,Affiliation_Table,3,FALSE))</f>
        <v>32770</v>
      </c>
      <c r="F393">
        <v>0</v>
      </c>
      <c r="G393" s="2" t="s">
        <v>332</v>
      </c>
      <c r="H393" s="2" t="s">
        <v>345</v>
      </c>
      <c r="I393" s="2"/>
      <c r="J393" s="2"/>
      <c r="K393" s="2"/>
      <c r="L393" s="2"/>
    </row>
    <row r="394" spans="1:12" x14ac:dyDescent="0.25">
      <c r="A394" t="s">
        <v>196</v>
      </c>
      <c r="B394">
        <v>3</v>
      </c>
      <c r="C394">
        <v>9</v>
      </c>
      <c r="D394">
        <f>COUNTIF(G394:L394,"&lt;&gt;")</f>
        <v>2</v>
      </c>
      <c r="E394">
        <f>IF(G394="",0,VLOOKUP(G394,Affiliation_Table,3,FALSE))+IF(H394="",0,VLOOKUP(H394,Affiliation_Table,3,FALSE))+IF(I394="",0,VLOOKUP(I394,Affiliation_Table,3,FALSE))+IF(J394="",0,VLOOKUP(J394,Affiliation_Table,3,FALSE))+IF(K394="",0,VLOOKUP(K394,Affiliation_Table,3,FALSE))+IF(L394="",0,VLOOKUP(L394,Affiliation_Table,3,FALSE))</f>
        <v>16385</v>
      </c>
      <c r="F394">
        <v>0</v>
      </c>
      <c r="G394" s="2" t="s">
        <v>331</v>
      </c>
      <c r="H394" s="2" t="s">
        <v>344</v>
      </c>
      <c r="I394" s="2"/>
      <c r="J394" s="2"/>
      <c r="K394" s="2"/>
      <c r="L394" s="2"/>
    </row>
    <row r="395" spans="1:12" x14ac:dyDescent="0.25">
      <c r="A395" t="s">
        <v>313</v>
      </c>
      <c r="B395">
        <v>3</v>
      </c>
      <c r="C395">
        <v>21</v>
      </c>
      <c r="D395">
        <f>COUNTIF(G395:L395,"&lt;&gt;")</f>
        <v>3</v>
      </c>
      <c r="E395">
        <f>IF(G395="",0,VLOOKUP(G395,Affiliation_Table,3,FALSE))+IF(H395="",0,VLOOKUP(H395,Affiliation_Table,3,FALSE))+IF(I395="",0,VLOOKUP(I395,Affiliation_Table,3,FALSE))+IF(J395="",0,VLOOKUP(J395,Affiliation_Table,3,FALSE))+IF(K395="",0,VLOOKUP(K395,Affiliation_Table,3,FALSE))+IF(L395="",0,VLOOKUP(L395,Affiliation_Table,3,FALSE))</f>
        <v>32786</v>
      </c>
      <c r="F395">
        <v>0</v>
      </c>
      <c r="G395" s="2" t="s">
        <v>332</v>
      </c>
      <c r="H395" s="2" t="s">
        <v>335</v>
      </c>
      <c r="I395" s="2" t="s">
        <v>345</v>
      </c>
      <c r="J395" s="2"/>
      <c r="K395" s="2"/>
      <c r="L395" s="2"/>
    </row>
    <row r="396" spans="1:12" x14ac:dyDescent="0.25">
      <c r="A396" t="s">
        <v>314</v>
      </c>
      <c r="B396">
        <v>3</v>
      </c>
      <c r="C396">
        <v>9</v>
      </c>
      <c r="D396">
        <f>COUNTIF(G396:L396,"&lt;&gt;")</f>
        <v>2</v>
      </c>
      <c r="E396">
        <f>IF(G396="",0,VLOOKUP(G396,Affiliation_Table,3,FALSE))+IF(H396="",0,VLOOKUP(H396,Affiliation_Table,3,FALSE))+IF(I396="",0,VLOOKUP(I396,Affiliation_Table,3,FALSE))+IF(J396="",0,VLOOKUP(J396,Affiliation_Table,3,FALSE))+IF(K396="",0,VLOOKUP(K396,Affiliation_Table,3,FALSE))+IF(L396="",0,VLOOKUP(L396,Affiliation_Table,3,FALSE))</f>
        <v>16385</v>
      </c>
      <c r="F396">
        <v>1</v>
      </c>
      <c r="G396" s="2" t="s">
        <v>331</v>
      </c>
      <c r="H396" s="2" t="s">
        <v>344</v>
      </c>
      <c r="I396" s="2"/>
      <c r="J396" s="2"/>
      <c r="K396" s="2"/>
      <c r="L396" s="2"/>
    </row>
    <row r="397" spans="1:12" x14ac:dyDescent="0.25">
      <c r="A397" t="s">
        <v>315</v>
      </c>
      <c r="B397">
        <v>3</v>
      </c>
      <c r="C397">
        <v>8</v>
      </c>
      <c r="D397">
        <f>COUNTIF(G397:L397,"&lt;&gt;")</f>
        <v>2</v>
      </c>
      <c r="E397">
        <f>IF(G397="",0,VLOOKUP(G397,Affiliation_Table,3,FALSE))+IF(H397="",0,VLOOKUP(H397,Affiliation_Table,3,FALSE))+IF(I397="",0,VLOOKUP(I397,Affiliation_Table,3,FALSE))+IF(J397="",0,VLOOKUP(J397,Affiliation_Table,3,FALSE))+IF(K397="",0,VLOOKUP(K397,Affiliation_Table,3,FALSE))+IF(L397="",0,VLOOKUP(L397,Affiliation_Table,3,FALSE))</f>
        <v>16385</v>
      </c>
      <c r="F397">
        <v>0</v>
      </c>
      <c r="G397" s="2" t="s">
        <v>331</v>
      </c>
      <c r="H397" s="2" t="s">
        <v>344</v>
      </c>
      <c r="I397" s="2"/>
      <c r="J397" s="2"/>
      <c r="K397" s="2"/>
      <c r="L397" s="2"/>
    </row>
    <row r="398" spans="1:12" x14ac:dyDescent="0.25">
      <c r="A398" t="s">
        <v>316</v>
      </c>
      <c r="B398">
        <v>3</v>
      </c>
      <c r="C398">
        <v>10</v>
      </c>
      <c r="D398">
        <f>COUNTIF(G398:L398,"&lt;&gt;")</f>
        <v>2</v>
      </c>
      <c r="E398">
        <f>IF(G398="",0,VLOOKUP(G398,Affiliation_Table,3,FALSE))+IF(H398="",0,VLOOKUP(H398,Affiliation_Table,3,FALSE))+IF(I398="",0,VLOOKUP(I398,Affiliation_Table,3,FALSE))+IF(J398="",0,VLOOKUP(J398,Affiliation_Table,3,FALSE))+IF(K398="",0,VLOOKUP(K398,Affiliation_Table,3,FALSE))+IF(L398="",0,VLOOKUP(L398,Affiliation_Table,3,FALSE))</f>
        <v>16385</v>
      </c>
      <c r="F398">
        <v>0</v>
      </c>
      <c r="G398" s="2" t="s">
        <v>331</v>
      </c>
      <c r="H398" s="2" t="s">
        <v>344</v>
      </c>
      <c r="I398" s="2"/>
      <c r="J398" s="2"/>
      <c r="K398" s="2"/>
      <c r="L398" s="2"/>
    </row>
    <row r="399" spans="1:12" x14ac:dyDescent="0.25">
      <c r="A399" t="s">
        <v>317</v>
      </c>
      <c r="B399">
        <v>3</v>
      </c>
      <c r="C399">
        <v>8</v>
      </c>
      <c r="D399">
        <f>COUNTIF(G399:L399,"&lt;&gt;")</f>
        <v>2</v>
      </c>
      <c r="E399">
        <f>IF(G399="",0,VLOOKUP(G399,Affiliation_Table,3,FALSE))+IF(H399="",0,VLOOKUP(H399,Affiliation_Table,3,FALSE))+IF(I399="",0,VLOOKUP(I399,Affiliation_Table,3,FALSE))+IF(J399="",0,VLOOKUP(J399,Affiliation_Table,3,FALSE))+IF(K399="",0,VLOOKUP(K399,Affiliation_Table,3,FALSE))+IF(L399="",0,VLOOKUP(L399,Affiliation_Table,3,FALSE))</f>
        <v>32770</v>
      </c>
      <c r="F399">
        <v>0</v>
      </c>
      <c r="G399" s="2" t="s">
        <v>332</v>
      </c>
      <c r="H399" s="2" t="s">
        <v>345</v>
      </c>
      <c r="I399" s="2"/>
      <c r="J399" s="2"/>
      <c r="K399" s="2"/>
      <c r="L399" s="2"/>
    </row>
    <row r="400" spans="1:12" x14ac:dyDescent="0.25">
      <c r="A400" t="s">
        <v>318</v>
      </c>
      <c r="B400">
        <v>3</v>
      </c>
      <c r="C400">
        <v>10</v>
      </c>
      <c r="D400">
        <f>COUNTIF(G400:L400,"&lt;&gt;")</f>
        <v>2</v>
      </c>
      <c r="E400">
        <f>IF(G400="",0,VLOOKUP(G400,Affiliation_Table,3,FALSE))+IF(H400="",0,VLOOKUP(H400,Affiliation_Table,3,FALSE))+IF(I400="",0,VLOOKUP(I400,Affiliation_Table,3,FALSE))+IF(J400="",0,VLOOKUP(J400,Affiliation_Table,3,FALSE))+IF(K400="",0,VLOOKUP(K400,Affiliation_Table,3,FALSE))+IF(L400="",0,VLOOKUP(L400,Affiliation_Table,3,FALSE))</f>
        <v>513</v>
      </c>
      <c r="F400">
        <v>0</v>
      </c>
      <c r="G400" s="2" t="s">
        <v>331</v>
      </c>
      <c r="H400" s="2" t="s">
        <v>340</v>
      </c>
      <c r="I400" s="2"/>
      <c r="J400" s="2"/>
      <c r="K400" s="2"/>
      <c r="L400" s="2"/>
    </row>
    <row r="401" spans="1:12" x14ac:dyDescent="0.25">
      <c r="A401" t="s">
        <v>319</v>
      </c>
      <c r="B401">
        <v>3</v>
      </c>
      <c r="C401">
        <v>14</v>
      </c>
      <c r="D401">
        <f>COUNTIF(G401:L401,"&lt;&gt;")</f>
        <v>2</v>
      </c>
      <c r="E401">
        <f>IF(G401="",0,VLOOKUP(G401,Affiliation_Table,3,FALSE))+IF(H401="",0,VLOOKUP(H401,Affiliation_Table,3,FALSE))+IF(I401="",0,VLOOKUP(I401,Affiliation_Table,3,FALSE))+IF(J401="",0,VLOOKUP(J401,Affiliation_Table,3,FALSE))+IF(K401="",0,VLOOKUP(K401,Affiliation_Table,3,FALSE))+IF(L401="",0,VLOOKUP(L401,Affiliation_Table,3,FALSE))</f>
        <v>8193</v>
      </c>
      <c r="F401">
        <v>0</v>
      </c>
      <c r="G401" s="2" t="s">
        <v>331</v>
      </c>
      <c r="H401" s="2" t="s">
        <v>343</v>
      </c>
      <c r="I401" s="2"/>
      <c r="J401" s="2"/>
      <c r="K401" s="2"/>
      <c r="L401" s="2"/>
    </row>
    <row r="402" spans="1:12" x14ac:dyDescent="0.25">
      <c r="A402" t="s">
        <v>320</v>
      </c>
      <c r="B402">
        <v>3</v>
      </c>
      <c r="C402">
        <v>9</v>
      </c>
      <c r="D402">
        <f>COUNTIF(G402:L402,"&lt;&gt;")</f>
        <v>2</v>
      </c>
      <c r="E402">
        <f>IF(G402="",0,VLOOKUP(G402,Affiliation_Table,3,FALSE))+IF(H402="",0,VLOOKUP(H402,Affiliation_Table,3,FALSE))+IF(I402="",0,VLOOKUP(I402,Affiliation_Table,3,FALSE))+IF(J402="",0,VLOOKUP(J402,Affiliation_Table,3,FALSE))+IF(K402="",0,VLOOKUP(K402,Affiliation_Table,3,FALSE))+IF(L402="",0,VLOOKUP(L402,Affiliation_Table,3,FALSE))</f>
        <v>262145</v>
      </c>
      <c r="F402">
        <v>0</v>
      </c>
      <c r="G402" s="2" t="s">
        <v>331</v>
      </c>
      <c r="H402" s="2" t="s">
        <v>348</v>
      </c>
      <c r="I402" s="2"/>
      <c r="J402" s="2"/>
      <c r="K402" s="2"/>
      <c r="L402" s="2"/>
    </row>
    <row r="403" spans="1:12" x14ac:dyDescent="0.25">
      <c r="A403" t="s">
        <v>321</v>
      </c>
      <c r="B403">
        <v>3</v>
      </c>
      <c r="C403">
        <v>9</v>
      </c>
      <c r="D403">
        <f>COUNTIF(G403:L403,"&lt;&gt;")</f>
        <v>2</v>
      </c>
      <c r="E403">
        <f>IF(G403="",0,VLOOKUP(G403,Affiliation_Table,3,FALSE))+IF(H403="",0,VLOOKUP(H403,Affiliation_Table,3,FALSE))+IF(I403="",0,VLOOKUP(I403,Affiliation_Table,3,FALSE))+IF(J403="",0,VLOOKUP(J403,Affiliation_Table,3,FALSE))+IF(K403="",0,VLOOKUP(K403,Affiliation_Table,3,FALSE))+IF(L403="",0,VLOOKUP(L403,Affiliation_Table,3,FALSE))</f>
        <v>16388</v>
      </c>
      <c r="F403">
        <v>0</v>
      </c>
      <c r="G403" s="2" t="s">
        <v>333</v>
      </c>
      <c r="H403" s="2" t="s">
        <v>344</v>
      </c>
      <c r="I403" s="2"/>
      <c r="J403" s="2"/>
      <c r="K403" s="2"/>
      <c r="L403" s="2"/>
    </row>
    <row r="404" spans="1:12" x14ac:dyDescent="0.25">
      <c r="A404" t="s">
        <v>322</v>
      </c>
      <c r="B404">
        <v>3</v>
      </c>
      <c r="C404">
        <v>14</v>
      </c>
      <c r="D404">
        <f>COUNTIF(G404:L404,"&lt;&gt;")</f>
        <v>2</v>
      </c>
      <c r="E404">
        <f>IF(G404="",0,VLOOKUP(G404,Affiliation_Table,3,FALSE))+IF(H404="",0,VLOOKUP(H404,Affiliation_Table,3,FALSE))+IF(I404="",0,VLOOKUP(I404,Affiliation_Table,3,FALSE))+IF(J404="",0,VLOOKUP(J404,Affiliation_Table,3,FALSE))+IF(K404="",0,VLOOKUP(K404,Affiliation_Table,3,FALSE))+IF(L404="",0,VLOOKUP(L404,Affiliation_Table,3,FALSE))</f>
        <v>524289</v>
      </c>
      <c r="F404">
        <v>0</v>
      </c>
      <c r="G404" s="2" t="s">
        <v>331</v>
      </c>
      <c r="H404" s="2" t="s">
        <v>349</v>
      </c>
      <c r="I404" s="2"/>
      <c r="J404" s="2"/>
      <c r="K404" s="2"/>
      <c r="L404" s="2"/>
    </row>
    <row r="405" spans="1:12" x14ac:dyDescent="0.25">
      <c r="A405" t="s">
        <v>323</v>
      </c>
      <c r="B405">
        <v>3</v>
      </c>
      <c r="C405">
        <v>7</v>
      </c>
      <c r="D405">
        <f>COUNTIF(G405:L405,"&lt;&gt;")</f>
        <v>1</v>
      </c>
      <c r="E405">
        <f>IF(G405="",0,VLOOKUP(G405,Affiliation_Table,3,FALSE))+IF(H405="",0,VLOOKUP(H405,Affiliation_Table,3,FALSE))+IF(I405="",0,VLOOKUP(I405,Affiliation_Table,3,FALSE))+IF(J405="",0,VLOOKUP(J405,Affiliation_Table,3,FALSE))+IF(K405="",0,VLOOKUP(K405,Affiliation_Table,3,FALSE))+IF(L405="",0,VLOOKUP(L405,Affiliation_Table,3,FALSE))</f>
        <v>256</v>
      </c>
      <c r="F405">
        <v>0</v>
      </c>
      <c r="G405" s="2" t="s">
        <v>339</v>
      </c>
      <c r="H405" s="2"/>
      <c r="I405" s="2"/>
      <c r="J405" s="2"/>
      <c r="K405" s="2"/>
      <c r="L405" s="2"/>
    </row>
    <row r="406" spans="1:12" x14ac:dyDescent="0.25">
      <c r="A406" t="s">
        <v>324</v>
      </c>
      <c r="B406">
        <v>3</v>
      </c>
      <c r="C406">
        <v>7</v>
      </c>
      <c r="D406">
        <f>COUNTIF(G406:L406,"&lt;&gt;")</f>
        <v>2</v>
      </c>
      <c r="E406">
        <f>IF(G406="",0,VLOOKUP(G406,Affiliation_Table,3,FALSE))+IF(H406="",0,VLOOKUP(H406,Affiliation_Table,3,FALSE))+IF(I406="",0,VLOOKUP(I406,Affiliation_Table,3,FALSE))+IF(J406="",0,VLOOKUP(J406,Affiliation_Table,3,FALSE))+IF(K406="",0,VLOOKUP(K406,Affiliation_Table,3,FALSE))+IF(L406="",0,VLOOKUP(L406,Affiliation_Table,3,FALSE))</f>
        <v>65537</v>
      </c>
      <c r="F406">
        <v>0</v>
      </c>
      <c r="G406" s="2" t="s">
        <v>331</v>
      </c>
      <c r="H406" s="2" t="s">
        <v>346</v>
      </c>
      <c r="I406" s="2"/>
      <c r="J406" s="2"/>
      <c r="K406" s="2"/>
      <c r="L406" s="2"/>
    </row>
    <row r="407" spans="1:12" x14ac:dyDescent="0.25">
      <c r="A407" t="s">
        <v>325</v>
      </c>
      <c r="B407">
        <v>3</v>
      </c>
      <c r="C407">
        <v>6</v>
      </c>
      <c r="D407">
        <f>COUNTIF(G407:L407,"&lt;&gt;")</f>
        <v>2</v>
      </c>
      <c r="E407">
        <f>IF(G407="",0,VLOOKUP(G407,Affiliation_Table,3,FALSE))+IF(H407="",0,VLOOKUP(H407,Affiliation_Table,3,FALSE))+IF(I407="",0,VLOOKUP(I407,Affiliation_Table,3,FALSE))+IF(J407="",0,VLOOKUP(J407,Affiliation_Table,3,FALSE))+IF(K407="",0,VLOOKUP(K407,Affiliation_Table,3,FALSE))+IF(L407="",0,VLOOKUP(L407,Affiliation_Table,3,FALSE))</f>
        <v>262145</v>
      </c>
      <c r="F407">
        <v>0</v>
      </c>
      <c r="G407" s="2" t="s">
        <v>331</v>
      </c>
      <c r="H407" s="2" t="s">
        <v>348</v>
      </c>
      <c r="I407" s="2"/>
      <c r="J407" s="2"/>
      <c r="K407" s="2"/>
      <c r="L407" s="2"/>
    </row>
    <row r="408" spans="1:12" x14ac:dyDescent="0.25">
      <c r="A408" t="s">
        <v>127</v>
      </c>
      <c r="B408">
        <v>3</v>
      </c>
      <c r="C408">
        <v>11</v>
      </c>
      <c r="D408">
        <f>COUNTIF(G408:L408,"&lt;&gt;")</f>
        <v>2</v>
      </c>
      <c r="E408">
        <f>IF(G408="",0,VLOOKUP(G408,Affiliation_Table,3,FALSE))+IF(H408="",0,VLOOKUP(H408,Affiliation_Table,3,FALSE))+IF(I408="",0,VLOOKUP(I408,Affiliation_Table,3,FALSE))+IF(J408="",0,VLOOKUP(J408,Affiliation_Table,3,FALSE))+IF(K408="",0,VLOOKUP(K408,Affiliation_Table,3,FALSE))+IF(L408="",0,VLOOKUP(L408,Affiliation_Table,3,FALSE))</f>
        <v>130</v>
      </c>
      <c r="F408">
        <v>0</v>
      </c>
      <c r="G408" s="2" t="s">
        <v>332</v>
      </c>
      <c r="H408" s="2" t="s">
        <v>338</v>
      </c>
      <c r="I408" s="2"/>
      <c r="J408" s="2"/>
      <c r="K408" s="2"/>
      <c r="L408" s="2"/>
    </row>
    <row r="409" spans="1:12" x14ac:dyDescent="0.25">
      <c r="A409" t="s">
        <v>326</v>
      </c>
      <c r="B409">
        <v>3</v>
      </c>
      <c r="C409">
        <v>14</v>
      </c>
      <c r="D409">
        <f>COUNTIF(G409:L409,"&lt;&gt;")</f>
        <v>2</v>
      </c>
      <c r="E409">
        <f>IF(G409="",0,VLOOKUP(G409,Affiliation_Table,3,FALSE))+IF(H409="",0,VLOOKUP(H409,Affiliation_Table,3,FALSE))+IF(I409="",0,VLOOKUP(I409,Affiliation_Table,3,FALSE))+IF(J409="",0,VLOOKUP(J409,Affiliation_Table,3,FALSE))+IF(K409="",0,VLOOKUP(K409,Affiliation_Table,3,FALSE))+IF(L409="",0,VLOOKUP(L409,Affiliation_Table,3,FALSE))</f>
        <v>514</v>
      </c>
      <c r="F409">
        <v>0</v>
      </c>
      <c r="G409" s="2" t="s">
        <v>332</v>
      </c>
      <c r="H409" s="2" t="s">
        <v>340</v>
      </c>
      <c r="I409" s="2"/>
      <c r="J409" s="2"/>
      <c r="K409" s="2"/>
      <c r="L409" s="2"/>
    </row>
    <row r="410" spans="1:12" x14ac:dyDescent="0.25">
      <c r="A410" t="s">
        <v>327</v>
      </c>
      <c r="B410">
        <v>2</v>
      </c>
      <c r="C410">
        <v>3</v>
      </c>
      <c r="D410">
        <f>COUNTIF(G410:L410,"&lt;&gt;")</f>
        <v>2</v>
      </c>
      <c r="E410">
        <f>IF(G410="",0,VLOOKUP(G410,Affiliation_Table,3,FALSE))+IF(H410="",0,VLOOKUP(H410,Affiliation_Table,3,FALSE))+IF(I410="",0,VLOOKUP(I410,Affiliation_Table,3,FALSE))+IF(J410="",0,VLOOKUP(J410,Affiliation_Table,3,FALSE))+IF(K410="",0,VLOOKUP(K410,Affiliation_Table,3,FALSE))+IF(L410="",0,VLOOKUP(L410,Affiliation_Table,3,FALSE))</f>
        <v>262145</v>
      </c>
      <c r="F410">
        <v>0</v>
      </c>
      <c r="G410" s="2" t="s">
        <v>331</v>
      </c>
      <c r="H410" s="2" t="s">
        <v>348</v>
      </c>
      <c r="I410" s="2"/>
      <c r="J410" s="2"/>
      <c r="K410" s="2"/>
      <c r="L410" s="2"/>
    </row>
    <row r="411" spans="1:12" x14ac:dyDescent="0.25">
      <c r="A411" t="s">
        <v>328</v>
      </c>
      <c r="B411">
        <v>2</v>
      </c>
      <c r="C411">
        <v>4</v>
      </c>
      <c r="D411">
        <f>COUNTIF(G411:L411,"&lt;&gt;")</f>
        <v>3</v>
      </c>
      <c r="E411">
        <f>IF(G411="",0,VLOOKUP(G411,Affiliation_Table,3,FALSE))+IF(H411="",0,VLOOKUP(H411,Affiliation_Table,3,FALSE))+IF(I411="",0,VLOOKUP(I411,Affiliation_Table,3,FALSE))+IF(J411="",0,VLOOKUP(J411,Affiliation_Table,3,FALSE))+IF(K411="",0,VLOOKUP(K411,Affiliation_Table,3,FALSE))+IF(L411="",0,VLOOKUP(L411,Affiliation_Table,3,FALSE))</f>
        <v>36866</v>
      </c>
      <c r="F411">
        <v>0</v>
      </c>
      <c r="G411" s="2" t="s">
        <v>332</v>
      </c>
      <c r="H411" s="2" t="s">
        <v>342</v>
      </c>
      <c r="I411" s="2" t="s">
        <v>345</v>
      </c>
      <c r="J411" s="2"/>
      <c r="K411" s="2"/>
      <c r="L411" s="2"/>
    </row>
    <row r="412" spans="1:12" x14ac:dyDescent="0.25">
      <c r="A412" t="s">
        <v>189</v>
      </c>
      <c r="B412">
        <v>2</v>
      </c>
      <c r="C412">
        <v>2</v>
      </c>
      <c r="D412">
        <f>COUNTIF(G412:L412,"&lt;&gt;")</f>
        <v>2</v>
      </c>
      <c r="E412">
        <f>IF(G412="",0,VLOOKUP(G412,Affiliation_Table,3,FALSE))+IF(H412="",0,VLOOKUP(H412,Affiliation_Table,3,FALSE))+IF(I412="",0,VLOOKUP(I412,Affiliation_Table,3,FALSE))+IF(J412="",0,VLOOKUP(J412,Affiliation_Table,3,FALSE))+IF(K412="",0,VLOOKUP(K412,Affiliation_Table,3,FALSE))+IF(L412="",0,VLOOKUP(L412,Affiliation_Table,3,FALSE))</f>
        <v>65537</v>
      </c>
      <c r="F412">
        <v>0</v>
      </c>
      <c r="G412" s="2" t="s">
        <v>331</v>
      </c>
      <c r="H412" s="2" t="s">
        <v>346</v>
      </c>
      <c r="I412" s="2"/>
      <c r="J412" s="2"/>
      <c r="K412" s="2"/>
      <c r="L412" s="2"/>
    </row>
    <row r="413" spans="1:12" x14ac:dyDescent="0.25">
      <c r="A413" t="s">
        <v>329</v>
      </c>
      <c r="B413">
        <v>2</v>
      </c>
      <c r="C413">
        <v>1</v>
      </c>
      <c r="D413">
        <f>COUNTIF(G413:L413,"&lt;&gt;")</f>
        <v>2</v>
      </c>
      <c r="E413">
        <f>IF(G413="",0,VLOOKUP(G413,Affiliation_Table,3,FALSE))+IF(H413="",0,VLOOKUP(H413,Affiliation_Table,3,FALSE))+IF(I413="",0,VLOOKUP(I413,Affiliation_Table,3,FALSE))+IF(J413="",0,VLOOKUP(J413,Affiliation_Table,3,FALSE))+IF(K413="",0,VLOOKUP(K413,Affiliation_Table,3,FALSE))+IF(L413="",0,VLOOKUP(L413,Affiliation_Table,3,FALSE))</f>
        <v>262146</v>
      </c>
      <c r="F413">
        <v>0</v>
      </c>
      <c r="G413" s="2" t="s">
        <v>332</v>
      </c>
      <c r="H413" s="2" t="s">
        <v>348</v>
      </c>
      <c r="I413" s="2"/>
      <c r="J413" s="2"/>
      <c r="K413" s="2"/>
      <c r="L413" s="2"/>
    </row>
    <row r="414" spans="1:12" x14ac:dyDescent="0.25">
      <c r="A414" t="s">
        <v>194</v>
      </c>
      <c r="B414">
        <v>2</v>
      </c>
      <c r="C414">
        <v>2</v>
      </c>
      <c r="D414">
        <f>COUNTIF(G414:L414,"&lt;&gt;")</f>
        <v>2</v>
      </c>
      <c r="E414">
        <f>IF(G414="",0,VLOOKUP(G414,Affiliation_Table,3,FALSE))+IF(H414="",0,VLOOKUP(H414,Affiliation_Table,3,FALSE))+IF(I414="",0,VLOOKUP(I414,Affiliation_Table,3,FALSE))+IF(J414="",0,VLOOKUP(J414,Affiliation_Table,3,FALSE))+IF(K414="",0,VLOOKUP(K414,Affiliation_Table,3,FALSE))+IF(L414="",0,VLOOKUP(L414,Affiliation_Table,3,FALSE))</f>
        <v>65538</v>
      </c>
      <c r="F414">
        <v>0</v>
      </c>
      <c r="G414" s="2" t="s">
        <v>332</v>
      </c>
      <c r="H414" s="2" t="s">
        <v>346</v>
      </c>
      <c r="I414" s="2"/>
      <c r="J414" s="2"/>
      <c r="K414" s="2"/>
      <c r="L414" s="2"/>
    </row>
    <row r="415" spans="1:12" x14ac:dyDescent="0.25">
      <c r="A415" t="s">
        <v>330</v>
      </c>
      <c r="B415">
        <v>2</v>
      </c>
      <c r="C415">
        <v>1</v>
      </c>
      <c r="D415">
        <f>COUNTIF(G415:L415,"&lt;&gt;")</f>
        <v>3</v>
      </c>
      <c r="E415">
        <f>IF(G415="",0,VLOOKUP(G415,Affiliation_Table,3,FALSE))+IF(H415="",0,VLOOKUP(H415,Affiliation_Table,3,FALSE))+IF(I415="",0,VLOOKUP(I415,Affiliation_Table,3,FALSE))+IF(J415="",0,VLOOKUP(J415,Affiliation_Table,3,FALSE))+IF(K415="",0,VLOOKUP(K415,Affiliation_Table,3,FALSE))+IF(L415="",0,VLOOKUP(L415,Affiliation_Table,3,FALSE))</f>
        <v>36865</v>
      </c>
      <c r="F415">
        <v>0</v>
      </c>
      <c r="G415" s="2" t="s">
        <v>331</v>
      </c>
      <c r="H415" s="2" t="s">
        <v>342</v>
      </c>
      <c r="I415" s="2" t="s">
        <v>345</v>
      </c>
      <c r="J415" s="2"/>
      <c r="K415" s="2"/>
      <c r="L415" s="2"/>
    </row>
    <row r="416" spans="1:12" x14ac:dyDescent="0.25">
      <c r="D416">
        <f t="shared" ref="D410:D417" si="0">COUNTIF(G416:L416,"&lt;&gt;")</f>
        <v>0</v>
      </c>
      <c r="E416">
        <f t="shared" ref="E410:E417" si="1">IF(G416="",0,VLOOKUP(G416,Affiliation_Table,3,FALSE))+IF(H416="",0,VLOOKUP(H416,Affiliation_Table,3,FALSE))+IF(I416="",0,VLOOKUP(I416,Affiliation_Table,3,FALSE))+IF(J416="",0,VLOOKUP(J416,Affiliation_Table,3,FALSE))+IF(K416="",0,VLOOKUP(K416,Affiliation_Table,3,FALSE))+IF(L416="",0,VLOOKUP(L416,Affiliation_Table,3,FALSE))</f>
        <v>0</v>
      </c>
    </row>
    <row r="417" spans="4:5" x14ac:dyDescent="0.25">
      <c r="D417">
        <f t="shared" si="0"/>
        <v>0</v>
      </c>
      <c r="E417">
        <f t="shared" si="1"/>
        <v>0</v>
      </c>
    </row>
  </sheetData>
  <sortState ref="A2:L415">
    <sortCondition descending="1" ref="B2:B415"/>
    <sortCondition ref="A2:A415"/>
  </sortState>
  <mergeCells count="1">
    <mergeCell ref="G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5" sqref="A25:A26"/>
    </sheetView>
  </sheetViews>
  <sheetFormatPr defaultRowHeight="15" x14ac:dyDescent="0.25"/>
  <cols>
    <col min="1" max="1" width="22" bestFit="1" customWidth="1"/>
  </cols>
  <sheetData>
    <row r="1" spans="1:3" x14ac:dyDescent="0.25">
      <c r="A1" s="1" t="s">
        <v>354</v>
      </c>
      <c r="B1" s="1" t="s">
        <v>355</v>
      </c>
      <c r="C1" s="1" t="s">
        <v>356</v>
      </c>
    </row>
    <row r="2" spans="1:3" x14ac:dyDescent="0.25">
      <c r="A2" t="s">
        <v>331</v>
      </c>
      <c r="B2">
        <v>0</v>
      </c>
      <c r="C2">
        <f t="shared" ref="C2:C25" si="0">2^B2</f>
        <v>1</v>
      </c>
    </row>
    <row r="3" spans="1:3" x14ac:dyDescent="0.25">
      <c r="A3" t="s">
        <v>332</v>
      </c>
      <c r="B3">
        <v>1</v>
      </c>
      <c r="C3">
        <f t="shared" si="0"/>
        <v>2</v>
      </c>
    </row>
    <row r="4" spans="1:3" x14ac:dyDescent="0.25">
      <c r="A4" t="s">
        <v>333</v>
      </c>
      <c r="B4">
        <v>2</v>
      </c>
      <c r="C4">
        <f t="shared" si="0"/>
        <v>4</v>
      </c>
    </row>
    <row r="5" spans="1:3" x14ac:dyDescent="0.25">
      <c r="A5" t="s">
        <v>334</v>
      </c>
      <c r="B5">
        <v>3</v>
      </c>
      <c r="C5">
        <f t="shared" si="0"/>
        <v>8</v>
      </c>
    </row>
    <row r="6" spans="1:3" x14ac:dyDescent="0.25">
      <c r="A6" t="s">
        <v>335</v>
      </c>
      <c r="B6">
        <v>4</v>
      </c>
      <c r="C6">
        <f t="shared" si="0"/>
        <v>16</v>
      </c>
    </row>
    <row r="7" spans="1:3" x14ac:dyDescent="0.25">
      <c r="A7" t="s">
        <v>336</v>
      </c>
      <c r="B7">
        <v>5</v>
      </c>
      <c r="C7">
        <f t="shared" si="0"/>
        <v>32</v>
      </c>
    </row>
    <row r="8" spans="1:3" x14ac:dyDescent="0.25">
      <c r="A8" t="s">
        <v>337</v>
      </c>
      <c r="B8">
        <v>6</v>
      </c>
      <c r="C8">
        <f t="shared" si="0"/>
        <v>64</v>
      </c>
    </row>
    <row r="9" spans="1:3" x14ac:dyDescent="0.25">
      <c r="A9" t="s">
        <v>338</v>
      </c>
      <c r="B9">
        <v>7</v>
      </c>
      <c r="C9">
        <f t="shared" si="0"/>
        <v>128</v>
      </c>
    </row>
    <row r="10" spans="1:3" x14ac:dyDescent="0.25">
      <c r="A10" t="s">
        <v>339</v>
      </c>
      <c r="B10">
        <v>8</v>
      </c>
      <c r="C10">
        <f t="shared" si="0"/>
        <v>256</v>
      </c>
    </row>
    <row r="11" spans="1:3" x14ac:dyDescent="0.25">
      <c r="A11" t="s">
        <v>340</v>
      </c>
      <c r="B11">
        <v>9</v>
      </c>
      <c r="C11">
        <f t="shared" si="0"/>
        <v>512</v>
      </c>
    </row>
    <row r="12" spans="1:3" x14ac:dyDescent="0.25">
      <c r="A12" t="s">
        <v>236</v>
      </c>
      <c r="B12">
        <v>10</v>
      </c>
      <c r="C12">
        <f t="shared" si="0"/>
        <v>1024</v>
      </c>
    </row>
    <row r="13" spans="1:3" x14ac:dyDescent="0.25">
      <c r="A13" t="s">
        <v>341</v>
      </c>
      <c r="B13">
        <v>11</v>
      </c>
      <c r="C13">
        <f t="shared" si="0"/>
        <v>2048</v>
      </c>
    </row>
    <row r="14" spans="1:3" x14ac:dyDescent="0.25">
      <c r="A14" t="s">
        <v>342</v>
      </c>
      <c r="B14">
        <v>12</v>
      </c>
      <c r="C14">
        <f t="shared" si="0"/>
        <v>4096</v>
      </c>
    </row>
    <row r="15" spans="1:3" x14ac:dyDescent="0.25">
      <c r="A15" t="s">
        <v>343</v>
      </c>
      <c r="B15">
        <v>13</v>
      </c>
      <c r="C15">
        <f t="shared" si="0"/>
        <v>8192</v>
      </c>
    </row>
    <row r="16" spans="1:3" x14ac:dyDescent="0.25">
      <c r="A16" t="s">
        <v>344</v>
      </c>
      <c r="B16">
        <v>14</v>
      </c>
      <c r="C16">
        <f t="shared" si="0"/>
        <v>16384</v>
      </c>
    </row>
    <row r="17" spans="1:3" x14ac:dyDescent="0.25">
      <c r="A17" t="s">
        <v>345</v>
      </c>
      <c r="B17">
        <v>15</v>
      </c>
      <c r="C17">
        <f t="shared" si="0"/>
        <v>32768</v>
      </c>
    </row>
    <row r="18" spans="1:3" x14ac:dyDescent="0.25">
      <c r="A18" t="s">
        <v>346</v>
      </c>
      <c r="B18">
        <v>16</v>
      </c>
      <c r="C18">
        <f t="shared" si="0"/>
        <v>65536</v>
      </c>
    </row>
    <row r="19" spans="1:3" x14ac:dyDescent="0.25">
      <c r="A19" t="s">
        <v>347</v>
      </c>
      <c r="B19">
        <v>17</v>
      </c>
      <c r="C19">
        <f t="shared" si="0"/>
        <v>131072</v>
      </c>
    </row>
    <row r="20" spans="1:3" x14ac:dyDescent="0.25">
      <c r="A20" t="s">
        <v>348</v>
      </c>
      <c r="B20">
        <v>18</v>
      </c>
      <c r="C20">
        <f t="shared" si="0"/>
        <v>262144</v>
      </c>
    </row>
    <row r="21" spans="1:3" x14ac:dyDescent="0.25">
      <c r="A21" t="s">
        <v>349</v>
      </c>
      <c r="B21">
        <v>19</v>
      </c>
      <c r="C21">
        <f t="shared" si="0"/>
        <v>524288</v>
      </c>
    </row>
    <row r="22" spans="1:3" x14ac:dyDescent="0.25">
      <c r="A22" t="s">
        <v>350</v>
      </c>
      <c r="B22">
        <v>20</v>
      </c>
      <c r="C22">
        <f t="shared" si="0"/>
        <v>1048576</v>
      </c>
    </row>
    <row r="23" spans="1:3" x14ac:dyDescent="0.25">
      <c r="A23" t="s">
        <v>351</v>
      </c>
      <c r="B23">
        <v>21</v>
      </c>
      <c r="C23">
        <f t="shared" si="0"/>
        <v>2097152</v>
      </c>
    </row>
    <row r="24" spans="1:3" x14ac:dyDescent="0.25">
      <c r="A24" t="s">
        <v>352</v>
      </c>
      <c r="B24">
        <v>22</v>
      </c>
      <c r="C24">
        <f t="shared" si="0"/>
        <v>4194304</v>
      </c>
    </row>
    <row r="25" spans="1:3" x14ac:dyDescent="0.25">
      <c r="A25" t="s">
        <v>353</v>
      </c>
      <c r="B25">
        <v>23</v>
      </c>
      <c r="C25">
        <f t="shared" si="0"/>
        <v>8388608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4"/>
  <sheetViews>
    <sheetView topLeftCell="A240" workbookViewId="0">
      <selection activeCell="C2" sqref="C2:C264"/>
    </sheetView>
  </sheetViews>
  <sheetFormatPr defaultRowHeight="15" x14ac:dyDescent="0.25"/>
  <cols>
    <col min="2" max="2" width="48.42578125" bestFit="1" customWidth="1"/>
  </cols>
  <sheetData>
    <row r="2" spans="1:3" ht="15" customHeight="1" x14ac:dyDescent="0.25">
      <c r="A2">
        <v>5</v>
      </c>
      <c r="B2" s="4" t="s">
        <v>5</v>
      </c>
      <c r="C2">
        <f>IF(ISERROR(FIND("Awaken",B2))=FALSE,C1+_xlfn.CEILING.MATH(C1*0.1),IF(ISERROR(VLOOKUP(B2,Sheet1!$A$2:$C$409,3,FALSE))=TRUE,"",IF(A2=5,VLOOKUP(B2,Sheet1!$A$2:$C$132,3,FALSE),IF(A2=4,VLOOKUP(B2,Sheet1!$A$133:$C$247,3,FALSE),IF(A2=3,VLOOKUP(B2,Sheet1!$A$248:$C$403,3,FALSE),"")))))</f>
        <v>36</v>
      </c>
    </row>
    <row r="3" spans="1:3" ht="15" customHeight="1" x14ac:dyDescent="0.25">
      <c r="A3">
        <v>5</v>
      </c>
      <c r="B3" s="5" t="s">
        <v>364</v>
      </c>
      <c r="C3">
        <f>IF(ISERROR(FIND("Awaken",B3))=FALSE,C2+_xlfn.CEILING.MATH(C2*0.1),IF(ISERROR(VLOOKUP(B3,Sheet1!$A$2:$C$409,3,FALSE))=TRUE,"",IF(A3=5,VLOOKUP(B3,Sheet1!$A$2:$C$132,3,FALSE),IF(A3=4,VLOOKUP(B3,Sheet1!$A$133:$C$247,3,FALSE),IF(A3=3,VLOOKUP(B3,Sheet1!$A$248:$C$403,3,FALSE),"")))))</f>
        <v>40</v>
      </c>
    </row>
    <row r="4" spans="1:3" ht="15" customHeight="1" x14ac:dyDescent="0.25">
      <c r="A4">
        <v>5</v>
      </c>
      <c r="B4" s="5" t="s">
        <v>7</v>
      </c>
      <c r="C4">
        <f>IF(ISERROR(FIND("Awaken",B4))=FALSE,C3+_xlfn.CEILING.MATH(C3*0.1),IF(ISERROR(VLOOKUP(B4,Sheet1!$A$2:$C$409,3,FALSE))=TRUE,"",IF(A4=5,VLOOKUP(B4,Sheet1!$A$2:$C$132,3,FALSE),IF(A4=4,VLOOKUP(B4,Sheet1!$A$133:$C$247,3,FALSE),IF(A4=3,VLOOKUP(B4,Sheet1!$A$248:$C$403,3,FALSE),"")))))</f>
        <v>27</v>
      </c>
    </row>
    <row r="5" spans="1:3" ht="15" customHeight="1" x14ac:dyDescent="0.25">
      <c r="A5">
        <v>5</v>
      </c>
      <c r="B5" s="4" t="s">
        <v>8</v>
      </c>
      <c r="C5">
        <f>IF(ISERROR(FIND("Awaken",B5))=FALSE,C4+_xlfn.CEILING.MATH(C4*0.1),IF(ISERROR(VLOOKUP(B5,Sheet1!$A$2:$C$409,3,FALSE))=TRUE,"",IF(A5=5,VLOOKUP(B5,Sheet1!$A$2:$C$132,3,FALSE),IF(A5=4,VLOOKUP(B5,Sheet1!$A$133:$C$247,3,FALSE),IF(A5=3,VLOOKUP(B5,Sheet1!$A$248:$C$403,3,FALSE),"")))))</f>
        <v>21</v>
      </c>
    </row>
    <row r="6" spans="1:3" ht="15" customHeight="1" x14ac:dyDescent="0.25">
      <c r="A6">
        <v>5</v>
      </c>
      <c r="B6" s="4" t="s">
        <v>9</v>
      </c>
      <c r="C6">
        <f>IF(ISERROR(FIND("Awaken",B6))=FALSE,C5+_xlfn.CEILING.MATH(C5*0.1),IF(ISERROR(VLOOKUP(B6,Sheet1!$A$2:$C$409,3,FALSE))=TRUE,"",IF(A6=5,VLOOKUP(B6,Sheet1!$A$2:$C$132,3,FALSE),IF(A6=4,VLOOKUP(B6,Sheet1!$A$133:$C$247,3,FALSE),IF(A6=3,VLOOKUP(B6,Sheet1!$A$248:$C$403,3,FALSE),"")))))</f>
        <v>40</v>
      </c>
    </row>
    <row r="7" spans="1:3" ht="15" customHeight="1" x14ac:dyDescent="0.25">
      <c r="A7">
        <v>5</v>
      </c>
      <c r="B7" s="5" t="s">
        <v>10</v>
      </c>
      <c r="C7">
        <f>IF(ISERROR(FIND("Awaken",B7))=FALSE,C6+_xlfn.CEILING.MATH(C6*0.1),IF(ISERROR(VLOOKUP(B7,Sheet1!$A$2:$C$409,3,FALSE))=TRUE,"",IF(A7=5,VLOOKUP(B7,Sheet1!$A$2:$C$132,3,FALSE),IF(A7=4,VLOOKUP(B7,Sheet1!$A$133:$C$247,3,FALSE),IF(A7=3,VLOOKUP(B7,Sheet1!$A$248:$C$403,3,FALSE),"")))))</f>
        <v>36</v>
      </c>
    </row>
    <row r="8" spans="1:3" ht="15" customHeight="1" x14ac:dyDescent="0.25">
      <c r="A8">
        <v>5</v>
      </c>
      <c r="B8" s="5" t="s">
        <v>392</v>
      </c>
      <c r="C8">
        <f>IF(ISERROR(FIND("Awaken",B8))=FALSE,C7+_xlfn.CEILING.MATH(C7*0.1),IF(ISERROR(VLOOKUP(B8,Sheet1!$A$2:$C$409,3,FALSE))=TRUE,"",IF(A8=5,VLOOKUP(B8,Sheet1!$A$2:$C$132,3,FALSE),IF(A8=4,VLOOKUP(B8,Sheet1!$A$133:$C$247,3,FALSE),IF(A8=3,VLOOKUP(B8,Sheet1!$A$248:$C$403,3,FALSE),"")))))</f>
        <v>40</v>
      </c>
    </row>
    <row r="9" spans="1:3" ht="15" customHeight="1" x14ac:dyDescent="0.25">
      <c r="A9">
        <v>5</v>
      </c>
      <c r="B9" s="5" t="s">
        <v>14</v>
      </c>
      <c r="C9">
        <f>IF(ISERROR(FIND("Awaken",B9))=FALSE,C8+_xlfn.CEILING.MATH(C8*0.1),IF(ISERROR(VLOOKUP(B9,Sheet1!$A$2:$C$409,3,FALSE))=TRUE,"",IF(A9=5,VLOOKUP(B9,Sheet1!$A$2:$C$132,3,FALSE),IF(A9=4,VLOOKUP(B9,Sheet1!$A$133:$C$247,3,FALSE),IF(A9=3,VLOOKUP(B9,Sheet1!$A$248:$C$403,3,FALSE),"")))))</f>
        <v>22</v>
      </c>
    </row>
    <row r="10" spans="1:3" ht="15" customHeight="1" x14ac:dyDescent="0.25">
      <c r="A10">
        <v>5</v>
      </c>
      <c r="B10" s="5" t="s">
        <v>393</v>
      </c>
      <c r="C10">
        <f>IF(ISERROR(FIND("Awaken",B10))=FALSE,C9+_xlfn.CEILING.MATH(C9*0.1),IF(ISERROR(VLOOKUP(B10,Sheet1!$A$2:$C$409,3,FALSE))=TRUE,"",IF(A10=5,VLOOKUP(B10,Sheet1!$A$2:$C$132,3,FALSE),IF(A10=4,VLOOKUP(B10,Sheet1!$A$133:$C$247,3,FALSE),IF(A10=3,VLOOKUP(B10,Sheet1!$A$248:$C$403,3,FALSE),"")))))</f>
        <v>25</v>
      </c>
    </row>
    <row r="11" spans="1:3" ht="15" customHeight="1" x14ac:dyDescent="0.25">
      <c r="A11">
        <v>5</v>
      </c>
      <c r="B11" s="4" t="s">
        <v>18</v>
      </c>
      <c r="C11">
        <f>IF(ISERROR(FIND("Awaken",B11))=FALSE,C10+_xlfn.CEILING.MATH(C10*0.1),IF(ISERROR(VLOOKUP(B11,Sheet1!$A$2:$C$409,3,FALSE))=TRUE,"",IF(A11=5,VLOOKUP(B11,Sheet1!$A$2:$C$132,3,FALSE),IF(A11=4,VLOOKUP(B11,Sheet1!$A$133:$C$247,3,FALSE),IF(A11=3,VLOOKUP(B11,Sheet1!$A$248:$C$403,3,FALSE),"")))))</f>
        <v>32</v>
      </c>
    </row>
    <row r="12" spans="1:3" ht="15" customHeight="1" x14ac:dyDescent="0.25">
      <c r="A12">
        <v>5</v>
      </c>
      <c r="B12" s="5" t="s">
        <v>19</v>
      </c>
      <c r="C12">
        <f>IF(ISERROR(FIND("Awaken",B12))=FALSE,C11+_xlfn.CEILING.MATH(C11*0.1),IF(ISERROR(VLOOKUP(B12,Sheet1!$A$2:$C$409,3,FALSE))=TRUE,"",IF(A12=5,VLOOKUP(B12,Sheet1!$A$2:$C$132,3,FALSE),IF(A12=4,VLOOKUP(B12,Sheet1!$A$133:$C$247,3,FALSE),IF(A12=3,VLOOKUP(B12,Sheet1!$A$248:$C$403,3,FALSE),"")))))</f>
        <v>24</v>
      </c>
    </row>
    <row r="13" spans="1:3" ht="15" customHeight="1" x14ac:dyDescent="0.25">
      <c r="A13">
        <v>5</v>
      </c>
      <c r="B13" s="4" t="s">
        <v>144</v>
      </c>
      <c r="C13">
        <f>IF(ISERROR(FIND("Awaken",B13))=FALSE,C12+_xlfn.CEILING.MATH(C12*0.1),IF(ISERROR(VLOOKUP(B13,Sheet1!$A$2:$C$409,3,FALSE))=TRUE,"",IF(A13=5,VLOOKUP(B13,Sheet1!$A$2:$C$132,3,FALSE),IF(A13=4,VLOOKUP(B13,Sheet1!$A$133:$C$247,3,FALSE),IF(A13=3,VLOOKUP(B13,Sheet1!$A$248:$C$403,3,FALSE),"")))))</f>
        <v>35</v>
      </c>
    </row>
    <row r="14" spans="1:3" ht="15" customHeight="1" x14ac:dyDescent="0.25">
      <c r="A14">
        <v>5</v>
      </c>
      <c r="B14" s="4" t="s">
        <v>20</v>
      </c>
      <c r="C14">
        <f>IF(ISERROR(FIND("Awaken",B14))=FALSE,C13+_xlfn.CEILING.MATH(C13*0.1),IF(ISERROR(VLOOKUP(B14,Sheet1!$A$2:$C$409,3,FALSE))=TRUE,"",IF(A14=5,VLOOKUP(B14,Sheet1!$A$2:$C$132,3,FALSE),IF(A14=4,VLOOKUP(B14,Sheet1!$A$133:$C$247,3,FALSE),IF(A14=3,VLOOKUP(B14,Sheet1!$A$248:$C$403,3,FALSE),"")))))</f>
        <v>35</v>
      </c>
    </row>
    <row r="15" spans="1:3" ht="15" customHeight="1" x14ac:dyDescent="0.25">
      <c r="A15">
        <v>5</v>
      </c>
      <c r="B15" s="5" t="s">
        <v>23</v>
      </c>
      <c r="C15">
        <f>IF(ISERROR(FIND("Awaken",B15))=FALSE,C14+_xlfn.CEILING.MATH(C14*0.1),IF(ISERROR(VLOOKUP(B15,Sheet1!$A$2:$C$409,3,FALSE))=TRUE,"",IF(A15=5,VLOOKUP(B15,Sheet1!$A$2:$C$132,3,FALSE),IF(A15=4,VLOOKUP(B15,Sheet1!$A$133:$C$247,3,FALSE),IF(A15=3,VLOOKUP(B15,Sheet1!$A$248:$C$403,3,FALSE),"")))))</f>
        <v>39</v>
      </c>
    </row>
    <row r="16" spans="1:3" ht="15" customHeight="1" x14ac:dyDescent="0.25">
      <c r="A16">
        <v>5</v>
      </c>
      <c r="B16" s="5" t="s">
        <v>365</v>
      </c>
      <c r="C16">
        <f>IF(ISERROR(FIND("Awaken",B16))=FALSE,C15+_xlfn.CEILING.MATH(C15*0.1),IF(ISERROR(VLOOKUP(B16,Sheet1!$A$2:$C$409,3,FALSE))=TRUE,"",IF(A16=5,VLOOKUP(B16,Sheet1!$A$2:$C$132,3,FALSE),IF(A16=4,VLOOKUP(B16,Sheet1!$A$133:$C$247,3,FALSE),IF(A16=3,VLOOKUP(B16,Sheet1!$A$248:$C$403,3,FALSE),"")))))</f>
        <v>43</v>
      </c>
    </row>
    <row r="17" spans="1:3" ht="15" customHeight="1" x14ac:dyDescent="0.25">
      <c r="A17">
        <v>5</v>
      </c>
      <c r="B17" s="5" t="s">
        <v>25</v>
      </c>
      <c r="C17">
        <f>IF(ISERROR(FIND("Awaken",B17))=FALSE,C16+_xlfn.CEILING.MATH(C16*0.1),IF(ISERROR(VLOOKUP(B17,Sheet1!$A$2:$C$409,3,FALSE))=TRUE,"",IF(A17=5,VLOOKUP(B17,Sheet1!$A$2:$C$132,3,FALSE),IF(A17=4,VLOOKUP(B17,Sheet1!$A$133:$C$247,3,FALSE),IF(A17=3,VLOOKUP(B17,Sheet1!$A$248:$C$403,3,FALSE),"")))))</f>
        <v>33</v>
      </c>
    </row>
    <row r="18" spans="1:3" ht="15" customHeight="1" x14ac:dyDescent="0.25">
      <c r="A18">
        <v>5</v>
      </c>
      <c r="B18" s="4" t="s">
        <v>26</v>
      </c>
      <c r="C18">
        <f>IF(ISERROR(FIND("Awaken",B18))=FALSE,C17+_xlfn.CEILING.MATH(C17*0.1),IF(ISERROR(VLOOKUP(B18,Sheet1!$A$2:$C$409,3,FALSE))=TRUE,"",IF(A18=5,VLOOKUP(B18,Sheet1!$A$2:$C$132,3,FALSE),IF(A18=4,VLOOKUP(B18,Sheet1!$A$133:$C$247,3,FALSE),IF(A18=3,VLOOKUP(B18,Sheet1!$A$248:$C$403,3,FALSE),"")))))</f>
        <v>34</v>
      </c>
    </row>
    <row r="19" spans="1:3" ht="15" customHeight="1" x14ac:dyDescent="0.25">
      <c r="A19">
        <v>5</v>
      </c>
      <c r="B19" s="4" t="s">
        <v>27</v>
      </c>
      <c r="C19">
        <f>IF(ISERROR(FIND("Awaken",B19))=FALSE,C18+_xlfn.CEILING.MATH(C18*0.1),IF(ISERROR(VLOOKUP(B19,Sheet1!$A$2:$C$409,3,FALSE))=TRUE,"",IF(A19=5,VLOOKUP(B19,Sheet1!$A$2:$C$132,3,FALSE),IF(A19=4,VLOOKUP(B19,Sheet1!$A$133:$C$247,3,FALSE),IF(A19=3,VLOOKUP(B19,Sheet1!$A$248:$C$403,3,FALSE),"")))))</f>
        <v>35</v>
      </c>
    </row>
    <row r="20" spans="1:3" ht="15" customHeight="1" x14ac:dyDescent="0.25">
      <c r="A20">
        <v>5</v>
      </c>
      <c r="B20" s="4" t="s">
        <v>31</v>
      </c>
      <c r="C20">
        <f>IF(ISERROR(FIND("Awaken",B20))=FALSE,C19+_xlfn.CEILING.MATH(C19*0.1),IF(ISERROR(VLOOKUP(B20,Sheet1!$A$2:$C$409,3,FALSE))=TRUE,"",IF(A20=5,VLOOKUP(B20,Sheet1!$A$2:$C$132,3,FALSE),IF(A20=4,VLOOKUP(B20,Sheet1!$A$133:$C$247,3,FALSE),IF(A20=3,VLOOKUP(B20,Sheet1!$A$248:$C$403,3,FALSE),"")))))</f>
        <v>28</v>
      </c>
    </row>
    <row r="21" spans="1:3" ht="15" customHeight="1" x14ac:dyDescent="0.25">
      <c r="A21">
        <v>5</v>
      </c>
      <c r="B21" s="5" t="s">
        <v>32</v>
      </c>
      <c r="C21">
        <f>IF(ISERROR(FIND("Awaken",B21))=FALSE,C20+_xlfn.CEILING.MATH(C20*0.1),IF(ISERROR(VLOOKUP(B21,Sheet1!$A$2:$C$409,3,FALSE))=TRUE,"",IF(A21=5,VLOOKUP(B21,Sheet1!$A$2:$C$132,3,FALSE),IF(A21=4,VLOOKUP(B21,Sheet1!$A$133:$C$247,3,FALSE),IF(A21=3,VLOOKUP(B21,Sheet1!$A$248:$C$403,3,FALSE),"")))))</f>
        <v>18</v>
      </c>
    </row>
    <row r="22" spans="1:3" ht="15" customHeight="1" x14ac:dyDescent="0.25">
      <c r="A22">
        <v>5</v>
      </c>
      <c r="B22" s="5" t="s">
        <v>394</v>
      </c>
      <c r="C22">
        <f>IF(ISERROR(FIND("Awaken",B22))=FALSE,C21+_xlfn.CEILING.MATH(C21*0.1),IF(ISERROR(VLOOKUP(B22,Sheet1!$A$2:$C$409,3,FALSE))=TRUE,"",IF(A22=5,VLOOKUP(B22,Sheet1!$A$2:$C$132,3,FALSE),IF(A22=4,VLOOKUP(B22,Sheet1!$A$133:$C$247,3,FALSE),IF(A22=3,VLOOKUP(B22,Sheet1!$A$248:$C$403,3,FALSE),"")))))</f>
        <v>20</v>
      </c>
    </row>
    <row r="23" spans="1:3" ht="15" customHeight="1" x14ac:dyDescent="0.25">
      <c r="A23">
        <v>5</v>
      </c>
      <c r="B23" s="4" t="s">
        <v>33</v>
      </c>
      <c r="C23">
        <f>IF(ISERROR(FIND("Awaken",B23))=FALSE,C22+_xlfn.CEILING.MATH(C22*0.1),IF(ISERROR(VLOOKUP(B23,Sheet1!$A$2:$C$409,3,FALSE))=TRUE,"",IF(A23=5,VLOOKUP(B23,Sheet1!$A$2:$C$132,3,FALSE),IF(A23=4,VLOOKUP(B23,Sheet1!$A$133:$C$247,3,FALSE),IF(A23=3,VLOOKUP(B23,Sheet1!$A$248:$C$403,3,FALSE),"")))))</f>
        <v>20</v>
      </c>
    </row>
    <row r="24" spans="1:3" ht="15" customHeight="1" x14ac:dyDescent="0.25">
      <c r="A24">
        <v>5</v>
      </c>
      <c r="B24" s="4" t="s">
        <v>35</v>
      </c>
      <c r="C24">
        <f>IF(ISERROR(FIND("Awaken",B24))=FALSE,C23+_xlfn.CEILING.MATH(C23*0.1),IF(ISERROR(VLOOKUP(B24,Sheet1!$A$2:$C$409,3,FALSE))=TRUE,"",IF(A24=5,VLOOKUP(B24,Sheet1!$A$2:$C$132,3,FALSE),IF(A24=4,VLOOKUP(B24,Sheet1!$A$133:$C$247,3,FALSE),IF(A24=3,VLOOKUP(B24,Sheet1!$A$248:$C$403,3,FALSE),"")))))</f>
        <v>40</v>
      </c>
    </row>
    <row r="25" spans="1:3" ht="15" customHeight="1" x14ac:dyDescent="0.25">
      <c r="A25">
        <v>5</v>
      </c>
      <c r="B25" s="4" t="s">
        <v>39</v>
      </c>
      <c r="C25">
        <f>IF(ISERROR(FIND("Awaken",B25))=FALSE,C24+_xlfn.CEILING.MATH(C24*0.1),IF(ISERROR(VLOOKUP(B25,Sheet1!$A$2:$C$409,3,FALSE))=TRUE,"",IF(A25=5,VLOOKUP(B25,Sheet1!$A$2:$C$132,3,FALSE),IF(A25=4,VLOOKUP(B25,Sheet1!$A$133:$C$247,3,FALSE),IF(A25=3,VLOOKUP(B25,Sheet1!$A$248:$C$403,3,FALSE),"")))))</f>
        <v>20</v>
      </c>
    </row>
    <row r="26" spans="1:3" ht="15" customHeight="1" x14ac:dyDescent="0.25">
      <c r="A26">
        <v>5</v>
      </c>
      <c r="B26" s="4" t="s">
        <v>395</v>
      </c>
      <c r="C26">
        <f>IF(ISERROR(FIND("Awaken",B26))=FALSE,C25+_xlfn.CEILING.MATH(C25*0.1),IF(ISERROR(VLOOKUP(B26,Sheet1!$A$2:$C$409,3,FALSE))=TRUE,"",IF(A26=5,VLOOKUP(B26,Sheet1!$A$2:$C$132,3,FALSE),IF(A26=4,VLOOKUP(B26,Sheet1!$A$133:$C$247,3,FALSE),IF(A26=3,VLOOKUP(B26,Sheet1!$A$248:$C$403,3,FALSE),"")))))</f>
        <v>22</v>
      </c>
    </row>
    <row r="27" spans="1:3" ht="15" customHeight="1" x14ac:dyDescent="0.25">
      <c r="A27">
        <v>5</v>
      </c>
      <c r="B27" s="4" t="s">
        <v>41</v>
      </c>
      <c r="C27">
        <f>IF(ISERROR(FIND("Awaken",B27))=FALSE,C26+_xlfn.CEILING.MATH(C26*0.1),IF(ISERROR(VLOOKUP(B27,Sheet1!$A$2:$C$409,3,FALSE))=TRUE,"",IF(A27=5,VLOOKUP(B27,Sheet1!$A$2:$C$132,3,FALSE),IF(A27=4,VLOOKUP(B27,Sheet1!$A$133:$C$247,3,FALSE),IF(A27=3,VLOOKUP(B27,Sheet1!$A$248:$C$403,3,FALSE),"")))))</f>
        <v>32</v>
      </c>
    </row>
    <row r="28" spans="1:3" ht="15" customHeight="1" x14ac:dyDescent="0.25">
      <c r="A28">
        <v>5</v>
      </c>
      <c r="B28" s="4" t="s">
        <v>42</v>
      </c>
      <c r="C28">
        <f>IF(ISERROR(FIND("Awaken",B28))=FALSE,C27+_xlfn.CEILING.MATH(C27*0.1),IF(ISERROR(VLOOKUP(B28,Sheet1!$A$2:$C$409,3,FALSE))=TRUE,"",IF(A28=5,VLOOKUP(B28,Sheet1!$A$2:$C$132,3,FALSE),IF(A28=4,VLOOKUP(B28,Sheet1!$A$133:$C$247,3,FALSE),IF(A28=3,VLOOKUP(B28,Sheet1!$A$248:$C$403,3,FALSE),"")))))</f>
        <v>35</v>
      </c>
    </row>
    <row r="29" spans="1:3" ht="15" customHeight="1" x14ac:dyDescent="0.25">
      <c r="A29">
        <v>5</v>
      </c>
      <c r="B29" s="4" t="s">
        <v>43</v>
      </c>
      <c r="C29">
        <f>IF(ISERROR(FIND("Awaken",B29))=FALSE,C28+_xlfn.CEILING.MATH(C28*0.1),IF(ISERROR(VLOOKUP(B29,Sheet1!$A$2:$C$409,3,FALSE))=TRUE,"",IF(A29=5,VLOOKUP(B29,Sheet1!$A$2:$C$132,3,FALSE),IF(A29=4,VLOOKUP(B29,Sheet1!$A$133:$C$247,3,FALSE),IF(A29=3,VLOOKUP(B29,Sheet1!$A$248:$C$403,3,FALSE),"")))))</f>
        <v>35</v>
      </c>
    </row>
    <row r="30" spans="1:3" ht="15" customHeight="1" x14ac:dyDescent="0.25">
      <c r="A30">
        <v>5</v>
      </c>
      <c r="B30" s="4" t="s">
        <v>44</v>
      </c>
      <c r="C30">
        <f>IF(ISERROR(FIND("Awaken",B30))=FALSE,C29+_xlfn.CEILING.MATH(C29*0.1),IF(ISERROR(VLOOKUP(B30,Sheet1!$A$2:$C$409,3,FALSE))=TRUE,"",IF(A30=5,VLOOKUP(B30,Sheet1!$A$2:$C$132,3,FALSE),IF(A30=4,VLOOKUP(B30,Sheet1!$A$133:$C$247,3,FALSE),IF(A30=3,VLOOKUP(B30,Sheet1!$A$248:$C$403,3,FALSE),"")))))</f>
        <v>39</v>
      </c>
    </row>
    <row r="31" spans="1:3" ht="15" customHeight="1" x14ac:dyDescent="0.25">
      <c r="A31">
        <v>5</v>
      </c>
      <c r="B31" s="4" t="s">
        <v>45</v>
      </c>
      <c r="C31">
        <f>IF(ISERROR(FIND("Awaken",B31))=FALSE,C30+_xlfn.CEILING.MATH(C30*0.1),IF(ISERROR(VLOOKUP(B31,Sheet1!$A$2:$C$409,3,FALSE))=TRUE,"",IF(A31=5,VLOOKUP(B31,Sheet1!$A$2:$C$132,3,FALSE),IF(A31=4,VLOOKUP(B31,Sheet1!$A$133:$C$247,3,FALSE),IF(A31=3,VLOOKUP(B31,Sheet1!$A$248:$C$403,3,FALSE),"")))))</f>
        <v>18</v>
      </c>
    </row>
    <row r="32" spans="1:3" ht="15" customHeight="1" x14ac:dyDescent="0.25">
      <c r="A32">
        <v>5</v>
      </c>
      <c r="B32" s="4" t="s">
        <v>46</v>
      </c>
      <c r="C32">
        <f>IF(ISERROR(FIND("Awaken",B32))=FALSE,C31+_xlfn.CEILING.MATH(C31*0.1),IF(ISERROR(VLOOKUP(B32,Sheet1!$A$2:$C$409,3,FALSE))=TRUE,"",IF(A32=5,VLOOKUP(B32,Sheet1!$A$2:$C$132,3,FALSE),IF(A32=4,VLOOKUP(B32,Sheet1!$A$133:$C$247,3,FALSE),IF(A32=3,VLOOKUP(B32,Sheet1!$A$248:$C$403,3,FALSE),"")))))</f>
        <v>39</v>
      </c>
    </row>
    <row r="33" spans="1:3" ht="15" customHeight="1" x14ac:dyDescent="0.25">
      <c r="A33">
        <v>5</v>
      </c>
      <c r="B33" s="4" t="s">
        <v>47</v>
      </c>
      <c r="C33">
        <f>IF(ISERROR(FIND("Awaken",B33))=FALSE,C32+_xlfn.CEILING.MATH(C32*0.1),IF(ISERROR(VLOOKUP(B33,Sheet1!$A$2:$C$409,3,FALSE))=TRUE,"",IF(A33=5,VLOOKUP(B33,Sheet1!$A$2:$C$132,3,FALSE),IF(A33=4,VLOOKUP(B33,Sheet1!$A$133:$C$247,3,FALSE),IF(A33=3,VLOOKUP(B33,Sheet1!$A$248:$C$403,3,FALSE),"")))))</f>
        <v>42</v>
      </c>
    </row>
    <row r="34" spans="1:3" ht="15" customHeight="1" x14ac:dyDescent="0.25">
      <c r="A34">
        <v>5</v>
      </c>
      <c r="B34" s="5" t="s">
        <v>366</v>
      </c>
      <c r="C34">
        <v>18</v>
      </c>
    </row>
    <row r="35" spans="1:3" ht="15" customHeight="1" x14ac:dyDescent="0.25">
      <c r="A35">
        <v>5</v>
      </c>
      <c r="B35" s="4" t="s">
        <v>396</v>
      </c>
      <c r="C35">
        <v>35</v>
      </c>
    </row>
    <row r="36" spans="1:3" ht="15" customHeight="1" x14ac:dyDescent="0.25">
      <c r="A36">
        <v>5</v>
      </c>
      <c r="B36" s="5" t="s">
        <v>57</v>
      </c>
      <c r="C36">
        <f>IF(ISERROR(FIND("Awaken",B36))=FALSE,C35+_xlfn.CEILING.MATH(C35*0.1),IF(ISERROR(VLOOKUP(B36,Sheet1!$A$2:$C$409,3,FALSE))=TRUE,"",IF(A36=5,VLOOKUP(B36,Sheet1!$A$2:$C$132,3,FALSE),IF(A36=4,VLOOKUP(B36,Sheet1!$A$133:$C$247,3,FALSE),IF(A36=3,VLOOKUP(B36,Sheet1!$A$248:$C$403,3,FALSE),"")))))</f>
        <v>32</v>
      </c>
    </row>
    <row r="37" spans="1:3" ht="15" customHeight="1" x14ac:dyDescent="0.25">
      <c r="A37">
        <v>5</v>
      </c>
      <c r="B37" s="5" t="s">
        <v>397</v>
      </c>
      <c r="C37">
        <f>IF(ISERROR(FIND("Awaken",B37))=FALSE,C36+_xlfn.CEILING.MATH(C36*0.1),IF(ISERROR(VLOOKUP(B37,Sheet1!$A$2:$C$409,3,FALSE))=TRUE,"",IF(A37=5,VLOOKUP(B37,Sheet1!$A$2:$C$132,3,FALSE),IF(A37=4,VLOOKUP(B37,Sheet1!$A$133:$C$247,3,FALSE),IF(A37=3,VLOOKUP(B37,Sheet1!$A$248:$C$403,3,FALSE),"")))))</f>
        <v>36</v>
      </c>
    </row>
    <row r="38" spans="1:3" ht="15" customHeight="1" x14ac:dyDescent="0.25">
      <c r="A38">
        <v>5</v>
      </c>
      <c r="B38" s="4" t="s">
        <v>68</v>
      </c>
      <c r="C38">
        <f>IF(ISERROR(FIND("Awaken",B38))=FALSE,C37+_xlfn.CEILING.MATH(C37*0.1),IF(ISERROR(VLOOKUP(B38,Sheet1!$A$2:$C$409,3,FALSE))=TRUE,"",IF(A38=5,VLOOKUP(B38,Sheet1!$A$2:$C$132,3,FALSE),IF(A38=4,VLOOKUP(B38,Sheet1!$A$133:$C$247,3,FALSE),IF(A38=3,VLOOKUP(B38,Sheet1!$A$248:$C$403,3,FALSE),"")))))</f>
        <v>18</v>
      </c>
    </row>
    <row r="39" spans="1:3" ht="15" customHeight="1" x14ac:dyDescent="0.25">
      <c r="A39">
        <v>5</v>
      </c>
      <c r="B39" s="4" t="s">
        <v>398</v>
      </c>
      <c r="C39">
        <f>IF(ISERROR(FIND("Awaken",B39))=FALSE,C38+_xlfn.CEILING.MATH(C38*0.1),IF(ISERROR(VLOOKUP(B39,Sheet1!$A$2:$C$409,3,FALSE))=TRUE,"",IF(A39=5,VLOOKUP(B39,Sheet1!$A$2:$C$132,3,FALSE),IF(A39=4,VLOOKUP(B39,Sheet1!$A$133:$C$247,3,FALSE),IF(A39=3,VLOOKUP(B39,Sheet1!$A$248:$C$403,3,FALSE),"")))))</f>
        <v>20</v>
      </c>
    </row>
    <row r="40" spans="1:3" ht="15" customHeight="1" x14ac:dyDescent="0.25">
      <c r="A40">
        <v>5</v>
      </c>
      <c r="B40" s="4" t="s">
        <v>69</v>
      </c>
      <c r="C40">
        <f>IF(ISERROR(FIND("Awaken",B40))=FALSE,C39+_xlfn.CEILING.MATH(C39*0.1),IF(ISERROR(VLOOKUP(B40,Sheet1!$A$2:$C$409,3,FALSE))=TRUE,"",IF(A40=5,VLOOKUP(B40,Sheet1!$A$2:$C$132,3,FALSE),IF(A40=4,VLOOKUP(B40,Sheet1!$A$133:$C$247,3,FALSE),IF(A40=3,VLOOKUP(B40,Sheet1!$A$248:$C$403,3,FALSE),"")))))</f>
        <v>32</v>
      </c>
    </row>
    <row r="41" spans="1:3" ht="15" customHeight="1" x14ac:dyDescent="0.25">
      <c r="A41">
        <v>5</v>
      </c>
      <c r="B41" s="4" t="s">
        <v>70</v>
      </c>
      <c r="C41">
        <f>IF(ISERROR(FIND("Awaken",B41))=FALSE,C40+_xlfn.CEILING.MATH(C40*0.1),IF(ISERROR(VLOOKUP(B41,Sheet1!$A$2:$C$409,3,FALSE))=TRUE,"",IF(A41=5,VLOOKUP(B41,Sheet1!$A$2:$C$132,3,FALSE),IF(A41=4,VLOOKUP(B41,Sheet1!$A$133:$C$247,3,FALSE),IF(A41=3,VLOOKUP(B41,Sheet1!$A$248:$C$403,3,FALSE),"")))))</f>
        <v>23</v>
      </c>
    </row>
    <row r="42" spans="1:3" ht="15" customHeight="1" x14ac:dyDescent="0.25">
      <c r="A42">
        <v>5</v>
      </c>
      <c r="B42" s="4" t="s">
        <v>73</v>
      </c>
      <c r="C42">
        <f>IF(ISERROR(FIND("Awaken",B42))=FALSE,C41+_xlfn.CEILING.MATH(C41*0.1),IF(ISERROR(VLOOKUP(B42,Sheet1!$A$2:$C$409,3,FALSE))=TRUE,"",IF(A42=5,VLOOKUP(B42,Sheet1!$A$2:$C$132,3,FALSE),IF(A42=4,VLOOKUP(B42,Sheet1!$A$133:$C$247,3,FALSE),IF(A42=3,VLOOKUP(B42,Sheet1!$A$248:$C$403,3,FALSE),"")))))</f>
        <v>19</v>
      </c>
    </row>
    <row r="43" spans="1:3" ht="15" customHeight="1" x14ac:dyDescent="0.25">
      <c r="A43">
        <v>5</v>
      </c>
      <c r="B43" s="4" t="s">
        <v>367</v>
      </c>
      <c r="C43">
        <f>IF(ISERROR(FIND("Awaken",B43))=FALSE,C42+_xlfn.CEILING.MATH(C42*0.1),IF(ISERROR(VLOOKUP(B43,Sheet1!$A$2:$C$409,3,FALSE))=TRUE,"",IF(A43=5,VLOOKUP(B43,Sheet1!$A$2:$C$132,3,FALSE),IF(A43=4,VLOOKUP(B43,Sheet1!$A$133:$C$247,3,FALSE),IF(A43=3,VLOOKUP(B43,Sheet1!$A$248:$C$403,3,FALSE),"")))))</f>
        <v>35</v>
      </c>
    </row>
    <row r="44" spans="1:3" ht="15" customHeight="1" x14ac:dyDescent="0.25">
      <c r="A44">
        <v>5</v>
      </c>
      <c r="B44" s="4" t="s">
        <v>84</v>
      </c>
      <c r="C44">
        <f>IF(ISERROR(FIND("Awaken",B44))=FALSE,C43+_xlfn.CEILING.MATH(C43*0.1),IF(ISERROR(VLOOKUP(B44,Sheet1!$A$2:$C$409,3,FALSE))=TRUE,"",IF(A44=5,VLOOKUP(B44,Sheet1!$A$2:$C$132,3,FALSE),IF(A44=4,VLOOKUP(B44,Sheet1!$A$133:$C$247,3,FALSE),IF(A44=3,VLOOKUP(B44,Sheet1!$A$248:$C$403,3,FALSE),"")))))</f>
        <v>19</v>
      </c>
    </row>
    <row r="45" spans="1:3" ht="15" customHeight="1" x14ac:dyDescent="0.25">
      <c r="A45">
        <v>5</v>
      </c>
      <c r="B45" s="4" t="s">
        <v>85</v>
      </c>
      <c r="C45">
        <f>IF(ISERROR(FIND("Awaken",B45))=FALSE,C44+_xlfn.CEILING.MATH(C44*0.1),IF(ISERROR(VLOOKUP(B45,Sheet1!$A$2:$C$409,3,FALSE))=TRUE,"",IF(A45=5,VLOOKUP(B45,Sheet1!$A$2:$C$132,3,FALSE),IF(A45=4,VLOOKUP(B45,Sheet1!$A$133:$C$247,3,FALSE),IF(A45=3,VLOOKUP(B45,Sheet1!$A$248:$C$403,3,FALSE),"")))))</f>
        <v>27</v>
      </c>
    </row>
    <row r="46" spans="1:3" ht="15" customHeight="1" x14ac:dyDescent="0.25">
      <c r="A46">
        <v>5</v>
      </c>
      <c r="B46" s="4" t="s">
        <v>399</v>
      </c>
      <c r="C46">
        <v>35</v>
      </c>
    </row>
    <row r="47" spans="1:3" ht="15" customHeight="1" x14ac:dyDescent="0.25">
      <c r="A47">
        <v>5</v>
      </c>
      <c r="B47" s="4" t="s">
        <v>91</v>
      </c>
      <c r="C47">
        <f>IF(ISERROR(FIND("Awaken",B47))=FALSE,C46+_xlfn.CEILING.MATH(C46*0.1),IF(ISERROR(VLOOKUP(B47,Sheet1!$A$2:$C$409,3,FALSE))=TRUE,"",IF(A47=5,VLOOKUP(B47,Sheet1!$A$2:$C$132,3,FALSE),IF(A47=4,VLOOKUP(B47,Sheet1!$A$133:$C$247,3,FALSE),IF(A47=3,VLOOKUP(B47,Sheet1!$A$248:$C$403,3,FALSE),"")))))</f>
        <v>18</v>
      </c>
    </row>
    <row r="48" spans="1:3" ht="15" customHeight="1" x14ac:dyDescent="0.25">
      <c r="A48">
        <v>5</v>
      </c>
      <c r="B48" s="4" t="s">
        <v>93</v>
      </c>
      <c r="C48">
        <f>IF(ISERROR(FIND("Awaken",B48))=FALSE,C47+_xlfn.CEILING.MATH(C47*0.1),IF(ISERROR(VLOOKUP(B48,Sheet1!$A$2:$C$409,3,FALSE))=TRUE,"",IF(A48=5,VLOOKUP(B48,Sheet1!$A$2:$C$132,3,FALSE),IF(A48=4,VLOOKUP(B48,Sheet1!$A$133:$C$247,3,FALSE),IF(A48=3,VLOOKUP(B48,Sheet1!$A$248:$C$403,3,FALSE),"")))))</f>
        <v>32</v>
      </c>
    </row>
    <row r="49" spans="1:3" ht="15" customHeight="1" x14ac:dyDescent="0.25">
      <c r="A49">
        <v>5</v>
      </c>
      <c r="B49" s="4" t="s">
        <v>96</v>
      </c>
      <c r="C49">
        <f>IF(ISERROR(FIND("Awaken",B49))=FALSE,C48+_xlfn.CEILING.MATH(C48*0.1),IF(ISERROR(VLOOKUP(B49,Sheet1!$A$2:$C$409,3,FALSE))=TRUE,"",IF(A49=5,VLOOKUP(B49,Sheet1!$A$2:$C$132,3,FALSE),IF(A49=4,VLOOKUP(B49,Sheet1!$A$133:$C$247,3,FALSE),IF(A49=3,VLOOKUP(B49,Sheet1!$A$248:$C$403,3,FALSE),"")))))</f>
        <v>29</v>
      </c>
    </row>
    <row r="50" spans="1:3" ht="15" customHeight="1" x14ac:dyDescent="0.25">
      <c r="A50">
        <v>5</v>
      </c>
      <c r="B50" s="4" t="s">
        <v>97</v>
      </c>
      <c r="C50">
        <f>IF(ISERROR(FIND("Awaken",B50))=FALSE,C49+_xlfn.CEILING.MATH(C49*0.1),IF(ISERROR(VLOOKUP(B50,Sheet1!$A$2:$C$409,3,FALSE))=TRUE,"",IF(A50=5,VLOOKUP(B50,Sheet1!$A$2:$C$132,3,FALSE),IF(A50=4,VLOOKUP(B50,Sheet1!$A$133:$C$247,3,FALSE),IF(A50=3,VLOOKUP(B50,Sheet1!$A$248:$C$403,3,FALSE),"")))))</f>
        <v>20</v>
      </c>
    </row>
    <row r="51" spans="1:3" ht="15" customHeight="1" x14ac:dyDescent="0.25">
      <c r="A51">
        <v>5</v>
      </c>
      <c r="B51" s="4" t="s">
        <v>400</v>
      </c>
      <c r="C51">
        <f>IF(ISERROR(FIND("Awaken",B51))=FALSE,C50+_xlfn.CEILING.MATH(C50*0.1),IF(ISERROR(VLOOKUP(B51,Sheet1!$A$2:$C$409,3,FALSE))=TRUE,"",IF(A51=5,VLOOKUP(B51,Sheet1!$A$2:$C$132,3,FALSE),IF(A51=4,VLOOKUP(B51,Sheet1!$A$133:$C$247,3,FALSE),IF(A51=3,VLOOKUP(B51,Sheet1!$A$248:$C$403,3,FALSE),"")))))</f>
        <v>22</v>
      </c>
    </row>
    <row r="52" spans="1:3" ht="15" customHeight="1" x14ac:dyDescent="0.25">
      <c r="A52">
        <v>5</v>
      </c>
      <c r="B52" s="4" t="s">
        <v>100</v>
      </c>
      <c r="C52">
        <f>IF(ISERROR(FIND("Awaken",B52))=FALSE,C51+_xlfn.CEILING.MATH(C51*0.1),IF(ISERROR(VLOOKUP(B52,Sheet1!$A$2:$C$409,3,FALSE))=TRUE,"",IF(A52=5,VLOOKUP(B52,Sheet1!$A$2:$C$132,3,FALSE),IF(A52=4,VLOOKUP(B52,Sheet1!$A$133:$C$247,3,FALSE),IF(A52=3,VLOOKUP(B52,Sheet1!$A$248:$C$403,3,FALSE),"")))))</f>
        <v>29</v>
      </c>
    </row>
    <row r="53" spans="1:3" ht="15" customHeight="1" x14ac:dyDescent="0.25">
      <c r="A53">
        <v>5</v>
      </c>
      <c r="B53" s="4" t="s">
        <v>105</v>
      </c>
      <c r="C53">
        <f>IF(ISERROR(FIND("Awaken",B53))=FALSE,C52+_xlfn.CEILING.MATH(C52*0.1),IF(ISERROR(VLOOKUP(B53,Sheet1!$A$2:$C$409,3,FALSE))=TRUE,"",IF(A53=5,VLOOKUP(B53,Sheet1!$A$2:$C$132,3,FALSE),IF(A53=4,VLOOKUP(B53,Sheet1!$A$133:$C$247,3,FALSE),IF(A53=3,VLOOKUP(B53,Sheet1!$A$248:$C$403,3,FALSE),"")))))</f>
        <v>40</v>
      </c>
    </row>
    <row r="54" spans="1:3" ht="15" customHeight="1" x14ac:dyDescent="0.25">
      <c r="A54">
        <v>5</v>
      </c>
      <c r="B54" s="5" t="s">
        <v>112</v>
      </c>
      <c r="C54">
        <f>IF(ISERROR(FIND("Awaken",B54))=FALSE,C53+_xlfn.CEILING.MATH(C53*0.1),IF(ISERROR(VLOOKUP(B54,Sheet1!$A$2:$C$409,3,FALSE))=TRUE,"",IF(A54=5,VLOOKUP(B54,Sheet1!$A$2:$C$132,3,FALSE),IF(A54=4,VLOOKUP(B54,Sheet1!$A$133:$C$247,3,FALSE),IF(A54=3,VLOOKUP(B54,Sheet1!$A$248:$C$403,3,FALSE),"")))))</f>
        <v>19</v>
      </c>
    </row>
    <row r="55" spans="1:3" ht="15" customHeight="1" x14ac:dyDescent="0.25">
      <c r="A55">
        <v>5</v>
      </c>
      <c r="B55" s="4" t="s">
        <v>114</v>
      </c>
      <c r="C55">
        <f>IF(ISERROR(FIND("Awaken",B55))=FALSE,C54+_xlfn.CEILING.MATH(C54*0.1),IF(ISERROR(VLOOKUP(B55,Sheet1!$A$2:$C$409,3,FALSE))=TRUE,"",IF(A55=5,VLOOKUP(B55,Sheet1!$A$2:$C$132,3,FALSE),IF(A55=4,VLOOKUP(B55,Sheet1!$A$133:$C$247,3,FALSE),IF(A55=3,VLOOKUP(B55,Sheet1!$A$248:$C$403,3,FALSE),"")))))</f>
        <v>33</v>
      </c>
    </row>
    <row r="56" spans="1:3" ht="15" customHeight="1" x14ac:dyDescent="0.25">
      <c r="A56">
        <v>5</v>
      </c>
      <c r="B56" s="4" t="s">
        <v>116</v>
      </c>
      <c r="C56">
        <f>IF(ISERROR(FIND("Awaken",B56))=FALSE,C55+_xlfn.CEILING.MATH(C55*0.1),IF(ISERROR(VLOOKUP(B56,Sheet1!$A$2:$C$409,3,FALSE))=TRUE,"",IF(A56=5,VLOOKUP(B56,Sheet1!$A$2:$C$132,3,FALSE),IF(A56=4,VLOOKUP(B56,Sheet1!$A$133:$C$247,3,FALSE),IF(A56=3,VLOOKUP(B56,Sheet1!$A$248:$C$403,3,FALSE),"")))))</f>
        <v>17</v>
      </c>
    </row>
    <row r="57" spans="1:3" ht="15" customHeight="1" x14ac:dyDescent="0.25">
      <c r="A57">
        <v>5</v>
      </c>
      <c r="B57" s="4" t="s">
        <v>401</v>
      </c>
      <c r="C57">
        <f>IF(ISERROR(FIND("Awaken",B57))=FALSE,C56+_xlfn.CEILING.MATH(C56*0.1),IF(ISERROR(VLOOKUP(B57,Sheet1!$A$2:$C$409,3,FALSE))=TRUE,"",IF(A57=5,VLOOKUP(B57,Sheet1!$A$2:$C$132,3,FALSE),IF(A57=4,VLOOKUP(B57,Sheet1!$A$133:$C$247,3,FALSE),IF(A57=3,VLOOKUP(B57,Sheet1!$A$248:$C$403,3,FALSE),"")))))</f>
        <v>19</v>
      </c>
    </row>
    <row r="58" spans="1:3" ht="15" customHeight="1" x14ac:dyDescent="0.25">
      <c r="A58">
        <v>5</v>
      </c>
      <c r="B58" s="5" t="s">
        <v>119</v>
      </c>
      <c r="C58">
        <f>IF(ISERROR(FIND("Awaken",B58))=FALSE,C57+_xlfn.CEILING.MATH(C57*0.1),IF(ISERROR(VLOOKUP(B58,Sheet1!$A$2:$C$409,3,FALSE))=TRUE,"",IF(A58=5,VLOOKUP(B58,Sheet1!$A$2:$C$132,3,FALSE),IF(A58=4,VLOOKUP(B58,Sheet1!$A$133:$C$247,3,FALSE),IF(A58=3,VLOOKUP(B58,Sheet1!$A$248:$C$403,3,FALSE),"")))))</f>
        <v>31</v>
      </c>
    </row>
    <row r="59" spans="1:3" ht="15" customHeight="1" x14ac:dyDescent="0.25">
      <c r="A59">
        <v>5</v>
      </c>
      <c r="B59" s="5" t="s">
        <v>121</v>
      </c>
      <c r="C59">
        <f>IF(ISERROR(FIND("Awaken",B59))=FALSE,C58+_xlfn.CEILING.MATH(C58*0.1),IF(ISERROR(VLOOKUP(B59,Sheet1!$A$2:$C$409,3,FALSE))=TRUE,"",IF(A59=5,VLOOKUP(B59,Sheet1!$A$2:$C$132,3,FALSE),IF(A59=4,VLOOKUP(B59,Sheet1!$A$133:$C$247,3,FALSE),IF(A59=3,VLOOKUP(B59,Sheet1!$A$248:$C$403,3,FALSE),"")))))</f>
        <v>31</v>
      </c>
    </row>
    <row r="60" spans="1:3" ht="15" customHeight="1" x14ac:dyDescent="0.25">
      <c r="A60">
        <v>5</v>
      </c>
      <c r="B60" s="5" t="s">
        <v>402</v>
      </c>
      <c r="C60">
        <f>IF(ISERROR(FIND("Awaken",B60))=FALSE,C59+_xlfn.CEILING.MATH(C59*0.1),IF(ISERROR(VLOOKUP(B60,Sheet1!$A$2:$C$409,3,FALSE))=TRUE,"",IF(A60=5,VLOOKUP(B60,Sheet1!$A$2:$C$132,3,FALSE),IF(A60=4,VLOOKUP(B60,Sheet1!$A$133:$C$247,3,FALSE),IF(A60=3,VLOOKUP(B60,Sheet1!$A$248:$C$403,3,FALSE),"")))))</f>
        <v>35</v>
      </c>
    </row>
    <row r="61" spans="1:3" ht="15" customHeight="1" x14ac:dyDescent="0.25">
      <c r="A61">
        <v>5</v>
      </c>
      <c r="B61" s="4" t="s">
        <v>55</v>
      </c>
      <c r="C61">
        <f>IF(ISERROR(FIND("Awaken",B61))=FALSE,C60+_xlfn.CEILING.MATH(C60*0.1),IF(ISERROR(VLOOKUP(B61,Sheet1!$A$2:$C$409,3,FALSE))=TRUE,"",IF(A61=5,VLOOKUP(B61,Sheet1!$A$2:$C$132,3,FALSE),IF(A61=4,VLOOKUP(B61,Sheet1!$A$133:$C$247,3,FALSE),IF(A61=3,VLOOKUP(B61,Sheet1!$A$248:$C$403,3,FALSE),"")))))</f>
        <v>22</v>
      </c>
    </row>
    <row r="62" spans="1:3" ht="15" customHeight="1" x14ac:dyDescent="0.25">
      <c r="A62">
        <v>5</v>
      </c>
      <c r="B62" s="4" t="s">
        <v>368</v>
      </c>
      <c r="C62">
        <f>IF(ISERROR(FIND("Awaken",B62))=FALSE,C61+_xlfn.CEILING.MATH(C61*0.1),IF(ISERROR(VLOOKUP(B62,Sheet1!$A$2:$C$409,3,FALSE))=TRUE,"",IF(A62=5,VLOOKUP(B62,Sheet1!$A$2:$C$132,3,FALSE),IF(A62=4,VLOOKUP(B62,Sheet1!$A$133:$C$247,3,FALSE),IF(A62=3,VLOOKUP(B62,Sheet1!$A$248:$C$403,3,FALSE),"")))))</f>
        <v>25</v>
      </c>
    </row>
    <row r="63" spans="1:3" ht="15" customHeight="1" x14ac:dyDescent="0.25">
      <c r="A63">
        <v>5</v>
      </c>
      <c r="B63" s="4" t="s">
        <v>103</v>
      </c>
      <c r="C63">
        <f>IF(ISERROR(FIND("Awaken",B63))=FALSE,C62+_xlfn.CEILING.MATH(C62*0.1),IF(ISERROR(VLOOKUP(B63,Sheet1!$A$2:$C$409,3,FALSE))=TRUE,"",IF(A63=5,VLOOKUP(B63,Sheet1!$A$2:$C$132,3,FALSE),IF(A63=4,VLOOKUP(B63,Sheet1!$A$133:$C$247,3,FALSE),IF(A63=3,VLOOKUP(B63,Sheet1!$A$248:$C$403,3,FALSE),"")))))</f>
        <v>24</v>
      </c>
    </row>
    <row r="64" spans="1:3" ht="15" customHeight="1" x14ac:dyDescent="0.25">
      <c r="A64">
        <v>5</v>
      </c>
      <c r="B64" s="4" t="s">
        <v>115</v>
      </c>
      <c r="C64">
        <f>IF(ISERROR(FIND("Awaken",B64))=FALSE,C63+_xlfn.CEILING.MATH(C63*0.1),IF(ISERROR(VLOOKUP(B64,Sheet1!$A$2:$C$409,3,FALSE))=TRUE,"",IF(A64=5,VLOOKUP(B64,Sheet1!$A$2:$C$132,3,FALSE),IF(A64=4,VLOOKUP(B64,Sheet1!$A$133:$C$247,3,FALSE),IF(A64=3,VLOOKUP(B64,Sheet1!$A$248:$C$403,3,FALSE),"")))))</f>
        <v>25</v>
      </c>
    </row>
    <row r="65" spans="1:3" ht="15" customHeight="1" x14ac:dyDescent="0.25">
      <c r="A65">
        <v>5</v>
      </c>
      <c r="B65" s="4" t="s">
        <v>123</v>
      </c>
      <c r="C65">
        <f>IF(ISERROR(FIND("Awaken",B65))=FALSE,C64+_xlfn.CEILING.MATH(C64*0.1),IF(ISERROR(VLOOKUP(B65,Sheet1!$A$2:$C$409,3,FALSE))=TRUE,"",IF(A65=5,VLOOKUP(B65,Sheet1!$A$2:$C$132,3,FALSE),IF(A65=4,VLOOKUP(B65,Sheet1!$A$133:$C$247,3,FALSE),IF(A65=3,VLOOKUP(B65,Sheet1!$A$248:$C$403,3,FALSE),"")))))</f>
        <v>24</v>
      </c>
    </row>
    <row r="66" spans="1:3" ht="15" customHeight="1" x14ac:dyDescent="0.25">
      <c r="A66">
        <v>5</v>
      </c>
      <c r="B66" s="5" t="s">
        <v>126</v>
      </c>
      <c r="C66" t="e">
        <f>IF(ISERROR(FIND("Awaken",B66))=FALSE,C65+_xlfn.CEILING.MATH(C65*0.1),IF(ISERROR(VLOOKUP(B66,Sheet1!$A$2:$C$409,3,FALSE))=TRUE,"",IF(A66=5,VLOOKUP(B66,Sheet1!$A$2:$C$132,3,FALSE),IF(A66=4,VLOOKUP(B66,Sheet1!$A$133:$C$247,3,FALSE),IF(A66=3,VLOOKUP(B66,Sheet1!$A$248:$C$403,3,FALSE),"")))))</f>
        <v>#N/A</v>
      </c>
    </row>
    <row r="67" spans="1:3" ht="15" customHeight="1" x14ac:dyDescent="0.25">
      <c r="A67">
        <v>4</v>
      </c>
      <c r="B67" s="4" t="s">
        <v>0</v>
      </c>
      <c r="C67">
        <f>IF(ISERROR(FIND("Awaken",B67))=FALSE,C66+_xlfn.CEILING.MATH(C66*0.1),IF(ISERROR(VLOOKUP(B67,Sheet1!$A$2:$C$409,3,FALSE))=TRUE,"",IF(A67=5,VLOOKUP(B67,Sheet1!$A$2:$C$132,3,FALSE),IF(A67=4,VLOOKUP(B67,Sheet1!$A$133:$C$247,3,FALSE),IF(A67=3,VLOOKUP(B67,Sheet1!$A$248:$C$403,3,FALSE),"")))))</f>
        <v>15</v>
      </c>
    </row>
    <row r="68" spans="1:3" ht="15" customHeight="1" x14ac:dyDescent="0.25">
      <c r="A68">
        <v>4</v>
      </c>
      <c r="B68" s="4" t="s">
        <v>129</v>
      </c>
      <c r="C68">
        <f>IF(ISERROR(FIND("Awaken",B68))=FALSE,C67+_xlfn.CEILING.MATH(C67*0.1),IF(ISERROR(VLOOKUP(B68,Sheet1!$A$2:$C$409,3,FALSE))=TRUE,"",IF(A68=5,VLOOKUP(B68,Sheet1!$A$2:$C$132,3,FALSE),IF(A68=4,VLOOKUP(B68,Sheet1!$A$133:$C$247,3,FALSE),IF(A68=3,VLOOKUP(B68,Sheet1!$A$248:$C$403,3,FALSE),"")))))</f>
        <v>13</v>
      </c>
    </row>
    <row r="69" spans="1:3" ht="15" customHeight="1" x14ac:dyDescent="0.25">
      <c r="A69">
        <v>4</v>
      </c>
      <c r="B69" s="4" t="s">
        <v>130</v>
      </c>
      <c r="C69">
        <f>IF(ISERROR(FIND("Awaken",B69))=FALSE,C68+_xlfn.CEILING.MATH(C68*0.1),IF(ISERROR(VLOOKUP(B69,Sheet1!$A$2:$C$409,3,FALSE))=TRUE,"",IF(A69=5,VLOOKUP(B69,Sheet1!$A$2:$C$132,3,FALSE),IF(A69=4,VLOOKUP(B69,Sheet1!$A$133:$C$247,3,FALSE),IF(A69=3,VLOOKUP(B69,Sheet1!$A$248:$C$403,3,FALSE),"")))))</f>
        <v>13</v>
      </c>
    </row>
    <row r="70" spans="1:3" ht="15" customHeight="1" x14ac:dyDescent="0.25">
      <c r="A70">
        <v>4</v>
      </c>
      <c r="B70" s="4" t="s">
        <v>131</v>
      </c>
      <c r="C70">
        <f>IF(ISERROR(FIND("Awaken",B70))=FALSE,C69+_xlfn.CEILING.MATH(C69*0.1),IF(ISERROR(VLOOKUP(B70,Sheet1!$A$2:$C$409,3,FALSE))=TRUE,"",IF(A70=5,VLOOKUP(B70,Sheet1!$A$2:$C$132,3,FALSE),IF(A70=4,VLOOKUP(B70,Sheet1!$A$133:$C$247,3,FALSE),IF(A70=3,VLOOKUP(B70,Sheet1!$A$248:$C$403,3,FALSE),"")))))</f>
        <v>10</v>
      </c>
    </row>
    <row r="71" spans="1:3" ht="15" customHeight="1" x14ac:dyDescent="0.25">
      <c r="A71">
        <v>4</v>
      </c>
      <c r="B71" s="5" t="s">
        <v>369</v>
      </c>
      <c r="C71">
        <f>IF(ISERROR(FIND("Awaken",B71))=FALSE,C70+_xlfn.CEILING.MATH(C70*0.1),IF(ISERROR(VLOOKUP(B71,Sheet1!$A$2:$C$409,3,FALSE))=TRUE,"",IF(A71=5,VLOOKUP(B71,Sheet1!$A$2:$C$132,3,FALSE),IF(A71=4,VLOOKUP(B71,Sheet1!$A$133:$C$247,3,FALSE),IF(A71=3,VLOOKUP(B71,Sheet1!$A$248:$C$403,3,FALSE),"")))))</f>
        <v>19</v>
      </c>
    </row>
    <row r="72" spans="1:3" ht="15" customHeight="1" x14ac:dyDescent="0.25">
      <c r="A72">
        <v>4</v>
      </c>
      <c r="B72" s="5" t="s">
        <v>11</v>
      </c>
      <c r="C72">
        <f>IF(ISERROR(FIND("Awaken",B72))=FALSE,C71+_xlfn.CEILING.MATH(C71*0.1),IF(ISERROR(VLOOKUP(B72,Sheet1!$A$2:$C$409,3,FALSE))=TRUE,"",IF(A72=5,VLOOKUP(B72,Sheet1!$A$2:$C$132,3,FALSE),IF(A72=4,VLOOKUP(B72,Sheet1!$A$133:$C$247,3,FALSE),IF(A72=3,VLOOKUP(B72,Sheet1!$A$248:$C$403,3,FALSE),"")))))</f>
        <v>12</v>
      </c>
    </row>
    <row r="73" spans="1:3" ht="15" customHeight="1" x14ac:dyDescent="0.25">
      <c r="A73">
        <v>4</v>
      </c>
      <c r="B73" s="5" t="s">
        <v>133</v>
      </c>
      <c r="C73">
        <f>IF(ISERROR(FIND("Awaken",B73))=FALSE,C72+_xlfn.CEILING.MATH(C72*0.1),IF(ISERROR(VLOOKUP(B73,Sheet1!$A$2:$C$409,3,FALSE))=TRUE,"",IF(A73=5,VLOOKUP(B73,Sheet1!$A$2:$C$132,3,FALSE),IF(A73=4,VLOOKUP(B73,Sheet1!$A$133:$C$247,3,FALSE),IF(A73=3,VLOOKUP(B73,Sheet1!$A$248:$C$403,3,FALSE),"")))))</f>
        <v>22</v>
      </c>
    </row>
    <row r="74" spans="1:3" ht="15" customHeight="1" x14ac:dyDescent="0.25">
      <c r="A74">
        <v>4</v>
      </c>
      <c r="B74" s="4" t="s">
        <v>15</v>
      </c>
      <c r="C74">
        <f>IF(ISERROR(FIND("Awaken",B74))=FALSE,C73+_xlfn.CEILING.MATH(C73*0.1),IF(ISERROR(VLOOKUP(B74,Sheet1!$A$2:$C$409,3,FALSE))=TRUE,"",IF(A74=5,VLOOKUP(B74,Sheet1!$A$2:$C$132,3,FALSE),IF(A74=4,VLOOKUP(B74,Sheet1!$A$133:$C$247,3,FALSE),IF(A74=3,VLOOKUP(B74,Sheet1!$A$248:$C$403,3,FALSE),"")))))</f>
        <v>13</v>
      </c>
    </row>
    <row r="75" spans="1:3" ht="15" customHeight="1" x14ac:dyDescent="0.25">
      <c r="A75">
        <v>4</v>
      </c>
      <c r="B75" s="4" t="s">
        <v>137</v>
      </c>
      <c r="C75">
        <f>IF(ISERROR(FIND("Awaken",B75))=FALSE,C74+_xlfn.CEILING.MATH(C74*0.1),IF(ISERROR(VLOOKUP(B75,Sheet1!$A$2:$C$409,3,FALSE))=TRUE,"",IF(A75=5,VLOOKUP(B75,Sheet1!$A$2:$C$132,3,FALSE),IF(A75=4,VLOOKUP(B75,Sheet1!$A$133:$C$247,3,FALSE),IF(A75=3,VLOOKUP(B75,Sheet1!$A$248:$C$403,3,FALSE),"")))))</f>
        <v>13</v>
      </c>
    </row>
    <row r="76" spans="1:3" ht="15" customHeight="1" x14ac:dyDescent="0.25">
      <c r="A76">
        <v>4</v>
      </c>
      <c r="B76" s="5" t="s">
        <v>16</v>
      </c>
      <c r="C76">
        <f>IF(ISERROR(FIND("Awaken",B76))=FALSE,C75+_xlfn.CEILING.MATH(C75*0.1),IF(ISERROR(VLOOKUP(B76,Sheet1!$A$2:$C$409,3,FALSE))=TRUE,"",IF(A76=5,VLOOKUP(B76,Sheet1!$A$2:$C$132,3,FALSE),IF(A76=4,VLOOKUP(B76,Sheet1!$A$133:$C$247,3,FALSE),IF(A76=3,VLOOKUP(B76,Sheet1!$A$248:$C$403,3,FALSE),"")))))</f>
        <v>14</v>
      </c>
    </row>
    <row r="77" spans="1:3" ht="15" customHeight="1" x14ac:dyDescent="0.25">
      <c r="A77">
        <v>4</v>
      </c>
      <c r="B77" s="5" t="s">
        <v>403</v>
      </c>
      <c r="C77">
        <f>IF(ISERROR(FIND("Awaken",B77))=FALSE,C76+_xlfn.CEILING.MATH(C76*0.1),IF(ISERROR(VLOOKUP(B77,Sheet1!$A$2:$C$409,3,FALSE))=TRUE,"",IF(A77=5,VLOOKUP(B77,Sheet1!$A$2:$C$132,3,FALSE),IF(A77=4,VLOOKUP(B77,Sheet1!$A$133:$C$247,3,FALSE),IF(A77=3,VLOOKUP(B77,Sheet1!$A$248:$C$403,3,FALSE),"")))))</f>
        <v>16</v>
      </c>
    </row>
    <row r="78" spans="1:3" ht="15" customHeight="1" x14ac:dyDescent="0.25">
      <c r="A78">
        <v>4</v>
      </c>
      <c r="B78" s="5" t="s">
        <v>19</v>
      </c>
      <c r="C78">
        <f>IF(ISERROR(FIND("Awaken",B78))=FALSE,C77+_xlfn.CEILING.MATH(C77*0.1),IF(ISERROR(VLOOKUP(B78,Sheet1!$A$2:$C$409,3,FALSE))=TRUE,"",IF(A78=5,VLOOKUP(B78,Sheet1!$A$2:$C$132,3,FALSE),IF(A78=4,VLOOKUP(B78,Sheet1!$A$133:$C$247,3,FALSE),IF(A78=3,VLOOKUP(B78,Sheet1!$A$248:$C$403,3,FALSE),"")))))</f>
        <v>11</v>
      </c>
    </row>
    <row r="79" spans="1:3" ht="15" customHeight="1" x14ac:dyDescent="0.25">
      <c r="A79">
        <v>4</v>
      </c>
      <c r="B79" s="4" t="s">
        <v>141</v>
      </c>
      <c r="C79">
        <f>IF(ISERROR(FIND("Awaken",B79))=FALSE,C78+_xlfn.CEILING.MATH(C78*0.1),IF(ISERROR(VLOOKUP(B79,Sheet1!$A$2:$C$409,3,FALSE))=TRUE,"",IF(A79=5,VLOOKUP(B79,Sheet1!$A$2:$C$132,3,FALSE),IF(A79=4,VLOOKUP(B79,Sheet1!$A$133:$C$247,3,FALSE),IF(A79=3,VLOOKUP(B79,Sheet1!$A$248:$C$403,3,FALSE),"")))))</f>
        <v>11</v>
      </c>
    </row>
    <row r="80" spans="1:3" ht="15" customHeight="1" x14ac:dyDescent="0.25">
      <c r="A80">
        <v>4</v>
      </c>
      <c r="B80" s="4" t="s">
        <v>142</v>
      </c>
      <c r="C80">
        <f>IF(ISERROR(FIND("Awaken",B80))=FALSE,C79+_xlfn.CEILING.MATH(C79*0.1),IF(ISERROR(VLOOKUP(B80,Sheet1!$A$2:$C$409,3,FALSE))=TRUE,"",IF(A80=5,VLOOKUP(B80,Sheet1!$A$2:$C$132,3,FALSE),IF(A80=4,VLOOKUP(B80,Sheet1!$A$133:$C$247,3,FALSE),IF(A80=3,VLOOKUP(B80,Sheet1!$A$248:$C$403,3,FALSE),"")))))</f>
        <v>18</v>
      </c>
    </row>
    <row r="81" spans="1:3" ht="15" customHeight="1" x14ac:dyDescent="0.25">
      <c r="A81">
        <v>4</v>
      </c>
      <c r="B81" s="4" t="s">
        <v>143</v>
      </c>
      <c r="C81">
        <f>IF(ISERROR(FIND("Awaken",B81))=FALSE,C80+_xlfn.CEILING.MATH(C80*0.1),IF(ISERROR(VLOOKUP(B81,Sheet1!$A$2:$C$409,3,FALSE))=TRUE,"",IF(A81=5,VLOOKUP(B81,Sheet1!$A$2:$C$132,3,FALSE),IF(A81=4,VLOOKUP(B81,Sheet1!$A$133:$C$247,3,FALSE),IF(A81=3,VLOOKUP(B81,Sheet1!$A$248:$C$403,3,FALSE),"")))))</f>
        <v>17</v>
      </c>
    </row>
    <row r="82" spans="1:3" ht="15" customHeight="1" x14ac:dyDescent="0.25">
      <c r="A82">
        <v>4</v>
      </c>
      <c r="B82" s="4" t="s">
        <v>144</v>
      </c>
      <c r="C82">
        <f>IF(ISERROR(FIND("Awaken",B82))=FALSE,C81+_xlfn.CEILING.MATH(C81*0.1),IF(ISERROR(VLOOKUP(B82,Sheet1!$A$2:$C$409,3,FALSE))=TRUE,"",IF(A82=5,VLOOKUP(B82,Sheet1!$A$2:$C$132,3,FALSE),IF(A82=4,VLOOKUP(B82,Sheet1!$A$133:$C$247,3,FALSE),IF(A82=3,VLOOKUP(B82,Sheet1!$A$248:$C$403,3,FALSE),"")))))</f>
        <v>10</v>
      </c>
    </row>
    <row r="83" spans="1:3" ht="15" customHeight="1" x14ac:dyDescent="0.25">
      <c r="A83">
        <v>4</v>
      </c>
      <c r="B83" s="4" t="s">
        <v>145</v>
      </c>
      <c r="C83">
        <f>IF(ISERROR(FIND("Awaken",B83))=FALSE,C82+_xlfn.CEILING.MATH(C82*0.1),IF(ISERROR(VLOOKUP(B83,Sheet1!$A$2:$C$409,3,FALSE))=TRUE,"",IF(A83=5,VLOOKUP(B83,Sheet1!$A$2:$C$132,3,FALSE),IF(A83=4,VLOOKUP(B83,Sheet1!$A$133:$C$247,3,FALSE),IF(A83=3,VLOOKUP(B83,Sheet1!$A$248:$C$403,3,FALSE),"")))))</f>
        <v>21</v>
      </c>
    </row>
    <row r="84" spans="1:3" ht="15" customHeight="1" x14ac:dyDescent="0.25">
      <c r="A84">
        <v>4</v>
      </c>
      <c r="B84" s="4" t="s">
        <v>21</v>
      </c>
      <c r="C84">
        <f>IF(ISERROR(FIND("Awaken",B84))=FALSE,C83+_xlfn.CEILING.MATH(C83*0.1),IF(ISERROR(VLOOKUP(B84,Sheet1!$A$2:$C$409,3,FALSE))=TRUE,"",IF(A84=5,VLOOKUP(B84,Sheet1!$A$2:$C$132,3,FALSE),IF(A84=4,VLOOKUP(B84,Sheet1!$A$133:$C$247,3,FALSE),IF(A84=3,VLOOKUP(B84,Sheet1!$A$248:$C$403,3,FALSE),"")))))</f>
        <v>16</v>
      </c>
    </row>
    <row r="85" spans="1:3" ht="15" customHeight="1" x14ac:dyDescent="0.25">
      <c r="A85">
        <v>4</v>
      </c>
      <c r="B85" s="4" t="s">
        <v>404</v>
      </c>
      <c r="C85">
        <f>IF(ISERROR(FIND("Awaken",B85))=FALSE,C84+_xlfn.CEILING.MATH(C84*0.1),IF(ISERROR(VLOOKUP(B85,Sheet1!$A$2:$C$409,3,FALSE))=TRUE,"",IF(A85=5,VLOOKUP(B85,Sheet1!$A$2:$C$132,3,FALSE),IF(A85=4,VLOOKUP(B85,Sheet1!$A$133:$C$247,3,FALSE),IF(A85=3,VLOOKUP(B85,Sheet1!$A$248:$C$403,3,FALSE),"")))))</f>
        <v>18</v>
      </c>
    </row>
    <row r="86" spans="1:3" ht="15" customHeight="1" x14ac:dyDescent="0.25">
      <c r="A86">
        <v>4</v>
      </c>
      <c r="B86" s="5" t="s">
        <v>146</v>
      </c>
      <c r="C86">
        <f>IF(ISERROR(FIND("Awaken",B86))=FALSE,C85+_xlfn.CEILING.MATH(C85*0.1),IF(ISERROR(VLOOKUP(B86,Sheet1!$A$2:$C$409,3,FALSE))=TRUE,"",IF(A86=5,VLOOKUP(B86,Sheet1!$A$2:$C$132,3,FALSE),IF(A86=4,VLOOKUP(B86,Sheet1!$A$133:$C$247,3,FALSE),IF(A86=3,VLOOKUP(B86,Sheet1!$A$248:$C$403,3,FALSE),"")))))</f>
        <v>18</v>
      </c>
    </row>
    <row r="87" spans="1:3" ht="15" customHeight="1" x14ac:dyDescent="0.25">
      <c r="A87">
        <v>4</v>
      </c>
      <c r="B87" s="5" t="s">
        <v>22</v>
      </c>
      <c r="C87">
        <f>IF(ISERROR(FIND("Awaken",B87))=FALSE,C86+_xlfn.CEILING.MATH(C86*0.1),IF(ISERROR(VLOOKUP(B87,Sheet1!$A$2:$C$409,3,FALSE))=TRUE,"",IF(A87=5,VLOOKUP(B87,Sheet1!$A$2:$C$132,3,FALSE),IF(A87=4,VLOOKUP(B87,Sheet1!$A$133:$C$247,3,FALSE),IF(A87=3,VLOOKUP(B87,Sheet1!$A$248:$C$403,3,FALSE),"")))))</f>
        <v>12</v>
      </c>
    </row>
    <row r="88" spans="1:3" ht="15" customHeight="1" x14ac:dyDescent="0.25">
      <c r="A88">
        <v>4</v>
      </c>
      <c r="B88" s="5" t="s">
        <v>147</v>
      </c>
      <c r="C88">
        <f>IF(ISERROR(FIND("Awaken",B88))=FALSE,C87+_xlfn.CEILING.MATH(C87*0.1),IF(ISERROR(VLOOKUP(B88,Sheet1!$A$2:$C$409,3,FALSE))=TRUE,"",IF(A88=5,VLOOKUP(B88,Sheet1!$A$2:$C$132,3,FALSE),IF(A88=4,VLOOKUP(B88,Sheet1!$A$133:$C$247,3,FALSE),IF(A88=3,VLOOKUP(B88,Sheet1!$A$248:$C$403,3,FALSE),"")))))</f>
        <v>33</v>
      </c>
    </row>
    <row r="89" spans="1:3" ht="15" customHeight="1" x14ac:dyDescent="0.25">
      <c r="A89">
        <v>4</v>
      </c>
      <c r="B89" s="4" t="s">
        <v>148</v>
      </c>
      <c r="C89">
        <f>IF(ISERROR(FIND("Awaken",B89))=FALSE,C88+_xlfn.CEILING.MATH(C88*0.1),IF(ISERROR(VLOOKUP(B89,Sheet1!$A$2:$C$409,3,FALSE))=TRUE,"",IF(A89=5,VLOOKUP(B89,Sheet1!$A$2:$C$132,3,FALSE),IF(A89=4,VLOOKUP(B89,Sheet1!$A$133:$C$247,3,FALSE),IF(A89=3,VLOOKUP(B89,Sheet1!$A$248:$C$403,3,FALSE),"")))))</f>
        <v>16</v>
      </c>
    </row>
    <row r="90" spans="1:3" ht="15" customHeight="1" x14ac:dyDescent="0.25">
      <c r="A90">
        <v>4</v>
      </c>
      <c r="B90" s="4" t="s">
        <v>370</v>
      </c>
      <c r="C90">
        <f>IF(ISERROR(FIND("Awaken",B90))=FALSE,C89+_xlfn.CEILING.MATH(C89*0.1),IF(ISERROR(VLOOKUP(B90,Sheet1!$A$2:$C$409,3,FALSE))=TRUE,"",IF(A90=5,VLOOKUP(B90,Sheet1!$A$2:$C$132,3,FALSE),IF(A90=4,VLOOKUP(B90,Sheet1!$A$133:$C$247,3,FALSE),IF(A90=3,VLOOKUP(B90,Sheet1!$A$248:$C$403,3,FALSE),"")))))</f>
        <v>18</v>
      </c>
    </row>
    <row r="91" spans="1:3" ht="15" customHeight="1" x14ac:dyDescent="0.25">
      <c r="A91">
        <v>4</v>
      </c>
      <c r="B91" s="5" t="s">
        <v>154</v>
      </c>
      <c r="C91">
        <f>IF(ISERROR(FIND("Awaken",B91))=FALSE,C90+_xlfn.CEILING.MATH(C90*0.1),IF(ISERROR(VLOOKUP(B91,Sheet1!$A$2:$C$409,3,FALSE))=TRUE,"",IF(A91=5,VLOOKUP(B91,Sheet1!$A$2:$C$132,3,FALSE),IF(A91=4,VLOOKUP(B91,Sheet1!$A$133:$C$247,3,FALSE),IF(A91=3,VLOOKUP(B91,Sheet1!$A$248:$C$403,3,FALSE),"")))))</f>
        <v>18</v>
      </c>
    </row>
    <row r="92" spans="1:3" ht="15" customHeight="1" x14ac:dyDescent="0.25">
      <c r="A92">
        <v>4</v>
      </c>
      <c r="B92" s="4" t="s">
        <v>36</v>
      </c>
      <c r="C92">
        <f>IF(ISERROR(FIND("Awaken",B92))=FALSE,C91+_xlfn.CEILING.MATH(C91*0.1),IF(ISERROR(VLOOKUP(B92,Sheet1!$A$2:$C$409,3,FALSE))=TRUE,"",IF(A92=5,VLOOKUP(B92,Sheet1!$A$2:$C$132,3,FALSE),IF(A92=4,VLOOKUP(B92,Sheet1!$A$133:$C$247,3,FALSE),IF(A92=3,VLOOKUP(B92,Sheet1!$A$248:$C$403,3,FALSE),"")))))</f>
        <v>17</v>
      </c>
    </row>
    <row r="93" spans="1:3" ht="15" customHeight="1" x14ac:dyDescent="0.25">
      <c r="A93">
        <v>4</v>
      </c>
      <c r="B93" s="4" t="s">
        <v>405</v>
      </c>
      <c r="C93">
        <f>IF(ISERROR(FIND("Awaken",B93))=FALSE,C92+_xlfn.CEILING.MATH(C92*0.1),IF(ISERROR(VLOOKUP(B93,Sheet1!$A$2:$C$409,3,FALSE))=TRUE,"",IF(A93=5,VLOOKUP(B93,Sheet1!$A$2:$C$132,3,FALSE),IF(A93=4,VLOOKUP(B93,Sheet1!$A$133:$C$247,3,FALSE),IF(A93=3,VLOOKUP(B93,Sheet1!$A$248:$C$403,3,FALSE),"")))))</f>
        <v>19</v>
      </c>
    </row>
    <row r="94" spans="1:3" ht="15" customHeight="1" x14ac:dyDescent="0.25">
      <c r="A94">
        <v>4</v>
      </c>
      <c r="B94" s="5" t="s">
        <v>155</v>
      </c>
      <c r="C94">
        <f>IF(ISERROR(FIND("Awaken",B94))=FALSE,C93+_xlfn.CEILING.MATH(C93*0.1),IF(ISERROR(VLOOKUP(B94,Sheet1!$A$2:$C$409,3,FALSE))=TRUE,"",IF(A94=5,VLOOKUP(B94,Sheet1!$A$2:$C$132,3,FALSE),IF(A94=4,VLOOKUP(B94,Sheet1!$A$133:$C$247,3,FALSE),IF(A94=3,VLOOKUP(B94,Sheet1!$A$248:$C$403,3,FALSE),"")))))</f>
        <v>13</v>
      </c>
    </row>
    <row r="95" spans="1:3" ht="15" customHeight="1" x14ac:dyDescent="0.25">
      <c r="A95">
        <v>4</v>
      </c>
      <c r="B95" s="4" t="s">
        <v>371</v>
      </c>
      <c r="C95">
        <f>IF(ISERROR(FIND("Awaken",B95))=FALSE,C94+_xlfn.CEILING.MATH(C94*0.1),IF(ISERROR(VLOOKUP(B95,Sheet1!$A$2:$C$409,3,FALSE))=TRUE,"",IF(A95=5,VLOOKUP(B95,Sheet1!$A$2:$C$132,3,FALSE),IF(A95=4,VLOOKUP(B95,Sheet1!$A$133:$C$247,3,FALSE),IF(A95=3,VLOOKUP(B95,Sheet1!$A$248:$C$403,3,FALSE),"")))))</f>
        <v>15</v>
      </c>
    </row>
    <row r="96" spans="1:3" ht="15" customHeight="1" x14ac:dyDescent="0.25">
      <c r="A96">
        <v>4</v>
      </c>
      <c r="B96" s="4" t="s">
        <v>50</v>
      </c>
      <c r="C96">
        <f>IF(ISERROR(FIND("Awaken",B96))=FALSE,C95+_xlfn.CEILING.MATH(C95*0.1),IF(ISERROR(VLOOKUP(B96,Sheet1!$A$2:$C$409,3,FALSE))=TRUE,"",IF(A96=5,VLOOKUP(B96,Sheet1!$A$2:$C$132,3,FALSE),IF(A96=4,VLOOKUP(B96,Sheet1!$A$133:$C$247,3,FALSE),IF(A96=3,VLOOKUP(B96,Sheet1!$A$248:$C$403,3,FALSE),"")))))</f>
        <v>16</v>
      </c>
    </row>
    <row r="97" spans="1:3" ht="15" customHeight="1" x14ac:dyDescent="0.25">
      <c r="A97">
        <v>4</v>
      </c>
      <c r="B97" s="4" t="s">
        <v>406</v>
      </c>
      <c r="C97">
        <f>IF(ISERROR(FIND("Awaken",B97))=FALSE,C96+_xlfn.CEILING.MATH(C96*0.1),IF(ISERROR(VLOOKUP(B97,Sheet1!$A$2:$C$409,3,FALSE))=TRUE,"",IF(A97=5,VLOOKUP(B97,Sheet1!$A$2:$C$132,3,FALSE),IF(A97=4,VLOOKUP(B97,Sheet1!$A$133:$C$247,3,FALSE),IF(A97=3,VLOOKUP(B97,Sheet1!$A$248:$C$403,3,FALSE),"")))))</f>
        <v>18</v>
      </c>
    </row>
    <row r="98" spans="1:3" ht="15" customHeight="1" x14ac:dyDescent="0.25">
      <c r="A98">
        <v>4</v>
      </c>
      <c r="B98" s="5" t="s">
        <v>372</v>
      </c>
      <c r="C98">
        <v>14</v>
      </c>
    </row>
    <row r="99" spans="1:3" ht="15" customHeight="1" x14ac:dyDescent="0.25">
      <c r="A99">
        <v>4</v>
      </c>
      <c r="B99" s="5" t="s">
        <v>373</v>
      </c>
      <c r="C99">
        <v>13</v>
      </c>
    </row>
    <row r="100" spans="1:3" ht="15" customHeight="1" x14ac:dyDescent="0.25">
      <c r="A100">
        <v>4</v>
      </c>
      <c r="B100" s="5" t="s">
        <v>396</v>
      </c>
      <c r="C100">
        <v>12</v>
      </c>
    </row>
    <row r="101" spans="1:3" ht="15" customHeight="1" x14ac:dyDescent="0.25">
      <c r="A101">
        <v>4</v>
      </c>
      <c r="B101" s="4" t="s">
        <v>374</v>
      </c>
      <c r="C101">
        <v>14</v>
      </c>
    </row>
    <row r="102" spans="1:3" ht="15" customHeight="1" x14ac:dyDescent="0.25">
      <c r="A102">
        <v>4</v>
      </c>
      <c r="B102" s="4" t="s">
        <v>375</v>
      </c>
      <c r="C102">
        <v>14</v>
      </c>
    </row>
    <row r="103" spans="1:3" ht="15" customHeight="1" x14ac:dyDescent="0.25">
      <c r="A103">
        <v>4</v>
      </c>
      <c r="B103" s="4" t="s">
        <v>56</v>
      </c>
      <c r="C103">
        <f>IF(ISERROR(FIND("Awaken",B103))=FALSE,C102+_xlfn.CEILING.MATH(C102*0.1),IF(ISERROR(VLOOKUP(B103,Sheet1!$A$2:$C$409,3,FALSE))=TRUE,"",IF(A103=5,VLOOKUP(B103,Sheet1!$A$2:$C$132,3,FALSE),IF(A103=4,VLOOKUP(B103,Sheet1!$A$133:$C$247,3,FALSE),IF(A103=3,VLOOKUP(B103,Sheet1!$A$248:$C$403,3,FALSE),"")))))</f>
        <v>15</v>
      </c>
    </row>
    <row r="104" spans="1:3" ht="15" customHeight="1" x14ac:dyDescent="0.25">
      <c r="A104">
        <v>4</v>
      </c>
      <c r="B104" s="4" t="s">
        <v>407</v>
      </c>
      <c r="C104">
        <f>IF(ISERROR(FIND("Awaken",B104))=FALSE,C103+_xlfn.CEILING.MATH(C103*0.1),IF(ISERROR(VLOOKUP(B104,Sheet1!$A$2:$C$409,3,FALSE))=TRUE,"",IF(A104=5,VLOOKUP(B104,Sheet1!$A$2:$C$132,3,FALSE),IF(A104=4,VLOOKUP(B104,Sheet1!$A$133:$C$247,3,FALSE),IF(A104=3,VLOOKUP(B104,Sheet1!$A$248:$C$403,3,FALSE),"")))))</f>
        <v>17</v>
      </c>
    </row>
    <row r="105" spans="1:3" ht="15" customHeight="1" x14ac:dyDescent="0.25">
      <c r="A105">
        <v>4</v>
      </c>
      <c r="B105" s="4" t="s">
        <v>57</v>
      </c>
      <c r="C105">
        <f>IF(ISERROR(FIND("Awaken",B105))=FALSE,C104+_xlfn.CEILING.MATH(C104*0.1),IF(ISERROR(VLOOKUP(B105,Sheet1!$A$2:$C$409,3,FALSE))=TRUE,"",IF(A105=5,VLOOKUP(B105,Sheet1!$A$2:$C$132,3,FALSE),IF(A105=4,VLOOKUP(B105,Sheet1!$A$133:$C$247,3,FALSE),IF(A105=3,VLOOKUP(B105,Sheet1!$A$248:$C$403,3,FALSE),"")))))</f>
        <v>15</v>
      </c>
    </row>
    <row r="106" spans="1:3" ht="15" customHeight="1" x14ac:dyDescent="0.25">
      <c r="A106">
        <v>4</v>
      </c>
      <c r="B106" s="4" t="s">
        <v>397</v>
      </c>
      <c r="C106">
        <f>IF(ISERROR(FIND("Awaken",B106))=FALSE,C105+_xlfn.CEILING.MATH(C105*0.1),IF(ISERROR(VLOOKUP(B106,Sheet1!$A$2:$C$409,3,FALSE))=TRUE,"",IF(A106=5,VLOOKUP(B106,Sheet1!$A$2:$C$132,3,FALSE),IF(A106=4,VLOOKUP(B106,Sheet1!$A$133:$C$247,3,FALSE),IF(A106=3,VLOOKUP(B106,Sheet1!$A$248:$C$403,3,FALSE),"")))))</f>
        <v>17</v>
      </c>
    </row>
    <row r="107" spans="1:3" ht="15" customHeight="1" x14ac:dyDescent="0.25">
      <c r="A107">
        <v>4</v>
      </c>
      <c r="B107" s="4" t="s">
        <v>158</v>
      </c>
      <c r="C107">
        <f>IF(ISERROR(FIND("Awaken",B107))=FALSE,C106+_xlfn.CEILING.MATH(C106*0.1),IF(ISERROR(VLOOKUP(B107,Sheet1!$A$2:$C$409,3,FALSE))=TRUE,"",IF(A107=5,VLOOKUP(B107,Sheet1!$A$2:$C$132,3,FALSE),IF(A107=4,VLOOKUP(B107,Sheet1!$A$133:$C$247,3,FALSE),IF(A107=3,VLOOKUP(B107,Sheet1!$A$248:$C$403,3,FALSE),"")))))</f>
        <v>14</v>
      </c>
    </row>
    <row r="108" spans="1:3" ht="15" customHeight="1" x14ac:dyDescent="0.25">
      <c r="A108">
        <v>4</v>
      </c>
      <c r="B108" s="4" t="s">
        <v>376</v>
      </c>
      <c r="C108">
        <f>IF(ISERROR(FIND("Awaken",B108))=FALSE,C107+_xlfn.CEILING.MATH(C107*0.1),IF(ISERROR(VLOOKUP(B108,Sheet1!$A$2:$C$409,3,FALSE))=TRUE,"",IF(A108=5,VLOOKUP(B108,Sheet1!$A$2:$C$132,3,FALSE),IF(A108=4,VLOOKUP(B108,Sheet1!$A$133:$C$247,3,FALSE),IF(A108=3,VLOOKUP(B108,Sheet1!$A$248:$C$403,3,FALSE),"")))))</f>
        <v>16</v>
      </c>
    </row>
    <row r="109" spans="1:3" ht="15" customHeight="1" x14ac:dyDescent="0.25">
      <c r="A109">
        <v>4</v>
      </c>
      <c r="B109" s="5" t="s">
        <v>159</v>
      </c>
      <c r="C109">
        <f>IF(ISERROR(FIND("Awaken",B109))=FALSE,C108+_xlfn.CEILING.MATH(C108*0.1),IF(ISERROR(VLOOKUP(B109,Sheet1!$A$2:$C$409,3,FALSE))=TRUE,"",IF(A109=5,VLOOKUP(B109,Sheet1!$A$2:$C$132,3,FALSE),IF(A109=4,VLOOKUP(B109,Sheet1!$A$133:$C$247,3,FALSE),IF(A109=3,VLOOKUP(B109,Sheet1!$A$248:$C$403,3,FALSE),"")))))</f>
        <v>18</v>
      </c>
    </row>
    <row r="110" spans="1:3" ht="15" customHeight="1" x14ac:dyDescent="0.25">
      <c r="A110">
        <v>4</v>
      </c>
      <c r="B110" s="5" t="s">
        <v>161</v>
      </c>
      <c r="C110">
        <f>IF(ISERROR(FIND("Awaken",B110))=FALSE,C109+_xlfn.CEILING.MATH(C109*0.1),IF(ISERROR(VLOOKUP(B110,Sheet1!$A$2:$C$409,3,FALSE))=TRUE,"",IF(A110=5,VLOOKUP(B110,Sheet1!$A$2:$C$132,3,FALSE),IF(A110=4,VLOOKUP(B110,Sheet1!$A$133:$C$247,3,FALSE),IF(A110=3,VLOOKUP(B110,Sheet1!$A$248:$C$403,3,FALSE),"")))))</f>
        <v>15</v>
      </c>
    </row>
    <row r="111" spans="1:3" ht="15" customHeight="1" x14ac:dyDescent="0.25">
      <c r="A111">
        <v>4</v>
      </c>
      <c r="B111" s="5" t="s">
        <v>59</v>
      </c>
      <c r="C111">
        <f>IF(ISERROR(FIND("Awaken",B111))=FALSE,C110+_xlfn.CEILING.MATH(C110*0.1),IF(ISERROR(VLOOKUP(B111,Sheet1!$A$2:$C$409,3,FALSE))=TRUE,"",IF(A111=5,VLOOKUP(B111,Sheet1!$A$2:$C$132,3,FALSE),IF(A111=4,VLOOKUP(B111,Sheet1!$A$133:$C$247,3,FALSE),IF(A111=3,VLOOKUP(B111,Sheet1!$A$248:$C$403,3,FALSE),"")))))</f>
        <v>15</v>
      </c>
    </row>
    <row r="112" spans="1:3" ht="15" customHeight="1" x14ac:dyDescent="0.25">
      <c r="A112">
        <v>4</v>
      </c>
      <c r="B112" s="4" t="s">
        <v>65</v>
      </c>
      <c r="C112">
        <f>IF(ISERROR(FIND("Awaken",B112))=FALSE,C111+_xlfn.CEILING.MATH(C111*0.1),IF(ISERROR(VLOOKUP(B112,Sheet1!$A$2:$C$409,3,FALSE))=TRUE,"",IF(A112=5,VLOOKUP(B112,Sheet1!$A$2:$C$132,3,FALSE),IF(A112=4,VLOOKUP(B112,Sheet1!$A$133:$C$247,3,FALSE),IF(A112=3,VLOOKUP(B112,Sheet1!$A$248:$C$403,3,FALSE),"")))))</f>
        <v>14</v>
      </c>
    </row>
    <row r="113" spans="1:3" ht="15" customHeight="1" x14ac:dyDescent="0.25">
      <c r="A113">
        <v>4</v>
      </c>
      <c r="B113" s="5" t="s">
        <v>68</v>
      </c>
      <c r="C113">
        <f>IF(ISERROR(FIND("Awaken",B113))=FALSE,C112+_xlfn.CEILING.MATH(C112*0.1),IF(ISERROR(VLOOKUP(B113,Sheet1!$A$2:$C$409,3,FALSE))=TRUE,"",IF(A113=5,VLOOKUP(B113,Sheet1!$A$2:$C$132,3,FALSE),IF(A113=4,VLOOKUP(B113,Sheet1!$A$133:$C$247,3,FALSE),IF(A113=3,VLOOKUP(B113,Sheet1!$A$248:$C$403,3,FALSE),"")))))</f>
        <v>12</v>
      </c>
    </row>
    <row r="114" spans="1:3" ht="15" customHeight="1" x14ac:dyDescent="0.25">
      <c r="A114">
        <v>4</v>
      </c>
      <c r="B114" s="5" t="s">
        <v>398</v>
      </c>
      <c r="C114">
        <f>IF(ISERROR(FIND("Awaken",B114))=FALSE,C113+_xlfn.CEILING.MATH(C113*0.1),IF(ISERROR(VLOOKUP(B114,Sheet1!$A$2:$C$409,3,FALSE))=TRUE,"",IF(A114=5,VLOOKUP(B114,Sheet1!$A$2:$C$132,3,FALSE),IF(A114=4,VLOOKUP(B114,Sheet1!$A$133:$C$247,3,FALSE),IF(A114=3,VLOOKUP(B114,Sheet1!$A$248:$C$403,3,FALSE),"")))))</f>
        <v>14</v>
      </c>
    </row>
    <row r="115" spans="1:3" ht="15" customHeight="1" x14ac:dyDescent="0.25">
      <c r="A115">
        <v>4</v>
      </c>
      <c r="B115" s="5" t="s">
        <v>164</v>
      </c>
      <c r="C115">
        <f>IF(ISERROR(FIND("Awaken",B115))=FALSE,C114+_xlfn.CEILING.MATH(C114*0.1),IF(ISERROR(VLOOKUP(B115,Sheet1!$A$2:$C$409,3,FALSE))=TRUE,"",IF(A115=5,VLOOKUP(B115,Sheet1!$A$2:$C$132,3,FALSE),IF(A115=4,VLOOKUP(B115,Sheet1!$A$133:$C$247,3,FALSE),IF(A115=3,VLOOKUP(B115,Sheet1!$A$248:$C$403,3,FALSE),"")))))</f>
        <v>16</v>
      </c>
    </row>
    <row r="116" spans="1:3" ht="15" customHeight="1" x14ac:dyDescent="0.25">
      <c r="A116">
        <v>4</v>
      </c>
      <c r="B116" s="4" t="s">
        <v>165</v>
      </c>
      <c r="C116">
        <f>IF(ISERROR(FIND("Awaken",B116))=FALSE,C115+_xlfn.CEILING.MATH(C115*0.1),IF(ISERROR(VLOOKUP(B116,Sheet1!$A$2:$C$409,3,FALSE))=TRUE,"",IF(A116=5,VLOOKUP(B116,Sheet1!$A$2:$C$132,3,FALSE),IF(A116=4,VLOOKUP(B116,Sheet1!$A$133:$C$247,3,FALSE),IF(A116=3,VLOOKUP(B116,Sheet1!$A$248:$C$403,3,FALSE),"")))))</f>
        <v>17</v>
      </c>
    </row>
    <row r="117" spans="1:3" ht="15" customHeight="1" x14ac:dyDescent="0.25">
      <c r="A117">
        <v>4</v>
      </c>
      <c r="B117" s="4" t="s">
        <v>377</v>
      </c>
      <c r="C117">
        <f>IF(ISERROR(FIND("Awaken",B117))=FALSE,C116+_xlfn.CEILING.MATH(C116*0.1),IF(ISERROR(VLOOKUP(B117,Sheet1!$A$2:$C$409,3,FALSE))=TRUE,"",IF(A117=5,VLOOKUP(B117,Sheet1!$A$2:$C$132,3,FALSE),IF(A117=4,VLOOKUP(B117,Sheet1!$A$133:$C$247,3,FALSE),IF(A117=3,VLOOKUP(B117,Sheet1!$A$248:$C$403,3,FALSE),"")))))</f>
        <v>19</v>
      </c>
    </row>
    <row r="118" spans="1:3" ht="15" customHeight="1" x14ac:dyDescent="0.25">
      <c r="A118">
        <v>4</v>
      </c>
      <c r="B118" s="5" t="s">
        <v>166</v>
      </c>
      <c r="C118">
        <f>IF(ISERROR(FIND("Awaken",B118))=FALSE,C117+_xlfn.CEILING.MATH(C117*0.1),IF(ISERROR(VLOOKUP(B118,Sheet1!$A$2:$C$409,3,FALSE))=TRUE,"",IF(A118=5,VLOOKUP(B118,Sheet1!$A$2:$C$132,3,FALSE),IF(A118=4,VLOOKUP(B118,Sheet1!$A$133:$C$247,3,FALSE),IF(A118=3,VLOOKUP(B118,Sheet1!$A$248:$C$403,3,FALSE),"")))))</f>
        <v>20</v>
      </c>
    </row>
    <row r="119" spans="1:3" ht="15" customHeight="1" x14ac:dyDescent="0.25">
      <c r="A119">
        <v>4</v>
      </c>
      <c r="B119" s="4" t="s">
        <v>167</v>
      </c>
      <c r="C119">
        <f>IF(ISERROR(FIND("Awaken",B119))=FALSE,C118+_xlfn.CEILING.MATH(C118*0.1),IF(ISERROR(VLOOKUP(B119,Sheet1!$A$2:$C$409,3,FALSE))=TRUE,"",IF(A119=5,VLOOKUP(B119,Sheet1!$A$2:$C$132,3,FALSE),IF(A119=4,VLOOKUP(B119,Sheet1!$A$133:$C$247,3,FALSE),IF(A119=3,VLOOKUP(B119,Sheet1!$A$248:$C$403,3,FALSE),"")))))</f>
        <v>19</v>
      </c>
    </row>
    <row r="120" spans="1:3" ht="15" customHeight="1" x14ac:dyDescent="0.25">
      <c r="A120">
        <v>4</v>
      </c>
      <c r="B120" s="4" t="s">
        <v>168</v>
      </c>
      <c r="C120">
        <f>IF(ISERROR(FIND("Awaken",B120))=FALSE,C119+_xlfn.CEILING.MATH(C119*0.1),IF(ISERROR(VLOOKUP(B120,Sheet1!$A$2:$C$409,3,FALSE))=TRUE,"",IF(A120=5,VLOOKUP(B120,Sheet1!$A$2:$C$132,3,FALSE),IF(A120=4,VLOOKUP(B120,Sheet1!$A$133:$C$247,3,FALSE),IF(A120=3,VLOOKUP(B120,Sheet1!$A$248:$C$403,3,FALSE),"")))))</f>
        <v>11</v>
      </c>
    </row>
    <row r="121" spans="1:3" ht="15" customHeight="1" x14ac:dyDescent="0.25">
      <c r="A121">
        <v>4</v>
      </c>
      <c r="B121" s="5" t="s">
        <v>75</v>
      </c>
      <c r="C121">
        <f>IF(ISERROR(FIND("Awaken",B121))=FALSE,C120+_xlfn.CEILING.MATH(C120*0.1),IF(ISERROR(VLOOKUP(B121,Sheet1!$A$2:$C$409,3,FALSE))=TRUE,"",IF(A121=5,VLOOKUP(B121,Sheet1!$A$2:$C$132,3,FALSE),IF(A121=4,VLOOKUP(B121,Sheet1!$A$133:$C$247,3,FALSE),IF(A121=3,VLOOKUP(B121,Sheet1!$A$248:$C$403,3,FALSE),"")))))</f>
        <v>15</v>
      </c>
    </row>
    <row r="122" spans="1:3" ht="15" customHeight="1" x14ac:dyDescent="0.25">
      <c r="A122">
        <v>4</v>
      </c>
      <c r="B122" s="5" t="s">
        <v>408</v>
      </c>
      <c r="C122">
        <f>IF(ISERROR(FIND("Awaken",B122))=FALSE,C121+_xlfn.CEILING.MATH(C121*0.1),IF(ISERROR(VLOOKUP(B122,Sheet1!$A$2:$C$409,3,FALSE))=TRUE,"",IF(A122=5,VLOOKUP(B122,Sheet1!$A$2:$C$132,3,FALSE),IF(A122=4,VLOOKUP(B122,Sheet1!$A$133:$C$247,3,FALSE),IF(A122=3,VLOOKUP(B122,Sheet1!$A$248:$C$403,3,FALSE),"")))))</f>
        <v>17</v>
      </c>
    </row>
    <row r="123" spans="1:3" ht="15" customHeight="1" x14ac:dyDescent="0.25">
      <c r="A123">
        <v>4</v>
      </c>
      <c r="B123" s="5" t="s">
        <v>170</v>
      </c>
      <c r="C123">
        <f>IF(ISERROR(FIND("Awaken",B123))=FALSE,C122+_xlfn.CEILING.MATH(C122*0.1),IF(ISERROR(VLOOKUP(B123,Sheet1!$A$2:$C$409,3,FALSE))=TRUE,"",IF(A123=5,VLOOKUP(B123,Sheet1!$A$2:$C$132,3,FALSE),IF(A123=4,VLOOKUP(B123,Sheet1!$A$133:$C$247,3,FALSE),IF(A123=3,VLOOKUP(B123,Sheet1!$A$248:$C$403,3,FALSE),"")))))</f>
        <v>15</v>
      </c>
    </row>
    <row r="124" spans="1:3" ht="15" customHeight="1" x14ac:dyDescent="0.25">
      <c r="A124">
        <v>4</v>
      </c>
      <c r="B124" s="5" t="s">
        <v>79</v>
      </c>
      <c r="C124">
        <f>IF(ISERROR(FIND("Awaken",B124))=FALSE,C123+_xlfn.CEILING.MATH(C123*0.1),IF(ISERROR(VLOOKUP(B124,Sheet1!$A$2:$C$409,3,FALSE))=TRUE,"",IF(A124=5,VLOOKUP(B124,Sheet1!$A$2:$C$132,3,FALSE),IF(A124=4,VLOOKUP(B124,Sheet1!$A$133:$C$247,3,FALSE),IF(A124=3,VLOOKUP(B124,Sheet1!$A$248:$C$403,3,FALSE),"")))))</f>
        <v>15</v>
      </c>
    </row>
    <row r="125" spans="1:3" ht="15" customHeight="1" x14ac:dyDescent="0.25">
      <c r="A125">
        <v>4</v>
      </c>
      <c r="B125" s="4" t="s">
        <v>81</v>
      </c>
      <c r="C125">
        <f>IF(ISERROR(FIND("Awaken",B125))=FALSE,C124+_xlfn.CEILING.MATH(C124*0.1),IF(ISERROR(VLOOKUP(B125,Sheet1!$A$2:$C$409,3,FALSE))=TRUE,"",IF(A125=5,VLOOKUP(B125,Sheet1!$A$2:$C$132,3,FALSE),IF(A125=4,VLOOKUP(B125,Sheet1!$A$133:$C$247,3,FALSE),IF(A125=3,VLOOKUP(B125,Sheet1!$A$248:$C$403,3,FALSE),"")))))</f>
        <v>15</v>
      </c>
    </row>
    <row r="126" spans="1:3" ht="15" customHeight="1" x14ac:dyDescent="0.25">
      <c r="A126">
        <v>4</v>
      </c>
      <c r="B126" s="4" t="s">
        <v>171</v>
      </c>
      <c r="C126">
        <f>IF(ISERROR(FIND("Awaken",B126))=FALSE,C125+_xlfn.CEILING.MATH(C125*0.1),IF(ISERROR(VLOOKUP(B126,Sheet1!$A$2:$C$409,3,FALSE))=TRUE,"",IF(A126=5,VLOOKUP(B126,Sheet1!$A$2:$C$132,3,FALSE),IF(A126=4,VLOOKUP(B126,Sheet1!$A$133:$C$247,3,FALSE),IF(A126=3,VLOOKUP(B126,Sheet1!$A$248:$C$403,3,FALSE),"")))))</f>
        <v>16</v>
      </c>
    </row>
    <row r="127" spans="1:3" ht="15" customHeight="1" x14ac:dyDescent="0.25">
      <c r="A127">
        <v>4</v>
      </c>
      <c r="B127" s="4" t="s">
        <v>172</v>
      </c>
      <c r="C127">
        <f>IF(ISERROR(FIND("Awaken",B127))=FALSE,C126+_xlfn.CEILING.MATH(C126*0.1),IF(ISERROR(VLOOKUP(B127,Sheet1!$A$2:$C$409,3,FALSE))=TRUE,"",IF(A127=5,VLOOKUP(B127,Sheet1!$A$2:$C$132,3,FALSE),IF(A127=4,VLOOKUP(B127,Sheet1!$A$133:$C$247,3,FALSE),IF(A127=3,VLOOKUP(B127,Sheet1!$A$248:$C$403,3,FALSE),"")))))</f>
        <v>14</v>
      </c>
    </row>
    <row r="128" spans="1:3" ht="15" customHeight="1" x14ac:dyDescent="0.25">
      <c r="A128">
        <v>4</v>
      </c>
      <c r="B128" s="4" t="s">
        <v>173</v>
      </c>
      <c r="C128">
        <f>IF(ISERROR(FIND("Awaken",B128))=FALSE,C127+_xlfn.CEILING.MATH(C127*0.1),IF(ISERROR(VLOOKUP(B128,Sheet1!$A$2:$C$409,3,FALSE))=TRUE,"",IF(A128=5,VLOOKUP(B128,Sheet1!$A$2:$C$132,3,FALSE),IF(A128=4,VLOOKUP(B128,Sheet1!$A$133:$C$247,3,FALSE),IF(A128=3,VLOOKUP(B128,Sheet1!$A$248:$C$403,3,FALSE),"")))))</f>
        <v>14</v>
      </c>
    </row>
    <row r="129" spans="1:3" ht="15" customHeight="1" x14ac:dyDescent="0.25">
      <c r="A129">
        <v>4</v>
      </c>
      <c r="B129" s="4" t="s">
        <v>378</v>
      </c>
      <c r="C129">
        <v>14</v>
      </c>
    </row>
    <row r="130" spans="1:3" ht="15" customHeight="1" x14ac:dyDescent="0.25">
      <c r="A130">
        <v>4</v>
      </c>
      <c r="B130" s="4" t="s">
        <v>379</v>
      </c>
      <c r="C130">
        <v>13</v>
      </c>
    </row>
    <row r="131" spans="1:3" ht="15" customHeight="1" x14ac:dyDescent="0.25">
      <c r="A131">
        <v>4</v>
      </c>
      <c r="B131" s="4" t="s">
        <v>399</v>
      </c>
      <c r="C131">
        <v>12</v>
      </c>
    </row>
    <row r="132" spans="1:3" ht="15" customHeight="1" x14ac:dyDescent="0.25">
      <c r="A132">
        <v>4</v>
      </c>
      <c r="B132" s="4" t="s">
        <v>380</v>
      </c>
      <c r="C132">
        <v>14</v>
      </c>
    </row>
    <row r="133" spans="1:3" ht="15" customHeight="1" x14ac:dyDescent="0.25">
      <c r="A133">
        <v>4</v>
      </c>
      <c r="B133" s="4" t="s">
        <v>381</v>
      </c>
      <c r="C133">
        <v>14</v>
      </c>
    </row>
    <row r="134" spans="1:3" ht="15" customHeight="1" x14ac:dyDescent="0.25">
      <c r="A134">
        <v>4</v>
      </c>
      <c r="B134" s="4" t="s">
        <v>174</v>
      </c>
      <c r="C134">
        <f>IF(ISERROR(FIND("Awaken",B134))=FALSE,C133+_xlfn.CEILING.MATH(C133*0.1),IF(ISERROR(VLOOKUP(B134,Sheet1!$A$2:$C$409,3,FALSE))=TRUE,"",IF(A134=5,VLOOKUP(B134,Sheet1!$A$2:$C$132,3,FALSE),IF(A134=4,VLOOKUP(B134,Sheet1!$A$133:$C$247,3,FALSE),IF(A134=3,VLOOKUP(B134,Sheet1!$A$248:$C$403,3,FALSE),"")))))</f>
        <v>18</v>
      </c>
    </row>
    <row r="135" spans="1:3" ht="15" customHeight="1" x14ac:dyDescent="0.25">
      <c r="A135">
        <v>4</v>
      </c>
      <c r="B135" s="4" t="s">
        <v>382</v>
      </c>
      <c r="C135">
        <f>IF(ISERROR(FIND("Awaken",B135))=FALSE,C134+_xlfn.CEILING.MATH(C134*0.1),IF(ISERROR(VLOOKUP(B135,Sheet1!$A$2:$C$409,3,FALSE))=TRUE,"",IF(A135=5,VLOOKUP(B135,Sheet1!$A$2:$C$132,3,FALSE),IF(A135=4,VLOOKUP(B135,Sheet1!$A$133:$C$247,3,FALSE),IF(A135=3,VLOOKUP(B135,Sheet1!$A$248:$C$403,3,FALSE),"")))))</f>
        <v>20</v>
      </c>
    </row>
    <row r="136" spans="1:3" ht="15" customHeight="1" x14ac:dyDescent="0.25">
      <c r="A136">
        <v>4</v>
      </c>
      <c r="B136" s="5" t="s">
        <v>383</v>
      </c>
      <c r="C136">
        <f>IF(ISERROR(FIND("Awaken",B136))=FALSE,C135+_xlfn.CEILING.MATH(C135*0.1),IF(ISERROR(VLOOKUP(B136,Sheet1!$A$2:$C$409,3,FALSE))=TRUE,"",IF(A136=5,VLOOKUP(B136,Sheet1!$A$2:$C$132,3,FALSE),IF(A136=4,VLOOKUP(B136,Sheet1!$A$133:$C$247,3,FALSE),IF(A136=3,VLOOKUP(B136,Sheet1!$A$248:$C$403,3,FALSE),"")))))</f>
        <v>15</v>
      </c>
    </row>
    <row r="137" spans="1:3" ht="15" customHeight="1" x14ac:dyDescent="0.25">
      <c r="A137">
        <v>4</v>
      </c>
      <c r="B137" s="5" t="s">
        <v>92</v>
      </c>
      <c r="C137">
        <f>IF(ISERROR(FIND("Awaken",B137))=FALSE,C136+_xlfn.CEILING.MATH(C136*0.1),IF(ISERROR(VLOOKUP(B137,Sheet1!$A$2:$C$409,3,FALSE))=TRUE,"",IF(A137=5,VLOOKUP(B137,Sheet1!$A$2:$C$132,3,FALSE),IF(A137=4,VLOOKUP(B137,Sheet1!$A$133:$C$247,3,FALSE),IF(A137=3,VLOOKUP(B137,Sheet1!$A$248:$C$403,3,FALSE),"")))))</f>
        <v>13</v>
      </c>
    </row>
    <row r="138" spans="1:3" ht="15" customHeight="1" x14ac:dyDescent="0.25">
      <c r="A138">
        <v>4</v>
      </c>
      <c r="B138" s="5" t="s">
        <v>93</v>
      </c>
      <c r="C138">
        <f>IF(ISERROR(FIND("Awaken",B138))=FALSE,C137+_xlfn.CEILING.MATH(C137*0.1),IF(ISERROR(VLOOKUP(B138,Sheet1!$A$2:$C$409,3,FALSE))=TRUE,"",IF(A138=5,VLOOKUP(B138,Sheet1!$A$2:$C$132,3,FALSE),IF(A138=4,VLOOKUP(B138,Sheet1!$A$133:$C$247,3,FALSE),IF(A138=3,VLOOKUP(B138,Sheet1!$A$248:$C$403,3,FALSE),"")))))</f>
        <v>15</v>
      </c>
    </row>
    <row r="139" spans="1:3" ht="15" customHeight="1" x14ac:dyDescent="0.25">
      <c r="A139">
        <v>4</v>
      </c>
      <c r="B139" s="5" t="s">
        <v>409</v>
      </c>
      <c r="C139">
        <f>IF(ISERROR(FIND("Awaken",B139))=FALSE,C138+_xlfn.CEILING.MATH(C138*0.1),IF(ISERROR(VLOOKUP(B139,Sheet1!$A$2:$C$409,3,FALSE))=TRUE,"",IF(A139=5,VLOOKUP(B139,Sheet1!$A$2:$C$132,3,FALSE),IF(A139=4,VLOOKUP(B139,Sheet1!$A$133:$C$247,3,FALSE),IF(A139=3,VLOOKUP(B139,Sheet1!$A$248:$C$403,3,FALSE),"")))))</f>
        <v>17</v>
      </c>
    </row>
    <row r="140" spans="1:3" ht="15" customHeight="1" x14ac:dyDescent="0.25">
      <c r="A140">
        <v>4</v>
      </c>
      <c r="B140" s="4" t="s">
        <v>96</v>
      </c>
      <c r="C140">
        <f>IF(ISERROR(FIND("Awaken",B140))=FALSE,C139+_xlfn.CEILING.MATH(C139*0.1),IF(ISERROR(VLOOKUP(B140,Sheet1!$A$2:$C$409,3,FALSE))=TRUE,"",IF(A140=5,VLOOKUP(B140,Sheet1!$A$2:$C$132,3,FALSE),IF(A140=4,VLOOKUP(B140,Sheet1!$A$133:$C$247,3,FALSE),IF(A140=3,VLOOKUP(B140,Sheet1!$A$248:$C$403,3,FALSE),"")))))</f>
        <v>14</v>
      </c>
    </row>
    <row r="141" spans="1:3" ht="15" customHeight="1" x14ac:dyDescent="0.25">
      <c r="A141">
        <v>4</v>
      </c>
      <c r="B141" s="4" t="s">
        <v>97</v>
      </c>
      <c r="C141">
        <f>IF(ISERROR(FIND("Awaken",B141))=FALSE,C140+_xlfn.CEILING.MATH(C140*0.1),IF(ISERROR(VLOOKUP(B141,Sheet1!$A$2:$C$409,3,FALSE))=TRUE,"",IF(A141=5,VLOOKUP(B141,Sheet1!$A$2:$C$132,3,FALSE),IF(A141=4,VLOOKUP(B141,Sheet1!$A$133:$C$247,3,FALSE),IF(A141=3,VLOOKUP(B141,Sheet1!$A$248:$C$403,3,FALSE),"")))))</f>
        <v>17</v>
      </c>
    </row>
    <row r="142" spans="1:3" ht="15" customHeight="1" x14ac:dyDescent="0.25">
      <c r="A142">
        <v>4</v>
      </c>
      <c r="B142" s="4" t="s">
        <v>400</v>
      </c>
      <c r="C142">
        <f>IF(ISERROR(FIND("Awaken",B142))=FALSE,C141+_xlfn.CEILING.MATH(C141*0.1),IF(ISERROR(VLOOKUP(B142,Sheet1!$A$2:$C$409,3,FALSE))=TRUE,"",IF(A142=5,VLOOKUP(B142,Sheet1!$A$2:$C$132,3,FALSE),IF(A142=4,VLOOKUP(B142,Sheet1!$A$133:$C$247,3,FALSE),IF(A142=3,VLOOKUP(B142,Sheet1!$A$248:$C$403,3,FALSE),"")))))</f>
        <v>19</v>
      </c>
    </row>
    <row r="143" spans="1:3" ht="15" customHeight="1" x14ac:dyDescent="0.25">
      <c r="A143">
        <v>4</v>
      </c>
      <c r="B143" s="5" t="s">
        <v>106</v>
      </c>
      <c r="C143">
        <f>IF(ISERROR(FIND("Awaken",B143))=FALSE,C142+_xlfn.CEILING.MATH(C142*0.1),IF(ISERROR(VLOOKUP(B143,Sheet1!$A$2:$C$409,3,FALSE))=TRUE,"",IF(A143=5,VLOOKUP(B143,Sheet1!$A$2:$C$132,3,FALSE),IF(A143=4,VLOOKUP(B143,Sheet1!$A$133:$C$247,3,FALSE),IF(A143=3,VLOOKUP(B143,Sheet1!$A$248:$C$403,3,FALSE),"")))))</f>
        <v>14</v>
      </c>
    </row>
    <row r="144" spans="1:3" ht="15" customHeight="1" x14ac:dyDescent="0.25">
      <c r="A144">
        <v>4</v>
      </c>
      <c r="B144" s="4" t="s">
        <v>181</v>
      </c>
      <c r="C144">
        <f>IF(ISERROR(FIND("Awaken",B144))=FALSE,C143+_xlfn.CEILING.MATH(C143*0.1),IF(ISERROR(VLOOKUP(B144,Sheet1!$A$2:$C$409,3,FALSE))=TRUE,"",IF(A144=5,VLOOKUP(B144,Sheet1!$A$2:$C$132,3,FALSE),IF(A144=4,VLOOKUP(B144,Sheet1!$A$133:$C$247,3,FALSE),IF(A144=3,VLOOKUP(B144,Sheet1!$A$248:$C$403,3,FALSE),"")))))</f>
        <v>21</v>
      </c>
    </row>
    <row r="145" spans="1:3" ht="15" customHeight="1" x14ac:dyDescent="0.25">
      <c r="A145">
        <v>4</v>
      </c>
      <c r="B145" s="4" t="s">
        <v>182</v>
      </c>
      <c r="C145">
        <f>IF(ISERROR(FIND("Awaken",B145))=FALSE,C144+_xlfn.CEILING.MATH(C144*0.1),IF(ISERROR(VLOOKUP(B145,Sheet1!$A$2:$C$409,3,FALSE))=TRUE,"",IF(A145=5,VLOOKUP(B145,Sheet1!$A$2:$C$132,3,FALSE),IF(A145=4,VLOOKUP(B145,Sheet1!$A$133:$C$247,3,FALSE),IF(A145=3,VLOOKUP(B145,Sheet1!$A$248:$C$403,3,FALSE),"")))))</f>
        <v>14</v>
      </c>
    </row>
    <row r="146" spans="1:3" ht="15" customHeight="1" x14ac:dyDescent="0.25">
      <c r="A146">
        <v>4</v>
      </c>
      <c r="B146" s="5" t="s">
        <v>183</v>
      </c>
      <c r="C146">
        <f>IF(ISERROR(FIND("Awaken",B146))=FALSE,C145+_xlfn.CEILING.MATH(C145*0.1),IF(ISERROR(VLOOKUP(B146,Sheet1!$A$2:$C$409,3,FALSE))=TRUE,"",IF(A146=5,VLOOKUP(B146,Sheet1!$A$2:$C$132,3,FALSE),IF(A146=4,VLOOKUP(B146,Sheet1!$A$133:$C$247,3,FALSE),IF(A146=3,VLOOKUP(B146,Sheet1!$A$248:$C$403,3,FALSE),"")))))</f>
        <v>15</v>
      </c>
    </row>
    <row r="147" spans="1:3" ht="15" customHeight="1" x14ac:dyDescent="0.25">
      <c r="A147">
        <v>4</v>
      </c>
      <c r="B147" s="5" t="s">
        <v>184</v>
      </c>
      <c r="C147">
        <f>IF(ISERROR(FIND("Awaken",B147))=FALSE,C146+_xlfn.CEILING.MATH(C146*0.1),IF(ISERROR(VLOOKUP(B147,Sheet1!$A$2:$C$409,3,FALSE))=TRUE,"",IF(A147=5,VLOOKUP(B147,Sheet1!$A$2:$C$132,3,FALSE),IF(A147=4,VLOOKUP(B147,Sheet1!$A$133:$C$247,3,FALSE),IF(A147=3,VLOOKUP(B147,Sheet1!$A$248:$C$403,3,FALSE),"")))))</f>
        <v>16</v>
      </c>
    </row>
    <row r="148" spans="1:3" ht="15" customHeight="1" x14ac:dyDescent="0.25">
      <c r="A148">
        <v>4</v>
      </c>
      <c r="B148" s="4" t="s">
        <v>384</v>
      </c>
      <c r="C148">
        <f>IF(ISERROR(FIND("Awaken",B148))=FALSE,C147+_xlfn.CEILING.MATH(C147*0.1),IF(ISERROR(VLOOKUP(B148,Sheet1!$A$2:$C$409,3,FALSE))=TRUE,"",IF(A148=5,VLOOKUP(B148,Sheet1!$A$2:$C$132,3,FALSE),IF(A148=4,VLOOKUP(B148,Sheet1!$A$133:$C$247,3,FALSE),IF(A148=3,VLOOKUP(B148,Sheet1!$A$248:$C$403,3,FALSE),"")))))</f>
        <v>18</v>
      </c>
    </row>
    <row r="149" spans="1:3" ht="15" customHeight="1" x14ac:dyDescent="0.25">
      <c r="A149">
        <v>4</v>
      </c>
      <c r="B149" s="5" t="s">
        <v>119</v>
      </c>
      <c r="C149">
        <f>IF(ISERROR(FIND("Awaken",B149))=FALSE,C148+_xlfn.CEILING.MATH(C148*0.1),IF(ISERROR(VLOOKUP(B149,Sheet1!$A$2:$C$409,3,FALSE))=TRUE,"",IF(A149=5,VLOOKUP(B149,Sheet1!$A$2:$C$132,3,FALSE),IF(A149=4,VLOOKUP(B149,Sheet1!$A$133:$C$247,3,FALSE),IF(A149=3,VLOOKUP(B149,Sheet1!$A$248:$C$403,3,FALSE),"")))))</f>
        <v>10</v>
      </c>
    </row>
    <row r="150" spans="1:3" ht="15" customHeight="1" x14ac:dyDescent="0.25">
      <c r="A150">
        <v>4</v>
      </c>
      <c r="B150" s="4" t="s">
        <v>187</v>
      </c>
      <c r="C150">
        <f>IF(ISERROR(FIND("Awaken",B150))=FALSE,C149+_xlfn.CEILING.MATH(C149*0.1),IF(ISERROR(VLOOKUP(B150,Sheet1!$A$2:$C$409,3,FALSE))=TRUE,"",IF(A150=5,VLOOKUP(B150,Sheet1!$A$2:$C$132,3,FALSE),IF(A150=4,VLOOKUP(B150,Sheet1!$A$133:$C$247,3,FALSE),IF(A150=3,VLOOKUP(B150,Sheet1!$A$248:$C$403,3,FALSE),"")))))</f>
        <v>30</v>
      </c>
    </row>
    <row r="151" spans="1:3" ht="15" customHeight="1" x14ac:dyDescent="0.25">
      <c r="A151">
        <v>4</v>
      </c>
      <c r="B151" s="4" t="s">
        <v>121</v>
      </c>
      <c r="C151">
        <f>IF(ISERROR(FIND("Awaken",B151))=FALSE,C150+_xlfn.CEILING.MATH(C150*0.1),IF(ISERROR(VLOOKUP(B151,Sheet1!$A$2:$C$409,3,FALSE))=TRUE,"",IF(A151=5,VLOOKUP(B151,Sheet1!$A$2:$C$132,3,FALSE),IF(A151=4,VLOOKUP(B151,Sheet1!$A$133:$C$247,3,FALSE),IF(A151=3,VLOOKUP(B151,Sheet1!$A$248:$C$403,3,FALSE),"")))))</f>
        <v>16</v>
      </c>
    </row>
    <row r="152" spans="1:3" ht="15" customHeight="1" x14ac:dyDescent="0.25">
      <c r="A152">
        <v>4</v>
      </c>
      <c r="B152" s="4" t="s">
        <v>402</v>
      </c>
      <c r="C152">
        <f>IF(ISERROR(FIND("Awaken",B152))=FALSE,C151+_xlfn.CEILING.MATH(C151*0.1),IF(ISERROR(VLOOKUP(B152,Sheet1!$A$2:$C$409,3,FALSE))=TRUE,"",IF(A152=5,VLOOKUP(B152,Sheet1!$A$2:$C$132,3,FALSE),IF(A152=4,VLOOKUP(B152,Sheet1!$A$133:$C$247,3,FALSE),IF(A152=3,VLOOKUP(B152,Sheet1!$A$248:$C$403,3,FALSE),"")))))</f>
        <v>18</v>
      </c>
    </row>
    <row r="153" spans="1:3" ht="15" customHeight="1" x14ac:dyDescent="0.25">
      <c r="A153">
        <v>4</v>
      </c>
      <c r="B153" s="5" t="s">
        <v>188</v>
      </c>
      <c r="C153">
        <f>IF(ISERROR(FIND("Awaken",B153))=FALSE,C152+_xlfn.CEILING.MATH(C152*0.1),IF(ISERROR(VLOOKUP(B153,Sheet1!$A$2:$C$409,3,FALSE))=TRUE,"",IF(A153=5,VLOOKUP(B153,Sheet1!$A$2:$C$132,3,FALSE),IF(A153=4,VLOOKUP(B153,Sheet1!$A$133:$C$247,3,FALSE),IF(A153=3,VLOOKUP(B153,Sheet1!$A$248:$C$403,3,FALSE),"")))))</f>
        <v>15</v>
      </c>
    </row>
    <row r="154" spans="1:3" ht="15" customHeight="1" x14ac:dyDescent="0.25">
      <c r="A154">
        <v>4</v>
      </c>
      <c r="B154" s="4" t="s">
        <v>191</v>
      </c>
      <c r="C154">
        <f>IF(ISERROR(FIND("Awaken",B154))=FALSE,C153+_xlfn.CEILING.MATH(C153*0.1),IF(ISERROR(VLOOKUP(B154,Sheet1!$A$2:$C$409,3,FALSE))=TRUE,"",IF(A154=5,VLOOKUP(B154,Sheet1!$A$2:$C$132,3,FALSE),IF(A154=4,VLOOKUP(B154,Sheet1!$A$133:$C$247,3,FALSE),IF(A154=3,VLOOKUP(B154,Sheet1!$A$248:$C$403,3,FALSE),"")))))</f>
        <v>16</v>
      </c>
    </row>
    <row r="155" spans="1:3" ht="15" customHeight="1" x14ac:dyDescent="0.25">
      <c r="A155">
        <v>4</v>
      </c>
      <c r="B155" s="4" t="s">
        <v>192</v>
      </c>
      <c r="C155">
        <f>IF(ISERROR(FIND("Awaken",B155))=FALSE,C154+_xlfn.CEILING.MATH(C154*0.1),IF(ISERROR(VLOOKUP(B155,Sheet1!$A$2:$C$409,3,FALSE))=TRUE,"",IF(A155=5,VLOOKUP(B155,Sheet1!$A$2:$C$132,3,FALSE),IF(A155=4,VLOOKUP(B155,Sheet1!$A$133:$C$247,3,FALSE),IF(A155=3,VLOOKUP(B155,Sheet1!$A$248:$C$403,3,FALSE),"")))))</f>
        <v>14</v>
      </c>
    </row>
    <row r="156" spans="1:3" ht="15" customHeight="1" x14ac:dyDescent="0.25">
      <c r="A156">
        <v>4</v>
      </c>
      <c r="B156" s="5" t="s">
        <v>124</v>
      </c>
      <c r="C156">
        <f>IF(ISERROR(FIND("Awaken",B156))=FALSE,C155+_xlfn.CEILING.MATH(C155*0.1),IF(ISERROR(VLOOKUP(B156,Sheet1!$A$2:$C$409,3,FALSE))=TRUE,"",IF(A156=5,VLOOKUP(B156,Sheet1!$A$2:$C$132,3,FALSE),IF(A156=4,VLOOKUP(B156,Sheet1!$A$133:$C$247,3,FALSE),IF(A156=3,VLOOKUP(B156,Sheet1!$A$248:$C$403,3,FALSE),"")))))</f>
        <v>14</v>
      </c>
    </row>
    <row r="157" spans="1:3" ht="15" customHeight="1" x14ac:dyDescent="0.25">
      <c r="A157">
        <v>4</v>
      </c>
      <c r="B157" s="4" t="s">
        <v>193</v>
      </c>
      <c r="C157">
        <f>IF(ISERROR(FIND("Awaken",B157))=FALSE,C156+_xlfn.CEILING.MATH(C156*0.1),IF(ISERROR(VLOOKUP(B157,Sheet1!$A$2:$C$409,3,FALSE))=TRUE,"",IF(A157=5,VLOOKUP(B157,Sheet1!$A$2:$C$132,3,FALSE),IF(A157=4,VLOOKUP(B157,Sheet1!$A$133:$C$247,3,FALSE),IF(A157=3,VLOOKUP(B157,Sheet1!$A$248:$C$403,3,FALSE),"")))))</f>
        <v>13</v>
      </c>
    </row>
    <row r="158" spans="1:3" ht="15" customHeight="1" x14ac:dyDescent="0.25">
      <c r="A158">
        <v>4</v>
      </c>
      <c r="B158" s="4" t="s">
        <v>125</v>
      </c>
      <c r="C158">
        <f>IF(ISERROR(FIND("Awaken",B158))=FALSE,C157+_xlfn.CEILING.MATH(C157*0.1),IF(ISERROR(VLOOKUP(B158,Sheet1!$A$2:$C$409,3,FALSE))=TRUE,"",IF(A158=5,VLOOKUP(B158,Sheet1!$A$2:$C$132,3,FALSE),IF(A158=4,VLOOKUP(B158,Sheet1!$A$133:$C$247,3,FALSE),IF(A158=3,VLOOKUP(B158,Sheet1!$A$248:$C$403,3,FALSE),"")))))</f>
        <v>18</v>
      </c>
    </row>
    <row r="159" spans="1:3" ht="15" customHeight="1" x14ac:dyDescent="0.25">
      <c r="A159">
        <v>4</v>
      </c>
      <c r="B159" s="4" t="s">
        <v>198</v>
      </c>
      <c r="C159">
        <f>IF(ISERROR(FIND("Awaken",B159))=FALSE,C158+_xlfn.CEILING.MATH(C158*0.1),IF(ISERROR(VLOOKUP(B159,Sheet1!$A$2:$C$409,3,FALSE))=TRUE,"",IF(A159=5,VLOOKUP(B159,Sheet1!$A$2:$C$132,3,FALSE),IF(A159=4,VLOOKUP(B159,Sheet1!$A$133:$C$247,3,FALSE),IF(A159=3,VLOOKUP(B159,Sheet1!$A$248:$C$403,3,FALSE),"")))))</f>
        <v>16</v>
      </c>
    </row>
    <row r="160" spans="1:3" ht="15" customHeight="1" x14ac:dyDescent="0.25">
      <c r="A160">
        <v>4</v>
      </c>
      <c r="B160" s="5" t="s">
        <v>200</v>
      </c>
      <c r="C160">
        <f>IF(ISERROR(FIND("Awaken",B160))=FALSE,C159+_xlfn.CEILING.MATH(C159*0.1),IF(ISERROR(VLOOKUP(B160,Sheet1!$A$2:$C$409,3,FALSE))=TRUE,"",IF(A160=5,VLOOKUP(B160,Sheet1!$A$2:$C$132,3,FALSE),IF(A160=4,VLOOKUP(B160,Sheet1!$A$133:$C$247,3,FALSE),IF(A160=3,VLOOKUP(B160,Sheet1!$A$248:$C$403,3,FALSE),"")))))</f>
        <v>13</v>
      </c>
    </row>
    <row r="161" spans="1:3" ht="15" customHeight="1" x14ac:dyDescent="0.25">
      <c r="A161">
        <v>4</v>
      </c>
      <c r="B161" s="5" t="s">
        <v>202</v>
      </c>
      <c r="C161">
        <f>IF(ISERROR(FIND("Awaken",B161))=FALSE,C160+_xlfn.CEILING.MATH(C160*0.1),IF(ISERROR(VLOOKUP(B161,Sheet1!$A$2:$C$409,3,FALSE))=TRUE,"",IF(A161=5,VLOOKUP(B161,Sheet1!$A$2:$C$132,3,FALSE),IF(A161=4,VLOOKUP(B161,Sheet1!$A$133:$C$247,3,FALSE),IF(A161=3,VLOOKUP(B161,Sheet1!$A$248:$C$403,3,FALSE),"")))))</f>
        <v>18</v>
      </c>
    </row>
    <row r="162" spans="1:3" ht="15" customHeight="1" x14ac:dyDescent="0.25">
      <c r="A162">
        <v>4</v>
      </c>
      <c r="B162" s="4" t="s">
        <v>127</v>
      </c>
      <c r="C162">
        <f>IF(ISERROR(FIND("Awaken",B162))=FALSE,C161+_xlfn.CEILING.MATH(C161*0.1),IF(ISERROR(VLOOKUP(B162,Sheet1!$A$2:$C$409,3,FALSE))=TRUE,"",IF(A162=5,VLOOKUP(B162,Sheet1!$A$2:$C$132,3,FALSE),IF(A162=4,VLOOKUP(B162,Sheet1!$A$133:$C$247,3,FALSE),IF(A162=3,VLOOKUP(B162,Sheet1!$A$248:$C$403,3,FALSE),"")))))</f>
        <v>34</v>
      </c>
    </row>
    <row r="163" spans="1:3" ht="15" customHeight="1" x14ac:dyDescent="0.25">
      <c r="A163">
        <v>3</v>
      </c>
      <c r="B163" s="4" t="s">
        <v>0</v>
      </c>
      <c r="C163">
        <f>IF(ISERROR(FIND("Awaken",B163))=FALSE,C162+_xlfn.CEILING.MATH(C162*0.1),IF(ISERROR(VLOOKUP(B163,Sheet1!$A$2:$C$409,3,FALSE))=TRUE,"",IF(A163=5,VLOOKUP(B163,Sheet1!$A$2:$C$132,3,FALSE),IF(A163=4,VLOOKUP(B163,Sheet1!$A$133:$C$247,3,FALSE),IF(A163=3,VLOOKUP(B163,Sheet1!$A$248:$C$403,3,FALSE),"")))))</f>
        <v>10</v>
      </c>
    </row>
    <row r="164" spans="1:3" ht="15" customHeight="1" x14ac:dyDescent="0.25">
      <c r="A164">
        <v>3</v>
      </c>
      <c r="B164" s="4" t="s">
        <v>207</v>
      </c>
      <c r="C164">
        <f>IF(ISERROR(FIND("Awaken",B164))=FALSE,C163+_xlfn.CEILING.MATH(C163*0.1),IF(ISERROR(VLOOKUP(B164,Sheet1!$A$2:$C$409,3,FALSE))=TRUE,"",IF(A164=5,VLOOKUP(B164,Sheet1!$A$2:$C$132,3,FALSE),IF(A164=4,VLOOKUP(B164,Sheet1!$A$133:$C$247,3,FALSE),IF(A164=3,VLOOKUP(B164,Sheet1!$A$248:$C$403,3,FALSE),"")))))</f>
        <v>12</v>
      </c>
    </row>
    <row r="165" spans="1:3" ht="15" customHeight="1" x14ac:dyDescent="0.25">
      <c r="A165">
        <v>3</v>
      </c>
      <c r="B165" s="4" t="s">
        <v>3</v>
      </c>
      <c r="C165">
        <f>IF(ISERROR(FIND("Awaken",B165))=FALSE,C164+_xlfn.CEILING.MATH(C164*0.1),IF(ISERROR(VLOOKUP(B165,Sheet1!$A$2:$C$409,3,FALSE))=TRUE,"",IF(A165=5,VLOOKUP(B165,Sheet1!$A$2:$C$132,3,FALSE),IF(A165=4,VLOOKUP(B165,Sheet1!$A$133:$C$247,3,FALSE),IF(A165=3,VLOOKUP(B165,Sheet1!$A$248:$C$403,3,FALSE),"")))))</f>
        <v>12</v>
      </c>
    </row>
    <row r="166" spans="1:3" ht="15" customHeight="1" x14ac:dyDescent="0.25">
      <c r="A166">
        <v>3</v>
      </c>
      <c r="B166" s="4" t="s">
        <v>410</v>
      </c>
      <c r="C166">
        <f>IF(ISERROR(FIND("Awaken",B166))=FALSE,C165+_xlfn.CEILING.MATH(C165*0.1),IF(ISERROR(VLOOKUP(B166,Sheet1!$A$2:$C$409,3,FALSE))=TRUE,"",IF(A166=5,VLOOKUP(B166,Sheet1!$A$2:$C$132,3,FALSE),IF(A166=4,VLOOKUP(B166,Sheet1!$A$133:$C$247,3,FALSE),IF(A166=3,VLOOKUP(B166,Sheet1!$A$248:$C$403,3,FALSE),"")))))</f>
        <v>14</v>
      </c>
    </row>
    <row r="167" spans="1:3" ht="15" customHeight="1" x14ac:dyDescent="0.25">
      <c r="A167">
        <v>3</v>
      </c>
      <c r="B167" s="4" t="s">
        <v>211</v>
      </c>
      <c r="C167">
        <f>IF(ISERROR(FIND("Awaken",B167))=FALSE,C166+_xlfn.CEILING.MATH(C166*0.1),IF(ISERROR(VLOOKUP(B167,Sheet1!$A$2:$C$409,3,FALSE))=TRUE,"",IF(A167=5,VLOOKUP(B167,Sheet1!$A$2:$C$132,3,FALSE),IF(A167=4,VLOOKUP(B167,Sheet1!$A$133:$C$247,3,FALSE),IF(A167=3,VLOOKUP(B167,Sheet1!$A$248:$C$403,3,FALSE),"")))))</f>
        <v>10</v>
      </c>
    </row>
    <row r="168" spans="1:3" ht="15" customHeight="1" x14ac:dyDescent="0.25">
      <c r="A168">
        <v>3</v>
      </c>
      <c r="B168" s="5" t="s">
        <v>6</v>
      </c>
      <c r="C168">
        <f>IF(ISERROR(FIND("Awaken",B168))=FALSE,C167+_xlfn.CEILING.MATH(C167*0.1),IF(ISERROR(VLOOKUP(B168,Sheet1!$A$2:$C$409,3,FALSE))=TRUE,"",IF(A168=5,VLOOKUP(B168,Sheet1!$A$2:$C$132,3,FALSE),IF(A168=4,VLOOKUP(B168,Sheet1!$A$133:$C$247,3,FALSE),IF(A168=3,VLOOKUP(B168,Sheet1!$A$248:$C$403,3,FALSE),"")))))</f>
        <v>10</v>
      </c>
    </row>
    <row r="169" spans="1:3" ht="15" customHeight="1" x14ac:dyDescent="0.25">
      <c r="A169">
        <v>3</v>
      </c>
      <c r="B169" s="5" t="s">
        <v>212</v>
      </c>
      <c r="C169">
        <f>IF(ISERROR(FIND("Awaken",B169))=FALSE,C168+_xlfn.CEILING.MATH(C168*0.1),IF(ISERROR(VLOOKUP(B169,Sheet1!$A$2:$C$409,3,FALSE))=TRUE,"",IF(A169=5,VLOOKUP(B169,Sheet1!$A$2:$C$132,3,FALSE),IF(A169=4,VLOOKUP(B169,Sheet1!$A$133:$C$247,3,FALSE),IF(A169=3,VLOOKUP(B169,Sheet1!$A$248:$C$403,3,FALSE),"")))))</f>
        <v>11</v>
      </c>
    </row>
    <row r="170" spans="1:3" ht="15" customHeight="1" x14ac:dyDescent="0.25">
      <c r="A170">
        <v>3</v>
      </c>
      <c r="B170" s="4" t="s">
        <v>10</v>
      </c>
      <c r="C170">
        <f>IF(ISERROR(FIND("Awaken",B170))=FALSE,C169+_xlfn.CEILING.MATH(C169*0.1),IF(ISERROR(VLOOKUP(B170,Sheet1!$A$2:$C$409,3,FALSE))=TRUE,"",IF(A170=5,VLOOKUP(B170,Sheet1!$A$2:$C$132,3,FALSE),IF(A170=4,VLOOKUP(B170,Sheet1!$A$133:$C$247,3,FALSE),IF(A170=3,VLOOKUP(B170,Sheet1!$A$248:$C$403,3,FALSE),"")))))</f>
        <v>12</v>
      </c>
    </row>
    <row r="171" spans="1:3" ht="15" customHeight="1" x14ac:dyDescent="0.25">
      <c r="A171">
        <v>3</v>
      </c>
      <c r="B171" s="4" t="s">
        <v>392</v>
      </c>
      <c r="C171">
        <f>IF(ISERROR(FIND("Awaken",B171))=FALSE,C170+_xlfn.CEILING.MATH(C170*0.1),IF(ISERROR(VLOOKUP(B171,Sheet1!$A$2:$C$409,3,FALSE))=TRUE,"",IF(A171=5,VLOOKUP(B171,Sheet1!$A$2:$C$132,3,FALSE),IF(A171=4,VLOOKUP(B171,Sheet1!$A$133:$C$247,3,FALSE),IF(A171=3,VLOOKUP(B171,Sheet1!$A$248:$C$403,3,FALSE),"")))))</f>
        <v>14</v>
      </c>
    </row>
    <row r="172" spans="1:3" ht="15" customHeight="1" x14ac:dyDescent="0.25">
      <c r="A172">
        <v>3</v>
      </c>
      <c r="B172" s="4" t="s">
        <v>214</v>
      </c>
      <c r="C172">
        <f>IF(ISERROR(FIND("Awaken",B172))=FALSE,C171+_xlfn.CEILING.MATH(C171*0.1),IF(ISERROR(VLOOKUP(B172,Sheet1!$A$2:$C$409,3,FALSE))=TRUE,"",IF(A172=5,VLOOKUP(B172,Sheet1!$A$2:$C$132,3,FALSE),IF(A172=4,VLOOKUP(B172,Sheet1!$A$133:$C$247,3,FALSE),IF(A172=3,VLOOKUP(B172,Sheet1!$A$248:$C$403,3,FALSE),"")))))</f>
        <v>11</v>
      </c>
    </row>
    <row r="173" spans="1:3" ht="15" customHeight="1" x14ac:dyDescent="0.25">
      <c r="A173">
        <v>3</v>
      </c>
      <c r="B173" s="4" t="s">
        <v>385</v>
      </c>
      <c r="C173">
        <f>IF(ISERROR(FIND("Awaken",B173))=FALSE,C172+_xlfn.CEILING.MATH(C172*0.1),IF(ISERROR(VLOOKUP(B173,Sheet1!$A$2:$C$409,3,FALSE))=TRUE,"",IF(A173=5,VLOOKUP(B173,Sheet1!$A$2:$C$132,3,FALSE),IF(A173=4,VLOOKUP(B173,Sheet1!$A$133:$C$247,3,FALSE),IF(A173=3,VLOOKUP(B173,Sheet1!$A$248:$C$403,3,FALSE),"")))))</f>
        <v>13</v>
      </c>
    </row>
    <row r="174" spans="1:3" ht="15" customHeight="1" x14ac:dyDescent="0.25">
      <c r="A174">
        <v>3</v>
      </c>
      <c r="B174" s="4" t="s">
        <v>221</v>
      </c>
      <c r="C174">
        <f>IF(ISERROR(FIND("Awaken",B174))=FALSE,C173+_xlfn.CEILING.MATH(C173*0.1),IF(ISERROR(VLOOKUP(B174,Sheet1!$A$2:$C$409,3,FALSE))=TRUE,"",IF(A174=5,VLOOKUP(B174,Sheet1!$A$2:$C$132,3,FALSE),IF(A174=4,VLOOKUP(B174,Sheet1!$A$133:$C$247,3,FALSE),IF(A174=3,VLOOKUP(B174,Sheet1!$A$248:$C$403,3,FALSE),"")))))</f>
        <v>10</v>
      </c>
    </row>
    <row r="175" spans="1:3" ht="15" customHeight="1" x14ac:dyDescent="0.25">
      <c r="A175">
        <v>3</v>
      </c>
      <c r="B175" s="4" t="s">
        <v>14</v>
      </c>
      <c r="C175">
        <f>IF(ISERROR(FIND("Awaken",B175))=FALSE,C174+_xlfn.CEILING.MATH(C174*0.1),IF(ISERROR(VLOOKUP(B175,Sheet1!$A$2:$C$409,3,FALSE))=TRUE,"",IF(A175=5,VLOOKUP(B175,Sheet1!$A$2:$C$132,3,FALSE),IF(A175=4,VLOOKUP(B175,Sheet1!$A$133:$C$247,3,FALSE),IF(A175=3,VLOOKUP(B175,Sheet1!$A$248:$C$403,3,FALSE),"")))))</f>
        <v>11</v>
      </c>
    </row>
    <row r="176" spans="1:3" ht="15" customHeight="1" x14ac:dyDescent="0.25">
      <c r="A176">
        <v>3</v>
      </c>
      <c r="B176" s="4" t="s">
        <v>393</v>
      </c>
      <c r="C176">
        <f>IF(ISERROR(FIND("Awaken",B176))=FALSE,C175+_xlfn.CEILING.MATH(C175*0.1),IF(ISERROR(VLOOKUP(B176,Sheet1!$A$2:$C$409,3,FALSE))=TRUE,"",IF(A176=5,VLOOKUP(B176,Sheet1!$A$2:$C$132,3,FALSE),IF(A176=4,VLOOKUP(B176,Sheet1!$A$133:$C$247,3,FALSE),IF(A176=3,VLOOKUP(B176,Sheet1!$A$248:$C$403,3,FALSE),"")))))</f>
        <v>13</v>
      </c>
    </row>
    <row r="177" spans="1:5" ht="15" customHeight="1" x14ac:dyDescent="0.25">
      <c r="A177">
        <v>3</v>
      </c>
      <c r="B177" s="4" t="s">
        <v>16</v>
      </c>
      <c r="C177">
        <f>IF(ISERROR(FIND("Awaken",B177))=FALSE,C176+_xlfn.CEILING.MATH(C176*0.1),IF(ISERROR(VLOOKUP(B177,Sheet1!$A$2:$C$409,3,FALSE))=TRUE,"",IF(A177=5,VLOOKUP(B177,Sheet1!$A$2:$C$132,3,FALSE),IF(A177=4,VLOOKUP(B177,Sheet1!$A$133:$C$247,3,FALSE),IF(A177=3,VLOOKUP(B177,Sheet1!$A$248:$C$403,3,FALSE),"")))))</f>
        <v>10</v>
      </c>
    </row>
    <row r="178" spans="1:5" ht="15" customHeight="1" x14ac:dyDescent="0.25">
      <c r="A178">
        <v>3</v>
      </c>
      <c r="B178" s="5" t="s">
        <v>223</v>
      </c>
      <c r="C178">
        <f>IF(ISERROR(FIND("Awaken",B178))=FALSE,C177+_xlfn.CEILING.MATH(C177*0.1),IF(ISERROR(VLOOKUP(B178,Sheet1!$A$2:$C$409,3,FALSE))=TRUE,"",IF(A178=5,VLOOKUP(B178,Sheet1!$A$2:$C$132,3,FALSE),IF(A178=4,VLOOKUP(B178,Sheet1!$A$133:$C$247,3,FALSE),IF(A178=3,VLOOKUP(B178,Sheet1!$A$248:$C$403,3,FALSE),"")))))</f>
        <v>12</v>
      </c>
    </row>
    <row r="179" spans="1:5" ht="15" customHeight="1" x14ac:dyDescent="0.25">
      <c r="A179">
        <v>3</v>
      </c>
      <c r="B179" s="4" t="s">
        <v>224</v>
      </c>
      <c r="C179">
        <f>IF(ISERROR(FIND("Awaken",B179))=FALSE,C178+_xlfn.CEILING.MATH(C178*0.1),IF(ISERROR(VLOOKUP(B179,Sheet1!$A$2:$C$409,3,FALSE))=TRUE,"",IF(A179=5,VLOOKUP(B179,Sheet1!$A$2:$C$132,3,FALSE),IF(A179=4,VLOOKUP(B179,Sheet1!$A$133:$C$247,3,FALSE),IF(A179=3,VLOOKUP(B179,Sheet1!$A$248:$C$403,3,FALSE),"")))))</f>
        <v>12</v>
      </c>
    </row>
    <row r="180" spans="1:5" ht="15" customHeight="1" x14ac:dyDescent="0.25">
      <c r="A180">
        <v>3</v>
      </c>
      <c r="B180" s="4" t="s">
        <v>144</v>
      </c>
      <c r="C180">
        <f>IF(ISERROR(FIND("Awaken",B180))=FALSE,C179+_xlfn.CEILING.MATH(C179*0.1),IF(ISERROR(VLOOKUP(B180,Sheet1!$A$2:$C$409,3,FALSE))=TRUE,"",IF(A180=5,VLOOKUP(B180,Sheet1!$A$2:$C$132,3,FALSE),IF(A180=4,VLOOKUP(B180,Sheet1!$A$133:$C$247,3,FALSE),IF(A180=3,VLOOKUP(B180,Sheet1!$A$248:$C$403,3,FALSE),"")))))</f>
        <v>11</v>
      </c>
    </row>
    <row r="181" spans="1:5" ht="15" customHeight="1" x14ac:dyDescent="0.25">
      <c r="A181">
        <v>3</v>
      </c>
      <c r="B181" s="4" t="s">
        <v>229</v>
      </c>
      <c r="C181">
        <f>IF(ISERROR(FIND("Awaken",B181))=FALSE,C180+_xlfn.CEILING.MATH(C180*0.1),IF(ISERROR(VLOOKUP(B181,Sheet1!$A$2:$C$409,3,FALSE))=TRUE,"",IF(A181=5,VLOOKUP(B181,Sheet1!$A$2:$C$132,3,FALSE),IF(A181=4,VLOOKUP(B181,Sheet1!$A$133:$C$247,3,FALSE),IF(A181=3,VLOOKUP(B181,Sheet1!$A$248:$C$403,3,FALSE),"")))))</f>
        <v>10</v>
      </c>
    </row>
    <row r="182" spans="1:5" ht="15" customHeight="1" x14ac:dyDescent="0.25">
      <c r="A182">
        <v>3</v>
      </c>
      <c r="B182" s="4" t="s">
        <v>145</v>
      </c>
      <c r="C182">
        <f>IF(ISERROR(FIND("Awaken",B182))=FALSE,C181+_xlfn.CEILING.MATH(C181*0.1),IF(ISERROR(VLOOKUP(B182,Sheet1!$A$2:$C$409,3,FALSE))=TRUE,"",IF(A182=5,VLOOKUP(B182,Sheet1!$A$2:$C$132,3,FALSE),IF(A182=4,VLOOKUP(B182,Sheet1!$A$133:$C$247,3,FALSE),IF(A182=3,VLOOKUP(B182,Sheet1!$A$248:$C$403,3,FALSE),"")))))</f>
        <v>10</v>
      </c>
    </row>
    <row r="183" spans="1:5" ht="15" customHeight="1" x14ac:dyDescent="0.25">
      <c r="A183">
        <v>3</v>
      </c>
      <c r="B183" s="4" t="s">
        <v>146</v>
      </c>
      <c r="C183">
        <f>IF(ISERROR(FIND("Awaken",B183))=FALSE,C182+_xlfn.CEILING.MATH(C182*0.1),IF(ISERROR(VLOOKUP(B183,Sheet1!$A$2:$C$409,3,FALSE))=TRUE,"",IF(A183=5,VLOOKUP(B183,Sheet1!$A$2:$C$132,3,FALSE),IF(A183=4,VLOOKUP(B183,Sheet1!$A$133:$C$247,3,FALSE),IF(A183=3,VLOOKUP(B183,Sheet1!$A$248:$C$403,3,FALSE),"")))))</f>
        <v>9</v>
      </c>
    </row>
    <row r="184" spans="1:5" ht="15" customHeight="1" x14ac:dyDescent="0.25">
      <c r="A184">
        <v>3</v>
      </c>
      <c r="B184" s="4" t="s">
        <v>233</v>
      </c>
      <c r="C184">
        <f>IF(ISERROR(FIND("Awaken",B184))=FALSE,C183+_xlfn.CEILING.MATH(C183*0.1),IF(ISERROR(VLOOKUP(B184,Sheet1!$A$2:$C$409,3,FALSE))=TRUE,"",IF(A184=5,VLOOKUP(B184,Sheet1!$A$2:$C$132,3,FALSE),IF(A184=4,VLOOKUP(B184,Sheet1!$A$133:$C$247,3,FALSE),IF(A184=3,VLOOKUP(B184,Sheet1!$A$248:$C$403,3,FALSE),"")))))</f>
        <v>11</v>
      </c>
    </row>
    <row r="185" spans="1:5" ht="15" customHeight="1" x14ac:dyDescent="0.25">
      <c r="A185">
        <v>3</v>
      </c>
      <c r="B185" s="5" t="s">
        <v>234</v>
      </c>
      <c r="C185">
        <f>IF(ISERROR(FIND("Awaken",B185))=FALSE,C184+_xlfn.CEILING.MATH(C184*0.1),IF(ISERROR(VLOOKUP(B185,Sheet1!$A$2:$C$409,3,FALSE))=TRUE,"",IF(A185=5,VLOOKUP(B185,Sheet1!$A$2:$C$132,3,FALSE),IF(A185=4,VLOOKUP(B185,Sheet1!$A$133:$C$247,3,FALSE),IF(A185=3,VLOOKUP(B185,Sheet1!$A$248:$C$403,3,FALSE),"")))))</f>
        <v>11</v>
      </c>
    </row>
    <row r="186" spans="1:5" ht="15" customHeight="1" x14ac:dyDescent="0.25">
      <c r="A186">
        <v>3</v>
      </c>
      <c r="B186" s="4" t="s">
        <v>235</v>
      </c>
      <c r="C186">
        <f>IF(ISERROR(FIND("Awaken",B186))=FALSE,C185+_xlfn.CEILING.MATH(C185*0.1),IF(ISERROR(VLOOKUP(B186,Sheet1!$A$2:$C$409,3,FALSE))=TRUE,"",IF(A186=5,VLOOKUP(B186,Sheet1!$A$2:$C$132,3,FALSE),IF(A186=4,VLOOKUP(B186,Sheet1!$A$133:$C$247,3,FALSE),IF(A186=3,VLOOKUP(B186,Sheet1!$A$248:$C$403,3,FALSE),"")))))</f>
        <v>12</v>
      </c>
    </row>
    <row r="187" spans="1:5" ht="15" customHeight="1" x14ac:dyDescent="0.25">
      <c r="A187">
        <v>3</v>
      </c>
      <c r="B187" s="4" t="s">
        <v>236</v>
      </c>
      <c r="C187">
        <f>IF(ISERROR(FIND("Awaken",B187))=FALSE,C186+_xlfn.CEILING.MATH(C186*0.1),IF(ISERROR(VLOOKUP(B187,Sheet1!$A$2:$C$409,3,FALSE))=TRUE,"",IF(A187=5,VLOOKUP(B187,Sheet1!$A$2:$C$132,3,FALSE),IF(A187=4,VLOOKUP(B187,Sheet1!$A$133:$C$247,3,FALSE),IF(A187=3,VLOOKUP(B187,Sheet1!$A$248:$C$403,3,FALSE),"")))))</f>
        <v>9</v>
      </c>
    </row>
    <row r="188" spans="1:5" ht="15" customHeight="1" x14ac:dyDescent="0.25">
      <c r="A188">
        <v>3</v>
      </c>
      <c r="B188" s="4" t="s">
        <v>386</v>
      </c>
      <c r="C188">
        <f>IF(ISERROR(FIND("Awaken",B188))=FALSE,C187+_xlfn.CEILING.MATH(C187*0.1),IF(ISERROR(VLOOKUP(B188,Sheet1!$A$2:$C$409,3,FALSE))=TRUE,"",IF(A188=5,VLOOKUP(B188,Sheet1!$A$2:$C$132,3,FALSE),IF(A188=4,VLOOKUP(B188,Sheet1!$A$133:$C$247,3,FALSE),IF(A188=3,VLOOKUP(B188,Sheet1!$A$248:$C$403,3,FALSE),"")))))</f>
        <v>10</v>
      </c>
    </row>
    <row r="189" spans="1:5" ht="15" customHeight="1" x14ac:dyDescent="0.25">
      <c r="A189">
        <v>3</v>
      </c>
      <c r="B189" s="4" t="s">
        <v>238</v>
      </c>
      <c r="C189">
        <f>IF(ISERROR(FIND("Awaken",B189))=FALSE,C188+_xlfn.CEILING.MATH(C188*0.1),IF(ISERROR(VLOOKUP(B189,Sheet1!$A$2:$C$409,3,FALSE))=TRUE,"",IF(A189=5,VLOOKUP(B189,Sheet1!$A$2:$C$132,3,FALSE),IF(A189=4,VLOOKUP(B189,Sheet1!$A$133:$C$247,3,FALSE),IF(A189=3,VLOOKUP(B189,Sheet1!$A$248:$C$403,3,FALSE),"")))))</f>
        <v>12</v>
      </c>
    </row>
    <row r="190" spans="1:5" ht="15" customHeight="1" x14ac:dyDescent="0.25">
      <c r="A190">
        <v>3</v>
      </c>
      <c r="B190" s="4" t="s">
        <v>239</v>
      </c>
      <c r="C190">
        <f>IF(ISERROR(FIND("Awaken",B190))=FALSE,C189+_xlfn.CEILING.MATH(C189*0.1),IF(ISERROR(VLOOKUP(B190,Sheet1!$A$2:$C$409,3,FALSE))=TRUE,"",IF(A190=5,VLOOKUP(B190,Sheet1!$A$2:$C$132,3,FALSE),IF(A190=4,VLOOKUP(B190,Sheet1!$A$133:$C$247,3,FALSE),IF(A190=3,VLOOKUP(B190,Sheet1!$A$248:$C$403,3,FALSE),"")))))</f>
        <v>11</v>
      </c>
    </row>
    <row r="191" spans="1:5" ht="15" customHeight="1" x14ac:dyDescent="0.25">
      <c r="A191">
        <v>3</v>
      </c>
      <c r="B191" s="4" t="s">
        <v>242</v>
      </c>
      <c r="C191">
        <f>IF(ISERROR(FIND("Awaken",B191))=FALSE,C190+_xlfn.CEILING.MATH(C190*0.1),IF(ISERROR(VLOOKUP(B191,Sheet1!$A$2:$C$409,3,FALSE))=TRUE,"",IF(A191=5,VLOOKUP(B191,Sheet1!$A$2:$C$132,3,FALSE),IF(A191=4,VLOOKUP(B191,Sheet1!$A$133:$C$247,3,FALSE),IF(A191=3,VLOOKUP(B191,Sheet1!$A$248:$C$403,3,FALSE),"")))))</f>
        <v>13</v>
      </c>
    </row>
    <row r="192" spans="1:5" ht="15" customHeight="1" x14ac:dyDescent="0.25">
      <c r="A192">
        <v>3</v>
      </c>
      <c r="B192" s="4" t="s">
        <v>387</v>
      </c>
      <c r="C192">
        <f>IF(ISERROR(FIND("Awaken",B192))=FALSE,C191+_xlfn.CEILING.MATH(C191*0.1),IF(ISERROR(VLOOKUP(B192,Sheet1!$A$2:$C$409,3,FALSE))=TRUE,"",IF(A192=5,VLOOKUP(B192,Sheet1!$A$2:$C$132,3,FALSE),IF(A192=4,VLOOKUP(B192,Sheet1!$A$133:$C$247,3,FALSE),IF(A192=3,VLOOKUP(B192,Sheet1!$A$248:$C$403,3,FALSE),"")))))</f>
        <v>12</v>
      </c>
      <c r="E192" t="s">
        <v>237</v>
      </c>
    </row>
    <row r="193" spans="1:3" ht="15" customHeight="1" x14ac:dyDescent="0.25">
      <c r="A193">
        <v>3</v>
      </c>
      <c r="B193" s="4" t="s">
        <v>240</v>
      </c>
      <c r="C193">
        <f>IF(ISERROR(FIND("Awaken",B193))=FALSE,C192+_xlfn.CEILING.MATH(C192*0.1),IF(ISERROR(VLOOKUP(B193,Sheet1!$A$2:$C$409,3,FALSE))=TRUE,"",IF(A193=5,VLOOKUP(B193,Sheet1!$A$2:$C$132,3,FALSE),IF(A193=4,VLOOKUP(B193,Sheet1!$A$133:$C$247,3,FALSE),IF(A193=3,VLOOKUP(B193,Sheet1!$A$248:$C$403,3,FALSE),"")))))</f>
        <v>11</v>
      </c>
    </row>
    <row r="194" spans="1:3" ht="15" customHeight="1" x14ac:dyDescent="0.25">
      <c r="A194">
        <v>3</v>
      </c>
      <c r="B194" s="4" t="s">
        <v>241</v>
      </c>
      <c r="C194">
        <f>IF(ISERROR(FIND("Awaken",B194))=FALSE,C193+_xlfn.CEILING.MATH(C193*0.1),IF(ISERROR(VLOOKUP(B194,Sheet1!$A$2:$C$409,3,FALSE))=TRUE,"",IF(A194=5,VLOOKUP(B194,Sheet1!$A$2:$C$132,3,FALSE),IF(A194=4,VLOOKUP(B194,Sheet1!$A$133:$C$247,3,FALSE),IF(A194=3,VLOOKUP(B194,Sheet1!$A$248:$C$403,3,FALSE),"")))))</f>
        <v>10</v>
      </c>
    </row>
    <row r="195" spans="1:3" ht="15" customHeight="1" x14ac:dyDescent="0.25">
      <c r="A195">
        <v>3</v>
      </c>
      <c r="B195" s="4" t="s">
        <v>243</v>
      </c>
      <c r="C195">
        <f>IF(ISERROR(FIND("Awaken",B195))=FALSE,C194+_xlfn.CEILING.MATH(C194*0.1),IF(ISERROR(VLOOKUP(B195,Sheet1!$A$2:$C$409,3,FALSE))=TRUE,"",IF(A195=5,VLOOKUP(B195,Sheet1!$A$2:$C$132,3,FALSE),IF(A195=4,VLOOKUP(B195,Sheet1!$A$133:$C$247,3,FALSE),IF(A195=3,VLOOKUP(B195,Sheet1!$A$248:$C$403,3,FALSE),"")))))</f>
        <v>11</v>
      </c>
    </row>
    <row r="196" spans="1:3" ht="15" customHeight="1" x14ac:dyDescent="0.25">
      <c r="A196">
        <v>3</v>
      </c>
      <c r="B196" s="5" t="s">
        <v>245</v>
      </c>
      <c r="C196">
        <f>IF(ISERROR(FIND("Awaken",B196))=FALSE,C195+_xlfn.CEILING.MATH(C195*0.1),IF(ISERROR(VLOOKUP(B196,Sheet1!$A$2:$C$409,3,FALSE))=TRUE,"",IF(A196=5,VLOOKUP(B196,Sheet1!$A$2:$C$132,3,FALSE),IF(A196=4,VLOOKUP(B196,Sheet1!$A$133:$C$247,3,FALSE),IF(A196=3,VLOOKUP(B196,Sheet1!$A$248:$C$403,3,FALSE),"")))))</f>
        <v>12</v>
      </c>
    </row>
    <row r="197" spans="1:3" ht="15" customHeight="1" x14ac:dyDescent="0.25">
      <c r="A197">
        <v>3</v>
      </c>
      <c r="B197" s="4" t="s">
        <v>388</v>
      </c>
      <c r="C197">
        <f>IF(ISERROR(FIND("Awaken",B197))=FALSE,C196+_xlfn.CEILING.MATH(C196*0.1),IF(ISERROR(VLOOKUP(B197,Sheet1!$A$2:$C$409,3,FALSE))=TRUE,"",IF(A197=5,VLOOKUP(B197,Sheet1!$A$2:$C$132,3,FALSE),IF(A197=4,VLOOKUP(B197,Sheet1!$A$133:$C$247,3,FALSE),IF(A197=3,VLOOKUP(B197,Sheet1!$A$248:$C$403,3,FALSE),"")))))</f>
        <v>14</v>
      </c>
    </row>
    <row r="198" spans="1:3" ht="15" customHeight="1" x14ac:dyDescent="0.25">
      <c r="A198">
        <v>3</v>
      </c>
      <c r="B198" s="5" t="s">
        <v>32</v>
      </c>
      <c r="C198">
        <f>IF(ISERROR(FIND("Awaken",B198))=FALSE,C197+_xlfn.CEILING.MATH(C197*0.1),IF(ISERROR(VLOOKUP(B198,Sheet1!$A$2:$C$409,3,FALSE))=TRUE,"",IF(A198=5,VLOOKUP(B198,Sheet1!$A$2:$C$132,3,FALSE),IF(A198=4,VLOOKUP(B198,Sheet1!$A$133:$C$247,3,FALSE),IF(A198=3,VLOOKUP(B198,Sheet1!$A$248:$C$403,3,FALSE),"")))))</f>
        <v>12</v>
      </c>
    </row>
    <row r="199" spans="1:3" ht="15" customHeight="1" x14ac:dyDescent="0.25">
      <c r="A199">
        <v>3</v>
      </c>
      <c r="B199" s="5" t="s">
        <v>39</v>
      </c>
      <c r="C199">
        <f>IF(ISERROR(FIND("Awaken",B199))=FALSE,C198+_xlfn.CEILING.MATH(C198*0.1),IF(ISERROR(VLOOKUP(B199,Sheet1!$A$2:$C$409,3,FALSE))=TRUE,"",IF(A199=5,VLOOKUP(B199,Sheet1!$A$2:$C$132,3,FALSE),IF(A199=4,VLOOKUP(B199,Sheet1!$A$133:$C$247,3,FALSE),IF(A199=3,VLOOKUP(B199,Sheet1!$A$248:$C$403,3,FALSE),"")))))</f>
        <v>11</v>
      </c>
    </row>
    <row r="200" spans="1:3" ht="15" customHeight="1" x14ac:dyDescent="0.25">
      <c r="A200">
        <v>3</v>
      </c>
      <c r="B200" s="5" t="s">
        <v>248</v>
      </c>
      <c r="C200">
        <f>IF(ISERROR(FIND("Awaken",B200))=FALSE,C199+_xlfn.CEILING.MATH(C199*0.1),IF(ISERROR(VLOOKUP(B200,Sheet1!$A$2:$C$409,3,FALSE))=TRUE,"",IF(A200=5,VLOOKUP(B200,Sheet1!$A$2:$C$132,3,FALSE),IF(A200=4,VLOOKUP(B200,Sheet1!$A$133:$C$247,3,FALSE),IF(A200=3,VLOOKUP(B200,Sheet1!$A$248:$C$403,3,FALSE),"")))))</f>
        <v>14</v>
      </c>
    </row>
    <row r="201" spans="1:3" ht="15" customHeight="1" x14ac:dyDescent="0.25">
      <c r="A201">
        <v>3</v>
      </c>
      <c r="B201" s="4" t="s">
        <v>249</v>
      </c>
      <c r="C201">
        <f>IF(ISERROR(FIND("Awaken",B201))=FALSE,C200+_xlfn.CEILING.MATH(C200*0.1),IF(ISERROR(VLOOKUP(B201,Sheet1!$A$2:$C$409,3,FALSE))=TRUE,"",IF(A201=5,VLOOKUP(B201,Sheet1!$A$2:$C$132,3,FALSE),IF(A201=4,VLOOKUP(B201,Sheet1!$A$133:$C$247,3,FALSE),IF(A201=3,VLOOKUP(B201,Sheet1!$A$248:$C$403,3,FALSE),"")))))</f>
        <v>11</v>
      </c>
    </row>
    <row r="202" spans="1:3" ht="15" customHeight="1" x14ac:dyDescent="0.25">
      <c r="A202">
        <v>3</v>
      </c>
      <c r="B202" s="4" t="s">
        <v>50</v>
      </c>
      <c r="C202">
        <f>IF(ISERROR(FIND("Awaken",B202))=FALSE,C201+_xlfn.CEILING.MATH(C201*0.1),IF(ISERROR(VLOOKUP(B202,Sheet1!$A$2:$C$409,3,FALSE))=TRUE,"",IF(A202=5,VLOOKUP(B202,Sheet1!$A$2:$C$132,3,FALSE),IF(A202=4,VLOOKUP(B202,Sheet1!$A$133:$C$247,3,FALSE),IF(A202=3,VLOOKUP(B202,Sheet1!$A$248:$C$403,3,FALSE),"")))))</f>
        <v>11</v>
      </c>
    </row>
    <row r="203" spans="1:3" ht="15" customHeight="1" x14ac:dyDescent="0.25">
      <c r="A203">
        <v>3</v>
      </c>
      <c r="B203" s="4" t="s">
        <v>258</v>
      </c>
      <c r="C203">
        <f>IF(ISERROR(FIND("Awaken",B203))=FALSE,C202+_xlfn.CEILING.MATH(C202*0.1),IF(ISERROR(VLOOKUP(B203,Sheet1!$A$2:$C$409,3,FALSE))=TRUE,"",IF(A203=5,VLOOKUP(B203,Sheet1!$A$2:$C$132,3,FALSE),IF(A203=4,VLOOKUP(B203,Sheet1!$A$133:$C$247,3,FALSE),IF(A203=3,VLOOKUP(B203,Sheet1!$A$248:$C$403,3,FALSE),"")))))</f>
        <v>21</v>
      </c>
    </row>
    <row r="204" spans="1:3" ht="15" customHeight="1" x14ac:dyDescent="0.25">
      <c r="A204">
        <v>3</v>
      </c>
      <c r="B204" s="4" t="s">
        <v>59</v>
      </c>
      <c r="C204">
        <f>IF(ISERROR(FIND("Awaken",B204))=FALSE,C203+_xlfn.CEILING.MATH(C203*0.1),IF(ISERROR(VLOOKUP(B204,Sheet1!$A$2:$C$409,3,FALSE))=TRUE,"",IF(A204=5,VLOOKUP(B204,Sheet1!$A$2:$C$132,3,FALSE),IF(A204=4,VLOOKUP(B204,Sheet1!$A$133:$C$247,3,FALSE),IF(A204=3,VLOOKUP(B204,Sheet1!$A$248:$C$403,3,FALSE),"")))))</f>
        <v>11</v>
      </c>
    </row>
    <row r="205" spans="1:3" ht="15" customHeight="1" x14ac:dyDescent="0.25">
      <c r="A205">
        <v>3</v>
      </c>
      <c r="B205" s="4" t="s">
        <v>263</v>
      </c>
      <c r="C205">
        <f>IF(ISERROR(FIND("Awaken",B205))=FALSE,C204+_xlfn.CEILING.MATH(C204*0.1),IF(ISERROR(VLOOKUP(B205,Sheet1!$A$2:$C$409,3,FALSE))=TRUE,"",IF(A205=5,VLOOKUP(B205,Sheet1!$A$2:$C$132,3,FALSE),IF(A205=4,VLOOKUP(B205,Sheet1!$A$133:$C$247,3,FALSE),IF(A205=3,VLOOKUP(B205,Sheet1!$A$248:$C$403,3,FALSE),"")))))</f>
        <v>9</v>
      </c>
    </row>
    <row r="206" spans="1:3" ht="15" customHeight="1" x14ac:dyDescent="0.25">
      <c r="A206">
        <v>3</v>
      </c>
      <c r="B206" s="4" t="s">
        <v>75</v>
      </c>
      <c r="C206">
        <f>IF(ISERROR(FIND("Awaken",B206))=FALSE,C205+_xlfn.CEILING.MATH(C205*0.1),IF(ISERROR(VLOOKUP(B206,Sheet1!$A$2:$C$409,3,FALSE))=TRUE,"",IF(A206=5,VLOOKUP(B206,Sheet1!$A$2:$C$132,3,FALSE),IF(A206=4,VLOOKUP(B206,Sheet1!$A$133:$C$247,3,FALSE),IF(A206=3,VLOOKUP(B206,Sheet1!$A$248:$C$403,3,FALSE),"")))))</f>
        <v>10</v>
      </c>
    </row>
    <row r="207" spans="1:3" ht="15" customHeight="1" x14ac:dyDescent="0.25">
      <c r="A207">
        <v>3</v>
      </c>
      <c r="B207" s="4" t="s">
        <v>265</v>
      </c>
      <c r="C207">
        <f>IF(ISERROR(FIND("Awaken",B207))=FALSE,C206+_xlfn.CEILING.MATH(C206*0.1),IF(ISERROR(VLOOKUP(B207,Sheet1!$A$2:$C$409,3,FALSE))=TRUE,"",IF(A207=5,VLOOKUP(B207,Sheet1!$A$2:$C$132,3,FALSE),IF(A207=4,VLOOKUP(B207,Sheet1!$A$133:$C$247,3,FALSE),IF(A207=3,VLOOKUP(B207,Sheet1!$A$248:$C$403,3,FALSE),"")))))</f>
        <v>11</v>
      </c>
    </row>
    <row r="208" spans="1:3" ht="15" customHeight="1" x14ac:dyDescent="0.25">
      <c r="A208">
        <v>3</v>
      </c>
      <c r="B208" s="4" t="s">
        <v>389</v>
      </c>
      <c r="C208">
        <f>IF(ISERROR(FIND("Awaken",B208))=FALSE,C207+_xlfn.CEILING.MATH(C207*0.1),IF(ISERROR(VLOOKUP(B208,Sheet1!$A$2:$C$409,3,FALSE))=TRUE,"",IF(A208=5,VLOOKUP(B208,Sheet1!$A$2:$C$132,3,FALSE),IF(A208=4,VLOOKUP(B208,Sheet1!$A$133:$C$247,3,FALSE),IF(A208=3,VLOOKUP(B208,Sheet1!$A$248:$C$403,3,FALSE),"")))))</f>
        <v>13</v>
      </c>
    </row>
    <row r="209" spans="1:3" ht="15" customHeight="1" x14ac:dyDescent="0.25">
      <c r="A209">
        <v>3</v>
      </c>
      <c r="B209" s="4" t="s">
        <v>170</v>
      </c>
      <c r="C209">
        <f>IF(ISERROR(FIND("Awaken",B209))=FALSE,C208+_xlfn.CEILING.MATH(C208*0.1),IF(ISERROR(VLOOKUP(B209,Sheet1!$A$2:$C$409,3,FALSE))=TRUE,"",IF(A209=5,VLOOKUP(B209,Sheet1!$A$2:$C$132,3,FALSE),IF(A209=4,VLOOKUP(B209,Sheet1!$A$133:$C$247,3,FALSE),IF(A209=3,VLOOKUP(B209,Sheet1!$A$248:$C$403,3,FALSE),"")))))</f>
        <v>12</v>
      </c>
    </row>
    <row r="210" spans="1:3" ht="15" customHeight="1" x14ac:dyDescent="0.25">
      <c r="A210">
        <v>3</v>
      </c>
      <c r="B210" s="4" t="s">
        <v>83</v>
      </c>
      <c r="C210">
        <f>IF(ISERROR(FIND("Awaken",B210))=FALSE,C209+_xlfn.CEILING.MATH(C209*0.1),IF(ISERROR(VLOOKUP(B210,Sheet1!$A$2:$C$409,3,FALSE))=TRUE,"",IF(A210=5,VLOOKUP(B210,Sheet1!$A$2:$C$132,3,FALSE),IF(A210=4,VLOOKUP(B210,Sheet1!$A$133:$C$247,3,FALSE),IF(A210=3,VLOOKUP(B210,Sheet1!$A$248:$C$403,3,FALSE),"")))))</f>
        <v>8</v>
      </c>
    </row>
    <row r="211" spans="1:3" ht="15" customHeight="1" x14ac:dyDescent="0.25">
      <c r="A211">
        <v>3</v>
      </c>
      <c r="B211" s="4" t="s">
        <v>411</v>
      </c>
      <c r="C211">
        <f>IF(ISERROR(FIND("Awaken",B211))=FALSE,C210+_xlfn.CEILING.MATH(C210*0.1),IF(ISERROR(VLOOKUP(B211,Sheet1!$A$2:$C$409,3,FALSE))=TRUE,"",IF(A211=5,VLOOKUP(B211,Sheet1!$A$2:$C$132,3,FALSE),IF(A211=4,VLOOKUP(B211,Sheet1!$A$133:$C$247,3,FALSE),IF(A211=3,VLOOKUP(B211,Sheet1!$A$248:$C$403,3,FALSE),"")))))</f>
        <v>9</v>
      </c>
    </row>
    <row r="212" spans="1:3" ht="15" customHeight="1" x14ac:dyDescent="0.25">
      <c r="A212">
        <v>3</v>
      </c>
      <c r="B212" s="4" t="s">
        <v>269</v>
      </c>
      <c r="C212">
        <f>IF(ISERROR(FIND("Awaken",B212))=FALSE,C211+_xlfn.CEILING.MATH(C211*0.1),IF(ISERROR(VLOOKUP(B212,Sheet1!$A$2:$C$409,3,FALSE))=TRUE,"",IF(A212=5,VLOOKUP(B212,Sheet1!$A$2:$C$132,3,FALSE),IF(A212=4,VLOOKUP(B212,Sheet1!$A$133:$C$247,3,FALSE),IF(A212=3,VLOOKUP(B212,Sheet1!$A$248:$C$403,3,FALSE),"")))))</f>
        <v>12</v>
      </c>
    </row>
    <row r="213" spans="1:3" ht="15" customHeight="1" x14ac:dyDescent="0.25">
      <c r="A213">
        <v>3</v>
      </c>
      <c r="B213" s="4" t="s">
        <v>270</v>
      </c>
      <c r="C213">
        <f>IF(ISERROR(FIND("Awaken",B213))=FALSE,C212+_xlfn.CEILING.MATH(C212*0.1),IF(ISERROR(VLOOKUP(B213,Sheet1!$A$2:$C$409,3,FALSE))=TRUE,"",IF(A213=5,VLOOKUP(B213,Sheet1!$A$2:$C$132,3,FALSE),IF(A213=4,VLOOKUP(B213,Sheet1!$A$133:$C$247,3,FALSE),IF(A213=3,VLOOKUP(B213,Sheet1!$A$248:$C$403,3,FALSE),"")))))</f>
        <v>8</v>
      </c>
    </row>
    <row r="214" spans="1:3" ht="15" customHeight="1" x14ac:dyDescent="0.25">
      <c r="A214">
        <v>3</v>
      </c>
      <c r="B214" s="5" t="s">
        <v>271</v>
      </c>
      <c r="C214">
        <f>IF(ISERROR(FIND("Awaken",B214))=FALSE,C213+_xlfn.CEILING.MATH(C213*0.1),IF(ISERROR(VLOOKUP(B214,Sheet1!$A$2:$C$409,3,FALSE))=TRUE,"",IF(A214=5,VLOOKUP(B214,Sheet1!$A$2:$C$132,3,FALSE),IF(A214=4,VLOOKUP(B214,Sheet1!$A$133:$C$247,3,FALSE),IF(A214=3,VLOOKUP(B214,Sheet1!$A$248:$C$403,3,FALSE),"")))))</f>
        <v>11</v>
      </c>
    </row>
    <row r="215" spans="1:3" ht="15" customHeight="1" x14ac:dyDescent="0.25">
      <c r="A215">
        <v>3</v>
      </c>
      <c r="B215" s="4" t="s">
        <v>276</v>
      </c>
      <c r="C215">
        <f>IF(ISERROR(FIND("Awaken",B215))=FALSE,C214+_xlfn.CEILING.MATH(C214*0.1),IF(ISERROR(VLOOKUP(B215,Sheet1!$A$2:$C$409,3,FALSE))=TRUE,"",IF(A215=5,VLOOKUP(B215,Sheet1!$A$2:$C$132,3,FALSE),IF(A215=4,VLOOKUP(B215,Sheet1!$A$133:$C$247,3,FALSE),IF(A215=3,VLOOKUP(B215,Sheet1!$A$248:$C$403,3,FALSE),"")))))</f>
        <v>10</v>
      </c>
    </row>
    <row r="216" spans="1:3" ht="15" customHeight="1" x14ac:dyDescent="0.25">
      <c r="A216">
        <v>3</v>
      </c>
      <c r="B216" s="4" t="s">
        <v>277</v>
      </c>
      <c r="C216">
        <f>IF(ISERROR(FIND("Awaken",B216))=FALSE,C215+_xlfn.CEILING.MATH(C215*0.1),IF(ISERROR(VLOOKUP(B216,Sheet1!$A$2:$C$409,3,FALSE))=TRUE,"",IF(A216=5,VLOOKUP(B216,Sheet1!$A$2:$C$132,3,FALSE),IF(A216=4,VLOOKUP(B216,Sheet1!$A$133:$C$247,3,FALSE),IF(A216=3,VLOOKUP(B216,Sheet1!$A$248:$C$403,3,FALSE),"")))))</f>
        <v>13</v>
      </c>
    </row>
    <row r="217" spans="1:3" ht="15" customHeight="1" x14ac:dyDescent="0.25">
      <c r="A217">
        <v>3</v>
      </c>
      <c r="B217" s="4" t="s">
        <v>390</v>
      </c>
      <c r="C217">
        <f>IF(ISERROR(FIND("Awaken",B217))=FALSE,C216+_xlfn.CEILING.MATH(C216*0.1),IF(ISERROR(VLOOKUP(B217,Sheet1!$A$2:$C$409,3,FALSE))=TRUE,"",IF(A217=5,VLOOKUP(B217,Sheet1!$A$2:$C$132,3,FALSE),IF(A217=4,VLOOKUP(B217,Sheet1!$A$133:$C$247,3,FALSE),IF(A217=3,VLOOKUP(B217,Sheet1!$A$248:$C$403,3,FALSE),"")))))</f>
        <v>15</v>
      </c>
    </row>
    <row r="218" spans="1:3" ht="15" customHeight="1" x14ac:dyDescent="0.25">
      <c r="A218">
        <v>3</v>
      </c>
      <c r="B218" s="4" t="s">
        <v>92</v>
      </c>
      <c r="C218">
        <f>IF(ISERROR(FIND("Awaken",B218))=FALSE,C217+_xlfn.CEILING.MATH(C217*0.1),IF(ISERROR(VLOOKUP(B218,Sheet1!$A$2:$C$409,3,FALSE))=TRUE,"",IF(A218=5,VLOOKUP(B218,Sheet1!$A$2:$C$132,3,FALSE),IF(A218=4,VLOOKUP(B218,Sheet1!$A$133:$C$247,3,FALSE),IF(A218=3,VLOOKUP(B218,Sheet1!$A$248:$C$403,3,FALSE),"")))))</f>
        <v>12</v>
      </c>
    </row>
    <row r="219" spans="1:3" ht="15" customHeight="1" x14ac:dyDescent="0.25">
      <c r="A219">
        <v>3</v>
      </c>
      <c r="B219" s="4" t="s">
        <v>93</v>
      </c>
      <c r="C219">
        <f>IF(ISERROR(FIND("Awaken",B219))=FALSE,C218+_xlfn.CEILING.MATH(C218*0.1),IF(ISERROR(VLOOKUP(B219,Sheet1!$A$2:$C$409,3,FALSE))=TRUE,"",IF(A219=5,VLOOKUP(B219,Sheet1!$A$2:$C$132,3,FALSE),IF(A219=4,VLOOKUP(B219,Sheet1!$A$133:$C$247,3,FALSE),IF(A219=3,VLOOKUP(B219,Sheet1!$A$248:$C$403,3,FALSE),"")))))</f>
        <v>12</v>
      </c>
    </row>
    <row r="220" spans="1:3" ht="15" customHeight="1" x14ac:dyDescent="0.25">
      <c r="A220">
        <v>3</v>
      </c>
      <c r="B220" s="4" t="s">
        <v>96</v>
      </c>
      <c r="C220">
        <f>IF(ISERROR(FIND("Awaken",B220))=FALSE,C219+_xlfn.CEILING.MATH(C219*0.1),IF(ISERROR(VLOOKUP(B220,Sheet1!$A$2:$C$409,3,FALSE))=TRUE,"",IF(A220=5,VLOOKUP(B220,Sheet1!$A$2:$C$132,3,FALSE),IF(A220=4,VLOOKUP(B220,Sheet1!$A$133:$C$247,3,FALSE),IF(A220=3,VLOOKUP(B220,Sheet1!$A$248:$C$403,3,FALSE),"")))))</f>
        <v>10</v>
      </c>
    </row>
    <row r="221" spans="1:3" ht="15" customHeight="1" x14ac:dyDescent="0.25">
      <c r="A221">
        <v>3</v>
      </c>
      <c r="B221" s="4" t="s">
        <v>412</v>
      </c>
      <c r="C221">
        <f>IF(ISERROR(FIND("Awaken",B221))=FALSE,C220+_xlfn.CEILING.MATH(C220*0.1),IF(ISERROR(VLOOKUP(B221,Sheet1!$A$2:$C$409,3,FALSE))=TRUE,"",IF(A221=5,VLOOKUP(B221,Sheet1!$A$2:$C$132,3,FALSE),IF(A221=4,VLOOKUP(B221,Sheet1!$A$133:$C$247,3,FALSE),IF(A221=3,VLOOKUP(B221,Sheet1!$A$248:$C$403,3,FALSE),"")))))</f>
        <v>11</v>
      </c>
    </row>
    <row r="222" spans="1:3" ht="15" customHeight="1" x14ac:dyDescent="0.25">
      <c r="A222">
        <v>3</v>
      </c>
      <c r="B222" s="4" t="s">
        <v>283</v>
      </c>
      <c r="C222">
        <f>IF(ISERROR(FIND("Awaken",B222))=FALSE,C221+_xlfn.CEILING.MATH(C221*0.1),IF(ISERROR(VLOOKUP(B222,Sheet1!$A$2:$C$409,3,FALSE))=TRUE,"",IF(A222=5,VLOOKUP(B222,Sheet1!$A$2:$C$132,3,FALSE),IF(A222=4,VLOOKUP(B222,Sheet1!$A$133:$C$247,3,FALSE),IF(A222=3,VLOOKUP(B222,Sheet1!$A$248:$C$403,3,FALSE),"")))))</f>
        <v>8</v>
      </c>
    </row>
    <row r="223" spans="1:3" ht="15" customHeight="1" x14ac:dyDescent="0.25">
      <c r="A223">
        <v>3</v>
      </c>
      <c r="B223" s="5" t="s">
        <v>284</v>
      </c>
      <c r="C223">
        <f>IF(ISERROR(FIND("Awaken",B223))=FALSE,C222+_xlfn.CEILING.MATH(C222*0.1),IF(ISERROR(VLOOKUP(B223,Sheet1!$A$2:$C$409,3,FALSE))=TRUE,"",IF(A223=5,VLOOKUP(B223,Sheet1!$A$2:$C$132,3,FALSE),IF(A223=4,VLOOKUP(B223,Sheet1!$A$133:$C$247,3,FALSE),IF(A223=3,VLOOKUP(B223,Sheet1!$A$248:$C$403,3,FALSE),"")))))</f>
        <v>12</v>
      </c>
    </row>
    <row r="224" spans="1:3" ht="15" customHeight="1" x14ac:dyDescent="0.25">
      <c r="A224">
        <v>3</v>
      </c>
      <c r="B224" s="4" t="s">
        <v>285</v>
      </c>
      <c r="C224">
        <f>IF(ISERROR(FIND("Awaken",B224))=FALSE,C223+_xlfn.CEILING.MATH(C223*0.1),IF(ISERROR(VLOOKUP(B224,Sheet1!$A$2:$C$409,3,FALSE))=TRUE,"",IF(A224=5,VLOOKUP(B224,Sheet1!$A$2:$C$132,3,FALSE),IF(A224=4,VLOOKUP(B224,Sheet1!$A$133:$C$247,3,FALSE),IF(A224=3,VLOOKUP(B224,Sheet1!$A$248:$C$403,3,FALSE),"")))))</f>
        <v>11</v>
      </c>
    </row>
    <row r="225" spans="1:3" ht="15" customHeight="1" x14ac:dyDescent="0.25">
      <c r="A225">
        <v>3</v>
      </c>
      <c r="B225" s="4" t="s">
        <v>286</v>
      </c>
      <c r="C225">
        <f>IF(ISERROR(FIND("Awaken",B225))=FALSE,C224+_xlfn.CEILING.MATH(C224*0.1),IF(ISERROR(VLOOKUP(B225,Sheet1!$A$2:$C$409,3,FALSE))=TRUE,"",IF(A225=5,VLOOKUP(B225,Sheet1!$A$2:$C$132,3,FALSE),IF(A225=4,VLOOKUP(B225,Sheet1!$A$133:$C$247,3,FALSE),IF(A225=3,VLOOKUP(B225,Sheet1!$A$248:$C$403,3,FALSE),"")))))</f>
        <v>10</v>
      </c>
    </row>
    <row r="226" spans="1:3" ht="15" customHeight="1" x14ac:dyDescent="0.25">
      <c r="A226">
        <v>3</v>
      </c>
      <c r="B226" s="4" t="s">
        <v>288</v>
      </c>
      <c r="C226">
        <f>IF(ISERROR(FIND("Awaken",B226))=FALSE,C225+_xlfn.CEILING.MATH(C225*0.1),IF(ISERROR(VLOOKUP(B226,Sheet1!$A$2:$C$409,3,FALSE))=TRUE,"",IF(A226=5,VLOOKUP(B226,Sheet1!$A$2:$C$132,3,FALSE),IF(A226=4,VLOOKUP(B226,Sheet1!$A$133:$C$247,3,FALSE),IF(A226=3,VLOOKUP(B226,Sheet1!$A$248:$C$403,3,FALSE),"")))))</f>
        <v>12</v>
      </c>
    </row>
    <row r="227" spans="1:3" ht="15" customHeight="1" x14ac:dyDescent="0.25">
      <c r="A227">
        <v>3</v>
      </c>
      <c r="B227" s="4" t="s">
        <v>292</v>
      </c>
      <c r="C227">
        <f>IF(ISERROR(FIND("Awaken",B227))=FALSE,C226+_xlfn.CEILING.MATH(C226*0.1),IF(ISERROR(VLOOKUP(B227,Sheet1!$A$2:$C$409,3,FALSE))=TRUE,"",IF(A227=5,VLOOKUP(B227,Sheet1!$A$2:$C$132,3,FALSE),IF(A227=4,VLOOKUP(B227,Sheet1!$A$133:$C$247,3,FALSE),IF(A227=3,VLOOKUP(B227,Sheet1!$A$248:$C$403,3,FALSE),"")))))</f>
        <v>10</v>
      </c>
    </row>
    <row r="228" spans="1:3" ht="15" customHeight="1" x14ac:dyDescent="0.25">
      <c r="A228">
        <v>3</v>
      </c>
      <c r="B228" s="4" t="s">
        <v>116</v>
      </c>
      <c r="C228">
        <f>IF(ISERROR(FIND("Awaken",B228))=FALSE,C227+_xlfn.CEILING.MATH(C227*0.1),IF(ISERROR(VLOOKUP(B228,Sheet1!$A$2:$C$409,3,FALSE))=TRUE,"",IF(A228=5,VLOOKUP(B228,Sheet1!$A$2:$C$132,3,FALSE),IF(A228=4,VLOOKUP(B228,Sheet1!$A$133:$C$247,3,FALSE),IF(A228=3,VLOOKUP(B228,Sheet1!$A$248:$C$403,3,FALSE),"")))))</f>
        <v>10</v>
      </c>
    </row>
    <row r="229" spans="1:3" ht="15" customHeight="1" x14ac:dyDescent="0.25">
      <c r="A229">
        <v>3</v>
      </c>
      <c r="B229" s="4" t="s">
        <v>300</v>
      </c>
      <c r="C229">
        <f>IF(ISERROR(FIND("Awaken",B229))=FALSE,C228+_xlfn.CEILING.MATH(C228*0.1),IF(ISERROR(VLOOKUP(B229,Sheet1!$A$2:$C$409,3,FALSE))=TRUE,"",IF(A229=5,VLOOKUP(B229,Sheet1!$A$2:$C$132,3,FALSE),IF(A229=4,VLOOKUP(B229,Sheet1!$A$133:$C$247,3,FALSE),IF(A229=3,VLOOKUP(B229,Sheet1!$A$248:$C$403,3,FALSE),"")))))</f>
        <v>12</v>
      </c>
    </row>
    <row r="230" spans="1:3" ht="15" customHeight="1" x14ac:dyDescent="0.25">
      <c r="A230">
        <v>3</v>
      </c>
      <c r="B230" s="5" t="s">
        <v>301</v>
      </c>
      <c r="C230">
        <f>IF(ISERROR(FIND("Awaken",B230))=FALSE,C229+_xlfn.CEILING.MATH(C229*0.1),IF(ISERROR(VLOOKUP(B230,Sheet1!$A$2:$C$409,3,FALSE))=TRUE,"",IF(A230=5,VLOOKUP(B230,Sheet1!$A$2:$C$132,3,FALSE),IF(A230=4,VLOOKUP(B230,Sheet1!$A$133:$C$247,3,FALSE),IF(A230=3,VLOOKUP(B230,Sheet1!$A$248:$C$403,3,FALSE),"")))))</f>
        <v>12</v>
      </c>
    </row>
    <row r="231" spans="1:3" ht="15" customHeight="1" x14ac:dyDescent="0.25">
      <c r="A231">
        <v>3</v>
      </c>
      <c r="B231" s="4" t="s">
        <v>302</v>
      </c>
      <c r="C231">
        <f>IF(ISERROR(FIND("Awaken",B231))=FALSE,C230+_xlfn.CEILING.MATH(C230*0.1),IF(ISERROR(VLOOKUP(B231,Sheet1!$A$2:$C$409,3,FALSE))=TRUE,"",IF(A231=5,VLOOKUP(B231,Sheet1!$A$2:$C$132,3,FALSE),IF(A231=4,VLOOKUP(B231,Sheet1!$A$133:$C$247,3,FALSE),IF(A231=3,VLOOKUP(B231,Sheet1!$A$248:$C$403,3,FALSE),"")))))</f>
        <v>13</v>
      </c>
    </row>
    <row r="232" spans="1:3" ht="15" customHeight="1" x14ac:dyDescent="0.25">
      <c r="A232">
        <v>3</v>
      </c>
      <c r="B232" s="5" t="s">
        <v>307</v>
      </c>
      <c r="C232">
        <f>IF(ISERROR(FIND("Awaken",B232))=FALSE,C231+_xlfn.CEILING.MATH(C231*0.1),IF(ISERROR(VLOOKUP(B232,Sheet1!$A$2:$C$409,3,FALSE))=TRUE,"",IF(A232=5,VLOOKUP(B232,Sheet1!$A$2:$C$132,3,FALSE),IF(A232=4,VLOOKUP(B232,Sheet1!$A$133:$C$247,3,FALSE),IF(A232=3,VLOOKUP(B232,Sheet1!$A$248:$C$403,3,FALSE),"")))))</f>
        <v>12</v>
      </c>
    </row>
    <row r="233" spans="1:3" ht="15" customHeight="1" x14ac:dyDescent="0.25">
      <c r="A233">
        <v>3</v>
      </c>
      <c r="B233" s="4" t="s">
        <v>190</v>
      </c>
      <c r="C233">
        <f>IF(ISERROR(FIND("Awaken",B233))=FALSE,C232+_xlfn.CEILING.MATH(C232*0.1),IF(ISERROR(VLOOKUP(B233,Sheet1!$A$2:$C$409,3,FALSE))=TRUE,"",IF(A233=5,VLOOKUP(B233,Sheet1!$A$2:$C$132,3,FALSE),IF(A233=4,VLOOKUP(B233,Sheet1!$A$133:$C$247,3,FALSE),IF(A233=3,VLOOKUP(B233,Sheet1!$A$248:$C$403,3,FALSE),"")))))</f>
        <v>9</v>
      </c>
    </row>
    <row r="234" spans="1:3" ht="15" customHeight="1" x14ac:dyDescent="0.25">
      <c r="A234">
        <v>3</v>
      </c>
      <c r="B234" s="4" t="s">
        <v>311</v>
      </c>
      <c r="C234">
        <f>IF(ISERROR(FIND("Awaken",B234))=FALSE,C233+_xlfn.CEILING.MATH(C233*0.1),IF(ISERROR(VLOOKUP(B234,Sheet1!$A$2:$C$409,3,FALSE))=TRUE,"",IF(A234=5,VLOOKUP(B234,Sheet1!$A$2:$C$132,3,FALSE),IF(A234=4,VLOOKUP(B234,Sheet1!$A$133:$C$247,3,FALSE),IF(A234=3,VLOOKUP(B234,Sheet1!$A$248:$C$403,3,FALSE),"")))))</f>
        <v>8</v>
      </c>
    </row>
    <row r="235" spans="1:3" ht="15" customHeight="1" x14ac:dyDescent="0.25">
      <c r="A235">
        <v>3</v>
      </c>
      <c r="B235" s="4" t="s">
        <v>124</v>
      </c>
      <c r="C235">
        <f>IF(ISERROR(FIND("Awaken",B235))=FALSE,C234+_xlfn.CEILING.MATH(C234*0.1),IF(ISERROR(VLOOKUP(B235,Sheet1!$A$2:$C$409,3,FALSE))=TRUE,"",IF(A235=5,VLOOKUP(B235,Sheet1!$A$2:$C$132,3,FALSE),IF(A235=4,VLOOKUP(B235,Sheet1!$A$133:$C$247,3,FALSE),IF(A235=3,VLOOKUP(B235,Sheet1!$A$248:$C$403,3,FALSE),"")))))</f>
        <v>11</v>
      </c>
    </row>
    <row r="236" spans="1:3" ht="15" customHeight="1" x14ac:dyDescent="0.25">
      <c r="A236">
        <v>3</v>
      </c>
      <c r="B236" s="4" t="s">
        <v>312</v>
      </c>
      <c r="C236">
        <f>IF(ISERROR(FIND("Awaken",B236))=FALSE,C235+_xlfn.CEILING.MATH(C235*0.1),IF(ISERROR(VLOOKUP(B236,Sheet1!$A$2:$C$409,3,FALSE))=TRUE,"",IF(A236=5,VLOOKUP(B236,Sheet1!$A$2:$C$132,3,FALSE),IF(A236=4,VLOOKUP(B236,Sheet1!$A$133:$C$247,3,FALSE),IF(A236=3,VLOOKUP(B236,Sheet1!$A$248:$C$403,3,FALSE),"")))))</f>
        <v>11</v>
      </c>
    </row>
    <row r="237" spans="1:3" ht="15" customHeight="1" x14ac:dyDescent="0.25">
      <c r="A237">
        <v>3</v>
      </c>
      <c r="B237" s="4" t="s">
        <v>196</v>
      </c>
      <c r="C237">
        <f>IF(ISERROR(FIND("Awaken",B237))=FALSE,C236+_xlfn.CEILING.MATH(C236*0.1),IF(ISERROR(VLOOKUP(B237,Sheet1!$A$2:$C$409,3,FALSE))=TRUE,"",IF(A237=5,VLOOKUP(B237,Sheet1!$A$2:$C$132,3,FALSE),IF(A237=4,VLOOKUP(B237,Sheet1!$A$133:$C$247,3,FALSE),IF(A237=3,VLOOKUP(B237,Sheet1!$A$248:$C$403,3,FALSE),"")))))</f>
        <v>9</v>
      </c>
    </row>
    <row r="238" spans="1:3" ht="15" customHeight="1" x14ac:dyDescent="0.25">
      <c r="A238">
        <v>3</v>
      </c>
      <c r="B238" s="4" t="s">
        <v>314</v>
      </c>
      <c r="C238">
        <f>IF(ISERROR(FIND("Awaken",B238))=FALSE,C237+_xlfn.CEILING.MATH(C237*0.1),IF(ISERROR(VLOOKUP(B238,Sheet1!$A$2:$C$409,3,FALSE))=TRUE,"",IF(A238=5,VLOOKUP(B238,Sheet1!$A$2:$C$132,3,FALSE),IF(A238=4,VLOOKUP(B238,Sheet1!$A$133:$C$247,3,FALSE),IF(A238=3,VLOOKUP(B238,Sheet1!$A$248:$C$403,3,FALSE),"")))))</f>
        <v>9</v>
      </c>
    </row>
    <row r="239" spans="1:3" ht="15" customHeight="1" x14ac:dyDescent="0.25">
      <c r="A239">
        <v>3</v>
      </c>
      <c r="B239" s="4" t="s">
        <v>391</v>
      </c>
      <c r="C239">
        <f>IF(ISERROR(FIND("Awaken",B239))=FALSE,C238+_xlfn.CEILING.MATH(C238*0.1),IF(ISERROR(VLOOKUP(B239,Sheet1!$A$2:$C$409,3,FALSE))=TRUE,"",IF(A239=5,VLOOKUP(B239,Sheet1!$A$2:$C$132,3,FALSE),IF(A239=4,VLOOKUP(B239,Sheet1!$A$133:$C$247,3,FALSE),IF(A239=3,VLOOKUP(B239,Sheet1!$A$248:$C$403,3,FALSE),"")))))</f>
        <v>10</v>
      </c>
    </row>
    <row r="240" spans="1:3" ht="15" customHeight="1" x14ac:dyDescent="0.25">
      <c r="A240">
        <v>3</v>
      </c>
      <c r="B240" s="4" t="s">
        <v>315</v>
      </c>
      <c r="C240">
        <f>IF(ISERROR(FIND("Awaken",B240))=FALSE,C239+_xlfn.CEILING.MATH(C239*0.1),IF(ISERROR(VLOOKUP(B240,Sheet1!$A$2:$C$409,3,FALSE))=TRUE,"",IF(A240=5,VLOOKUP(B240,Sheet1!$A$2:$C$132,3,FALSE),IF(A240=4,VLOOKUP(B240,Sheet1!$A$133:$C$247,3,FALSE),IF(A240=3,VLOOKUP(B240,Sheet1!$A$248:$C$403,3,FALSE),"")))))</f>
        <v>8</v>
      </c>
    </row>
    <row r="241" spans="1:3" ht="15" customHeight="1" x14ac:dyDescent="0.25">
      <c r="A241">
        <v>3</v>
      </c>
      <c r="B241" s="4" t="s">
        <v>316</v>
      </c>
      <c r="C241">
        <f>IF(ISERROR(FIND("Awaken",B241))=FALSE,C240+_xlfn.CEILING.MATH(C240*0.1),IF(ISERROR(VLOOKUP(B241,Sheet1!$A$2:$C$409,3,FALSE))=TRUE,"",IF(A241=5,VLOOKUP(B241,Sheet1!$A$2:$C$132,3,FALSE),IF(A241=4,VLOOKUP(B241,Sheet1!$A$133:$C$247,3,FALSE),IF(A241=3,VLOOKUP(B241,Sheet1!$A$248:$C$403,3,FALSE),"")))))</f>
        <v>10</v>
      </c>
    </row>
    <row r="242" spans="1:3" ht="15" customHeight="1" x14ac:dyDescent="0.25">
      <c r="A242">
        <v>3</v>
      </c>
      <c r="B242" s="5" t="s">
        <v>319</v>
      </c>
      <c r="C242">
        <f>IF(ISERROR(FIND("Awaken",B242))=FALSE,C241+_xlfn.CEILING.MATH(C241*0.1),IF(ISERROR(VLOOKUP(B242,Sheet1!$A$2:$C$409,3,FALSE))=TRUE,"",IF(A242=5,VLOOKUP(B242,Sheet1!$A$2:$C$132,3,FALSE),IF(A242=4,VLOOKUP(B242,Sheet1!$A$133:$C$247,3,FALSE),IF(A242=3,VLOOKUP(B242,Sheet1!$A$248:$C$403,3,FALSE),"")))))</f>
        <v>14</v>
      </c>
    </row>
    <row r="243" spans="1:3" ht="15" customHeight="1" x14ac:dyDescent="0.25">
      <c r="A243">
        <v>3</v>
      </c>
      <c r="B243" s="4" t="s">
        <v>298</v>
      </c>
      <c r="C243">
        <f>IF(ISERROR(FIND("Awaken",B243))=FALSE,C242+_xlfn.CEILING.MATH(C242*0.1),IF(ISERROR(VLOOKUP(B243,Sheet1!$A$2:$C$409,3,FALSE))=TRUE,"",IF(A243=5,VLOOKUP(B243,Sheet1!$A$2:$C$132,3,FALSE),IF(A243=4,VLOOKUP(B243,Sheet1!$A$133:$C$247,3,FALSE),IF(A243=3,VLOOKUP(B243,Sheet1!$A$248:$C$403,3,FALSE),"")))))</f>
        <v>19</v>
      </c>
    </row>
    <row r="244" spans="1:3" ht="15" customHeight="1" x14ac:dyDescent="0.25">
      <c r="A244">
        <v>3</v>
      </c>
      <c r="B244" s="4" t="s">
        <v>127</v>
      </c>
      <c r="C244">
        <f>IF(ISERROR(FIND("Awaken",B244))=FALSE,C243+_xlfn.CEILING.MATH(C243*0.1),IF(ISERROR(VLOOKUP(B244,Sheet1!$A$2:$C$409,3,FALSE))=TRUE,"",IF(A244=5,VLOOKUP(B244,Sheet1!$A$2:$C$132,3,FALSE),IF(A244=4,VLOOKUP(B244,Sheet1!$A$133:$C$247,3,FALSE),IF(A244=3,VLOOKUP(B244,Sheet1!$A$248:$C$403,3,FALSE),"")))))</f>
        <v>13</v>
      </c>
    </row>
    <row r="245" spans="1:3" ht="15" customHeight="1" x14ac:dyDescent="0.25">
      <c r="A245">
        <v>2</v>
      </c>
      <c r="B245" s="5" t="s">
        <v>129</v>
      </c>
      <c r="C245">
        <v>6</v>
      </c>
    </row>
    <row r="246" spans="1:3" ht="15" customHeight="1" x14ac:dyDescent="0.25">
      <c r="A246">
        <v>2</v>
      </c>
      <c r="B246" s="4" t="s">
        <v>130</v>
      </c>
      <c r="C246">
        <v>6</v>
      </c>
    </row>
    <row r="247" spans="1:3" ht="15" customHeight="1" x14ac:dyDescent="0.25">
      <c r="A247">
        <v>2</v>
      </c>
      <c r="B247" s="5" t="s">
        <v>131</v>
      </c>
      <c r="C247">
        <v>3</v>
      </c>
    </row>
    <row r="248" spans="1:3" ht="15" customHeight="1" x14ac:dyDescent="0.25">
      <c r="A248">
        <v>2</v>
      </c>
      <c r="B248" s="5" t="s">
        <v>11</v>
      </c>
      <c r="C248">
        <v>5</v>
      </c>
    </row>
    <row r="249" spans="1:3" ht="15" customHeight="1" x14ac:dyDescent="0.25">
      <c r="A249">
        <v>2</v>
      </c>
      <c r="B249" s="4" t="s">
        <v>15</v>
      </c>
      <c r="C249">
        <v>6</v>
      </c>
    </row>
    <row r="250" spans="1:3" ht="15" customHeight="1" x14ac:dyDescent="0.25">
      <c r="A250">
        <v>2</v>
      </c>
      <c r="B250" s="5" t="s">
        <v>16</v>
      </c>
      <c r="C250">
        <v>7</v>
      </c>
    </row>
    <row r="251" spans="1:3" ht="15" customHeight="1" x14ac:dyDescent="0.25">
      <c r="A251">
        <v>2</v>
      </c>
      <c r="B251" s="5" t="s">
        <v>19</v>
      </c>
      <c r="C251">
        <v>5</v>
      </c>
    </row>
    <row r="252" spans="1:3" ht="15" customHeight="1" x14ac:dyDescent="0.25">
      <c r="A252">
        <v>2</v>
      </c>
      <c r="B252" s="5" t="s">
        <v>413</v>
      </c>
      <c r="C252">
        <v>3</v>
      </c>
    </row>
    <row r="253" spans="1:3" ht="15" customHeight="1" x14ac:dyDescent="0.25">
      <c r="A253">
        <v>2</v>
      </c>
      <c r="B253" s="5" t="s">
        <v>22</v>
      </c>
      <c r="C253">
        <v>5</v>
      </c>
    </row>
    <row r="254" spans="1:3" ht="15" customHeight="1" x14ac:dyDescent="0.25">
      <c r="A254">
        <v>2</v>
      </c>
      <c r="B254" s="5" t="s">
        <v>32</v>
      </c>
      <c r="C254">
        <v>6</v>
      </c>
    </row>
    <row r="255" spans="1:3" ht="15" customHeight="1" x14ac:dyDescent="0.25">
      <c r="A255">
        <v>2</v>
      </c>
      <c r="B255" s="5" t="s">
        <v>39</v>
      </c>
      <c r="C255">
        <v>7</v>
      </c>
    </row>
    <row r="256" spans="1:3" ht="15" customHeight="1" x14ac:dyDescent="0.25">
      <c r="A256">
        <v>2</v>
      </c>
      <c r="B256" s="5" t="s">
        <v>68</v>
      </c>
      <c r="C256">
        <v>6</v>
      </c>
    </row>
    <row r="257" spans="1:3" ht="15" customHeight="1" x14ac:dyDescent="0.25">
      <c r="A257">
        <v>2</v>
      </c>
      <c r="B257" s="4" t="s">
        <v>83</v>
      </c>
      <c r="C257">
        <v>9</v>
      </c>
    </row>
    <row r="258" spans="1:3" ht="15" customHeight="1" x14ac:dyDescent="0.25">
      <c r="A258">
        <v>2</v>
      </c>
      <c r="B258" s="4" t="s">
        <v>87</v>
      </c>
      <c r="C258">
        <v>7</v>
      </c>
    </row>
    <row r="259" spans="1:3" ht="15" customHeight="1" x14ac:dyDescent="0.25">
      <c r="A259">
        <v>2</v>
      </c>
      <c r="B259" s="4" t="s">
        <v>92</v>
      </c>
      <c r="C259">
        <v>6</v>
      </c>
    </row>
    <row r="260" spans="1:3" ht="15" customHeight="1" x14ac:dyDescent="0.25">
      <c r="A260">
        <v>2</v>
      </c>
      <c r="B260" s="4" t="s">
        <v>106</v>
      </c>
      <c r="C260">
        <v>7</v>
      </c>
    </row>
    <row r="261" spans="1:3" ht="15" customHeight="1" x14ac:dyDescent="0.25">
      <c r="A261">
        <v>2</v>
      </c>
      <c r="B261" s="5" t="s">
        <v>414</v>
      </c>
      <c r="C261">
        <v>4</v>
      </c>
    </row>
    <row r="262" spans="1:3" ht="15" customHeight="1" x14ac:dyDescent="0.25">
      <c r="A262">
        <v>2</v>
      </c>
      <c r="B262" s="4" t="s">
        <v>116</v>
      </c>
      <c r="C262">
        <v>7</v>
      </c>
    </row>
    <row r="263" spans="1:3" ht="15" customHeight="1" x14ac:dyDescent="0.25">
      <c r="A263">
        <v>2</v>
      </c>
      <c r="B263" s="5" t="s">
        <v>119</v>
      </c>
      <c r="C263">
        <v>3</v>
      </c>
    </row>
    <row r="264" spans="1:3" ht="15" customHeight="1" x14ac:dyDescent="0.25">
      <c r="A264">
        <v>2</v>
      </c>
      <c r="B264" s="4" t="s">
        <v>127</v>
      </c>
      <c r="C264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Affiliation_Table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</dc:creator>
  <cp:lastModifiedBy>Antony</cp:lastModifiedBy>
  <dcterms:created xsi:type="dcterms:W3CDTF">2016-04-03T18:40:56Z</dcterms:created>
  <dcterms:modified xsi:type="dcterms:W3CDTF">2016-04-13T08:40:17Z</dcterms:modified>
</cp:coreProperties>
</file>