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48fb6f5731d13db/Escritorio/"/>
    </mc:Choice>
  </mc:AlternateContent>
  <xr:revisionPtr revIDLastSave="35" documentId="8_{620ABA35-2BB0-4A2A-9B05-7E005E01233F}" xr6:coauthVersionLast="47" xr6:coauthVersionMax="47" xr10:uidLastSave="{165C15CC-FFDE-4BDA-A62F-2EF2A4404B2D}"/>
  <bookViews>
    <workbookView xWindow="-120" yWindow="-120" windowWidth="20730" windowHeight="11160" xr2:uid="{30FD8292-AC1F-4DA0-AAF0-C13AC8F4F30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" i="1" l="1"/>
  <c r="L97" i="1" s="1"/>
  <c r="K98" i="1"/>
  <c r="L98" i="1" s="1"/>
  <c r="K111" i="1"/>
  <c r="L110" i="1" s="1"/>
  <c r="K110" i="1"/>
  <c r="L109" i="1" s="1"/>
  <c r="K109" i="1"/>
  <c r="L108" i="1" s="1"/>
  <c r="K108" i="1"/>
  <c r="K107" i="1"/>
  <c r="L107" i="1" s="1"/>
  <c r="K106" i="1"/>
  <c r="L106" i="1" s="1"/>
  <c r="K105" i="1"/>
  <c r="L105" i="1" s="1"/>
  <c r="K104" i="1"/>
  <c r="K103" i="1"/>
  <c r="L103" i="1" s="1"/>
  <c r="K102" i="1"/>
  <c r="L102" i="1" s="1"/>
  <c r="K101" i="1"/>
  <c r="L101" i="1" s="1"/>
  <c r="K100" i="1"/>
  <c r="L100" i="1" s="1"/>
  <c r="K99" i="1"/>
  <c r="L99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2" i="1" s="1"/>
  <c r="K82" i="1"/>
  <c r="L81" i="1" s="1"/>
  <c r="K81" i="1"/>
  <c r="L80" i="1" s="1"/>
  <c r="K80" i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3" i="1" s="1"/>
  <c r="K53" i="1"/>
  <c r="L52" i="1" s="1"/>
  <c r="K52" i="1"/>
  <c r="L51" i="1" s="1"/>
  <c r="K51" i="1"/>
  <c r="L50" i="1" s="1"/>
  <c r="K50" i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K42" i="1"/>
  <c r="L42" i="1" s="1"/>
  <c r="K41" i="1"/>
  <c r="L41" i="1" s="1"/>
  <c r="K40" i="1"/>
  <c r="L40" i="1" s="1"/>
  <c r="K39" i="1"/>
  <c r="L38" i="1" s="1"/>
  <c r="K38" i="1"/>
  <c r="L37" i="1" s="1"/>
  <c r="K37" i="1"/>
  <c r="L36" i="1" s="1"/>
  <c r="K36" i="1"/>
  <c r="K35" i="1"/>
  <c r="L34" i="1" s="1"/>
  <c r="K34" i="1"/>
  <c r="K33" i="1"/>
  <c r="L33" i="1" s="1"/>
  <c r="K32" i="1"/>
  <c r="L32" i="1" s="1"/>
  <c r="K31" i="1"/>
  <c r="L31" i="1" s="1"/>
  <c r="K30" i="1"/>
  <c r="L30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K23" i="1"/>
  <c r="L23" i="1" s="1"/>
  <c r="K22" i="1"/>
  <c r="L22" i="1" s="1"/>
  <c r="K21" i="1"/>
  <c r="L21" i="1" s="1"/>
  <c r="K20" i="1"/>
  <c r="L20" i="1" s="1"/>
  <c r="K19" i="1"/>
  <c r="L19" i="1" s="1"/>
  <c r="K18" i="1"/>
  <c r="L18" i="1" s="1"/>
  <c r="K17" i="1"/>
  <c r="L17" i="1" s="1"/>
  <c r="K16" i="1"/>
  <c r="L16" i="1" s="1"/>
  <c r="K15" i="1"/>
  <c r="L15" i="1" s="1"/>
  <c r="K14" i="1"/>
  <c r="L14" i="1" s="1"/>
  <c r="K13" i="1"/>
  <c r="L13" i="1" s="1"/>
  <c r="K12" i="1"/>
  <c r="L12" i="1" s="1"/>
  <c r="K11" i="1"/>
  <c r="L11" i="1" s="1"/>
  <c r="K10" i="1"/>
  <c r="L10" i="1" s="1"/>
  <c r="K9" i="1"/>
  <c r="L9" i="1" s="1"/>
  <c r="K8" i="1"/>
  <c r="L8" i="1" s="1"/>
  <c r="K7" i="1"/>
  <c r="L7" i="1" s="1"/>
  <c r="K6" i="1"/>
  <c r="L6" i="1" s="1"/>
  <c r="K5" i="1"/>
  <c r="L5" i="1" s="1"/>
  <c r="K4" i="1"/>
  <c r="L4" i="1" s="1"/>
  <c r="K3" i="1"/>
  <c r="L3" i="1" s="1"/>
  <c r="K2" i="1"/>
  <c r="L2" i="1" s="1"/>
</calcChain>
</file>

<file path=xl/sharedStrings.xml><?xml version="1.0" encoding="utf-8"?>
<sst xmlns="http://schemas.openxmlformats.org/spreadsheetml/2006/main" count="232" uniqueCount="18">
  <si>
    <t>Especie</t>
  </si>
  <si>
    <t>Localidad</t>
  </si>
  <si>
    <t>Etiqueta</t>
  </si>
  <si>
    <t>Tratamiento</t>
  </si>
  <si>
    <t>Dias Trat.</t>
  </si>
  <si>
    <t>Largo</t>
  </si>
  <si>
    <t xml:space="preserve">Ancho </t>
  </si>
  <si>
    <t>Peso Boyante</t>
  </si>
  <si>
    <t>Pendiente</t>
  </si>
  <si>
    <t xml:space="preserve">Tiempo </t>
  </si>
  <si>
    <t>Talcaruca</t>
  </si>
  <si>
    <t>Scurria zebrina</t>
  </si>
  <si>
    <t>Los Molles</t>
  </si>
  <si>
    <t>Scurria viridula</t>
  </si>
  <si>
    <t xml:space="preserve">Scurria viridula </t>
  </si>
  <si>
    <t xml:space="preserve">Scurria zebrina </t>
  </si>
  <si>
    <t xml:space="preserve"> mgO2_h_1_g_1</t>
  </si>
  <si>
    <t>ml_g_h 14C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</si>
</sst>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000000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3961-FD57-41B3-99D3-497C602BEDBD}">
  <dimension ref="A1:L111"/>
  <sheetViews>
    <sheetView tabSelected="1" topLeftCell="A13" workbookViewId="0">
      <selection activeCell="A82" sqref="A82"/>
    </sheetView>
  </sheetViews>
  <sheetFormatPr baseColWidth="10" defaultRowHeight="15" x14ac:dyDescent="0.25"/>
  <cols>
    <col min="1" max="1" width="13.85546875" customWidth="1"/>
    <col min="11" max="11" width="14.140625" customWidth="1"/>
    <col min="12" max="12" width="15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t="s">
        <v>17</v>
      </c>
      <c r="L1" t="s">
        <v>16</v>
      </c>
    </row>
    <row r="2" spans="1:12" x14ac:dyDescent="0.25">
      <c r="A2" t="s">
        <v>15</v>
      </c>
      <c r="B2" t="s">
        <v>10</v>
      </c>
      <c r="C2">
        <v>63</v>
      </c>
      <c r="D2">
        <v>500</v>
      </c>
      <c r="E2">
        <v>15</v>
      </c>
      <c r="F2">
        <v>13.71</v>
      </c>
      <c r="G2">
        <v>11.65</v>
      </c>
      <c r="H2">
        <v>0.1129</v>
      </c>
      <c r="I2">
        <v>1.7999999999999999E-2</v>
      </c>
      <c r="J2" s="1">
        <v>1.0416666666666666E-2</v>
      </c>
      <c r="K2">
        <f>I2*0.1314*60</f>
        <v>0.14191199999999998</v>
      </c>
      <c r="L2">
        <f>K2/H2</f>
        <v>1.2569707705934454</v>
      </c>
    </row>
    <row r="3" spans="1:12" x14ac:dyDescent="0.25">
      <c r="A3" t="s">
        <v>15</v>
      </c>
      <c r="B3" t="s">
        <v>10</v>
      </c>
      <c r="C3">
        <v>66</v>
      </c>
      <c r="D3">
        <v>500</v>
      </c>
      <c r="E3">
        <v>15</v>
      </c>
      <c r="F3">
        <v>20.58</v>
      </c>
      <c r="G3">
        <v>17.170000000000002</v>
      </c>
      <c r="H3">
        <v>0.40660000000000002</v>
      </c>
      <c r="I3">
        <v>2.8400000000000002E-2</v>
      </c>
      <c r="J3" s="1">
        <v>1.1979166666666666E-2</v>
      </c>
      <c r="K3">
        <f t="shared" ref="K3:K6" si="0">I3*0.1314*60</f>
        <v>0.22390559999999998</v>
      </c>
      <c r="L3">
        <f t="shared" ref="L3:L6" si="1">K3/H3</f>
        <v>0.55067781603541555</v>
      </c>
    </row>
    <row r="4" spans="1:12" x14ac:dyDescent="0.25">
      <c r="A4" t="s">
        <v>15</v>
      </c>
      <c r="B4" t="s">
        <v>10</v>
      </c>
      <c r="C4">
        <v>67</v>
      </c>
      <c r="D4">
        <v>500</v>
      </c>
      <c r="E4">
        <v>15</v>
      </c>
      <c r="F4">
        <v>15.02</v>
      </c>
      <c r="G4">
        <v>12.88</v>
      </c>
      <c r="H4">
        <v>0.1643</v>
      </c>
      <c r="I4">
        <v>1.7500000000000002E-2</v>
      </c>
      <c r="J4" s="1">
        <v>1.5277777777777777E-2</v>
      </c>
      <c r="K4">
        <f t="shared" si="0"/>
        <v>0.13796999999999998</v>
      </c>
      <c r="L4">
        <f t="shared" si="1"/>
        <v>0.83974437005477776</v>
      </c>
    </row>
    <row r="5" spans="1:12" x14ac:dyDescent="0.25">
      <c r="A5" t="s">
        <v>15</v>
      </c>
      <c r="B5" t="s">
        <v>10</v>
      </c>
      <c r="C5">
        <v>15</v>
      </c>
      <c r="D5">
        <v>500</v>
      </c>
      <c r="E5">
        <v>15</v>
      </c>
      <c r="F5">
        <v>33.369999999999997</v>
      </c>
      <c r="G5">
        <v>27.53</v>
      </c>
      <c r="H5">
        <v>1.8560000000000001</v>
      </c>
      <c r="I5">
        <v>1.84E-2</v>
      </c>
      <c r="J5" s="1">
        <v>1.1979166666666666E-2</v>
      </c>
      <c r="K5">
        <f t="shared" si="0"/>
        <v>0.14506559999999999</v>
      </c>
      <c r="L5">
        <f t="shared" si="1"/>
        <v>7.8160344827586201E-2</v>
      </c>
    </row>
    <row r="6" spans="1:12" x14ac:dyDescent="0.25">
      <c r="A6" t="s">
        <v>15</v>
      </c>
      <c r="B6" t="s">
        <v>10</v>
      </c>
      <c r="C6">
        <v>55</v>
      </c>
      <c r="D6">
        <v>500</v>
      </c>
      <c r="E6">
        <v>15</v>
      </c>
      <c r="F6">
        <v>19.13</v>
      </c>
      <c r="G6">
        <v>15.27</v>
      </c>
      <c r="H6">
        <v>0.36969999999999997</v>
      </c>
      <c r="I6">
        <v>3.1E-2</v>
      </c>
      <c r="J6" s="1">
        <v>1.0763888888888891E-2</v>
      </c>
      <c r="K6">
        <f t="shared" si="0"/>
        <v>0.24440399999999998</v>
      </c>
      <c r="L6">
        <f t="shared" si="1"/>
        <v>0.66108736813632674</v>
      </c>
    </row>
    <row r="7" spans="1:12" x14ac:dyDescent="0.25">
      <c r="A7" t="s">
        <v>15</v>
      </c>
      <c r="B7" t="s">
        <v>10</v>
      </c>
      <c r="C7">
        <v>26</v>
      </c>
      <c r="D7">
        <v>500</v>
      </c>
      <c r="E7">
        <v>15</v>
      </c>
      <c r="F7">
        <v>15.36</v>
      </c>
      <c r="G7">
        <v>14.82</v>
      </c>
      <c r="H7">
        <v>0.1946</v>
      </c>
      <c r="I7">
        <v>1.89E-2</v>
      </c>
      <c r="J7" s="1">
        <v>1.6840277777777773E-2</v>
      </c>
      <c r="K7">
        <f>I7*0.1314*60</f>
        <v>0.14900759999999999</v>
      </c>
      <c r="L7">
        <f>K7/H7</f>
        <v>0.76571223021582735</v>
      </c>
    </row>
    <row r="8" spans="1:12" x14ac:dyDescent="0.25">
      <c r="A8" t="s">
        <v>14</v>
      </c>
      <c r="B8" t="s">
        <v>10</v>
      </c>
      <c r="C8">
        <v>68</v>
      </c>
      <c r="D8">
        <v>500</v>
      </c>
      <c r="E8">
        <v>15</v>
      </c>
      <c r="F8">
        <v>27.53</v>
      </c>
      <c r="G8">
        <v>24.23</v>
      </c>
      <c r="H8">
        <v>1.1189</v>
      </c>
      <c r="I8">
        <v>3.0200000000000001E-2</v>
      </c>
      <c r="J8" s="1">
        <v>1.0763888888888878E-2</v>
      </c>
      <c r="K8">
        <f t="shared" ref="K8:K13" si="2">I8*0.1314*60</f>
        <v>0.23809680000000003</v>
      </c>
      <c r="L8">
        <f>K8/H8</f>
        <v>0.21279542407721871</v>
      </c>
    </row>
    <row r="9" spans="1:12" x14ac:dyDescent="0.25">
      <c r="A9" t="s">
        <v>14</v>
      </c>
      <c r="B9" t="s">
        <v>10</v>
      </c>
      <c r="C9">
        <v>15</v>
      </c>
      <c r="D9">
        <v>500</v>
      </c>
      <c r="E9">
        <v>15</v>
      </c>
      <c r="F9">
        <v>33.369999999999997</v>
      </c>
      <c r="G9">
        <v>27.53</v>
      </c>
      <c r="H9">
        <v>1.8560000000000001</v>
      </c>
      <c r="I9">
        <v>1.84E-2</v>
      </c>
      <c r="J9" s="1">
        <v>1.1979166666666666E-2</v>
      </c>
      <c r="K9">
        <f t="shared" si="2"/>
        <v>0.14506559999999999</v>
      </c>
      <c r="L9">
        <f t="shared" ref="L9:L13" si="3">K9/H9</f>
        <v>7.8160344827586201E-2</v>
      </c>
    </row>
    <row r="10" spans="1:12" x14ac:dyDescent="0.25">
      <c r="A10" t="s">
        <v>14</v>
      </c>
      <c r="B10" t="s">
        <v>10</v>
      </c>
      <c r="C10">
        <v>69</v>
      </c>
      <c r="D10">
        <v>500</v>
      </c>
      <c r="E10">
        <v>15</v>
      </c>
      <c r="F10">
        <v>26.48</v>
      </c>
      <c r="G10">
        <v>21.13</v>
      </c>
      <c r="H10">
        <v>1.0621</v>
      </c>
      <c r="I10">
        <v>8.5500000000000007E-2</v>
      </c>
      <c r="J10" s="1">
        <v>1.041666666666663E-2</v>
      </c>
      <c r="K10">
        <f t="shared" si="2"/>
        <v>0.67408200000000007</v>
      </c>
      <c r="L10">
        <f t="shared" si="3"/>
        <v>0.63466905187835421</v>
      </c>
    </row>
    <row r="11" spans="1:12" x14ac:dyDescent="0.25">
      <c r="A11" t="s">
        <v>14</v>
      </c>
      <c r="B11" t="s">
        <v>10</v>
      </c>
      <c r="C11">
        <v>74</v>
      </c>
      <c r="D11">
        <v>500</v>
      </c>
      <c r="E11">
        <v>15</v>
      </c>
      <c r="F11">
        <v>16.920000000000002</v>
      </c>
      <c r="G11">
        <v>16.36</v>
      </c>
      <c r="H11">
        <v>0.2243</v>
      </c>
      <c r="I11">
        <v>6.0900000000000003E-2</v>
      </c>
      <c r="J11" s="1">
        <v>1.475694444444442E-2</v>
      </c>
      <c r="K11">
        <f t="shared" si="2"/>
        <v>0.48013559999999994</v>
      </c>
      <c r="L11">
        <f t="shared" si="3"/>
        <v>2.1405956308515379</v>
      </c>
    </row>
    <row r="12" spans="1:12" x14ac:dyDescent="0.25">
      <c r="A12" t="s">
        <v>14</v>
      </c>
      <c r="B12" t="s">
        <v>10</v>
      </c>
      <c r="C12">
        <v>75</v>
      </c>
      <c r="D12">
        <v>500</v>
      </c>
      <c r="E12">
        <v>15</v>
      </c>
      <c r="F12">
        <v>34.93</v>
      </c>
      <c r="G12">
        <v>30.38</v>
      </c>
      <c r="H12">
        <v>1.1836</v>
      </c>
      <c r="I12">
        <v>4.6300000000000001E-2</v>
      </c>
      <c r="J12" s="1">
        <v>1.1631944444444486E-2</v>
      </c>
      <c r="K12">
        <f t="shared" si="2"/>
        <v>0.36502919999999994</v>
      </c>
      <c r="L12">
        <f t="shared" si="3"/>
        <v>0.30840588036498812</v>
      </c>
    </row>
    <row r="13" spans="1:12" x14ac:dyDescent="0.25">
      <c r="A13" t="s">
        <v>14</v>
      </c>
      <c r="B13" t="s">
        <v>10</v>
      </c>
      <c r="C13">
        <v>98</v>
      </c>
      <c r="D13">
        <v>500</v>
      </c>
      <c r="E13">
        <v>15</v>
      </c>
      <c r="F13">
        <v>24.09</v>
      </c>
      <c r="G13">
        <v>21.4</v>
      </c>
      <c r="H13">
        <v>0.79200000000000004</v>
      </c>
      <c r="I13">
        <v>3.7999999999999999E-2</v>
      </c>
      <c r="J13" s="1">
        <v>1.041666666666663E-2</v>
      </c>
      <c r="K13">
        <f t="shared" si="2"/>
        <v>0.29959199999999997</v>
      </c>
      <c r="L13">
        <f t="shared" si="3"/>
        <v>0.3782727272727272</v>
      </c>
    </row>
    <row r="14" spans="1:12" x14ac:dyDescent="0.25">
      <c r="A14" t="s">
        <v>14</v>
      </c>
      <c r="B14" t="s">
        <v>10</v>
      </c>
      <c r="C14">
        <v>1</v>
      </c>
      <c r="D14">
        <v>800</v>
      </c>
      <c r="E14">
        <v>15</v>
      </c>
      <c r="F14">
        <v>23.1</v>
      </c>
      <c r="G14">
        <v>20.88</v>
      </c>
      <c r="H14">
        <v>0.6865</v>
      </c>
      <c r="I14">
        <v>1.1599999999999999E-2</v>
      </c>
      <c r="J14" s="1">
        <v>1.0416666666666666E-2</v>
      </c>
      <c r="K14">
        <f t="shared" ref="K14:K27" si="4">I14*0.1314*60</f>
        <v>9.1454399999999991E-2</v>
      </c>
      <c r="L14">
        <f>K14/H14</f>
        <v>0.13321835396941004</v>
      </c>
    </row>
    <row r="15" spans="1:12" x14ac:dyDescent="0.25">
      <c r="A15" t="s">
        <v>14</v>
      </c>
      <c r="B15" t="s">
        <v>10</v>
      </c>
      <c r="C15">
        <v>6</v>
      </c>
      <c r="D15">
        <v>800</v>
      </c>
      <c r="E15">
        <v>15</v>
      </c>
      <c r="F15">
        <v>29.77</v>
      </c>
      <c r="G15">
        <v>24.81</v>
      </c>
      <c r="H15">
        <v>1.0807</v>
      </c>
      <c r="I15">
        <v>1.6199999999999999E-2</v>
      </c>
      <c r="J15" s="1">
        <v>1.0416666666666666E-2</v>
      </c>
      <c r="K15">
        <f t="shared" si="4"/>
        <v>0.12772079999999997</v>
      </c>
      <c r="L15">
        <f t="shared" ref="L15:L18" si="5">K15/H15</f>
        <v>0.11818339964837603</v>
      </c>
    </row>
    <row r="16" spans="1:12" x14ac:dyDescent="0.25">
      <c r="A16" t="s">
        <v>14</v>
      </c>
      <c r="B16" t="s">
        <v>10</v>
      </c>
      <c r="C16">
        <v>13</v>
      </c>
      <c r="D16">
        <v>800</v>
      </c>
      <c r="E16">
        <v>15</v>
      </c>
      <c r="F16">
        <v>17.93</v>
      </c>
      <c r="G16">
        <v>16.45</v>
      </c>
      <c r="H16">
        <v>0.31309999999999999</v>
      </c>
      <c r="I16">
        <v>2.9700000000000001E-2</v>
      </c>
      <c r="J16" s="1">
        <v>1.2499999999999999E-2</v>
      </c>
      <c r="K16">
        <f t="shared" si="4"/>
        <v>0.23415479999999997</v>
      </c>
      <c r="L16">
        <f t="shared" si="5"/>
        <v>0.74785946981794948</v>
      </c>
    </row>
    <row r="17" spans="1:12" x14ac:dyDescent="0.25">
      <c r="A17" t="s">
        <v>14</v>
      </c>
      <c r="B17" t="s">
        <v>10</v>
      </c>
      <c r="C17">
        <v>82</v>
      </c>
      <c r="D17">
        <v>800</v>
      </c>
      <c r="E17">
        <v>15</v>
      </c>
      <c r="F17">
        <v>28.72</v>
      </c>
      <c r="G17">
        <v>32.74</v>
      </c>
      <c r="H17">
        <v>1.653</v>
      </c>
      <c r="I17">
        <v>3.6900000000000002E-2</v>
      </c>
      <c r="J17" s="1">
        <v>1.0416666666666666E-2</v>
      </c>
      <c r="K17">
        <f t="shared" si="4"/>
        <v>0.2909196</v>
      </c>
      <c r="L17">
        <f t="shared" si="5"/>
        <v>0.17599491833030853</v>
      </c>
    </row>
    <row r="18" spans="1:12" x14ac:dyDescent="0.25">
      <c r="A18" t="s">
        <v>14</v>
      </c>
      <c r="B18" t="s">
        <v>10</v>
      </c>
      <c r="C18">
        <v>85</v>
      </c>
      <c r="D18">
        <v>800</v>
      </c>
      <c r="E18">
        <v>15</v>
      </c>
      <c r="F18">
        <v>17.7</v>
      </c>
      <c r="G18">
        <v>18.12</v>
      </c>
      <c r="H18">
        <v>0.3115</v>
      </c>
      <c r="I18">
        <v>2.1899999999999999E-2</v>
      </c>
      <c r="J18" s="1">
        <v>1.4236111111111111E-2</v>
      </c>
      <c r="K18">
        <f t="shared" si="4"/>
        <v>0.1726596</v>
      </c>
      <c r="L18">
        <f t="shared" si="5"/>
        <v>0.55428443017656503</v>
      </c>
    </row>
    <row r="19" spans="1:12" x14ac:dyDescent="0.25">
      <c r="A19" t="s">
        <v>11</v>
      </c>
      <c r="B19" t="s">
        <v>10</v>
      </c>
      <c r="C19">
        <v>28</v>
      </c>
      <c r="D19">
        <v>800</v>
      </c>
      <c r="E19">
        <v>15</v>
      </c>
      <c r="F19">
        <v>18.93</v>
      </c>
      <c r="G19">
        <v>15.32</v>
      </c>
      <c r="H19">
        <v>0.36399999999999999</v>
      </c>
      <c r="I19">
        <v>4.6600000000000003E-2</v>
      </c>
      <c r="J19" s="1">
        <v>1.4236111111111111E-2</v>
      </c>
      <c r="K19">
        <f t="shared" si="4"/>
        <v>0.36739439999999995</v>
      </c>
      <c r="L19">
        <f>K19/H19</f>
        <v>1.0093252747252746</v>
      </c>
    </row>
    <row r="20" spans="1:12" x14ac:dyDescent="0.25">
      <c r="A20" t="s">
        <v>11</v>
      </c>
      <c r="B20" t="s">
        <v>10</v>
      </c>
      <c r="C20">
        <v>27</v>
      </c>
      <c r="D20">
        <v>800</v>
      </c>
      <c r="E20">
        <v>15</v>
      </c>
      <c r="F20">
        <v>30.12</v>
      </c>
      <c r="G20">
        <v>26.26</v>
      </c>
      <c r="H20">
        <v>1.2331000000000001</v>
      </c>
      <c r="I20">
        <v>1.9099999999999999E-2</v>
      </c>
      <c r="J20" s="1">
        <v>1.1979166666666666E-2</v>
      </c>
      <c r="K20">
        <f t="shared" si="4"/>
        <v>0.15058439999999998</v>
      </c>
      <c r="L20">
        <f t="shared" ref="L20:L22" si="6">K20/H20</f>
        <v>0.12211856297137294</v>
      </c>
    </row>
    <row r="21" spans="1:12" x14ac:dyDescent="0.25">
      <c r="A21" t="s">
        <v>11</v>
      </c>
      <c r="B21" t="s">
        <v>10</v>
      </c>
      <c r="C21">
        <v>30</v>
      </c>
      <c r="D21">
        <v>800</v>
      </c>
      <c r="E21">
        <v>15</v>
      </c>
      <c r="F21">
        <v>24.9</v>
      </c>
      <c r="G21">
        <v>28.72</v>
      </c>
      <c r="H21">
        <v>1.4651000000000001</v>
      </c>
      <c r="I21">
        <v>1.9900000000000001E-2</v>
      </c>
      <c r="J21" s="1">
        <v>1.2499999999999999E-2</v>
      </c>
      <c r="K21">
        <f t="shared" si="4"/>
        <v>0.15689160000000002</v>
      </c>
      <c r="L21">
        <f t="shared" si="6"/>
        <v>0.10708593270083955</v>
      </c>
    </row>
    <row r="22" spans="1:12" x14ac:dyDescent="0.25">
      <c r="A22" t="s">
        <v>11</v>
      </c>
      <c r="B22" t="s">
        <v>10</v>
      </c>
      <c r="C22">
        <v>34</v>
      </c>
      <c r="D22">
        <v>800</v>
      </c>
      <c r="E22">
        <v>15</v>
      </c>
      <c r="F22">
        <v>19.239999999999998</v>
      </c>
      <c r="G22">
        <v>16.07</v>
      </c>
      <c r="H22">
        <v>0.36230000000000001</v>
      </c>
      <c r="I22">
        <v>1.9900000000000001E-2</v>
      </c>
      <c r="J22" s="1">
        <v>1.1284722222222222E-2</v>
      </c>
      <c r="K22">
        <f t="shared" si="4"/>
        <v>0.15689160000000002</v>
      </c>
      <c r="L22">
        <f t="shared" si="6"/>
        <v>0.43304333425338121</v>
      </c>
    </row>
    <row r="23" spans="1:12" x14ac:dyDescent="0.25">
      <c r="A23" t="s">
        <v>14</v>
      </c>
      <c r="B23" t="s">
        <v>10</v>
      </c>
      <c r="C23">
        <v>2</v>
      </c>
      <c r="D23">
        <v>1500</v>
      </c>
      <c r="E23">
        <v>15</v>
      </c>
      <c r="F23">
        <v>26.66</v>
      </c>
      <c r="G23">
        <v>22.91</v>
      </c>
      <c r="H23">
        <v>0.8256</v>
      </c>
      <c r="I23">
        <v>1.29E-2</v>
      </c>
      <c r="J23" s="1">
        <v>9.0277777777777787E-3</v>
      </c>
      <c r="K23">
        <f t="shared" si="4"/>
        <v>0.10170359999999999</v>
      </c>
      <c r="L23">
        <f>K23/H23</f>
        <v>0.12318749999999999</v>
      </c>
    </row>
    <row r="24" spans="1:12" x14ac:dyDescent="0.25">
      <c r="A24" t="s">
        <v>14</v>
      </c>
      <c r="B24" t="s">
        <v>10</v>
      </c>
      <c r="C24">
        <v>3</v>
      </c>
      <c r="D24">
        <v>1500</v>
      </c>
      <c r="E24">
        <v>15</v>
      </c>
      <c r="F24">
        <v>23.03</v>
      </c>
      <c r="G24">
        <v>20.149999999999999</v>
      </c>
      <c r="H24">
        <v>0.48459999999999998</v>
      </c>
      <c r="I24">
        <v>1.9199999999999998E-2</v>
      </c>
      <c r="J24" s="1">
        <v>1.1979166666666666E-2</v>
      </c>
      <c r="K24">
        <f t="shared" si="4"/>
        <v>0.15137279999999997</v>
      </c>
      <c r="L24">
        <f t="shared" ref="L24:L27" si="7">K24/H24</f>
        <v>0.31236648782501025</v>
      </c>
    </row>
    <row r="25" spans="1:12" x14ac:dyDescent="0.25">
      <c r="A25" t="s">
        <v>14</v>
      </c>
      <c r="B25" t="s">
        <v>10</v>
      </c>
      <c r="C25">
        <v>8</v>
      </c>
      <c r="D25">
        <v>1500</v>
      </c>
      <c r="E25">
        <v>15</v>
      </c>
      <c r="F25">
        <v>25.94</v>
      </c>
      <c r="G25">
        <v>23.22</v>
      </c>
      <c r="H25">
        <v>0.84250000000000003</v>
      </c>
      <c r="I25">
        <v>2.0899999999999998E-2</v>
      </c>
      <c r="J25" s="1">
        <v>1.1631944444444445E-2</v>
      </c>
      <c r="K25">
        <f t="shared" si="4"/>
        <v>0.16477559999999997</v>
      </c>
      <c r="L25">
        <f t="shared" si="7"/>
        <v>0.19557934718100886</v>
      </c>
    </row>
    <row r="26" spans="1:12" x14ac:dyDescent="0.25">
      <c r="A26" t="s">
        <v>14</v>
      </c>
      <c r="B26" t="s">
        <v>10</v>
      </c>
      <c r="C26">
        <v>86</v>
      </c>
      <c r="D26">
        <v>1500</v>
      </c>
      <c r="E26">
        <v>15</v>
      </c>
      <c r="F26">
        <v>23.96</v>
      </c>
      <c r="G26">
        <v>19.809999999999999</v>
      </c>
      <c r="H26">
        <v>0.52439999999999998</v>
      </c>
      <c r="I26">
        <v>2.8000000000000001E-2</v>
      </c>
      <c r="J26" s="1">
        <v>1.1631944444444403E-2</v>
      </c>
      <c r="K26">
        <f t="shared" si="4"/>
        <v>0.22075199999999998</v>
      </c>
      <c r="L26">
        <f t="shared" si="7"/>
        <v>0.42096109839816931</v>
      </c>
    </row>
    <row r="27" spans="1:12" x14ac:dyDescent="0.25">
      <c r="A27" t="s">
        <v>14</v>
      </c>
      <c r="B27" t="s">
        <v>10</v>
      </c>
      <c r="C27">
        <v>89</v>
      </c>
      <c r="D27">
        <v>1500</v>
      </c>
      <c r="E27">
        <v>15</v>
      </c>
      <c r="F27">
        <v>20.350000000000001</v>
      </c>
      <c r="G27">
        <v>17.32</v>
      </c>
      <c r="H27">
        <v>0.35460000000000003</v>
      </c>
      <c r="I27">
        <v>1.78E-2</v>
      </c>
      <c r="J27" s="1">
        <v>1.8229166666666657E-2</v>
      </c>
      <c r="K27">
        <f t="shared" si="4"/>
        <v>0.14033519999999999</v>
      </c>
      <c r="L27">
        <f t="shared" si="7"/>
        <v>0.39575634517766495</v>
      </c>
    </row>
    <row r="28" spans="1:12" x14ac:dyDescent="0.25">
      <c r="A28" t="s">
        <v>15</v>
      </c>
      <c r="B28" t="s">
        <v>10</v>
      </c>
      <c r="C28">
        <v>19</v>
      </c>
      <c r="D28">
        <v>1500</v>
      </c>
      <c r="E28">
        <v>15</v>
      </c>
      <c r="F28">
        <v>33.81</v>
      </c>
      <c r="G28">
        <v>29.7</v>
      </c>
      <c r="H28">
        <v>1.1279999999999999</v>
      </c>
      <c r="I28">
        <v>1.7899999999999999E-2</v>
      </c>
      <c r="J28" s="1">
        <v>1.3541666666666667E-2</v>
      </c>
      <c r="K28">
        <f t="shared" ref="K28:K33" si="8">I28*0.1314*60</f>
        <v>0.14112359999999996</v>
      </c>
      <c r="L28">
        <f>K28/H28</f>
        <v>0.12510957446808507</v>
      </c>
    </row>
    <row r="29" spans="1:12" x14ac:dyDescent="0.25">
      <c r="A29" t="s">
        <v>15</v>
      </c>
      <c r="B29" t="s">
        <v>10</v>
      </c>
      <c r="C29">
        <v>21</v>
      </c>
      <c r="D29">
        <v>1500</v>
      </c>
      <c r="E29">
        <v>15</v>
      </c>
      <c r="F29">
        <v>15.36</v>
      </c>
      <c r="G29">
        <v>14.82</v>
      </c>
      <c r="H29">
        <v>0.1946</v>
      </c>
      <c r="I29">
        <v>1.72E-2</v>
      </c>
      <c r="J29" s="1">
        <v>1.909722222222222E-2</v>
      </c>
      <c r="K29">
        <f t="shared" si="8"/>
        <v>0.1356048</v>
      </c>
      <c r="L29">
        <f t="shared" ref="L29:L33" si="9">K29/H29</f>
        <v>0.69683864337101753</v>
      </c>
    </row>
    <row r="30" spans="1:12" x14ac:dyDescent="0.25">
      <c r="A30" t="s">
        <v>15</v>
      </c>
      <c r="B30" t="s">
        <v>10</v>
      </c>
      <c r="C30">
        <v>22</v>
      </c>
      <c r="D30">
        <v>1500</v>
      </c>
      <c r="E30">
        <v>15</v>
      </c>
      <c r="F30">
        <v>15.36</v>
      </c>
      <c r="G30">
        <v>11.73</v>
      </c>
      <c r="H30">
        <v>0.13880000000000001</v>
      </c>
      <c r="I30">
        <v>2.87E-2</v>
      </c>
      <c r="J30" s="1">
        <v>1.6493055555555556E-2</v>
      </c>
      <c r="K30">
        <f t="shared" si="8"/>
        <v>0.22627079999999999</v>
      </c>
      <c r="L30">
        <f t="shared" si="9"/>
        <v>1.6301930835734868</v>
      </c>
    </row>
    <row r="31" spans="1:12" x14ac:dyDescent="0.25">
      <c r="A31" t="s">
        <v>15</v>
      </c>
      <c r="B31" t="s">
        <v>10</v>
      </c>
      <c r="C31">
        <v>25</v>
      </c>
      <c r="D31">
        <v>1500</v>
      </c>
      <c r="E31">
        <v>15</v>
      </c>
      <c r="F31">
        <v>15.73</v>
      </c>
      <c r="G31">
        <v>14.06</v>
      </c>
      <c r="H31">
        <v>0.20899999999999999</v>
      </c>
      <c r="I31">
        <v>2.46E-2</v>
      </c>
      <c r="J31" s="1">
        <v>1.2152777777777778E-2</v>
      </c>
      <c r="K31">
        <f t="shared" si="8"/>
        <v>0.19394639999999996</v>
      </c>
      <c r="L31">
        <f t="shared" si="9"/>
        <v>0.92797320574162667</v>
      </c>
    </row>
    <row r="32" spans="1:12" x14ac:dyDescent="0.25">
      <c r="A32" t="s">
        <v>15</v>
      </c>
      <c r="B32" t="s">
        <v>10</v>
      </c>
      <c r="C32">
        <v>52</v>
      </c>
      <c r="D32">
        <v>1500</v>
      </c>
      <c r="E32">
        <v>15</v>
      </c>
      <c r="F32">
        <v>29.32</v>
      </c>
      <c r="G32">
        <v>25.43</v>
      </c>
      <c r="H32">
        <v>1.5036</v>
      </c>
      <c r="I32">
        <v>2.58E-2</v>
      </c>
      <c r="J32" s="1">
        <v>1.4409722222222221E-2</v>
      </c>
      <c r="K32">
        <f t="shared" si="8"/>
        <v>0.20340719999999998</v>
      </c>
      <c r="L32">
        <f t="shared" si="9"/>
        <v>0.13528012769353551</v>
      </c>
    </row>
    <row r="33" spans="1:12" x14ac:dyDescent="0.25">
      <c r="A33" t="s">
        <v>15</v>
      </c>
      <c r="B33" t="s">
        <v>10</v>
      </c>
      <c r="C33">
        <v>57</v>
      </c>
      <c r="D33">
        <v>1500</v>
      </c>
      <c r="E33">
        <v>15</v>
      </c>
      <c r="F33">
        <v>13.97</v>
      </c>
      <c r="G33">
        <v>12.27</v>
      </c>
      <c r="H33">
        <v>0.186</v>
      </c>
      <c r="I33">
        <v>1.4200000000000001E-2</v>
      </c>
      <c r="J33" s="1">
        <v>1.8576388888888889E-2</v>
      </c>
      <c r="K33">
        <f t="shared" si="8"/>
        <v>0.11195279999999999</v>
      </c>
      <c r="L33">
        <f t="shared" si="9"/>
        <v>0.60189677419354837</v>
      </c>
    </row>
    <row r="34" spans="1:12" x14ac:dyDescent="0.25">
      <c r="A34" t="s">
        <v>14</v>
      </c>
      <c r="B34" t="s">
        <v>12</v>
      </c>
      <c r="C34" s="2">
        <v>351</v>
      </c>
      <c r="D34">
        <v>500</v>
      </c>
      <c r="E34">
        <v>15</v>
      </c>
      <c r="F34">
        <v>29.83</v>
      </c>
      <c r="G34">
        <v>25.72</v>
      </c>
      <c r="H34">
        <v>1.1597999999999999</v>
      </c>
      <c r="I34">
        <v>2.1100000000000001E-2</v>
      </c>
      <c r="J34" s="1">
        <v>1.4236111111111116E-2</v>
      </c>
      <c r="K34">
        <f t="shared" ref="K34:K76" si="10">I34*0.1314*60</f>
        <v>0.16635240000000001</v>
      </c>
      <c r="L34">
        <f>K35/H35</f>
        <v>0.21278766180115669</v>
      </c>
    </row>
    <row r="35" spans="1:12" x14ac:dyDescent="0.25">
      <c r="A35" t="s">
        <v>14</v>
      </c>
      <c r="B35" t="s">
        <v>12</v>
      </c>
      <c r="C35">
        <v>48</v>
      </c>
      <c r="D35">
        <v>500</v>
      </c>
      <c r="E35">
        <v>15</v>
      </c>
      <c r="F35">
        <v>22.44</v>
      </c>
      <c r="G35">
        <v>19.62</v>
      </c>
      <c r="H35">
        <v>0.72619999999999996</v>
      </c>
      <c r="I35">
        <v>1.9599999999999999E-2</v>
      </c>
      <c r="J35" s="1">
        <v>1.0590277777777879E-2</v>
      </c>
      <c r="K35">
        <f t="shared" si="10"/>
        <v>0.15452639999999998</v>
      </c>
      <c r="L35">
        <v>0.21278766199999999</v>
      </c>
    </row>
    <row r="36" spans="1:12" x14ac:dyDescent="0.25">
      <c r="A36" t="s">
        <v>11</v>
      </c>
      <c r="B36" t="s">
        <v>12</v>
      </c>
      <c r="C36">
        <v>18</v>
      </c>
      <c r="D36">
        <v>500</v>
      </c>
      <c r="E36">
        <v>15</v>
      </c>
      <c r="F36">
        <v>34.520000000000003</v>
      </c>
      <c r="G36">
        <v>30.51</v>
      </c>
      <c r="H36">
        <v>1.6668000000000001</v>
      </c>
      <c r="I36">
        <v>1.04E-2</v>
      </c>
      <c r="J36" s="1">
        <v>1.3020833333333315E-2</v>
      </c>
      <c r="K36">
        <f t="shared" si="10"/>
        <v>8.1993599999999986E-2</v>
      </c>
      <c r="L36">
        <f>K37/H37</f>
        <v>0.91366584766584757</v>
      </c>
    </row>
    <row r="37" spans="1:12" x14ac:dyDescent="0.25">
      <c r="A37" t="s">
        <v>11</v>
      </c>
      <c r="B37" t="s">
        <v>12</v>
      </c>
      <c r="C37">
        <v>57</v>
      </c>
      <c r="D37">
        <v>500</v>
      </c>
      <c r="E37">
        <v>15</v>
      </c>
      <c r="F37">
        <v>16.98</v>
      </c>
      <c r="G37">
        <v>15.56</v>
      </c>
      <c r="H37">
        <v>0.2442</v>
      </c>
      <c r="I37">
        <v>2.8299999999999999E-2</v>
      </c>
      <c r="J37" s="1">
        <v>1.0937499999999933E-2</v>
      </c>
      <c r="K37">
        <f t="shared" si="10"/>
        <v>0.22311719999999999</v>
      </c>
      <c r="L37">
        <f>K38/H38</f>
        <v>6.6127691537305952E-2</v>
      </c>
    </row>
    <row r="38" spans="1:12" x14ac:dyDescent="0.25">
      <c r="A38" t="s">
        <v>11</v>
      </c>
      <c r="B38" t="s">
        <v>12</v>
      </c>
      <c r="C38">
        <v>46</v>
      </c>
      <c r="D38">
        <v>500</v>
      </c>
      <c r="E38">
        <v>15</v>
      </c>
      <c r="F38">
        <v>35.08</v>
      </c>
      <c r="G38">
        <v>29.34</v>
      </c>
      <c r="H38">
        <v>1.5975999999999999</v>
      </c>
      <c r="I38">
        <v>1.34E-2</v>
      </c>
      <c r="J38" s="1">
        <v>1.0937500000000017E-2</v>
      </c>
      <c r="K38">
        <f t="shared" si="10"/>
        <v>0.10564559999999999</v>
      </c>
      <c r="L38">
        <f>K39/H39</f>
        <v>7.1847457627118638E-2</v>
      </c>
    </row>
    <row r="39" spans="1:12" x14ac:dyDescent="0.25">
      <c r="A39" t="s">
        <v>11</v>
      </c>
      <c r="B39" t="s">
        <v>12</v>
      </c>
      <c r="C39">
        <v>52</v>
      </c>
      <c r="D39">
        <v>500</v>
      </c>
      <c r="E39">
        <v>15</v>
      </c>
      <c r="F39">
        <v>31.88</v>
      </c>
      <c r="G39">
        <v>26.6</v>
      </c>
      <c r="H39">
        <v>1.7228000000000001</v>
      </c>
      <c r="I39">
        <v>1.5699999999999999E-2</v>
      </c>
      <c r="J39" s="1">
        <v>1.8750000000000044E-2</v>
      </c>
      <c r="K39">
        <f t="shared" si="10"/>
        <v>0.12377879999999999</v>
      </c>
      <c r="L39">
        <v>0.48989676999999998</v>
      </c>
    </row>
    <row r="40" spans="1:12" x14ac:dyDescent="0.25">
      <c r="A40" t="s">
        <v>14</v>
      </c>
      <c r="B40" t="s">
        <v>12</v>
      </c>
      <c r="C40">
        <v>60</v>
      </c>
      <c r="D40">
        <v>800</v>
      </c>
      <c r="E40">
        <v>15</v>
      </c>
      <c r="F40">
        <v>29.32</v>
      </c>
      <c r="G40">
        <v>26.53</v>
      </c>
      <c r="H40">
        <v>1.1678999999999999</v>
      </c>
      <c r="I40">
        <v>3.2000000000000001E-2</v>
      </c>
      <c r="J40" s="1">
        <v>1.1979166666666652E-2</v>
      </c>
      <c r="K40">
        <f t="shared" si="10"/>
        <v>0.25228800000000001</v>
      </c>
      <c r="L40">
        <f>K40/H40</f>
        <v>0.21601849473413823</v>
      </c>
    </row>
    <row r="41" spans="1:12" x14ac:dyDescent="0.25">
      <c r="A41" t="s">
        <v>14</v>
      </c>
      <c r="B41" t="s">
        <v>12</v>
      </c>
      <c r="C41">
        <v>35</v>
      </c>
      <c r="D41">
        <v>800</v>
      </c>
      <c r="E41">
        <v>15</v>
      </c>
      <c r="F41">
        <v>30.19</v>
      </c>
      <c r="G41">
        <v>25.92</v>
      </c>
      <c r="H41">
        <v>1.1720999999999999</v>
      </c>
      <c r="I41">
        <v>2.1100000000000001E-2</v>
      </c>
      <c r="J41" s="1">
        <v>1.0763888888888795E-2</v>
      </c>
      <c r="K41">
        <f t="shared" si="10"/>
        <v>0.16635240000000001</v>
      </c>
      <c r="L41">
        <f>K41/H41</f>
        <v>0.14192679805477351</v>
      </c>
    </row>
    <row r="42" spans="1:12" x14ac:dyDescent="0.25">
      <c r="A42" t="s">
        <v>14</v>
      </c>
      <c r="B42" t="s">
        <v>12</v>
      </c>
      <c r="C42">
        <v>57</v>
      </c>
      <c r="D42">
        <v>800</v>
      </c>
      <c r="E42">
        <v>15</v>
      </c>
      <c r="F42">
        <v>30.37</v>
      </c>
      <c r="G42">
        <v>26.33</v>
      </c>
      <c r="H42">
        <v>1.1747000000000001</v>
      </c>
      <c r="I42">
        <v>4.5499999999999999E-2</v>
      </c>
      <c r="J42" s="1">
        <v>1.5798611111111083E-2</v>
      </c>
      <c r="K42">
        <f t="shared" si="10"/>
        <v>0.35872199999999993</v>
      </c>
      <c r="L42">
        <f>K42/H42</f>
        <v>0.30537328679662884</v>
      </c>
    </row>
    <row r="43" spans="1:12" x14ac:dyDescent="0.25">
      <c r="A43" t="s">
        <v>11</v>
      </c>
      <c r="B43" t="s">
        <v>12</v>
      </c>
      <c r="C43">
        <v>38</v>
      </c>
      <c r="D43">
        <v>800</v>
      </c>
      <c r="E43">
        <v>15</v>
      </c>
      <c r="F43">
        <v>23.38</v>
      </c>
      <c r="G43">
        <v>19.89</v>
      </c>
      <c r="H43">
        <v>0.64690000000000003</v>
      </c>
      <c r="I43">
        <v>2.4500000000000001E-2</v>
      </c>
      <c r="J43" s="1">
        <v>1.9618055555555625E-2</v>
      </c>
      <c r="K43">
        <f t="shared" si="10"/>
        <v>0.193158</v>
      </c>
      <c r="L43">
        <v>0.29859019939999998</v>
      </c>
    </row>
    <row r="44" spans="1:12" x14ac:dyDescent="0.25">
      <c r="A44" t="s">
        <v>11</v>
      </c>
      <c r="B44" t="s">
        <v>12</v>
      </c>
      <c r="C44">
        <v>39</v>
      </c>
      <c r="D44">
        <v>800</v>
      </c>
      <c r="E44">
        <v>15</v>
      </c>
      <c r="F44">
        <v>25.49</v>
      </c>
      <c r="G44">
        <v>22.44</v>
      </c>
      <c r="H44">
        <v>1.0091000000000001</v>
      </c>
      <c r="I44">
        <v>1.5900000000000001E-2</v>
      </c>
      <c r="J44" s="1">
        <v>1.7013888888888884E-2</v>
      </c>
      <c r="K44">
        <f t="shared" si="10"/>
        <v>0.12535559999999998</v>
      </c>
      <c r="L44">
        <f>K44/H44</f>
        <v>0.12422515112476461</v>
      </c>
    </row>
    <row r="45" spans="1:12" x14ac:dyDescent="0.25">
      <c r="A45" t="s">
        <v>11</v>
      </c>
      <c r="B45" t="s">
        <v>12</v>
      </c>
      <c r="C45">
        <v>64</v>
      </c>
      <c r="D45">
        <v>800</v>
      </c>
      <c r="E45">
        <v>15</v>
      </c>
      <c r="F45">
        <v>29.54</v>
      </c>
      <c r="G45">
        <v>25.01</v>
      </c>
      <c r="H45">
        <v>1.3945000000000001</v>
      </c>
      <c r="I45">
        <v>0.02</v>
      </c>
      <c r="J45" s="1">
        <v>1.0416666666666657E-2</v>
      </c>
      <c r="K45">
        <f t="shared" si="10"/>
        <v>0.15767999999999999</v>
      </c>
      <c r="L45">
        <f>K45/H45</f>
        <v>0.11307278594478307</v>
      </c>
    </row>
    <row r="46" spans="1:12" x14ac:dyDescent="0.25">
      <c r="A46" t="s">
        <v>11</v>
      </c>
      <c r="B46" t="s">
        <v>12</v>
      </c>
      <c r="C46">
        <v>56</v>
      </c>
      <c r="D46">
        <v>800</v>
      </c>
      <c r="E46">
        <v>15</v>
      </c>
      <c r="F46">
        <v>18.84</v>
      </c>
      <c r="G46">
        <v>16.760000000000002</v>
      </c>
      <c r="H46">
        <v>0.30280000000000001</v>
      </c>
      <c r="I46">
        <v>1.04E-2</v>
      </c>
      <c r="J46" s="1">
        <v>1.4409722222222199E-2</v>
      </c>
      <c r="K46">
        <f t="shared" si="10"/>
        <v>8.1993599999999986E-2</v>
      </c>
      <c r="L46">
        <f>K46/H46</f>
        <v>0.27078467635402903</v>
      </c>
    </row>
    <row r="47" spans="1:12" x14ac:dyDescent="0.25">
      <c r="A47" t="s">
        <v>14</v>
      </c>
      <c r="B47" t="s">
        <v>12</v>
      </c>
      <c r="C47">
        <v>26</v>
      </c>
      <c r="D47">
        <v>1500</v>
      </c>
      <c r="E47">
        <v>15</v>
      </c>
      <c r="F47">
        <v>25.09</v>
      </c>
      <c r="G47">
        <v>21.84</v>
      </c>
      <c r="H47">
        <v>0.82250000000000001</v>
      </c>
      <c r="I47">
        <v>2.3E-2</v>
      </c>
      <c r="J47" s="1">
        <v>1.2152777777777679E-2</v>
      </c>
      <c r="K47">
        <f t="shared" si="10"/>
        <v>0.18133199999999997</v>
      </c>
      <c r="L47">
        <f>K47/H47</f>
        <v>0.22046443768996957</v>
      </c>
    </row>
    <row r="48" spans="1:12" x14ac:dyDescent="0.25">
      <c r="A48" t="s">
        <v>14</v>
      </c>
      <c r="B48" t="s">
        <v>12</v>
      </c>
      <c r="C48">
        <v>69</v>
      </c>
      <c r="D48">
        <v>1500</v>
      </c>
      <c r="E48">
        <v>15</v>
      </c>
      <c r="F48">
        <v>25.66</v>
      </c>
      <c r="G48">
        <v>22.4</v>
      </c>
      <c r="H48">
        <v>1.0489999999999999</v>
      </c>
      <c r="I48">
        <v>2.18E-2</v>
      </c>
      <c r="J48" s="1">
        <v>1.0590277777777777E-2</v>
      </c>
      <c r="K48">
        <f t="shared" si="10"/>
        <v>0.17187119999999997</v>
      </c>
      <c r="L48">
        <f t="shared" ref="L48:L49" si="11">K48/H48</f>
        <v>0.1638428979980934</v>
      </c>
    </row>
    <row r="49" spans="1:12" x14ac:dyDescent="0.25">
      <c r="A49" t="s">
        <v>14</v>
      </c>
      <c r="B49" t="s">
        <v>12</v>
      </c>
      <c r="C49">
        <v>24</v>
      </c>
      <c r="D49">
        <v>1500</v>
      </c>
      <c r="E49">
        <v>15</v>
      </c>
      <c r="F49">
        <v>27.05</v>
      </c>
      <c r="G49">
        <v>22.52</v>
      </c>
      <c r="H49">
        <v>1.0018</v>
      </c>
      <c r="I49">
        <v>1.04E-2</v>
      </c>
      <c r="J49" s="1">
        <v>1.7187499999999998E-2</v>
      </c>
      <c r="K49">
        <f t="shared" si="10"/>
        <v>8.1993599999999986E-2</v>
      </c>
      <c r="L49">
        <f t="shared" si="11"/>
        <v>8.1846276701936505E-2</v>
      </c>
    </row>
    <row r="50" spans="1:12" x14ac:dyDescent="0.25">
      <c r="A50" t="s">
        <v>11</v>
      </c>
      <c r="B50" t="s">
        <v>12</v>
      </c>
      <c r="C50">
        <v>69</v>
      </c>
      <c r="D50">
        <v>1500</v>
      </c>
      <c r="E50">
        <v>15</v>
      </c>
      <c r="F50">
        <v>25.66</v>
      </c>
      <c r="G50">
        <v>22.4</v>
      </c>
      <c r="H50">
        <v>1.0489999999999999</v>
      </c>
      <c r="I50">
        <v>1.7399999999999999E-2</v>
      </c>
      <c r="J50" s="1">
        <v>1.1631944444444486E-2</v>
      </c>
      <c r="K50">
        <f t="shared" si="10"/>
        <v>0.13718159999999999</v>
      </c>
      <c r="L50">
        <f>K51/H51</f>
        <v>0.25647935492840257</v>
      </c>
    </row>
    <row r="51" spans="1:12" x14ac:dyDescent="0.25">
      <c r="A51" t="s">
        <v>11</v>
      </c>
      <c r="B51" t="s">
        <v>12</v>
      </c>
      <c r="C51">
        <v>48</v>
      </c>
      <c r="D51">
        <v>1500</v>
      </c>
      <c r="E51">
        <v>15</v>
      </c>
      <c r="F51">
        <v>22.66</v>
      </c>
      <c r="G51">
        <v>20.3</v>
      </c>
      <c r="H51">
        <v>0.71930000000000005</v>
      </c>
      <c r="I51">
        <v>2.3400000000000001E-2</v>
      </c>
      <c r="J51" s="1">
        <v>1.0937500000000017E-2</v>
      </c>
      <c r="K51">
        <f t="shared" si="10"/>
        <v>0.18448559999999997</v>
      </c>
      <c r="L51">
        <f>K52/H52</f>
        <v>0.33152932497233495</v>
      </c>
    </row>
    <row r="52" spans="1:12" x14ac:dyDescent="0.25">
      <c r="A52" t="s">
        <v>11</v>
      </c>
      <c r="B52" t="s">
        <v>12</v>
      </c>
      <c r="C52">
        <v>47</v>
      </c>
      <c r="D52">
        <v>1500</v>
      </c>
      <c r="E52">
        <v>15</v>
      </c>
      <c r="F52">
        <v>21.35</v>
      </c>
      <c r="G52">
        <v>18.27</v>
      </c>
      <c r="H52">
        <v>0.54220000000000002</v>
      </c>
      <c r="I52">
        <v>2.2800000000000001E-2</v>
      </c>
      <c r="J52" s="1">
        <v>1.7881944444444464E-2</v>
      </c>
      <c r="K52">
        <f t="shared" si="10"/>
        <v>0.1797552</v>
      </c>
      <c r="L52">
        <f>K53/H53</f>
        <v>0.20345806451612902</v>
      </c>
    </row>
    <row r="53" spans="1:12" x14ac:dyDescent="0.25">
      <c r="A53" t="s">
        <v>11</v>
      </c>
      <c r="B53" t="s">
        <v>12</v>
      </c>
      <c r="C53">
        <v>49</v>
      </c>
      <c r="D53">
        <v>1500</v>
      </c>
      <c r="E53">
        <v>15</v>
      </c>
      <c r="F53">
        <v>23.04</v>
      </c>
      <c r="G53">
        <v>19.87</v>
      </c>
      <c r="H53">
        <v>0.72850000000000004</v>
      </c>
      <c r="I53">
        <v>1.8800000000000001E-2</v>
      </c>
      <c r="J53" s="1">
        <v>1.5972222222222221E-2</v>
      </c>
      <c r="K53">
        <f t="shared" si="10"/>
        <v>0.1482192</v>
      </c>
      <c r="L53">
        <f>K54/H54</f>
        <v>0.1030169427946233</v>
      </c>
    </row>
    <row r="54" spans="1:12" x14ac:dyDescent="0.25">
      <c r="A54" t="s">
        <v>11</v>
      </c>
      <c r="B54" t="s">
        <v>12</v>
      </c>
      <c r="C54">
        <v>63</v>
      </c>
      <c r="D54">
        <v>1500</v>
      </c>
      <c r="E54">
        <v>15</v>
      </c>
      <c r="F54">
        <v>32.82</v>
      </c>
      <c r="G54">
        <v>29.21</v>
      </c>
      <c r="H54">
        <v>1.5994999999999999</v>
      </c>
      <c r="I54">
        <v>2.0899999999999998E-2</v>
      </c>
      <c r="J54" s="1">
        <v>1.9953703703703696E-2</v>
      </c>
      <c r="K54">
        <f t="shared" si="10"/>
        <v>0.16477559999999997</v>
      </c>
      <c r="L54" s="3">
        <v>1.3066583309999999E-2</v>
      </c>
    </row>
    <row r="55" spans="1:12" x14ac:dyDescent="0.25">
      <c r="A55" t="s">
        <v>13</v>
      </c>
      <c r="B55" t="s">
        <v>10</v>
      </c>
      <c r="C55">
        <v>82</v>
      </c>
      <c r="D55">
        <v>500</v>
      </c>
      <c r="E55">
        <v>30</v>
      </c>
      <c r="F55">
        <v>22.67</v>
      </c>
      <c r="G55">
        <v>19.93</v>
      </c>
      <c r="H55">
        <v>0.49340000000000001</v>
      </c>
      <c r="I55">
        <v>3.1E-2</v>
      </c>
      <c r="J55" s="1">
        <v>1.041666666666663E-2</v>
      </c>
      <c r="K55">
        <f t="shared" si="10"/>
        <v>0.24440399999999998</v>
      </c>
      <c r="L55">
        <f>K55/H55</f>
        <v>0.49534657478719085</v>
      </c>
    </row>
    <row r="56" spans="1:12" x14ac:dyDescent="0.25">
      <c r="A56" t="s">
        <v>13</v>
      </c>
      <c r="B56" t="s">
        <v>10</v>
      </c>
      <c r="C56">
        <v>1</v>
      </c>
      <c r="D56">
        <v>500</v>
      </c>
      <c r="E56">
        <v>30</v>
      </c>
      <c r="F56">
        <v>22.08</v>
      </c>
      <c r="G56">
        <v>20.97</v>
      </c>
      <c r="H56">
        <v>0.69469999999999998</v>
      </c>
      <c r="I56">
        <v>2.8400000000000002E-2</v>
      </c>
      <c r="J56" s="1">
        <v>1.3541666666666619E-2</v>
      </c>
      <c r="K56">
        <f t="shared" si="10"/>
        <v>0.22390559999999998</v>
      </c>
      <c r="L56">
        <f t="shared" ref="L56:L57" si="12">K56/H56</f>
        <v>0.32230545559234203</v>
      </c>
    </row>
    <row r="57" spans="1:12" x14ac:dyDescent="0.25">
      <c r="A57" t="s">
        <v>13</v>
      </c>
      <c r="B57" t="s">
        <v>10</v>
      </c>
      <c r="C57">
        <v>13</v>
      </c>
      <c r="D57">
        <v>500</v>
      </c>
      <c r="E57">
        <v>30</v>
      </c>
      <c r="F57">
        <v>18.239999999999998</v>
      </c>
      <c r="G57">
        <v>15.72</v>
      </c>
      <c r="H57">
        <v>0.31209999999999999</v>
      </c>
      <c r="I57">
        <v>3.0200000000000001E-2</v>
      </c>
      <c r="J57" s="1">
        <v>1.9965277777777735E-2</v>
      </c>
      <c r="K57">
        <f t="shared" si="10"/>
        <v>0.23809680000000003</v>
      </c>
      <c r="L57">
        <f t="shared" si="12"/>
        <v>0.76288625440563929</v>
      </c>
    </row>
    <row r="58" spans="1:12" x14ac:dyDescent="0.25">
      <c r="A58" t="s">
        <v>11</v>
      </c>
      <c r="B58" t="s">
        <v>10</v>
      </c>
      <c r="C58">
        <v>25</v>
      </c>
      <c r="D58">
        <v>500</v>
      </c>
      <c r="E58">
        <v>30</v>
      </c>
      <c r="F58">
        <v>15.67</v>
      </c>
      <c r="G58">
        <v>14.03</v>
      </c>
      <c r="H58">
        <v>0.20780000000000001</v>
      </c>
      <c r="I58">
        <v>8.5500000000000007E-2</v>
      </c>
      <c r="J58" s="1">
        <v>1.0937499999999989E-2</v>
      </c>
      <c r="K58">
        <f t="shared" si="10"/>
        <v>0.67408200000000007</v>
      </c>
      <c r="L58">
        <f>K58/H58</f>
        <v>3.2438979788257942</v>
      </c>
    </row>
    <row r="59" spans="1:12" x14ac:dyDescent="0.25">
      <c r="A59" t="s">
        <v>11</v>
      </c>
      <c r="B59" t="s">
        <v>10</v>
      </c>
      <c r="C59">
        <v>21</v>
      </c>
      <c r="D59">
        <v>500</v>
      </c>
      <c r="E59">
        <v>30</v>
      </c>
      <c r="F59">
        <v>14.9</v>
      </c>
      <c r="G59">
        <v>14.75</v>
      </c>
      <c r="H59">
        <v>0.19600000000000001</v>
      </c>
      <c r="I59">
        <v>4.6300000000000001E-2</v>
      </c>
      <c r="J59" s="1">
        <v>1.6840277777777777E-2</v>
      </c>
      <c r="K59">
        <f t="shared" si="10"/>
        <v>0.36502919999999994</v>
      </c>
      <c r="L59">
        <f>K59/H59</f>
        <v>1.86239387755102</v>
      </c>
    </row>
    <row r="60" spans="1:12" x14ac:dyDescent="0.25">
      <c r="A60" t="s">
        <v>11</v>
      </c>
      <c r="B60" t="s">
        <v>10</v>
      </c>
      <c r="C60">
        <v>52</v>
      </c>
      <c r="D60">
        <v>500</v>
      </c>
      <c r="E60">
        <v>30</v>
      </c>
      <c r="F60">
        <v>22.71</v>
      </c>
      <c r="G60">
        <v>19.46</v>
      </c>
      <c r="H60">
        <v>0.49680000000000002</v>
      </c>
      <c r="I60">
        <v>1.55E-2</v>
      </c>
      <c r="J60" s="1">
        <v>1.1979166666666666E-2</v>
      </c>
      <c r="K60">
        <f t="shared" si="10"/>
        <v>0.12220199999999999</v>
      </c>
      <c r="L60">
        <f>K60/H60</f>
        <v>0.2459782608695652</v>
      </c>
    </row>
    <row r="61" spans="1:12" x14ac:dyDescent="0.25">
      <c r="A61" t="s">
        <v>13</v>
      </c>
      <c r="B61" t="s">
        <v>10</v>
      </c>
      <c r="C61">
        <v>3</v>
      </c>
      <c r="D61">
        <v>800</v>
      </c>
      <c r="E61">
        <v>30</v>
      </c>
      <c r="F61">
        <v>19.71</v>
      </c>
      <c r="G61">
        <v>17.52</v>
      </c>
      <c r="H61">
        <v>0.36030000000000001</v>
      </c>
      <c r="I61">
        <v>1.66E-2</v>
      </c>
      <c r="J61" s="1">
        <v>1.8229166666666657E-2</v>
      </c>
      <c r="K61">
        <f t="shared" si="10"/>
        <v>0.13087439999999997</v>
      </c>
      <c r="L61">
        <f>K61/H61</f>
        <v>0.3632373022481265</v>
      </c>
    </row>
    <row r="62" spans="1:12" x14ac:dyDescent="0.25">
      <c r="A62" t="s">
        <v>13</v>
      </c>
      <c r="B62" t="s">
        <v>10</v>
      </c>
      <c r="C62">
        <v>89</v>
      </c>
      <c r="D62">
        <v>800</v>
      </c>
      <c r="E62">
        <v>30</v>
      </c>
      <c r="F62">
        <v>13.83</v>
      </c>
      <c r="G62">
        <v>12.47</v>
      </c>
      <c r="H62">
        <v>0.18909999999999999</v>
      </c>
      <c r="I62">
        <v>1.78E-2</v>
      </c>
      <c r="J62" s="1">
        <v>1.7534722222222229E-2</v>
      </c>
      <c r="K62">
        <f t="shared" si="10"/>
        <v>0.14033519999999999</v>
      </c>
      <c r="L62">
        <f t="shared" ref="L62:L63" si="13">K62/H62</f>
        <v>0.74212162876784771</v>
      </c>
    </row>
    <row r="63" spans="1:12" x14ac:dyDescent="0.25">
      <c r="A63" t="s">
        <v>13</v>
      </c>
      <c r="B63" t="s">
        <v>10</v>
      </c>
      <c r="C63">
        <v>8</v>
      </c>
      <c r="D63">
        <v>800</v>
      </c>
      <c r="E63">
        <v>30</v>
      </c>
      <c r="F63">
        <v>25.36</v>
      </c>
      <c r="G63">
        <v>23.33</v>
      </c>
      <c r="H63">
        <v>0.83599999999999997</v>
      </c>
      <c r="I63">
        <v>1.9099999999999999E-2</v>
      </c>
      <c r="J63" s="1">
        <v>1.1631944444444452E-2</v>
      </c>
      <c r="K63">
        <f t="shared" si="10"/>
        <v>0.15058439999999998</v>
      </c>
      <c r="L63">
        <f t="shared" si="13"/>
        <v>0.1801248803827751</v>
      </c>
    </row>
    <row r="64" spans="1:12" x14ac:dyDescent="0.25">
      <c r="A64" t="s">
        <v>11</v>
      </c>
      <c r="B64" t="s">
        <v>10</v>
      </c>
      <c r="C64">
        <v>57</v>
      </c>
      <c r="D64">
        <v>800</v>
      </c>
      <c r="E64">
        <v>30</v>
      </c>
      <c r="F64">
        <v>19.55</v>
      </c>
      <c r="G64">
        <v>17.16</v>
      </c>
      <c r="H64">
        <v>0.40100000000000002</v>
      </c>
      <c r="I64">
        <v>3.3399999999999999E-2</v>
      </c>
      <c r="J64" s="1">
        <v>1.197916666666668E-2</v>
      </c>
      <c r="K64">
        <f t="shared" si="10"/>
        <v>0.26332559999999994</v>
      </c>
      <c r="L64">
        <f>K64/H64</f>
        <v>0.65667231920199487</v>
      </c>
    </row>
    <row r="65" spans="1:12" x14ac:dyDescent="0.25">
      <c r="A65" t="s">
        <v>11</v>
      </c>
      <c r="B65" t="s">
        <v>10</v>
      </c>
      <c r="C65">
        <v>63</v>
      </c>
      <c r="D65">
        <v>800</v>
      </c>
      <c r="E65">
        <v>30</v>
      </c>
      <c r="F65">
        <v>13.23</v>
      </c>
      <c r="G65">
        <v>11.62</v>
      </c>
      <c r="H65">
        <v>0.114</v>
      </c>
      <c r="I65">
        <v>1.6199999999999999E-2</v>
      </c>
      <c r="J65" s="1">
        <v>1.7881944444444464E-2</v>
      </c>
      <c r="K65">
        <f t="shared" si="10"/>
        <v>0.12772079999999997</v>
      </c>
      <c r="L65">
        <f>K65/H65</f>
        <v>1.1203578947368418</v>
      </c>
    </row>
    <row r="66" spans="1:12" x14ac:dyDescent="0.25">
      <c r="A66" t="s">
        <v>13</v>
      </c>
      <c r="B66" t="s">
        <v>10</v>
      </c>
      <c r="C66">
        <v>98</v>
      </c>
      <c r="D66">
        <v>1500</v>
      </c>
      <c r="E66">
        <v>30</v>
      </c>
      <c r="F66">
        <v>26.64</v>
      </c>
      <c r="G66">
        <v>20.57</v>
      </c>
      <c r="H66">
        <v>1.0643</v>
      </c>
      <c r="I66">
        <v>3.7999999999999999E-2</v>
      </c>
      <c r="J66" s="1">
        <v>1.1631944444444452E-2</v>
      </c>
      <c r="K66">
        <f t="shared" si="10"/>
        <v>0.29959199999999997</v>
      </c>
      <c r="L66">
        <f>K66/H66</f>
        <v>0.28149206050925485</v>
      </c>
    </row>
    <row r="67" spans="1:12" x14ac:dyDescent="0.25">
      <c r="A67" t="s">
        <v>13</v>
      </c>
      <c r="B67" t="s">
        <v>10</v>
      </c>
      <c r="C67">
        <v>54</v>
      </c>
      <c r="D67">
        <v>1500</v>
      </c>
      <c r="E67">
        <v>30</v>
      </c>
      <c r="F67">
        <v>21.15</v>
      </c>
      <c r="G67">
        <v>18.260000000000002</v>
      </c>
      <c r="H67">
        <v>0.45250000000000001</v>
      </c>
      <c r="I67">
        <v>1.84E-2</v>
      </c>
      <c r="J67" s="1">
        <v>1.1284722222222222E-2</v>
      </c>
      <c r="K67">
        <f t="shared" si="10"/>
        <v>0.14506559999999999</v>
      </c>
      <c r="L67">
        <f t="shared" ref="L67:L68" si="14">K67/H67</f>
        <v>0.32058696132596681</v>
      </c>
    </row>
    <row r="68" spans="1:12" x14ac:dyDescent="0.25">
      <c r="A68" t="s">
        <v>13</v>
      </c>
      <c r="B68" t="s">
        <v>10</v>
      </c>
      <c r="C68">
        <v>69</v>
      </c>
      <c r="D68">
        <v>1500</v>
      </c>
      <c r="E68">
        <v>30</v>
      </c>
      <c r="F68">
        <v>24.84</v>
      </c>
      <c r="G68">
        <v>21.18</v>
      </c>
      <c r="H68">
        <v>1.0624</v>
      </c>
      <c r="I68">
        <v>8.5500000000000007E-2</v>
      </c>
      <c r="J68" s="1">
        <v>1.5277777777777777E-2</v>
      </c>
      <c r="K68">
        <f t="shared" si="10"/>
        <v>0.67408200000000007</v>
      </c>
      <c r="L68">
        <f t="shared" si="14"/>
        <v>0.63448983433734951</v>
      </c>
    </row>
    <row r="69" spans="1:12" x14ac:dyDescent="0.25">
      <c r="A69" t="s">
        <v>11</v>
      </c>
      <c r="B69" t="s">
        <v>10</v>
      </c>
      <c r="C69">
        <v>26</v>
      </c>
      <c r="D69">
        <v>1500</v>
      </c>
      <c r="E69">
        <v>30</v>
      </c>
      <c r="F69">
        <v>17.62</v>
      </c>
      <c r="G69">
        <v>15.87</v>
      </c>
      <c r="H69">
        <v>0.30709999999999998</v>
      </c>
      <c r="I69">
        <v>2.2499999999999999E-2</v>
      </c>
      <c r="J69" s="1">
        <v>1.0416666666666671E-2</v>
      </c>
      <c r="K69">
        <f t="shared" si="10"/>
        <v>0.17738999999999996</v>
      </c>
      <c r="L69">
        <f>K69/H69</f>
        <v>0.5776294366655812</v>
      </c>
    </row>
    <row r="70" spans="1:12" x14ac:dyDescent="0.25">
      <c r="A70" t="s">
        <v>11</v>
      </c>
      <c r="B70" t="s">
        <v>10</v>
      </c>
      <c r="C70">
        <v>34</v>
      </c>
      <c r="D70">
        <v>1500</v>
      </c>
      <c r="E70">
        <v>30</v>
      </c>
      <c r="F70">
        <v>20.239999999999998</v>
      </c>
      <c r="G70">
        <v>18.010000000000002</v>
      </c>
      <c r="H70">
        <v>0.48080000000000001</v>
      </c>
      <c r="I70">
        <v>6.0900000000000003E-2</v>
      </c>
      <c r="J70" s="1">
        <v>2.2395833333333334E-2</v>
      </c>
      <c r="K70">
        <f t="shared" si="10"/>
        <v>0.48013559999999994</v>
      </c>
      <c r="L70">
        <f>K70/H70</f>
        <v>0.99861813643926778</v>
      </c>
    </row>
    <row r="71" spans="1:12" x14ac:dyDescent="0.25">
      <c r="A71" t="s">
        <v>11</v>
      </c>
      <c r="B71" t="s">
        <v>10</v>
      </c>
      <c r="C71">
        <v>67</v>
      </c>
      <c r="D71">
        <v>1500</v>
      </c>
      <c r="E71">
        <v>30</v>
      </c>
      <c r="F71">
        <v>14.93</v>
      </c>
      <c r="G71">
        <v>12.54</v>
      </c>
      <c r="H71">
        <v>0.1638</v>
      </c>
      <c r="I71">
        <v>1.9E-2</v>
      </c>
      <c r="J71" s="1">
        <v>1.0590277777777777E-2</v>
      </c>
      <c r="K71">
        <f t="shared" si="10"/>
        <v>0.14979599999999998</v>
      </c>
      <c r="L71">
        <f t="shared" ref="L71:L73" si="15">K71/H71</f>
        <v>0.91450549450549445</v>
      </c>
    </row>
    <row r="72" spans="1:12" x14ac:dyDescent="0.25">
      <c r="A72" t="s">
        <v>11</v>
      </c>
      <c r="B72" t="s">
        <v>10</v>
      </c>
      <c r="C72">
        <v>66</v>
      </c>
      <c r="D72">
        <v>1500</v>
      </c>
      <c r="E72">
        <v>30</v>
      </c>
      <c r="F72">
        <v>24.18</v>
      </c>
      <c r="G72">
        <v>20.67</v>
      </c>
      <c r="H72">
        <v>0.39200000000000002</v>
      </c>
      <c r="I72">
        <v>2.8400000000000002E-2</v>
      </c>
      <c r="J72" s="1">
        <v>1.041666666666663E-2</v>
      </c>
      <c r="K72">
        <f t="shared" si="10"/>
        <v>0.22390559999999998</v>
      </c>
      <c r="L72">
        <f t="shared" si="15"/>
        <v>0.57118775510204078</v>
      </c>
    </row>
    <row r="73" spans="1:12" x14ac:dyDescent="0.25">
      <c r="A73" t="s">
        <v>11</v>
      </c>
      <c r="B73" t="s">
        <v>10</v>
      </c>
      <c r="C73">
        <v>55</v>
      </c>
      <c r="D73">
        <v>1500</v>
      </c>
      <c r="E73">
        <v>30</v>
      </c>
      <c r="F73">
        <v>19.13</v>
      </c>
      <c r="G73">
        <v>15.27</v>
      </c>
      <c r="H73">
        <v>0.36969999999999997</v>
      </c>
      <c r="I73">
        <v>1.24E-2</v>
      </c>
      <c r="J73" s="1">
        <v>1.0763888888888851E-2</v>
      </c>
      <c r="K73">
        <f t="shared" si="10"/>
        <v>9.776159999999999E-2</v>
      </c>
      <c r="L73">
        <f t="shared" si="15"/>
        <v>0.26443494725453071</v>
      </c>
    </row>
    <row r="74" spans="1:12" x14ac:dyDescent="0.25">
      <c r="A74" t="s">
        <v>14</v>
      </c>
      <c r="B74" t="s">
        <v>12</v>
      </c>
      <c r="C74">
        <v>35</v>
      </c>
      <c r="D74">
        <v>500</v>
      </c>
      <c r="E74">
        <v>30</v>
      </c>
      <c r="F74">
        <v>29.83</v>
      </c>
      <c r="G74">
        <v>25.72</v>
      </c>
      <c r="H74">
        <v>1.1597999999999999</v>
      </c>
      <c r="I74">
        <v>2.1100000000000001E-2</v>
      </c>
      <c r="J74" s="1">
        <v>1.4236111111111116E-2</v>
      </c>
      <c r="K74">
        <f t="shared" si="10"/>
        <v>0.16635240000000001</v>
      </c>
      <c r="L74">
        <f>K74/H74</f>
        <v>0.14343197102948785</v>
      </c>
    </row>
    <row r="75" spans="1:12" x14ac:dyDescent="0.25">
      <c r="A75" t="s">
        <v>14</v>
      </c>
      <c r="B75" t="s">
        <v>12</v>
      </c>
      <c r="C75">
        <v>57</v>
      </c>
      <c r="D75">
        <v>500</v>
      </c>
      <c r="E75">
        <v>30</v>
      </c>
      <c r="F75">
        <v>27.85</v>
      </c>
      <c r="G75">
        <v>23.95</v>
      </c>
      <c r="H75">
        <v>1.0506</v>
      </c>
      <c r="I75">
        <v>2.47E-2</v>
      </c>
      <c r="J75" s="1">
        <v>1.5798611111111083E-2</v>
      </c>
      <c r="K75">
        <f t="shared" si="10"/>
        <v>0.19473479999999999</v>
      </c>
      <c r="L75">
        <f t="shared" ref="L75:L76" si="16">K75/H75</f>
        <v>0.18535579668760707</v>
      </c>
    </row>
    <row r="76" spans="1:12" x14ac:dyDescent="0.25">
      <c r="A76" t="s">
        <v>14</v>
      </c>
      <c r="B76" t="s">
        <v>12</v>
      </c>
      <c r="C76">
        <v>69</v>
      </c>
      <c r="D76">
        <v>500</v>
      </c>
      <c r="E76">
        <v>30</v>
      </c>
      <c r="F76">
        <v>25.74</v>
      </c>
      <c r="G76">
        <v>22.37</v>
      </c>
      <c r="H76">
        <v>1.0431999999999999</v>
      </c>
      <c r="I76">
        <v>3.3000000000000002E-2</v>
      </c>
      <c r="J76" s="1">
        <v>1.475694444444442E-2</v>
      </c>
      <c r="K76">
        <f t="shared" si="10"/>
        <v>0.26017200000000001</v>
      </c>
      <c r="L76">
        <f t="shared" si="16"/>
        <v>0.24939800613496937</v>
      </c>
    </row>
    <row r="77" spans="1:12" x14ac:dyDescent="0.25">
      <c r="A77" t="s">
        <v>14</v>
      </c>
      <c r="B77" t="s">
        <v>12</v>
      </c>
      <c r="C77">
        <v>24</v>
      </c>
      <c r="D77">
        <v>500</v>
      </c>
      <c r="E77">
        <v>30</v>
      </c>
      <c r="F77">
        <v>27.56</v>
      </c>
      <c r="G77">
        <v>22.5</v>
      </c>
      <c r="H77">
        <v>1.0247999999999999</v>
      </c>
      <c r="I77">
        <v>2.1899999999999999E-2</v>
      </c>
      <c r="J77" s="1">
        <v>1.7175925925925928E-2</v>
      </c>
      <c r="K77">
        <f t="shared" ref="K77:K79" si="17">I77*0.1314*60</f>
        <v>0.1726596</v>
      </c>
      <c r="L77">
        <f>K77/H77</f>
        <v>0.16848126463700236</v>
      </c>
    </row>
    <row r="78" spans="1:12" x14ac:dyDescent="0.25">
      <c r="A78" t="s">
        <v>15</v>
      </c>
      <c r="B78" t="s">
        <v>12</v>
      </c>
      <c r="C78">
        <v>39</v>
      </c>
      <c r="D78">
        <v>500</v>
      </c>
      <c r="E78">
        <v>30</v>
      </c>
      <c r="F78">
        <v>25.3</v>
      </c>
      <c r="G78">
        <v>22.18</v>
      </c>
      <c r="H78">
        <v>1.01</v>
      </c>
      <c r="I78">
        <v>2.2800000000000001E-2</v>
      </c>
      <c r="J78" s="1">
        <v>1.5625E-2</v>
      </c>
      <c r="K78">
        <f t="shared" si="17"/>
        <v>0.1797552</v>
      </c>
      <c r="L78">
        <f t="shared" ref="L78:L79" si="18">K78/H78</f>
        <v>0.17797544554455447</v>
      </c>
    </row>
    <row r="79" spans="1:12" x14ac:dyDescent="0.25">
      <c r="A79" t="s">
        <v>11</v>
      </c>
      <c r="B79" t="s">
        <v>12</v>
      </c>
      <c r="C79">
        <v>60</v>
      </c>
      <c r="D79">
        <v>500</v>
      </c>
      <c r="E79">
        <v>30</v>
      </c>
      <c r="F79">
        <v>28.6</v>
      </c>
      <c r="G79">
        <v>25.81</v>
      </c>
      <c r="H79">
        <v>1.1740999999999999</v>
      </c>
      <c r="I79">
        <v>2.0899999999999998E-2</v>
      </c>
      <c r="J79" s="1">
        <v>1.388888888888884E-2</v>
      </c>
      <c r="K79">
        <f t="shared" si="17"/>
        <v>0.16477559999999997</v>
      </c>
      <c r="L79">
        <f t="shared" si="18"/>
        <v>0.14034204922919682</v>
      </c>
    </row>
    <row r="80" spans="1:12" x14ac:dyDescent="0.25">
      <c r="A80" t="s">
        <v>14</v>
      </c>
      <c r="B80" t="s">
        <v>12</v>
      </c>
      <c r="C80">
        <v>48</v>
      </c>
      <c r="D80">
        <v>800</v>
      </c>
      <c r="E80">
        <v>30</v>
      </c>
      <c r="F80">
        <v>22.44</v>
      </c>
      <c r="G80">
        <v>19.62</v>
      </c>
      <c r="H80">
        <v>0.72619999999999996</v>
      </c>
      <c r="I80">
        <v>2.8299999999999999E-2</v>
      </c>
      <c r="J80" s="1">
        <v>1.0590277777777879E-2</v>
      </c>
      <c r="K80">
        <f t="shared" ref="K80:K103" si="19">I80*0.1314*60</f>
        <v>0.22311719999999999</v>
      </c>
      <c r="L80">
        <f>K81/H81</f>
        <v>0.23134639734700027</v>
      </c>
    </row>
    <row r="81" spans="1:12" x14ac:dyDescent="0.25">
      <c r="A81" t="s">
        <v>14</v>
      </c>
      <c r="B81" t="s">
        <v>12</v>
      </c>
      <c r="C81">
        <v>24</v>
      </c>
      <c r="D81">
        <v>800</v>
      </c>
      <c r="E81">
        <v>30</v>
      </c>
      <c r="F81">
        <v>27.8</v>
      </c>
      <c r="G81">
        <v>22.4</v>
      </c>
      <c r="H81">
        <v>0.99509999999999998</v>
      </c>
      <c r="I81">
        <v>2.92E-2</v>
      </c>
      <c r="J81" s="1">
        <v>1.1631944444444486E-2</v>
      </c>
      <c r="K81">
        <f t="shared" si="19"/>
        <v>0.23021279999999997</v>
      </c>
      <c r="L81">
        <f>K82/H82</f>
        <v>0.11894990947495473</v>
      </c>
    </row>
    <row r="82" spans="1:12" x14ac:dyDescent="0.25">
      <c r="A82" t="s">
        <v>14</v>
      </c>
      <c r="B82" t="s">
        <v>12</v>
      </c>
      <c r="C82">
        <v>351</v>
      </c>
      <c r="D82">
        <v>800</v>
      </c>
      <c r="E82">
        <v>30</v>
      </c>
      <c r="F82">
        <v>29.96</v>
      </c>
      <c r="G82">
        <v>25.24</v>
      </c>
      <c r="H82">
        <v>1.3255999999999999</v>
      </c>
      <c r="I82">
        <v>0.02</v>
      </c>
      <c r="J82" s="1">
        <v>2.3090277777777835E-2</v>
      </c>
      <c r="K82">
        <f t="shared" si="19"/>
        <v>0.15767999999999999</v>
      </c>
      <c r="L82">
        <f>K83/H83</f>
        <v>0.15402197802197803</v>
      </c>
    </row>
    <row r="83" spans="1:12" x14ac:dyDescent="0.25">
      <c r="A83" t="s">
        <v>14</v>
      </c>
      <c r="B83" t="s">
        <v>12</v>
      </c>
      <c r="C83">
        <v>26</v>
      </c>
      <c r="D83">
        <v>800</v>
      </c>
      <c r="E83">
        <v>30</v>
      </c>
      <c r="F83">
        <v>25.05</v>
      </c>
      <c r="G83">
        <v>21.43</v>
      </c>
      <c r="H83">
        <v>0.81899999999999995</v>
      </c>
      <c r="I83">
        <v>1.6E-2</v>
      </c>
      <c r="J83" s="1">
        <v>1.8576388888888906E-2</v>
      </c>
      <c r="K83">
        <f t="shared" si="19"/>
        <v>0.12614400000000001</v>
      </c>
      <c r="L83" s="4">
        <v>1.9536019540000001E-2</v>
      </c>
    </row>
    <row r="84" spans="1:12" x14ac:dyDescent="0.25">
      <c r="A84" t="s">
        <v>15</v>
      </c>
      <c r="B84" t="s">
        <v>12</v>
      </c>
      <c r="C84">
        <v>63</v>
      </c>
      <c r="D84">
        <v>800</v>
      </c>
      <c r="E84">
        <v>30</v>
      </c>
      <c r="F84">
        <v>35.229999999999997</v>
      </c>
      <c r="G84">
        <v>29.46</v>
      </c>
      <c r="H84">
        <v>1.585</v>
      </c>
      <c r="I84">
        <v>1.9099999999999999E-2</v>
      </c>
      <c r="J84" s="1">
        <v>1.0590277777777768E-2</v>
      </c>
      <c r="K84">
        <f t="shared" si="19"/>
        <v>0.15058439999999998</v>
      </c>
      <c r="L84">
        <f>K84/H84</f>
        <v>9.5005930599369071E-2</v>
      </c>
    </row>
    <row r="85" spans="1:12" x14ac:dyDescent="0.25">
      <c r="A85" t="s">
        <v>15</v>
      </c>
      <c r="B85" t="s">
        <v>12</v>
      </c>
      <c r="C85">
        <v>49</v>
      </c>
      <c r="D85">
        <v>800</v>
      </c>
      <c r="E85">
        <v>30</v>
      </c>
      <c r="F85">
        <v>23.07</v>
      </c>
      <c r="G85">
        <v>20.51</v>
      </c>
      <c r="H85">
        <v>0.74339999999999995</v>
      </c>
      <c r="I85">
        <v>1.9599999999999999E-2</v>
      </c>
      <c r="J85" s="1">
        <v>1.2673611111111205E-2</v>
      </c>
      <c r="K85">
        <f t="shared" si="19"/>
        <v>0.15452639999999998</v>
      </c>
      <c r="L85">
        <f t="shared" ref="L85:L87" si="20">K85/H85</f>
        <v>0.207864406779661</v>
      </c>
    </row>
    <row r="86" spans="1:12" x14ac:dyDescent="0.25">
      <c r="A86" t="s">
        <v>15</v>
      </c>
      <c r="B86" t="s">
        <v>12</v>
      </c>
      <c r="C86">
        <v>46</v>
      </c>
      <c r="D86">
        <v>800</v>
      </c>
      <c r="E86">
        <v>30</v>
      </c>
      <c r="F86">
        <v>34.47</v>
      </c>
      <c r="G86">
        <v>29.16</v>
      </c>
      <c r="H86">
        <v>1.5833999999999999</v>
      </c>
      <c r="I86">
        <v>1.5900000000000001E-2</v>
      </c>
      <c r="J86" s="1">
        <v>1.059027777777774E-2</v>
      </c>
      <c r="K86">
        <f t="shared" si="19"/>
        <v>0.12535559999999998</v>
      </c>
      <c r="L86">
        <f t="shared" si="20"/>
        <v>7.9168624478969302E-2</v>
      </c>
    </row>
    <row r="87" spans="1:12" x14ac:dyDescent="0.25">
      <c r="A87" t="s">
        <v>15</v>
      </c>
      <c r="B87" t="s">
        <v>12</v>
      </c>
      <c r="C87">
        <v>69</v>
      </c>
      <c r="D87">
        <v>800</v>
      </c>
      <c r="E87">
        <v>30</v>
      </c>
      <c r="F87">
        <v>23.06</v>
      </c>
      <c r="G87">
        <v>19.7</v>
      </c>
      <c r="H87">
        <v>0.74860000000000004</v>
      </c>
      <c r="I87">
        <v>2.8299999999999999E-2</v>
      </c>
      <c r="J87" s="1">
        <v>1.1087962962962994E-2</v>
      </c>
      <c r="K87">
        <f t="shared" si="19"/>
        <v>0.22311719999999999</v>
      </c>
      <c r="L87">
        <f t="shared" si="20"/>
        <v>0.29804595244456317</v>
      </c>
    </row>
    <row r="88" spans="1:12" x14ac:dyDescent="0.25">
      <c r="A88" t="s">
        <v>14</v>
      </c>
      <c r="B88" t="s">
        <v>12</v>
      </c>
      <c r="C88">
        <v>60</v>
      </c>
      <c r="D88">
        <v>1500</v>
      </c>
      <c r="E88">
        <v>30</v>
      </c>
      <c r="F88">
        <v>28.91</v>
      </c>
      <c r="G88">
        <v>26.55</v>
      </c>
      <c r="H88">
        <v>1.1751</v>
      </c>
      <c r="I88">
        <v>1.7600000000000001E-2</v>
      </c>
      <c r="J88" s="1">
        <v>1.2326388888888901E-2</v>
      </c>
      <c r="K88">
        <f t="shared" si="19"/>
        <v>0.1387584</v>
      </c>
      <c r="L88">
        <f>K88/H88</f>
        <v>0.11808220576972173</v>
      </c>
    </row>
    <row r="89" spans="1:12" x14ac:dyDescent="0.25">
      <c r="A89" t="s">
        <v>15</v>
      </c>
      <c r="B89" t="s">
        <v>12</v>
      </c>
      <c r="C89">
        <v>46</v>
      </c>
      <c r="D89">
        <v>1500</v>
      </c>
      <c r="E89">
        <v>30</v>
      </c>
      <c r="F89">
        <v>25.16</v>
      </c>
      <c r="G89">
        <v>22.54</v>
      </c>
      <c r="H89">
        <v>1.0186999999999999</v>
      </c>
      <c r="I89">
        <v>1.34E-2</v>
      </c>
      <c r="J89" s="1">
        <v>1.1805555555555514E-2</v>
      </c>
      <c r="K89">
        <f t="shared" si="19"/>
        <v>0.10564559999999999</v>
      </c>
      <c r="L89">
        <f t="shared" ref="L89:L90" si="21">K89/H89</f>
        <v>0.10370629233336605</v>
      </c>
    </row>
    <row r="90" spans="1:12" x14ac:dyDescent="0.25">
      <c r="A90" t="s">
        <v>15</v>
      </c>
      <c r="B90" t="s">
        <v>12</v>
      </c>
      <c r="C90">
        <v>48</v>
      </c>
      <c r="D90">
        <v>1500</v>
      </c>
      <c r="E90">
        <v>30</v>
      </c>
      <c r="F90">
        <v>22.42</v>
      </c>
      <c r="G90">
        <v>20.010000000000002</v>
      </c>
      <c r="H90">
        <v>0.72850000000000004</v>
      </c>
      <c r="I90">
        <v>3.3799999999999997E-2</v>
      </c>
      <c r="J90" s="1">
        <v>1.075231481481484E-2</v>
      </c>
      <c r="K90">
        <f t="shared" si="19"/>
        <v>0.26647919999999997</v>
      </c>
      <c r="L90">
        <f t="shared" si="21"/>
        <v>0.36579162663006171</v>
      </c>
    </row>
    <row r="91" spans="1:12" x14ac:dyDescent="0.25">
      <c r="A91" t="s">
        <v>11</v>
      </c>
      <c r="B91" t="s">
        <v>10</v>
      </c>
      <c r="C91">
        <v>57</v>
      </c>
      <c r="D91">
        <v>500</v>
      </c>
      <c r="E91">
        <v>45</v>
      </c>
      <c r="F91">
        <v>13.97</v>
      </c>
      <c r="G91">
        <v>12.27</v>
      </c>
      <c r="H91">
        <v>0.186</v>
      </c>
      <c r="I91">
        <v>1.4200000000000001E-2</v>
      </c>
      <c r="J91" s="1">
        <v>1.8576388888888889E-2</v>
      </c>
      <c r="K91">
        <f t="shared" si="19"/>
        <v>0.11195279999999999</v>
      </c>
      <c r="L91">
        <f>K91/H91</f>
        <v>0.60189677419354837</v>
      </c>
    </row>
    <row r="92" spans="1:12" x14ac:dyDescent="0.25">
      <c r="A92" t="s">
        <v>15</v>
      </c>
      <c r="B92" t="s">
        <v>10</v>
      </c>
      <c r="C92">
        <v>36</v>
      </c>
      <c r="D92">
        <v>500</v>
      </c>
      <c r="E92">
        <v>45</v>
      </c>
      <c r="F92">
        <v>12.87</v>
      </c>
      <c r="G92">
        <v>10.74</v>
      </c>
      <c r="H92">
        <v>0.63660000000000005</v>
      </c>
      <c r="I92">
        <v>1.7600000000000001E-2</v>
      </c>
      <c r="J92" s="1">
        <v>1.2673611111111109E-2</v>
      </c>
      <c r="K92">
        <f t="shared" si="19"/>
        <v>0.1387584</v>
      </c>
      <c r="L92">
        <f t="shared" ref="L92:L93" si="22">K92/H92</f>
        <v>0.21796795475966069</v>
      </c>
    </row>
    <row r="93" spans="1:12" x14ac:dyDescent="0.25">
      <c r="A93" t="s">
        <v>14</v>
      </c>
      <c r="B93" t="s">
        <v>10</v>
      </c>
      <c r="C93">
        <v>3</v>
      </c>
      <c r="D93">
        <v>500</v>
      </c>
      <c r="E93">
        <v>45</v>
      </c>
      <c r="F93">
        <v>13.85</v>
      </c>
      <c r="G93">
        <v>11.76</v>
      </c>
      <c r="H93">
        <v>0.72850000000000004</v>
      </c>
      <c r="I93">
        <v>2.2499999999999999E-2</v>
      </c>
      <c r="J93" s="1">
        <v>2.0659722222222222E-2</v>
      </c>
      <c r="K93">
        <f t="shared" si="19"/>
        <v>0.17738999999999996</v>
      </c>
      <c r="L93">
        <f t="shared" si="22"/>
        <v>0.24350034317089905</v>
      </c>
    </row>
    <row r="94" spans="1:12" x14ac:dyDescent="0.25">
      <c r="A94" t="s">
        <v>14</v>
      </c>
      <c r="B94" t="s">
        <v>10</v>
      </c>
      <c r="C94">
        <v>67</v>
      </c>
      <c r="D94">
        <v>800</v>
      </c>
      <c r="E94">
        <v>45</v>
      </c>
      <c r="F94">
        <v>14.73</v>
      </c>
      <c r="G94">
        <v>12.76</v>
      </c>
      <c r="H94">
        <v>1.1751</v>
      </c>
      <c r="I94">
        <v>1.72E-2</v>
      </c>
      <c r="J94" s="1">
        <v>2.0659722222222222E-2</v>
      </c>
      <c r="K94">
        <f t="shared" si="19"/>
        <v>0.1356048</v>
      </c>
      <c r="L94">
        <f>K94/H94</f>
        <v>0.11539851927495531</v>
      </c>
    </row>
    <row r="95" spans="1:12" x14ac:dyDescent="0.25">
      <c r="A95" t="s">
        <v>14</v>
      </c>
      <c r="B95" t="s">
        <v>10</v>
      </c>
      <c r="C95">
        <v>55</v>
      </c>
      <c r="D95">
        <v>800</v>
      </c>
      <c r="E95">
        <v>45</v>
      </c>
      <c r="F95">
        <v>19.2</v>
      </c>
      <c r="G95">
        <v>15.97</v>
      </c>
      <c r="H95">
        <v>0.74860000000000004</v>
      </c>
      <c r="I95">
        <v>3.04E-2</v>
      </c>
      <c r="J95" s="1">
        <v>1.6493055555555556E-2</v>
      </c>
      <c r="K95">
        <f t="shared" si="19"/>
        <v>0.23967359999999996</v>
      </c>
      <c r="L95">
        <f t="shared" ref="L95:L96" si="23">K95/H95</f>
        <v>0.32016243654822329</v>
      </c>
    </row>
    <row r="96" spans="1:12" x14ac:dyDescent="0.25">
      <c r="A96" t="s">
        <v>14</v>
      </c>
      <c r="B96" t="s">
        <v>10</v>
      </c>
      <c r="C96">
        <v>26</v>
      </c>
      <c r="D96">
        <v>800</v>
      </c>
      <c r="E96">
        <v>45</v>
      </c>
      <c r="F96">
        <v>17.62</v>
      </c>
      <c r="G96">
        <v>15.87</v>
      </c>
      <c r="H96">
        <v>0.30709999999999998</v>
      </c>
      <c r="I96">
        <v>1.2800000000000001E-2</v>
      </c>
      <c r="J96" s="1">
        <v>1.4409722222222221E-2</v>
      </c>
      <c r="K96">
        <f t="shared" si="19"/>
        <v>0.1009152</v>
      </c>
      <c r="L96">
        <f t="shared" si="23"/>
        <v>0.32860696841419734</v>
      </c>
    </row>
    <row r="97" spans="1:12" x14ac:dyDescent="0.25">
      <c r="A97" t="s">
        <v>15</v>
      </c>
      <c r="B97" t="s">
        <v>10</v>
      </c>
      <c r="C97">
        <v>66</v>
      </c>
      <c r="D97">
        <v>800</v>
      </c>
      <c r="E97">
        <v>45</v>
      </c>
      <c r="F97">
        <v>19.48</v>
      </c>
      <c r="G97">
        <v>17.600000000000001</v>
      </c>
      <c r="H97">
        <v>0.3972</v>
      </c>
      <c r="I97">
        <v>1.7999999999999999E-2</v>
      </c>
      <c r="J97" s="1">
        <v>1.5972222222222224E-2</v>
      </c>
      <c r="K97">
        <f t="shared" si="19"/>
        <v>0.14191199999999998</v>
      </c>
      <c r="L97">
        <f t="shared" ref="L97:L103" si="24">K97/H97</f>
        <v>0.35728096676737153</v>
      </c>
    </row>
    <row r="98" spans="1:12" x14ac:dyDescent="0.25">
      <c r="A98" t="s">
        <v>15</v>
      </c>
      <c r="B98" t="s">
        <v>10</v>
      </c>
      <c r="C98">
        <v>25</v>
      </c>
      <c r="D98">
        <v>800</v>
      </c>
      <c r="E98">
        <v>45</v>
      </c>
      <c r="F98">
        <v>15.97</v>
      </c>
      <c r="G98">
        <v>14.25</v>
      </c>
      <c r="H98">
        <v>0.20710000000000001</v>
      </c>
      <c r="I98">
        <v>2.4500000000000001E-2</v>
      </c>
      <c r="J98" s="1">
        <v>1.6319444444444445E-2</v>
      </c>
      <c r="K98">
        <f t="shared" si="19"/>
        <v>0.193158</v>
      </c>
      <c r="L98">
        <f t="shared" si="24"/>
        <v>0.93267986479961362</v>
      </c>
    </row>
    <row r="99" spans="1:12" x14ac:dyDescent="0.25">
      <c r="A99" t="s">
        <v>13</v>
      </c>
      <c r="B99" t="s">
        <v>10</v>
      </c>
      <c r="C99">
        <v>1</v>
      </c>
      <c r="D99">
        <v>1500</v>
      </c>
      <c r="E99">
        <v>45</v>
      </c>
      <c r="F99">
        <v>22.67</v>
      </c>
      <c r="G99">
        <v>20.2</v>
      </c>
      <c r="H99">
        <v>0.67030000000000001</v>
      </c>
      <c r="I99">
        <v>2.69E-2</v>
      </c>
      <c r="J99" s="1">
        <v>1.2499999999999999E-2</v>
      </c>
      <c r="K99">
        <f t="shared" si="19"/>
        <v>0.21207959999999998</v>
      </c>
      <c r="L99">
        <f t="shared" si="24"/>
        <v>0.31639504699388332</v>
      </c>
    </row>
    <row r="100" spans="1:12" ht="16.5" customHeight="1" x14ac:dyDescent="0.25">
      <c r="A100" t="s">
        <v>13</v>
      </c>
      <c r="B100" t="s">
        <v>10</v>
      </c>
      <c r="C100">
        <v>13</v>
      </c>
      <c r="D100">
        <v>1500</v>
      </c>
      <c r="E100">
        <v>45</v>
      </c>
      <c r="F100">
        <v>18.22</v>
      </c>
      <c r="G100">
        <v>15.81</v>
      </c>
      <c r="H100">
        <v>0.81899999999999995</v>
      </c>
      <c r="I100">
        <v>1.78E-2</v>
      </c>
      <c r="J100" s="1">
        <v>1.7534722222222222E-2</v>
      </c>
      <c r="K100">
        <f t="shared" si="19"/>
        <v>0.14033519999999999</v>
      </c>
      <c r="L100">
        <f t="shared" si="24"/>
        <v>0.17134945054945055</v>
      </c>
    </row>
    <row r="101" spans="1:12" x14ac:dyDescent="0.25">
      <c r="A101" t="s">
        <v>14</v>
      </c>
      <c r="B101" t="s">
        <v>12</v>
      </c>
      <c r="C101">
        <v>26</v>
      </c>
      <c r="D101">
        <v>500</v>
      </c>
      <c r="E101">
        <v>45</v>
      </c>
      <c r="F101">
        <v>28.91</v>
      </c>
      <c r="G101">
        <v>26.55</v>
      </c>
      <c r="H101">
        <v>0.30709999999999998</v>
      </c>
      <c r="I101">
        <v>1.2800000000000001E-2</v>
      </c>
      <c r="J101" s="1">
        <v>1.2499999999999999E-2</v>
      </c>
      <c r="K101">
        <f t="shared" si="19"/>
        <v>0.1009152</v>
      </c>
      <c r="L101">
        <f t="shared" si="24"/>
        <v>0.32860696841419734</v>
      </c>
    </row>
    <row r="102" spans="1:12" x14ac:dyDescent="0.25">
      <c r="A102" t="s">
        <v>15</v>
      </c>
      <c r="B102" t="s">
        <v>12</v>
      </c>
      <c r="C102">
        <v>69</v>
      </c>
      <c r="D102">
        <v>500</v>
      </c>
      <c r="E102">
        <v>45</v>
      </c>
      <c r="F102">
        <v>15.2</v>
      </c>
      <c r="G102">
        <v>16.87</v>
      </c>
      <c r="H102">
        <v>0.2787</v>
      </c>
      <c r="I102">
        <v>2.4899999999999999E-2</v>
      </c>
      <c r="J102" s="1">
        <v>1.6145833333333415E-2</v>
      </c>
      <c r="K102">
        <f t="shared" si="19"/>
        <v>0.19631159999999998</v>
      </c>
      <c r="L102">
        <f t="shared" si="24"/>
        <v>0.70438320775026897</v>
      </c>
    </row>
    <row r="103" spans="1:12" x14ac:dyDescent="0.25">
      <c r="A103" t="s">
        <v>15</v>
      </c>
      <c r="B103" t="s">
        <v>12</v>
      </c>
      <c r="C103">
        <v>13</v>
      </c>
      <c r="D103">
        <v>500</v>
      </c>
      <c r="E103">
        <v>45</v>
      </c>
      <c r="F103">
        <v>25.3</v>
      </c>
      <c r="G103">
        <v>22.18</v>
      </c>
      <c r="H103">
        <v>0.81899999999999995</v>
      </c>
      <c r="I103">
        <v>1.78E-2</v>
      </c>
      <c r="J103" s="1">
        <v>1.7534722222222222E-2</v>
      </c>
      <c r="K103">
        <f t="shared" si="19"/>
        <v>0.14033519999999999</v>
      </c>
      <c r="L103">
        <f t="shared" si="24"/>
        <v>0.17134945054945055</v>
      </c>
    </row>
    <row r="104" spans="1:12" x14ac:dyDescent="0.25">
      <c r="A104" t="s">
        <v>15</v>
      </c>
      <c r="B104" t="s">
        <v>12</v>
      </c>
      <c r="C104">
        <v>3</v>
      </c>
      <c r="D104">
        <v>800</v>
      </c>
      <c r="E104">
        <v>45</v>
      </c>
      <c r="F104">
        <v>34.47</v>
      </c>
      <c r="G104">
        <v>29.16</v>
      </c>
      <c r="H104">
        <v>0.72850000000000004</v>
      </c>
      <c r="I104">
        <v>2.2499999999999999E-2</v>
      </c>
      <c r="J104" s="1">
        <v>2.0659722222222222E-2</v>
      </c>
      <c r="K104">
        <f t="shared" ref="K104" si="25">I104*0.1314*60</f>
        <v>0.17738999999999996</v>
      </c>
      <c r="L104">
        <v>3.0885380919698006E-2</v>
      </c>
    </row>
    <row r="105" spans="1:12" x14ac:dyDescent="0.25">
      <c r="A105" t="s">
        <v>14</v>
      </c>
      <c r="B105" t="s">
        <v>12</v>
      </c>
      <c r="C105">
        <v>55</v>
      </c>
      <c r="D105">
        <v>800</v>
      </c>
      <c r="E105">
        <v>45</v>
      </c>
      <c r="F105">
        <v>29.96</v>
      </c>
      <c r="G105">
        <v>25.24</v>
      </c>
      <c r="H105">
        <v>0.74860000000000004</v>
      </c>
      <c r="I105">
        <v>3.04E-2</v>
      </c>
      <c r="J105" s="1">
        <v>1.6493055555555556E-2</v>
      </c>
      <c r="K105">
        <f>I105*0.1314*60</f>
        <v>0.23967359999999996</v>
      </c>
      <c r="L105">
        <f>K105/H105</f>
        <v>0.32016243654822329</v>
      </c>
    </row>
    <row r="106" spans="1:12" x14ac:dyDescent="0.25">
      <c r="A106" t="s">
        <v>13</v>
      </c>
      <c r="B106" t="s">
        <v>12</v>
      </c>
      <c r="C106">
        <v>25</v>
      </c>
      <c r="D106">
        <v>1500</v>
      </c>
      <c r="E106">
        <v>45</v>
      </c>
      <c r="F106">
        <v>23.06</v>
      </c>
      <c r="G106">
        <v>19.7</v>
      </c>
      <c r="H106">
        <v>0.20710000000000001</v>
      </c>
      <c r="I106">
        <v>2.4500000000000001E-2</v>
      </c>
      <c r="J106" s="1">
        <v>2.0659722222222222E-2</v>
      </c>
      <c r="K106">
        <f t="shared" ref="K106:K107" si="26">I106*0.1314*60</f>
        <v>0.193158</v>
      </c>
      <c r="L106">
        <f>K106/H106</f>
        <v>0.93267986479961362</v>
      </c>
    </row>
    <row r="107" spans="1:12" x14ac:dyDescent="0.25">
      <c r="A107" t="s">
        <v>14</v>
      </c>
      <c r="B107" t="s">
        <v>12</v>
      </c>
      <c r="C107">
        <v>57</v>
      </c>
      <c r="D107">
        <v>1500</v>
      </c>
      <c r="E107">
        <v>45</v>
      </c>
      <c r="F107">
        <v>25.05</v>
      </c>
      <c r="G107">
        <v>21.43</v>
      </c>
      <c r="H107">
        <v>1.1751</v>
      </c>
      <c r="I107">
        <v>1.72E-2</v>
      </c>
      <c r="J107" s="1">
        <v>1.5972222222222224E-2</v>
      </c>
      <c r="K107">
        <f t="shared" si="26"/>
        <v>0.1356048</v>
      </c>
      <c r="L107">
        <f>K107/H107</f>
        <v>0.11539851927495531</v>
      </c>
    </row>
    <row r="108" spans="1:12" x14ac:dyDescent="0.25">
      <c r="A108" t="s">
        <v>11</v>
      </c>
      <c r="B108" t="s">
        <v>12</v>
      </c>
      <c r="C108">
        <v>1</v>
      </c>
      <c r="D108">
        <v>1500</v>
      </c>
      <c r="E108">
        <v>45</v>
      </c>
      <c r="F108">
        <v>22.67</v>
      </c>
      <c r="G108">
        <v>20.2</v>
      </c>
      <c r="H108">
        <v>0.67030000000000001</v>
      </c>
      <c r="I108">
        <v>2.69E-2</v>
      </c>
      <c r="J108" s="1">
        <v>1.4409722222222221E-2</v>
      </c>
      <c r="K108">
        <f>I108*0.1314*60</f>
        <v>0.21207959999999998</v>
      </c>
      <c r="L108">
        <f>K109/H109</f>
        <v>0.60189677419354837</v>
      </c>
    </row>
    <row r="109" spans="1:12" x14ac:dyDescent="0.25">
      <c r="A109" t="s">
        <v>15</v>
      </c>
      <c r="B109" t="s">
        <v>12</v>
      </c>
      <c r="C109">
        <v>57</v>
      </c>
      <c r="D109">
        <v>1500</v>
      </c>
      <c r="E109">
        <v>45</v>
      </c>
      <c r="F109">
        <v>13.97</v>
      </c>
      <c r="G109">
        <v>12.27</v>
      </c>
      <c r="H109">
        <v>0.186</v>
      </c>
      <c r="I109">
        <v>1.4200000000000001E-2</v>
      </c>
      <c r="J109" s="1">
        <v>1.8576388888888889E-2</v>
      </c>
      <c r="K109">
        <f>I109*0.1314*60</f>
        <v>0.11195279999999999</v>
      </c>
      <c r="L109">
        <f>K110/H110</f>
        <v>0.17828758577666876</v>
      </c>
    </row>
    <row r="110" spans="1:12" x14ac:dyDescent="0.25">
      <c r="A110" t="s">
        <v>15</v>
      </c>
      <c r="B110" t="s">
        <v>12</v>
      </c>
      <c r="C110">
        <v>39</v>
      </c>
      <c r="D110">
        <v>1500</v>
      </c>
      <c r="E110">
        <v>45</v>
      </c>
      <c r="F110">
        <v>15.32</v>
      </c>
      <c r="G110">
        <v>13.44</v>
      </c>
      <c r="H110">
        <v>0.64119999999999999</v>
      </c>
      <c r="I110">
        <v>1.4500000000000001E-2</v>
      </c>
      <c r="J110" s="1">
        <v>1.7187499999999998E-2</v>
      </c>
      <c r="K110">
        <f>I110*0.1314*60</f>
        <v>0.114318</v>
      </c>
      <c r="L110">
        <f>K111/H111</f>
        <v>0.35728096676737153</v>
      </c>
    </row>
    <row r="111" spans="1:12" x14ac:dyDescent="0.25">
      <c r="A111" t="s">
        <v>15</v>
      </c>
      <c r="B111" t="s">
        <v>12</v>
      </c>
      <c r="C111">
        <v>66</v>
      </c>
      <c r="D111">
        <v>1500</v>
      </c>
      <c r="E111">
        <v>45</v>
      </c>
      <c r="F111">
        <v>22.42</v>
      </c>
      <c r="G111">
        <v>20.010000000000002</v>
      </c>
      <c r="H111">
        <v>0.3972</v>
      </c>
      <c r="I111">
        <v>1.7999999999999999E-2</v>
      </c>
      <c r="J111" s="1">
        <v>1.6319444444444445E-2</v>
      </c>
      <c r="K111">
        <f>I111*0.1314*60</f>
        <v>0.14191199999999998</v>
      </c>
      <c r="L111" s="3">
        <v>4.5317220540000001E-2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 caballero</dc:creator>
  <cp:lastModifiedBy>paz caballero</cp:lastModifiedBy>
  <dcterms:created xsi:type="dcterms:W3CDTF">2021-10-21T18:52:51Z</dcterms:created>
  <dcterms:modified xsi:type="dcterms:W3CDTF">2021-10-29T00:26:21Z</dcterms:modified>
</cp:coreProperties>
</file>