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D\To_Mdata\data\XL\"/>
    </mc:Choice>
  </mc:AlternateContent>
  <xr:revisionPtr revIDLastSave="0" documentId="13_ncr:1_{D561463B-F207-4335-AEC6-6B573E3723AE}" xr6:coauthVersionLast="47" xr6:coauthVersionMax="47" xr10:uidLastSave="{00000000-0000-0000-0000-000000000000}"/>
  <bookViews>
    <workbookView xWindow="1110" yWindow="3300" windowWidth="21840" windowHeight="12105" xr2:uid="{C59F1626-6BED-422B-98F5-448D3B0E883F}"/>
  </bookViews>
  <sheets>
    <sheet name="SvPosts" sheetId="1" r:id="rId1"/>
    <sheet name="CellNms" sheetId="2" r:id="rId2"/>
  </sheets>
  <definedNames>
    <definedName name="_xlnm._FilterDatabase" localSheetId="0" hidden="1">SvPosts!$B$3:$J$235</definedName>
    <definedName name="_Hlk101164443" localSheetId="0">SvPosts!$B$193</definedName>
    <definedName name="_Hlk101167912" localSheetId="0">SvPosts!$B$185</definedName>
    <definedName name="_Hlk103024672" localSheetId="0">SvPosts!$B$187</definedName>
    <definedName name="_Hlk103452348" localSheetId="0">SvPosts!$E$154</definedName>
    <definedName name="_Hlk103452818" localSheetId="0">SvPosts!$E$155</definedName>
    <definedName name="Allsaved.D">SvPosts!$B$3:$J$235</definedName>
    <definedName name="David_Bistry">CellNms!$B$27</definedName>
    <definedName name="David_Cohen">CellNms!$B$10</definedName>
    <definedName name="Gila_Yona">CellNms!$B$9</definedName>
    <definedName name="Haim_Bahar">CellNms!$B$8</definedName>
    <definedName name="Ilana_Basri">CellNms!$B$11</definedName>
    <definedName name="Itzik_Ovadia">CellNms!$B$7</definedName>
    <definedName name="Menash_Cohen">CellNms!$B$22</definedName>
    <definedName name="Orly_Haim_Ventura">CellNms!$B$21</definedName>
    <definedName name="Sami_Solomon">CellNms!$B$14</definedName>
    <definedName name="saved.D">SvPosts!$B$3:$I$235</definedName>
    <definedName name="Shay_Hugi">CellNms!$B$12</definedName>
    <definedName name="Shlomo_Bar_Nissim">CellNms!$B$19</definedName>
    <definedName name="Shlomo_Raviv">CellNms!$B$4</definedName>
    <definedName name="Sigalit_Shir">CellNms!$B$5</definedName>
    <definedName name="Uri_Zamir">CellNms!$B$13</definedName>
    <definedName name="Yehezkel_Yeruham">CellNms!$B$20</definedName>
    <definedName name="Yehuda_Katz">CellNms!$B$6</definedName>
    <definedName name="אברהם_פנירי">CellNms!$B$17</definedName>
    <definedName name="אורי_משה">CellNms!$B$15</definedName>
    <definedName name="אילנה_נבון">CellNms!$B$16</definedName>
    <definedName name="יוסי_מנשה">CellNms!$B$3</definedName>
    <definedName name="יעקב_צמח">CellNms!$B$24</definedName>
    <definedName name="ירדנה_ששון">CellNms!$B$18</definedName>
    <definedName name="סמו_סמוראי">CellNms!$B$25</definedName>
    <definedName name="רותי_אדירי">CellNms!$B$23</definedName>
    <definedName name="שירלי_תקווה_אוסי">CellNms!$B$2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4" i="1"/>
  <c r="D5" i="1"/>
  <c r="D6" i="1"/>
  <c r="D7" i="1"/>
  <c r="D8" i="1"/>
  <c r="D9" i="1"/>
  <c r="D10" i="1"/>
  <c r="D11" i="1"/>
  <c r="D12" i="1"/>
  <c r="D13" i="1"/>
  <c r="D29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2" i="1"/>
  <c r="D31" i="1"/>
  <c r="D30" i="1"/>
  <c r="D28" i="1"/>
  <c r="D27" i="1"/>
  <c r="D25" i="1"/>
  <c r="D24" i="1"/>
  <c r="D23" i="1"/>
  <c r="D22" i="1"/>
  <c r="D21" i="1"/>
  <c r="D26" i="1"/>
  <c r="D20" i="1"/>
  <c r="D19" i="1"/>
  <c r="D18" i="1"/>
  <c r="D17" i="1"/>
  <c r="D16" i="1"/>
  <c r="D15" i="1"/>
  <c r="D14" i="1"/>
  <c r="D48" i="1"/>
  <c r="D49" i="1"/>
  <c r="D50" i="1"/>
  <c r="D51" i="1"/>
  <c r="D52" i="1"/>
  <c r="D53" i="1"/>
  <c r="D235" i="1"/>
  <c r="D234" i="1"/>
  <c r="D233" i="1"/>
  <c r="D59" i="1"/>
  <c r="D58" i="1"/>
  <c r="D57" i="1"/>
  <c r="D55" i="1"/>
  <c r="D54" i="1"/>
  <c r="D88" i="1"/>
  <c r="D89" i="1"/>
  <c r="D94" i="1"/>
  <c r="D91" i="1"/>
  <c r="D90" i="1"/>
  <c r="D93" i="1"/>
  <c r="D97" i="1"/>
  <c r="D92" i="1"/>
  <c r="D96" i="1"/>
  <c r="D87" i="1"/>
  <c r="D95" i="1"/>
  <c r="D84" i="1"/>
  <c r="D82" i="1" l="1"/>
  <c r="D79" i="1"/>
  <c r="D78" i="1"/>
  <c r="D77" i="1"/>
  <c r="D76" i="1"/>
  <c r="D85" i="1"/>
  <c r="D83" i="1"/>
  <c r="D81" i="1"/>
  <c r="D80" i="1"/>
  <c r="D75" i="1"/>
  <c r="D65" i="1"/>
  <c r="D63" i="1"/>
  <c r="D62" i="1"/>
  <c r="D64" i="1"/>
  <c r="D61" i="1"/>
  <c r="D66" i="1"/>
  <c r="D146" i="1"/>
  <c r="D143" i="1"/>
  <c r="D133" i="1"/>
  <c r="D129" i="1"/>
  <c r="D117" i="1"/>
  <c r="D114" i="1"/>
  <c r="D112" i="1"/>
  <c r="D110" i="1"/>
  <c r="D109" i="1"/>
  <c r="D108" i="1"/>
  <c r="D107" i="1"/>
  <c r="D106" i="1"/>
  <c r="D105" i="1"/>
  <c r="D104" i="1"/>
  <c r="D103" i="1"/>
  <c r="D102" i="1"/>
  <c r="D98" i="1"/>
  <c r="D100" i="1"/>
  <c r="D72" i="1"/>
  <c r="D74" i="1"/>
  <c r="D73" i="1"/>
  <c r="D71" i="1"/>
  <c r="D70" i="1"/>
  <c r="D69" i="1"/>
  <c r="D68" i="1"/>
  <c r="D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a004179</author>
  </authors>
  <commentList>
    <comment ref="G3" authorId="0" shapeId="0" xr:uid="{B7313B9A-4653-44B2-9D6E-5835D2B4525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JB</t>
        </r>
      </text>
    </comment>
    <comment ref="H3" authorId="0" shapeId="0" xr:uid="{85C7FB1B-CF7F-491E-B104-5201852651DE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proverb
2       expression
3       lingual form
4       fable (משל)
5       long text
6       vocabulary</t>
        </r>
      </text>
    </comment>
    <comment ref="J3" authorId="0" shapeId="0" xr:uid="{7FF5F64F-D737-433E-8ABB-E4AB14286231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index number of JBproverbs database</t>
        </r>
      </text>
    </comment>
    <comment ref="B61" authorId="0" shapeId="0" xr:uid="{E55F526D-0BCA-48F2-A582-93DA453741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save date before post date ????</t>
        </r>
      </text>
    </comment>
  </commentList>
</comments>
</file>

<file path=xl/sharedStrings.xml><?xml version="1.0" encoding="utf-8"?>
<sst xmlns="http://schemas.openxmlformats.org/spreadsheetml/2006/main" count="377" uniqueCount="301">
  <si>
    <t>שירלי תקווה אוסי</t>
  </si>
  <si>
    <t>מא מליח וחד ישד עדאווה מא מליח וחד יסיר קלבו אסווד</t>
  </si>
  <si>
    <t>יוסי מנשה</t>
  </si>
  <si>
    <t>אשו נוושיני אלג'נטה</t>
  </si>
  <si>
    <t>Shlomo Raviv</t>
  </si>
  <si>
    <t>לוֹ תְתְלַע נַחְלָה בְרַאסִנַא</t>
  </si>
  <si>
    <t>Yehuda Katz</t>
  </si>
  <si>
    <t>סמטת "התורה" בגדאד</t>
  </si>
  <si>
    <t>Itzik Ovadia</t>
  </si>
  <si>
    <t>לִבְּנֵיתִי תאכִּל מִן קִצִתַה</t>
  </si>
  <si>
    <t>Haim Bahar</t>
  </si>
  <si>
    <t>כדורי או כצ'ורי ?</t>
  </si>
  <si>
    <t>Gila Yona</t>
  </si>
  <si>
    <t>אִנְחַרַק אלְוֻצ' וּאלְקַפַא</t>
  </si>
  <si>
    <t>David Bistry</t>
  </si>
  <si>
    <t>with Shushan around 1964</t>
  </si>
  <si>
    <t>Nimrod Zigelman</t>
  </si>
  <si>
    <t>אש לונכ</t>
  </si>
  <si>
    <t>David Cohen</t>
  </si>
  <si>
    <t>הויי כאני אלשמעה  ייחרקה אל נפסו ויט'וי לר'ירו</t>
  </si>
  <si>
    <t>חִ'לוּהָא תִקְעַד עַאלְתַחְ'תָא  וְמַא תִעְעִ'ף  מנִי בַּחְ'תַה</t>
  </si>
  <si>
    <t>מן יריד ק'אלבו כיל שן יק'באל ייסאווי</t>
  </si>
  <si>
    <t>מן יכבר אל סבע יבעבצ'ו(ס) אלוואוי</t>
  </si>
  <si>
    <t>ווצ'ו נמש</t>
  </si>
  <si>
    <t>יעג'ובו יצאניף</t>
  </si>
  <si>
    <t>אלמא ישמע כלמי ינדם</t>
  </si>
  <si>
    <t>דאר ווצ'ו וראח</t>
  </si>
  <si>
    <t>ויחד שאפו אלצדיקו וקאל: אשבכ,</t>
  </si>
  <si>
    <t>תר'אדה ותמאדה - תעשה ותמאשה</t>
  </si>
  <si>
    <t>Uri Zamir</t>
  </si>
  <si>
    <t>ת'רדא בינו קבל מא יתעשא ביכ</t>
  </si>
  <si>
    <t>אילנה נבון</t>
  </si>
  <si>
    <t>ק'אינתאכי ; ק'אינתאק'ם</t>
  </si>
  <si>
    <t>חצי קולמוס</t>
  </si>
  <si>
    <t>כיד'רה ⭐️כיזיברה ⭐️מעדאנוס ⭐️רישאד ⭐️ריחאן</t>
  </si>
  <si>
    <t>טַלַע בִּבַּיַאט' אלְוֻצ'</t>
  </si>
  <si>
    <t>לא תת'וויילני</t>
  </si>
  <si>
    <t>‎הרצל בנימין</t>
  </si>
  <si>
    <t>סג'רה / נחלה</t>
  </si>
  <si>
    <t>"אופי של חנות" ברעננה</t>
  </si>
  <si>
    <t>אַעַז מִן אִלַוַלַד אֵבְּן אִלְוַלְד</t>
  </si>
  <si>
    <t>Haim Leshem</t>
  </si>
  <si>
    <t>סקירה ההיסטורית של יהודי עירק.</t>
  </si>
  <si>
    <t>פעלים בעלי 4 אותיות שורש</t>
  </si>
  <si>
    <t>אִבְּן אִבְּנַכּ אִבְּנַכּ  וִאִבְּן בִּנְתַכּ לָא</t>
  </si>
  <si>
    <t>לָא חִמִל לִיְטִיח וַלָא וַלַד לִיְצִיח</t>
  </si>
  <si>
    <t>סִלְפִתִי</t>
  </si>
  <si>
    <t>טפאכ</t>
  </si>
  <si>
    <t>KAILOOB</t>
  </si>
  <si>
    <t>וחדי רג'עת לביתהא</t>
  </si>
  <si>
    <t>עינו טילענה</t>
  </si>
  <si>
    <t>יעקב צמח</t>
  </si>
  <si>
    <t>וֶקְפִין בְּל בָאלְקוֹן וְקָיִתְפְרג'וֹן</t>
  </si>
  <si>
    <t>תְוַכַּל توكل אִתַכַּל إتكل</t>
  </si>
  <si>
    <t>Yossi Shohat</t>
  </si>
  <si>
    <t>תק'ייד לה-תסתבר'יד</t>
  </si>
  <si>
    <t>קתסעדה לדרג'</t>
  </si>
  <si>
    <t>חכי וויאנו בצאראחה</t>
  </si>
  <si>
    <t>Avi Pinhas</t>
  </si>
  <si>
    <t>כל ע׳ריב ללע׳ריב נסיב</t>
  </si>
  <si>
    <t>קיעד וקדלתהי</t>
  </si>
  <si>
    <t>Edi Cohen</t>
  </si>
  <si>
    <t>טאאוול בלאק</t>
  </si>
  <si>
    <t>סארילנה סעתיין וויק'אפין, סירנה ג'וואעי</t>
  </si>
  <si>
    <t>וֵיחִד סִחְקִתוּ סִיַארַה</t>
  </si>
  <si>
    <t>עיראקית שפה עשירה</t>
  </si>
  <si>
    <t>אלפלוס תחיי לנופוס</t>
  </si>
  <si>
    <t>חִעָ'אמִי אִלְבֳית מא יִנְטַאק  עַלֵינוּ</t>
  </si>
  <si>
    <t>דיר באלאכ אל ע'ריב ח'לף באב חושאכ</t>
  </si>
  <si>
    <t>Renana Gutman</t>
  </si>
  <si>
    <t>אש מסחסל לימא ייתח'ארק יינראד לו צ'לרי</t>
  </si>
  <si>
    <t>לא ח'לפו ולא קדאמו. וקעאד מזלו</t>
  </si>
  <si>
    <t>תכלאן עלה איבנו</t>
  </si>
  <si>
    <t>דויד בצלאל</t>
  </si>
  <si>
    <t>מה סדקתונו</t>
  </si>
  <si>
    <t>ייתקאוול qwl b6  מתווכח</t>
  </si>
  <si>
    <t>Lala Pop</t>
  </si>
  <si>
    <t xml:space="preserve">מית וואלי? </t>
  </si>
  <si>
    <t>ראח ואח'ד'ו אל חוש וויאנו</t>
  </si>
  <si>
    <t>אנה מוג'בור ביכ</t>
  </si>
  <si>
    <t>תשאטאח בל ארת' וקאימות מן די'חק</t>
  </si>
  <si>
    <t>שרה ציון</t>
  </si>
  <si>
    <t>עדסאיי בלבחר' מה תנט'אע</t>
  </si>
  <si>
    <t>מא ק'יישילה עק'לי</t>
  </si>
  <si>
    <t>Ronit Chitayat Kashi</t>
  </si>
  <si>
    <t>רסופאד</t>
  </si>
  <si>
    <t>נחמה חכמון</t>
  </si>
  <si>
    <t>ראסאפד ? ( מה ענדי ראספד…)</t>
  </si>
  <si>
    <t>ד'ראבו ראג'לי</t>
  </si>
  <si>
    <t>אורנה בורשן</t>
  </si>
  <si>
    <t>איך אומרים מעיל</t>
  </si>
  <si>
    <t>ולא יהמו</t>
  </si>
  <si>
    <t>רחת ג'רימי</t>
  </si>
  <si>
    <t>כתוב משפט עירקי ;השתמש במילה :ראס...ראש</t>
  </si>
  <si>
    <t>קעדי על תחתה ומא תערף ווינ בחתה</t>
  </si>
  <si>
    <t>Rina Hoffman</t>
  </si>
  <si>
    <t>לג'מו אל חלקאק</t>
  </si>
  <si>
    <t>קיתחמלו</t>
  </si>
  <si>
    <t>נפארג'ית עלינה</t>
  </si>
  <si>
    <t>קאדאט'וג'</t>
  </si>
  <si>
    <t>טלעת עיוני לימה לט'מתונו אל ח'יט בל איברי</t>
  </si>
  <si>
    <t>Shlomi Yamin</t>
  </si>
  <si>
    <t>פידווה עלה ראסאק</t>
  </si>
  <si>
    <t>לה תאכיל ריבין. כיל ג'יבין</t>
  </si>
  <si>
    <t>באלווה ;באלה</t>
  </si>
  <si>
    <t>מראדני מארדה סודא</t>
  </si>
  <si>
    <t>רשימה, יחיד ורבים, של בעלי מקצוע/עיסוק שהם צורות של בינוני</t>
  </si>
  <si>
    <t>Haim Salman</t>
  </si>
  <si>
    <t>מילון חלק א (א-ע)</t>
  </si>
  <si>
    <t>מילון חלק ב (החל מ-פ')</t>
  </si>
  <si>
    <t>דוד לוי</t>
  </si>
  <si>
    <t>מי מכיר את בני המשפחה הבאים</t>
  </si>
  <si>
    <t>דליה שמעון</t>
  </si>
  <si>
    <t>גיסי ו גיסתי</t>
  </si>
  <si>
    <t>אסי קצירו</t>
  </si>
  <si>
    <t>סילפי??cilfe</t>
  </si>
  <si>
    <t>דרורה אשר</t>
  </si>
  <si>
    <t>עדיל</t>
  </si>
  <si>
    <t>משה לוינסון</t>
  </si>
  <si>
    <t>סאלימנה עלא מראת עמי</t>
  </si>
  <si>
    <t>תעדא עלינו ותאאדא מנו?</t>
  </si>
  <si>
    <t>Or Nadiv</t>
  </si>
  <si>
    <t>איך אומרים תודה</t>
  </si>
  <si>
    <t>יצחק חנוך</t>
  </si>
  <si>
    <t>אשתמענה</t>
  </si>
  <si>
    <t>לאמא שלי יש סט הוראות הפעלה</t>
  </si>
  <si>
    <t>Zahava Bracha</t>
  </si>
  <si>
    <t>שמות של נשים עיראקיות</t>
  </si>
  <si>
    <t>יחזקאל שנחה</t>
  </si>
  <si>
    <t>מילים בשפה הטורקית</t>
  </si>
  <si>
    <t>תצנופאיי - (לכבוד הנקיונות לפסח)</t>
  </si>
  <si>
    <t>עזרא אשר</t>
  </si>
  <si>
    <t>מעאינה לא סודה</t>
  </si>
  <si>
    <t>נטרק טרקה</t>
  </si>
  <si>
    <t>סַוַאהַא אִלְדִיני שַאם</t>
  </si>
  <si>
    <t>אליהו אלי קדושי</t>
  </si>
  <si>
    <t>ד'ייג'</t>
  </si>
  <si>
    <t>בחירם</t>
  </si>
  <si>
    <t>כע'ה ייג'י כע'ה מא ייג'י</t>
  </si>
  <si>
    <t>Gila Cohen Arbeli</t>
  </si>
  <si>
    <t>רוחי בראס אינפי</t>
  </si>
  <si>
    <t>Shachar Bahari</t>
  </si>
  <si>
    <t>יעתיקיכ</t>
  </si>
  <si>
    <t>שוּפ בְּעֵינָכּ ווְּעָ'טּי בְּדֵ'ילָכּ</t>
  </si>
  <si>
    <t>אש ח'ליתי בוחי באלשפתה</t>
  </si>
  <si>
    <t>Tomer Babu</t>
  </si>
  <si>
    <t>ח'אבר ? خابر</t>
  </si>
  <si>
    <t>Tsionit Fattal Kuperwasser</t>
  </si>
  <si>
    <t>סיפור משפחתי</t>
  </si>
  <si>
    <t>לה תסיבנה בעיין</t>
  </si>
  <si>
    <t>מא עינדי ראסיפאד וויאק</t>
  </si>
  <si>
    <t>בית בלא מרה מת'ל פאנוס בלא ט'ווא</t>
  </si>
  <si>
    <t>קיחקו ג'לדו</t>
  </si>
  <si>
    <t>Meir Meiri</t>
  </si>
  <si>
    <t>עלא ידה</t>
  </si>
  <si>
    <t>Oren Akiva</t>
  </si>
  <si>
    <t>עינו סודא</t>
  </si>
  <si>
    <t>עיון בלא עיון</t>
  </si>
  <si>
    <t>אנג'ע' יוסע במכאנו (בקושי)</t>
  </si>
  <si>
    <t>Uri Shlomo</t>
  </si>
  <si>
    <t>לֵחְלִיב רָאח יְפוּר!</t>
  </si>
  <si>
    <t>עיני או אראתי</t>
  </si>
  <si>
    <t>אילתמו עלינו</t>
  </si>
  <si>
    <t>Liel Levi</t>
  </si>
  <si>
    <t>מסבור</t>
  </si>
  <si>
    <t>‎שאול שהרבני</t>
  </si>
  <si>
    <t>שמות של ממתקים לפורים</t>
  </si>
  <si>
    <t>פַקיר וַּאִנְפוּ עִילֵי</t>
  </si>
  <si>
    <t>Isaac Cohen</t>
  </si>
  <si>
    <t>לא ראס וולא קעאב</t>
  </si>
  <si>
    <t>תצנופאיי: מה אמר הבעל השיכור לאשתו</t>
  </si>
  <si>
    <t>ביזור יריד יתק'אתאל</t>
  </si>
  <si>
    <t>Ruth Sela</t>
  </si>
  <si>
    <t>אחלא</t>
  </si>
  <si>
    <t>מָאכּוּ מִתְ'ל  אלְשאלְע'ם יִדָאוִינוּ אִלְבּלְעַ'ם</t>
  </si>
  <si>
    <t>Itay Moshe</t>
  </si>
  <si>
    <t>בלאגן</t>
  </si>
  <si>
    <t>אורי משה</t>
  </si>
  <si>
    <t>אידו טוילי</t>
  </si>
  <si>
    <t>כייר אינשאללה</t>
  </si>
  <si>
    <t>סמי מועלם</t>
  </si>
  <si>
    <t>מאסאח ת'ים</t>
  </si>
  <si>
    <t>צ' ק ל ב</t>
  </si>
  <si>
    <t>Sami Solomon</t>
  </si>
  <si>
    <t xml:space="preserve"> צ'חצ'לו</t>
  </si>
  <si>
    <t>כסחו ח'לי ייזעל</t>
  </si>
  <si>
    <t>Gila Ovadia</t>
  </si>
  <si>
    <t>דַמﬞוּ חְ׳פִיף</t>
  </si>
  <si>
    <t>אנשאכח במכאנו</t>
  </si>
  <si>
    <t>קלבי עלא וולדי וקלב וולדי על צח'ה</t>
  </si>
  <si>
    <t>ניים באלשמס</t>
  </si>
  <si>
    <t>post</t>
  </si>
  <si>
    <t>post.date</t>
  </si>
  <si>
    <t>saved.D</t>
  </si>
  <si>
    <t>saved.T</t>
  </si>
  <si>
    <t>post.owner</t>
  </si>
  <si>
    <t>tag1</t>
  </si>
  <si>
    <t>tag2</t>
  </si>
  <si>
    <t>כִל גִדִִר לִנוּ קַפַע'</t>
  </si>
  <si>
    <t>מנשול ומכטותו כתכר</t>
  </si>
  <si>
    <t>Shlomo Bar-Nissim</t>
  </si>
  <si>
    <t>דמו טקיל</t>
  </si>
  <si>
    <t>Yehezkel Yeruham</t>
  </si>
  <si>
    <t>אש תחסאל מינו .</t>
  </si>
  <si>
    <t>דמו ח'פיף.</t>
  </si>
  <si>
    <t>מה פירוש המילה נזול?</t>
  </si>
  <si>
    <t>Orly Haim Ventura</t>
  </si>
  <si>
    <t>אלנג'ח באל עמל ולא באל אמל.</t>
  </si>
  <si>
    <t>קליש באכיל יאכף יכה לקון יג׳וע</t>
  </si>
  <si>
    <t>לימג'אריב אחסן מין אלחכים...</t>
  </si>
  <si>
    <t>תעיני תריק</t>
  </si>
  <si>
    <t>מתקעד רחה</t>
  </si>
  <si>
    <t>פקיר ומא עלינו דין הוי זנגין.</t>
  </si>
  <si>
    <t>אחסן דפאע הוי אלהג'ום.</t>
  </si>
  <si>
    <t>אִלְמָא תִנְפַקָא ח'דוּדַא  תִנְפַקַא גְ'דוּדַא</t>
  </si>
  <si>
    <t>יקול סמכ אל ביני . איל כאן שפת אחסן מני לא תאכלני.</t>
  </si>
  <si>
    <t>הוי כאני אל מנשאר בטאלעה מלו יאכל ובלנאזלה מלו יאכל.</t>
  </si>
  <si>
    <t>היי אל דע'יי קעדי עליהא מת'ל אל מחבס.</t>
  </si>
  <si>
    <t>טעינו אל ח'באז ללח'בז ולו אכל נצו(ס).</t>
  </si>
  <si>
    <t>ינתהי אלעלם וואן ייבדי אל ג'הל.</t>
  </si>
  <si>
    <t>שד חלו .</t>
  </si>
  <si>
    <t>מא כל וואחד ילבס תבליי הוי טבאח'.</t>
  </si>
  <si>
    <t>אַשּׁוּ תָּל דָּנְעַיִּן אֵשׁ אִשְׁתּרֵתּ</t>
  </si>
  <si>
    <t>לִִמְסָאיְלַה תוַדִי לִלְשָאם</t>
  </si>
  <si>
    <t>קָ'יִימְשִׁי בִּינַת אַל נֻקַ'ט</t>
  </si>
  <si>
    <t>יימשי עלא ג'אנב אל חאיט.</t>
  </si>
  <si>
    <t>אל חמאר חמאר חת'י לו תרבא בינת אל ח'יול.</t>
  </si>
  <si>
    <t>ק'איג'יר בל תאבליי מאל אומו וצ'אלאב ביהה</t>
  </si>
  <si>
    <t>tag3</t>
  </si>
  <si>
    <t>ק'אדאמשי, ק'איסטינדרוני. סילמונה סלאם לכת'יר עלה כילים</t>
  </si>
  <si>
    <t>תכוואם בל רזונה.</t>
  </si>
  <si>
    <t>אל חייאב אנג'בר</t>
  </si>
  <si>
    <t>אַכּוּ כִּלְמִי תְוַדִיכּ לִלְצַליבּ  וַאַכּוּ כִּלְמִי  תִנְזִלַכּ מִן צַלִיבּ</t>
  </si>
  <si>
    <t>אברהם פנירי</t>
  </si>
  <si>
    <t>עֶיבְ עְלֶיקְ</t>
  </si>
  <si>
    <t>קייתלַווא.</t>
  </si>
  <si>
    <t>Sigalit Shir</t>
  </si>
  <si>
    <t>ספר הפתגמים השלישי של סיגלית שיר</t>
  </si>
  <si>
    <t>אקו מאר'ה תיבני - אואקו מאר'ה תיהג'ים...</t>
  </si>
  <si>
    <t>עינו חמרה ווצ'ו אספאר</t>
  </si>
  <si>
    <t>אִלְיוּקַע מִן עִ'גְ'לו יְקוּם וִאִלְיוּקַע מִן אִלְסינוּ מָא יִקוּם</t>
  </si>
  <si>
    <t>יצנף يصنّف ysannif</t>
  </si>
  <si>
    <t>Ilana Basri</t>
  </si>
  <si>
    <t>אש מה קדעלמה וקדפהימה ידחול מן הון ויטלע מן הון</t>
  </si>
  <si>
    <t>ירדנה ששון</t>
  </si>
  <si>
    <t>רציתי להגיד להם בעיראקית להתראות</t>
  </si>
  <si>
    <t>איד אילי מאתיקדר תעיד'ה - בוסה...</t>
  </si>
  <si>
    <t>סעת אילסודה</t>
  </si>
  <si>
    <t>מְכָּאן אִלְגַ'עַ'ח אִיְטִִיבּ וְגַ'עַ'ח אִלכִּלְמִי מָא יְטִיבּ</t>
  </si>
  <si>
    <t>Shay Hugi</t>
  </si>
  <si>
    <t>מ'קאטן</t>
  </si>
  <si>
    <t>חְפַט' אִלסִינַכּ  מן אִלְלָאש</t>
  </si>
  <si>
    <t>איד'ה לק'אמר וויאיי אש עינדי בילינג'ום...</t>
  </si>
  <si>
    <t>= =</t>
  </si>
  <si>
    <t>אִִבְּעִ'תוּ בִּמְַחְ'יַט</t>
  </si>
  <si>
    <t>סָארְ'לִםְ כְתִ'ירְ' זְעָאלִי</t>
  </si>
  <si>
    <t>Menash Cohen</t>
  </si>
  <si>
    <t>פַתְחַת פָּאל</t>
  </si>
  <si>
    <t>אַבּוֳּ לִעְיִאל יִטְעִי מִן לִעְיָאלוּ וְאַבּוּ אֵלְבַּטִן מָא יִטְעִי מִן בַּטְנוּ</t>
  </si>
  <si>
    <t>"ח'טוּה" خطوة</t>
  </si>
  <si>
    <t>מָא לִינוּ תָכְּלָה</t>
  </si>
  <si>
    <t xml:space="preserve"> נְסַוִד חְַוָאסְנָא וְאִנְבַּיִט' חְוָאס אִלְנָאס</t>
  </si>
  <si>
    <t>אילוואפה דינו ק'ארית עינו...</t>
  </si>
  <si>
    <t>אימות אלדיק אועינו בילנכאלה</t>
  </si>
  <si>
    <t>למבאלל מא יח'אף מין אלמאטר...</t>
  </si>
  <si>
    <t>אילעין ג'וענה - ונבאטין שיבעאנה</t>
  </si>
  <si>
    <t>אילענה אילביד'ה - תינפאע ביום אילאסווד...</t>
  </si>
  <si>
    <t>מאני איטיח באידו - ויק'אצ'יר ???</t>
  </si>
  <si>
    <t>מִתְ'ל אִלאִבְּעִ'י תְלַבִּס אִלנַאס וְהִיִי עַרְיָאנַה</t>
  </si>
  <si>
    <t>איד'ה צאחיבך כאן מיג'נון- סיר' אינתה עאק'יל...</t>
  </si>
  <si>
    <t>תַּכְּמִיל</t>
  </si>
  <si>
    <t>מַא יְשׁוּפַכּ שַרّ</t>
  </si>
  <si>
    <t>תָּרָה</t>
  </si>
  <si>
    <t>תקַסַּמוּא בִּינתם</t>
  </si>
  <si>
    <t>וַבַּּא</t>
  </si>
  <si>
    <t xml:space="preserve"> סָאוְי וְפִיר בִּלְשַט ساوي وفير بلشط</t>
  </si>
  <si>
    <t>אִלִמָאל מָאל אַלְלַה וְאִלְצַחִ'י חַבִּיבּ אַלְלַה</t>
  </si>
  <si>
    <t>צַמְנָא וַצַלֵיְנָא לִמָא סַרְנָא חַנָָאיָא וְמָא שָאבַּהְנַא אַהל אִלְעַטָאיַה</t>
  </si>
  <si>
    <t>יִחְכֳי וְאִלהַוָא יִוַדִי</t>
  </si>
  <si>
    <t>מָא יִנְפַע לא מָאל וְלָא בְּנִין עֵ'יר אַעְמָאל אִלְצָאלְחִין</t>
  </si>
  <si>
    <t>לִיְסַוִי מְלִיח יִלְקָא מְלִיח ليسوي مليح يلقا مليح</t>
  </si>
  <si>
    <t>כילמין אידיק' אלבאב ייתלאק'ה ג'וואב...</t>
  </si>
  <si>
    <t xml:space="preserve">קָיְחָ'אמיל נָפְשׂוּ </t>
  </si>
  <si>
    <t>בֶּן פּוֹרָת יוֹסֵף ( بِن فُورَات يُوسُف)</t>
  </si>
  <si>
    <t>מִתְ'ל לַמְפַּה תִשְעִל נַפְסַא וִתְטַ'וי לִנַאס</t>
  </si>
  <si>
    <t>אִידָ'א סָאוִית מְלִיח כַמִלוּ ايذا ساويت مليح كملو</t>
  </si>
  <si>
    <t xml:space="preserve">פִר חִ'בְּזַכּ בִּאלְשַט עַקַבּ אַלְף סַנ9ה תְשוֳפוּ
فر خبزك بالشط عقب الف سنه تشوفو </t>
  </si>
  <si>
    <t>RefC</t>
  </si>
  <si>
    <t>רותי אדירי</t>
  </si>
  <si>
    <t>דיבדיב</t>
  </si>
  <si>
    <t>זמל</t>
  </si>
  <si>
    <t>אשו أشو</t>
  </si>
  <si>
    <t>תר'אדה ותמאדה - תעשה ותמאשה,</t>
  </si>
  <si>
    <t>לא מִן חֵ'יע'וּ וַלָא מִן שֵע'וּ
لا من خيغو ولا من شغو</t>
  </si>
  <si>
    <t>סבחאן אללה (سبحان الله)</t>
  </si>
  <si>
    <t>מן הד'א אלעאל (من هذا العال)</t>
  </si>
  <si>
    <t>ע'אס מאל</t>
  </si>
  <si>
    <t>דח'לת ג'וא בטו ( دخلت جوا بطو)</t>
  </si>
  <si>
    <t>סמו סמוראי</t>
  </si>
  <si>
    <t>אלי פאת מאת</t>
  </si>
  <si>
    <t>ג'חרין בפ'ד לביס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</si>
</sst>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imes New Roman"/>
      <family val="1"/>
    </font>
    <font>
      <sz val="6"/>
      <color theme="1"/>
      <name val="Tahom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14" fontId="1" fillId="0" borderId="2" xfId="0" applyNumberFormat="1" applyFont="1" applyBorder="1" applyAlignment="1">
      <alignment horizontal="left" vertical="center" wrapText="1" readingOrder="1"/>
    </xf>
    <xf numFmtId="20" fontId="1" fillId="0" borderId="3" xfId="0" applyNumberFormat="1" applyFont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5" fillId="0" borderId="3" xfId="1" applyBorder="1" applyAlignment="1">
      <alignment horizontal="right" vertical="center" wrapText="1" readingOrder="2"/>
    </xf>
    <xf numFmtId="14" fontId="4" fillId="0" borderId="3" xfId="0" applyNumberFormat="1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14" fontId="1" fillId="0" borderId="3" xfId="0" applyNumberFormat="1" applyFont="1" applyBorder="1" applyAlignment="1">
      <alignment horizontal="left" vertical="center" wrapText="1" readingOrder="1"/>
    </xf>
    <xf numFmtId="14" fontId="4" fillId="0" borderId="0" xfId="0" applyNumberFormat="1" applyFont="1" applyAlignment="1">
      <alignment horizontal="left" vertical="center" wrapText="1" readingOrder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14" fontId="1" fillId="0" borderId="1" xfId="0" applyNumberFormat="1" applyFont="1" applyBorder="1" applyAlignment="1">
      <alignment horizontal="left" vertical="center" wrapText="1" readingOrder="1"/>
    </xf>
    <xf numFmtId="20" fontId="1" fillId="0" borderId="1" xfId="0" applyNumberFormat="1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center" wrapText="1" readingOrder="1"/>
    </xf>
    <xf numFmtId="14" fontId="4" fillId="0" borderId="1" xfId="0" applyNumberFormat="1" applyFont="1" applyBorder="1" applyAlignment="1">
      <alignment horizontal="left" vertical="center" wrapText="1" readingOrder="1"/>
    </xf>
    <xf numFmtId="0" fontId="5" fillId="0" borderId="1" xfId="1" applyBorder="1" applyAlignment="1">
      <alignment horizontal="center" vertical="top" wrapText="1" readingOrder="1"/>
    </xf>
    <xf numFmtId="14" fontId="1" fillId="0" borderId="1" xfId="0" quotePrefix="1" applyNumberFormat="1" applyFont="1" applyBorder="1" applyAlignment="1">
      <alignment horizontal="center" vertical="center" wrapText="1" readingOrder="1"/>
    </xf>
    <xf numFmtId="0" fontId="5" fillId="0" borderId="1" xfId="1" applyBorder="1" applyAlignment="1">
      <alignment horizontal="right" vertical="center" wrapText="1" readingOrder="2"/>
    </xf>
    <xf numFmtId="0" fontId="3" fillId="0" borderId="1" xfId="0" applyFont="1" applyBorder="1" applyAlignment="1">
      <alignment horizontal="right" vertical="center" wrapText="1" readingOrder="2"/>
    </xf>
    <xf numFmtId="0" fontId="4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zahavb/permalink/8388212351219012/" TargetMode="External"/><Relationship Id="rId21" Type="http://schemas.openxmlformats.org/officeDocument/2006/relationships/hyperlink" Target="https://www.facebook.com/groups/zahavb/permalink/8711050945601816/" TargetMode="External"/><Relationship Id="rId42" Type="http://schemas.openxmlformats.org/officeDocument/2006/relationships/hyperlink" Target="https://www.facebook.com/groups/zahavb/permalink/8630002973706614/" TargetMode="External"/><Relationship Id="rId63" Type="http://schemas.openxmlformats.org/officeDocument/2006/relationships/hyperlink" Target="https://www.facebook.com/groups/zahavb/permalink/8561236517249927/" TargetMode="External"/><Relationship Id="rId84" Type="http://schemas.openxmlformats.org/officeDocument/2006/relationships/hyperlink" Target="https://www.facebook.com/groups/zahavb/permalink/6051470714893199" TargetMode="External"/><Relationship Id="rId138" Type="http://schemas.openxmlformats.org/officeDocument/2006/relationships/hyperlink" Target="https://www.facebook.com/groups/zahavb/permalink/8325339447506303/" TargetMode="External"/><Relationship Id="rId159" Type="http://schemas.openxmlformats.org/officeDocument/2006/relationships/hyperlink" Target="https://www.facebook.com/story.php?story_fbid=5097524683709483&amp;id=742470139214981" TargetMode="External"/><Relationship Id="rId170" Type="http://schemas.openxmlformats.org/officeDocument/2006/relationships/hyperlink" Target="https://www.facebook.com/groups/zahavb/permalink/30921301470816779/" TargetMode="External"/><Relationship Id="rId191" Type="http://schemas.openxmlformats.org/officeDocument/2006/relationships/hyperlink" Target="https://www.facebook.com/groups/zahavb/posts/31280165564930366/" TargetMode="External"/><Relationship Id="rId205" Type="http://schemas.openxmlformats.org/officeDocument/2006/relationships/hyperlink" Target="https://www.facebook.com/groups/742470139214981/permalink/9860533184075252/?app=fbl" TargetMode="External"/><Relationship Id="rId226" Type="http://schemas.openxmlformats.org/officeDocument/2006/relationships/hyperlink" Target="https://www.facebook.com/groups/zahavb/permalink/2601208126586159" TargetMode="External"/><Relationship Id="rId107" Type="http://schemas.openxmlformats.org/officeDocument/2006/relationships/hyperlink" Target="https://www.facebook.com/groups/zahavb/permalink/5527683320605277/" TargetMode="External"/><Relationship Id="rId11" Type="http://schemas.openxmlformats.org/officeDocument/2006/relationships/hyperlink" Target="https://www.facebook.com/groups/742470139214981/permalink/5094586797336605/" TargetMode="External"/><Relationship Id="rId32" Type="http://schemas.openxmlformats.org/officeDocument/2006/relationships/hyperlink" Target="https://www.facebook.com/groups/zahavb/permalink/8661004357273142/" TargetMode="External"/><Relationship Id="rId53" Type="http://schemas.openxmlformats.org/officeDocument/2006/relationships/hyperlink" Target="https://www.facebook.com/groups/zahavb/permalink/8604977309542514/" TargetMode="External"/><Relationship Id="rId74" Type="http://schemas.openxmlformats.org/officeDocument/2006/relationships/hyperlink" Target="https://www.facebook.com/groups/zahavb/permalink/8527630953943817/" TargetMode="External"/><Relationship Id="rId128" Type="http://schemas.openxmlformats.org/officeDocument/2006/relationships/hyperlink" Target="https://www.facebook.com/groups/zahavb/permalink/8352091258164455/" TargetMode="External"/><Relationship Id="rId149" Type="http://schemas.openxmlformats.org/officeDocument/2006/relationships/hyperlink" Target="https://www.facebook.com/story.php?story_fbid=8980037755369799&amp;id=459954557378204" TargetMode="External"/><Relationship Id="rId5" Type="http://schemas.openxmlformats.org/officeDocument/2006/relationships/hyperlink" Target="https://www.facebook.com/groups/742470139214981/permalink/5166195643509053/" TargetMode="External"/><Relationship Id="rId95" Type="http://schemas.openxmlformats.org/officeDocument/2006/relationships/hyperlink" Target="https://www.facebook.com/groups/zahavb/permalink/789300724443584/" TargetMode="External"/><Relationship Id="rId160" Type="http://schemas.openxmlformats.org/officeDocument/2006/relationships/hyperlink" Target="https://www.facebook.com/story.php?story_fbid=5097585957036689&amp;id=742470139214981" TargetMode="External"/><Relationship Id="rId181" Type="http://schemas.openxmlformats.org/officeDocument/2006/relationships/hyperlink" Target="https://www.facebook.com/groups/zahavb/posts/30951095361170723/" TargetMode="External"/><Relationship Id="rId216" Type="http://schemas.openxmlformats.org/officeDocument/2006/relationships/hyperlink" Target="https://www.facebook.com/groups/zahavb/permalink/31392453753701546" TargetMode="External"/><Relationship Id="rId22" Type="http://schemas.openxmlformats.org/officeDocument/2006/relationships/hyperlink" Target="https://www.facebook.com/groups/zahavb/permalink/8710637998976444/" TargetMode="External"/><Relationship Id="rId27" Type="http://schemas.openxmlformats.org/officeDocument/2006/relationships/hyperlink" Target="https://www.facebook.com/groups/742470139214981/permalink/5001367726658513/" TargetMode="External"/><Relationship Id="rId43" Type="http://schemas.openxmlformats.org/officeDocument/2006/relationships/hyperlink" Target="https://www.facebook.com/groups/zahavb/permalink/8629897890383789/" TargetMode="External"/><Relationship Id="rId48" Type="http://schemas.openxmlformats.org/officeDocument/2006/relationships/hyperlink" Target="https://www.facebook.com/groups/zahavb/permalink/6906712172702378/" TargetMode="External"/><Relationship Id="rId64" Type="http://schemas.openxmlformats.org/officeDocument/2006/relationships/hyperlink" Target="https://www.facebook.com/groups/742470139214981/permalink/4919999591461994/" TargetMode="External"/><Relationship Id="rId69" Type="http://schemas.openxmlformats.org/officeDocument/2006/relationships/hyperlink" Target="https://www.facebook.com/groups/zahavb/permalink/8536791729694406/" TargetMode="External"/><Relationship Id="rId113" Type="http://schemas.openxmlformats.org/officeDocument/2006/relationships/hyperlink" Target="https://www.facebook.com/groups/zahavb/permalink/6300762409964027/" TargetMode="External"/><Relationship Id="rId118" Type="http://schemas.openxmlformats.org/officeDocument/2006/relationships/hyperlink" Target="https://www.facebook.com/groups/742470139214981/permalink/4819032274892060/" TargetMode="External"/><Relationship Id="rId134" Type="http://schemas.openxmlformats.org/officeDocument/2006/relationships/hyperlink" Target="https://www.facebook.com/groups/zahavb/permalink/8336776116362636/" TargetMode="External"/><Relationship Id="rId139" Type="http://schemas.openxmlformats.org/officeDocument/2006/relationships/hyperlink" Target="https://www.facebook.com/groups/zahavb/permalink/8314976058542642" TargetMode="External"/><Relationship Id="rId80" Type="http://schemas.openxmlformats.org/officeDocument/2006/relationships/hyperlink" Target="https://www.facebook.com/groups/zahavb/permalink/8494691503904429/" TargetMode="External"/><Relationship Id="rId85" Type="http://schemas.openxmlformats.org/officeDocument/2006/relationships/hyperlink" Target="https://www.facebook.com/groups/zahavb/permalink/6051474881559449/" TargetMode="External"/><Relationship Id="rId150" Type="http://schemas.openxmlformats.org/officeDocument/2006/relationships/hyperlink" Target="https://www.facebook.com/story.php?story_fbid=8975369055836669&amp;id=459954557378204" TargetMode="External"/><Relationship Id="rId155" Type="http://schemas.openxmlformats.org/officeDocument/2006/relationships/hyperlink" Target="https://www.facebook.com/story.php?story_fbid=8965440956829479&amp;id=459954557378204" TargetMode="External"/><Relationship Id="rId171" Type="http://schemas.openxmlformats.org/officeDocument/2006/relationships/hyperlink" Target="https://www.facebook.com/groups/zahavb/permalink/30922775664002693/" TargetMode="External"/><Relationship Id="rId176" Type="http://schemas.openxmlformats.org/officeDocument/2006/relationships/hyperlink" Target="https://www.facebook.com/groups/zahavb/posts/4475601742480112/" TargetMode="External"/><Relationship Id="rId192" Type="http://schemas.openxmlformats.org/officeDocument/2006/relationships/hyperlink" Target="https://www.facebook.com/groups/zahavb/posts/31348018484811740/" TargetMode="External"/><Relationship Id="rId197" Type="http://schemas.openxmlformats.org/officeDocument/2006/relationships/hyperlink" Target="https://www.facebook.com/groups/742470139214981/posts/9922169141244989/" TargetMode="External"/><Relationship Id="rId206" Type="http://schemas.openxmlformats.org/officeDocument/2006/relationships/hyperlink" Target="https://www.facebook.com/groups/742470139214981/permalink/9868293619965875" TargetMode="External"/><Relationship Id="rId227" Type="http://schemas.openxmlformats.org/officeDocument/2006/relationships/printerSettings" Target="../printerSettings/printerSettings1.bin"/><Relationship Id="rId201" Type="http://schemas.openxmlformats.org/officeDocument/2006/relationships/hyperlink" Target="https://www.facebook.com/groups/zahavb/permalink/31407791485501106/" TargetMode="External"/><Relationship Id="rId222" Type="http://schemas.openxmlformats.org/officeDocument/2006/relationships/hyperlink" Target="https://www.facebook.com/groups/zahavb/permalink/31509351438678443" TargetMode="External"/><Relationship Id="rId12" Type="http://schemas.openxmlformats.org/officeDocument/2006/relationships/hyperlink" Target="https://www.facebook.com/groups/zahavb/permalink/8851061244934118/" TargetMode="External"/><Relationship Id="rId17" Type="http://schemas.openxmlformats.org/officeDocument/2006/relationships/hyperlink" Target="https://www.facebook.com/groups/zahavb/permalink/8841478699225706/" TargetMode="External"/><Relationship Id="rId33" Type="http://schemas.openxmlformats.org/officeDocument/2006/relationships/hyperlink" Target="https://www.facebook.com/groups/zahavb/permalink/1556983591008623/" TargetMode="External"/><Relationship Id="rId38" Type="http://schemas.openxmlformats.org/officeDocument/2006/relationships/hyperlink" Target="https://www.facebook.com/groups/zahavb/permalink/8644989472207964/" TargetMode="External"/><Relationship Id="rId59" Type="http://schemas.openxmlformats.org/officeDocument/2006/relationships/hyperlink" Target="https://www.facebook.com/groups/zahavb/permalink/8603207713052807/" TargetMode="External"/><Relationship Id="rId103" Type="http://schemas.openxmlformats.org/officeDocument/2006/relationships/hyperlink" Target="https://www.facebook.com/groups/zahavb/permalink/8440886025951644/" TargetMode="External"/><Relationship Id="rId108" Type="http://schemas.openxmlformats.org/officeDocument/2006/relationships/hyperlink" Target="https://www.facebook.com/groups/zahavb/permalink/1067143763325944/" TargetMode="External"/><Relationship Id="rId124" Type="http://schemas.openxmlformats.org/officeDocument/2006/relationships/hyperlink" Target="https://www.facebook.com/groups/742470139214981/permalink/4804690366326251/" TargetMode="External"/><Relationship Id="rId129" Type="http://schemas.openxmlformats.org/officeDocument/2006/relationships/hyperlink" Target="https://www.facebook.com/groups/zahavb/permalink/8343143709059210/" TargetMode="External"/><Relationship Id="rId54" Type="http://schemas.openxmlformats.org/officeDocument/2006/relationships/hyperlink" Target="https://www.facebook.com/groups/zahavb/permalink/8605488962824682/" TargetMode="External"/><Relationship Id="rId70" Type="http://schemas.openxmlformats.org/officeDocument/2006/relationships/hyperlink" Target="https://www.facebook.com/groups/zahavb/permalink/8540772299296349/" TargetMode="External"/><Relationship Id="rId75" Type="http://schemas.openxmlformats.org/officeDocument/2006/relationships/hyperlink" Target="https://www.facebook.com/groups/zahavb/permalink/7670150949691826/" TargetMode="External"/><Relationship Id="rId91" Type="http://schemas.openxmlformats.org/officeDocument/2006/relationships/hyperlink" Target="https://www.facebook.com/groups/zahavb/permalink/5241633572543588/" TargetMode="External"/><Relationship Id="rId96" Type="http://schemas.openxmlformats.org/officeDocument/2006/relationships/hyperlink" Target="https://www.facebook.com/groups/zahavb/permalink/8468454076528172/" TargetMode="External"/><Relationship Id="rId140" Type="http://schemas.openxmlformats.org/officeDocument/2006/relationships/hyperlink" Target="https://www.facebook.com/groups/zahavb/permalink/8319902098050038/" TargetMode="External"/><Relationship Id="rId145" Type="http://schemas.openxmlformats.org/officeDocument/2006/relationships/hyperlink" Target="https://www.facebook.com/story.php?story_fbid=8997126693660905&amp;id=459954557378204" TargetMode="External"/><Relationship Id="rId161" Type="http://schemas.openxmlformats.org/officeDocument/2006/relationships/hyperlink" Target="https://www.facebook.com/story.php?story_fbid=8860252544014988&amp;id=459954557378204" TargetMode="External"/><Relationship Id="rId166" Type="http://schemas.openxmlformats.org/officeDocument/2006/relationships/hyperlink" Target="https://www.facebook.com/story.php?story_fbid=8869062413134001&amp;id=459954557378204" TargetMode="External"/><Relationship Id="rId182" Type="http://schemas.openxmlformats.org/officeDocument/2006/relationships/hyperlink" Target="https://www.facebook.com/groups/742470139214981/posts/9662987063829866/" TargetMode="External"/><Relationship Id="rId187" Type="http://schemas.openxmlformats.org/officeDocument/2006/relationships/hyperlink" Target="https://www.facebook.com/groups/742470139214981/posts/9951843908277512/" TargetMode="External"/><Relationship Id="rId217" Type="http://schemas.openxmlformats.org/officeDocument/2006/relationships/hyperlink" Target="https://www.facebook.com/groups/zahavb/permalink/31460772343536353" TargetMode="External"/><Relationship Id="rId1" Type="http://schemas.openxmlformats.org/officeDocument/2006/relationships/hyperlink" Target="https://www.facebook.com/groups/zahavb/permalink/8978735795499995/" TargetMode="External"/><Relationship Id="rId6" Type="http://schemas.openxmlformats.org/officeDocument/2006/relationships/hyperlink" Target="https://www.facebook.com/permalink.php?story_fbid=1512385105763834&amp;id=100009770775297" TargetMode="External"/><Relationship Id="rId212" Type="http://schemas.openxmlformats.org/officeDocument/2006/relationships/hyperlink" Target="https://www.facebook.com/groups/zahavb/permalink/31394312350182353" TargetMode="External"/><Relationship Id="rId23" Type="http://schemas.openxmlformats.org/officeDocument/2006/relationships/hyperlink" Target="https://www.facebook.com/groups/zahavb/permalink/8704438676263043/" TargetMode="External"/><Relationship Id="rId28" Type="http://schemas.openxmlformats.org/officeDocument/2006/relationships/hyperlink" Target="https://www.facebook.com/groups/zahavb/permalink/8685520248154886/" TargetMode="External"/><Relationship Id="rId49" Type="http://schemas.openxmlformats.org/officeDocument/2006/relationships/hyperlink" Target="https://www.facebook.com/groups/zahavb/permalink/1116607761712877/" TargetMode="External"/><Relationship Id="rId114" Type="http://schemas.openxmlformats.org/officeDocument/2006/relationships/hyperlink" Target="https://www.facebook.com/groups/zahavb/permalink/8397650406941873/" TargetMode="External"/><Relationship Id="rId119" Type="http://schemas.openxmlformats.org/officeDocument/2006/relationships/hyperlink" Target="https://www.facebook.com/groups/zahavb/permalink/8368081213232126/" TargetMode="External"/><Relationship Id="rId44" Type="http://schemas.openxmlformats.org/officeDocument/2006/relationships/hyperlink" Target="https://www.facebook.com/groups/zahavb/permalink/8634046819968896/" TargetMode="External"/><Relationship Id="rId60" Type="http://schemas.openxmlformats.org/officeDocument/2006/relationships/hyperlink" Target="https://www.facebook.com/groups/zahavb/permalink/8588179731222272/" TargetMode="External"/><Relationship Id="rId65" Type="http://schemas.openxmlformats.org/officeDocument/2006/relationships/hyperlink" Target="https://www.facebook.com/groups/zahavb/permalink/8535132296527016/" TargetMode="External"/><Relationship Id="rId81" Type="http://schemas.openxmlformats.org/officeDocument/2006/relationships/hyperlink" Target="https://www.facebook.com/groups/zahavb/permalink/8486180131422233/" TargetMode="External"/><Relationship Id="rId86" Type="http://schemas.openxmlformats.org/officeDocument/2006/relationships/hyperlink" Target="https://www.facebook.com/groups/zahavb/permalink/801396873233969/" TargetMode="External"/><Relationship Id="rId130" Type="http://schemas.openxmlformats.org/officeDocument/2006/relationships/hyperlink" Target="https://www.facebook.com/groups/742470139214981/permalink/4796842470444374/" TargetMode="External"/><Relationship Id="rId135" Type="http://schemas.openxmlformats.org/officeDocument/2006/relationships/hyperlink" Target="https://www.facebook.com/groups/742470139214981/permalink/4791483294313625/" TargetMode="External"/><Relationship Id="rId151" Type="http://schemas.openxmlformats.org/officeDocument/2006/relationships/hyperlink" Target="https://www.facebook.com/story.php?story_fbid=8972873029419605&amp;id=459954557378204" TargetMode="External"/><Relationship Id="rId156" Type="http://schemas.openxmlformats.org/officeDocument/2006/relationships/hyperlink" Target="https://www.facebook.com/story.php?story_fbid=5158716380923646&amp;id=742470139214981" TargetMode="External"/><Relationship Id="rId177" Type="http://schemas.openxmlformats.org/officeDocument/2006/relationships/hyperlink" Target="https://www.facebook.com/groups/zahavb/posts/1038194876220833/" TargetMode="External"/><Relationship Id="rId198" Type="http://schemas.openxmlformats.org/officeDocument/2006/relationships/hyperlink" Target="https://www.facebook.com/groups/zahavb/posts/31441557218791199/" TargetMode="External"/><Relationship Id="rId172" Type="http://schemas.openxmlformats.org/officeDocument/2006/relationships/hyperlink" Target="https://www.facebook.com/groups/742470139214981/permalink/9639707932824446/" TargetMode="External"/><Relationship Id="rId193" Type="http://schemas.openxmlformats.org/officeDocument/2006/relationships/hyperlink" Target="https://www.facebook.com/groups/zahavb/posts/31400411376239117/" TargetMode="External"/><Relationship Id="rId202" Type="http://schemas.openxmlformats.org/officeDocument/2006/relationships/hyperlink" Target="https://www.facebook.com/groups/zahavb/permalink/31413025194977735/" TargetMode="External"/><Relationship Id="rId207" Type="http://schemas.openxmlformats.org/officeDocument/2006/relationships/hyperlink" Target="https://www.facebook.com/groups/742470139214981/permalink/9838352052960032" TargetMode="External"/><Relationship Id="rId223" Type="http://schemas.openxmlformats.org/officeDocument/2006/relationships/hyperlink" Target="https://www.facebook.com/groups/zahavb/permalink/31509239252022995" TargetMode="External"/><Relationship Id="rId228" Type="http://schemas.openxmlformats.org/officeDocument/2006/relationships/vmlDrawing" Target="../drawings/vmlDrawing1.vml"/><Relationship Id="rId13" Type="http://schemas.openxmlformats.org/officeDocument/2006/relationships/hyperlink" Target="https://www.facebook.com/groups/742470139214981/permalink/5091973314264620/" TargetMode="External"/><Relationship Id="rId18" Type="http://schemas.openxmlformats.org/officeDocument/2006/relationships/hyperlink" Target="https://www.facebook.com/groups/zahavb/permalink/8843825542324355/" TargetMode="External"/><Relationship Id="rId39" Type="http://schemas.openxmlformats.org/officeDocument/2006/relationships/hyperlink" Target="https://www.facebook.com/groups/zahavb/permalink/8644010995639145/" TargetMode="External"/><Relationship Id="rId109" Type="http://schemas.openxmlformats.org/officeDocument/2006/relationships/hyperlink" Target="https://www.facebook.com/tsionit.fattalkuperwasser/posts/2737255553249175" TargetMode="External"/><Relationship Id="rId34" Type="http://schemas.openxmlformats.org/officeDocument/2006/relationships/hyperlink" Target="https://www.facebook.com/groups/742470139214981/permalink/4986778264784126/" TargetMode="External"/><Relationship Id="rId50" Type="http://schemas.openxmlformats.org/officeDocument/2006/relationships/hyperlink" Target="https://www.facebook.com/groups/zahavb/permalink/8620944891279089/" TargetMode="External"/><Relationship Id="rId55" Type="http://schemas.openxmlformats.org/officeDocument/2006/relationships/hyperlink" Target="https://www.facebook.com/groups/zahavb/permalink/8605033392870239/" TargetMode="External"/><Relationship Id="rId76" Type="http://schemas.openxmlformats.org/officeDocument/2006/relationships/hyperlink" Target="https://www.facebook.com/groups/zahavb/permalink/8517759714930941/" TargetMode="External"/><Relationship Id="rId97" Type="http://schemas.openxmlformats.org/officeDocument/2006/relationships/hyperlink" Target="https://www.facebook.com/groups/zahavb/permalink/8450341538339426/" TargetMode="External"/><Relationship Id="rId104" Type="http://schemas.openxmlformats.org/officeDocument/2006/relationships/hyperlink" Target="https://www.facebook.com/groups/zahavb/permalink/8418275524879361/" TargetMode="External"/><Relationship Id="rId120" Type="http://schemas.openxmlformats.org/officeDocument/2006/relationships/hyperlink" Target="https://www.facebook.com/groups/zahavb/permalink/8373632012677046/" TargetMode="External"/><Relationship Id="rId125" Type="http://schemas.openxmlformats.org/officeDocument/2006/relationships/hyperlink" Target="https://www.facebook.com/groups/zahavb/permalink/7125874530786140/" TargetMode="External"/><Relationship Id="rId141" Type="http://schemas.openxmlformats.org/officeDocument/2006/relationships/hyperlink" Target="https://www.facebook.com/story.php?story_fbid=5171266999668584&amp;id=742470139214981" TargetMode="External"/><Relationship Id="rId146" Type="http://schemas.openxmlformats.org/officeDocument/2006/relationships/hyperlink" Target="https://www.facebook.com/story.php?story_fbid=8995776580462583&amp;id=459954557378204" TargetMode="External"/><Relationship Id="rId167" Type="http://schemas.openxmlformats.org/officeDocument/2006/relationships/hyperlink" Target="https://www.facebook.com/story.php?story_fbid=8871455926227983&amp;id=459954557378204" TargetMode="External"/><Relationship Id="rId188" Type="http://schemas.openxmlformats.org/officeDocument/2006/relationships/hyperlink" Target="https://www.facebook.com/groups/zahavb/posts/31468022242811363/" TargetMode="External"/><Relationship Id="rId7" Type="http://schemas.openxmlformats.org/officeDocument/2006/relationships/hyperlink" Target="https://www.facebook.com/groups/742470139214981/permalink/5163551270440157/" TargetMode="External"/><Relationship Id="rId71" Type="http://schemas.openxmlformats.org/officeDocument/2006/relationships/hyperlink" Target="https://www.facebook.com/groups/zahavb/permalink/7506227959417460/" TargetMode="External"/><Relationship Id="rId92" Type="http://schemas.openxmlformats.org/officeDocument/2006/relationships/hyperlink" Target="https://www.facebook.com/groups/zahavb/permalink/1324376237602694/" TargetMode="External"/><Relationship Id="rId162" Type="http://schemas.openxmlformats.org/officeDocument/2006/relationships/hyperlink" Target="https://www.facebook.com/story.php?story_fbid=5100010770127541&amp;id=742470139214981" TargetMode="External"/><Relationship Id="rId183" Type="http://schemas.openxmlformats.org/officeDocument/2006/relationships/hyperlink" Target="https://www.facebook.com/groups/zahavb/posts/30964671233146469/" TargetMode="External"/><Relationship Id="rId213" Type="http://schemas.openxmlformats.org/officeDocument/2006/relationships/hyperlink" Target="https://www.facebook.com/groups/742470139214981/permalink/9914257728702797" TargetMode="External"/><Relationship Id="rId218" Type="http://schemas.openxmlformats.org/officeDocument/2006/relationships/hyperlink" Target="https://www.facebook.com/groups/zahavb/permalink/31495615933385327" TargetMode="External"/><Relationship Id="rId2" Type="http://schemas.openxmlformats.org/officeDocument/2006/relationships/hyperlink" Target="https://www.facebook.com/groups/zahavb/permalink/8979507115422863/" TargetMode="External"/><Relationship Id="rId29" Type="http://schemas.openxmlformats.org/officeDocument/2006/relationships/hyperlink" Target="https://www.facebook.com/groups/zahavb/permalink/8681121768594734/" TargetMode="External"/><Relationship Id="rId24" Type="http://schemas.openxmlformats.org/officeDocument/2006/relationships/hyperlink" Target="https://www.facebook.com/groups/742470139214981/permalink/5007174239411195/" TargetMode="External"/><Relationship Id="rId40" Type="http://schemas.openxmlformats.org/officeDocument/2006/relationships/hyperlink" Target="https://www.facebook.com/groups/zahavb/permalink/8639073936132851/" TargetMode="External"/><Relationship Id="rId45" Type="http://schemas.openxmlformats.org/officeDocument/2006/relationships/hyperlink" Target="https://www.facebook.com/groups/zahavb/permalink/8634606756579569/" TargetMode="External"/><Relationship Id="rId66" Type="http://schemas.openxmlformats.org/officeDocument/2006/relationships/hyperlink" Target="https://www.facebook.com/groups/zahavb/permalink/8536109253095987/" TargetMode="External"/><Relationship Id="rId87" Type="http://schemas.openxmlformats.org/officeDocument/2006/relationships/hyperlink" Target="https://www.facebook.com/groups/zahavb/permalink/1018151498225171/" TargetMode="External"/><Relationship Id="rId110" Type="http://schemas.openxmlformats.org/officeDocument/2006/relationships/hyperlink" Target="https://www.facebook.com/groups/zahavb/permalink/8417015871671993/" TargetMode="External"/><Relationship Id="rId115" Type="http://schemas.openxmlformats.org/officeDocument/2006/relationships/hyperlink" Target="https://www.facebook.com/groups/zahavb/permalink/8396893497017564/" TargetMode="External"/><Relationship Id="rId131" Type="http://schemas.openxmlformats.org/officeDocument/2006/relationships/hyperlink" Target="https://www.facebook.com/groups/742470139214981/permalink/4794086837386604/" TargetMode="External"/><Relationship Id="rId136" Type="http://schemas.openxmlformats.org/officeDocument/2006/relationships/hyperlink" Target="https://www.facebook.com/groups/742470139214981/permalink/4791534187641869/" TargetMode="External"/><Relationship Id="rId157" Type="http://schemas.openxmlformats.org/officeDocument/2006/relationships/hyperlink" Target="https://www.facebook.com/story.php?story_fbid=5158924417569509&amp;id=742470139214981" TargetMode="External"/><Relationship Id="rId178" Type="http://schemas.openxmlformats.org/officeDocument/2006/relationships/hyperlink" Target="https://www.facebook.com/groups/zahavb/posts/30938713775742215/" TargetMode="External"/><Relationship Id="rId61" Type="http://schemas.openxmlformats.org/officeDocument/2006/relationships/hyperlink" Target="https://www.facebook.com/groups/zahavb/permalink/8584092724964306/" TargetMode="External"/><Relationship Id="rId82" Type="http://schemas.openxmlformats.org/officeDocument/2006/relationships/hyperlink" Target="https://www.facebook.com/groups/zahavb/permalink/8483916084981971/" TargetMode="External"/><Relationship Id="rId152" Type="http://schemas.openxmlformats.org/officeDocument/2006/relationships/hyperlink" Target="https://www.facebook.com/story.php?story_fbid=5164000557061895&amp;id=742470139214981" TargetMode="External"/><Relationship Id="rId173" Type="http://schemas.openxmlformats.org/officeDocument/2006/relationships/hyperlink" Target="https://www.facebook.com/groups/zahavb/permalink/30907872828826310/" TargetMode="External"/><Relationship Id="rId194" Type="http://schemas.openxmlformats.org/officeDocument/2006/relationships/hyperlink" Target="https://www.facebook.com/groups/zahavb/posts/31413945351552386/" TargetMode="External"/><Relationship Id="rId199" Type="http://schemas.openxmlformats.org/officeDocument/2006/relationships/hyperlink" Target="https://www.facebook.com/groups/zahavb/permalink/31404712479142340/" TargetMode="External"/><Relationship Id="rId203" Type="http://schemas.openxmlformats.org/officeDocument/2006/relationships/hyperlink" Target="https://www.facebook.com/groups/zahavb/permalink/31370575065889415/?app=fbl" TargetMode="External"/><Relationship Id="rId208" Type="http://schemas.openxmlformats.org/officeDocument/2006/relationships/hyperlink" Target="https://www.facebook.com/groups/742470139214981/permalink/9852852948176609" TargetMode="External"/><Relationship Id="rId229" Type="http://schemas.openxmlformats.org/officeDocument/2006/relationships/comments" Target="../comments1.xml"/><Relationship Id="rId19" Type="http://schemas.openxmlformats.org/officeDocument/2006/relationships/hyperlink" Target="https://www.facebook.com/groups/zahavb/permalink/8844418888931687/" TargetMode="External"/><Relationship Id="rId224" Type="http://schemas.openxmlformats.org/officeDocument/2006/relationships/hyperlink" Target="https://www.facebook.com/groups/zahavb/permalink/31509234752023445" TargetMode="External"/><Relationship Id="rId14" Type="http://schemas.openxmlformats.org/officeDocument/2006/relationships/hyperlink" Target="https://www.facebook.com/groups/742470139214981/permalink/5091987957596489/" TargetMode="External"/><Relationship Id="rId30" Type="http://schemas.openxmlformats.org/officeDocument/2006/relationships/hyperlink" Target="https://www.facebook.com/groups/forumraanana/permalink/5110610695659444/" TargetMode="External"/><Relationship Id="rId35" Type="http://schemas.openxmlformats.org/officeDocument/2006/relationships/hyperlink" Target="https://www.facebook.com/groups/742470139214981/permalink/4983426415119311/" TargetMode="External"/><Relationship Id="rId56" Type="http://schemas.openxmlformats.org/officeDocument/2006/relationships/hyperlink" Target="https://www.facebook.com/groups/742470139214981/permalink/4949388838523069/" TargetMode="External"/><Relationship Id="rId77" Type="http://schemas.openxmlformats.org/officeDocument/2006/relationships/hyperlink" Target="https://www.facebook.com/groups/zahavb/permalink/8506613359378910/" TargetMode="External"/><Relationship Id="rId100" Type="http://schemas.openxmlformats.org/officeDocument/2006/relationships/hyperlink" Target="https://www.facebook.com/groups/742470139214981/permalink/4859405590854728/" TargetMode="External"/><Relationship Id="rId105" Type="http://schemas.openxmlformats.org/officeDocument/2006/relationships/hyperlink" Target="https://www.facebook.com/groups/zahavb/permalink/8435987873108126/" TargetMode="External"/><Relationship Id="rId126" Type="http://schemas.openxmlformats.org/officeDocument/2006/relationships/hyperlink" Target="https://www.facebook.com/groups/742470139214981/permalink/4784338205028134/" TargetMode="External"/><Relationship Id="rId147" Type="http://schemas.openxmlformats.org/officeDocument/2006/relationships/hyperlink" Target="https://www.facebook.com/story.php?story_fbid=8978787808828127&amp;id=459954557378204" TargetMode="External"/><Relationship Id="rId168" Type="http://schemas.openxmlformats.org/officeDocument/2006/relationships/hyperlink" Target="https://www.facebook.com/story.php?story_fbid=8872968429410066&amp;id=459954557378204" TargetMode="External"/><Relationship Id="rId8" Type="http://schemas.openxmlformats.org/officeDocument/2006/relationships/hyperlink" Target="https://www.facebook.com/davebist1/posts/10158921260197081" TargetMode="External"/><Relationship Id="rId51" Type="http://schemas.openxmlformats.org/officeDocument/2006/relationships/hyperlink" Target="https://www.facebook.com/groups/zahavb/permalink/8616684615038450/" TargetMode="External"/><Relationship Id="rId72" Type="http://schemas.openxmlformats.org/officeDocument/2006/relationships/hyperlink" Target="https://www.facebook.com/groups/zahavb/permalink/8533661973340715/" TargetMode="External"/><Relationship Id="rId93" Type="http://schemas.openxmlformats.org/officeDocument/2006/relationships/hyperlink" Target="https://www.facebook.com/groups/zahavb/permalink/6550606778312921/" TargetMode="External"/><Relationship Id="rId98" Type="http://schemas.openxmlformats.org/officeDocument/2006/relationships/hyperlink" Target="https://www.facebook.com/groups/zahavb/permalink/8454169841289929/" TargetMode="External"/><Relationship Id="rId121" Type="http://schemas.openxmlformats.org/officeDocument/2006/relationships/hyperlink" Target="https://www.facebook.com/groups/742470139214981/permalink/4812191535576134/" TargetMode="External"/><Relationship Id="rId142" Type="http://schemas.openxmlformats.org/officeDocument/2006/relationships/hyperlink" Target="https://www.facebook.com/story.php?story_fbid=9002763623097212&amp;id=459954557378204" TargetMode="External"/><Relationship Id="rId163" Type="http://schemas.openxmlformats.org/officeDocument/2006/relationships/hyperlink" Target="https://www.facebook.com/story.php?story_fbid=8864682323572010&amp;id=459954557378204" TargetMode="External"/><Relationship Id="rId184" Type="http://schemas.openxmlformats.org/officeDocument/2006/relationships/hyperlink" Target="https://www.facebook.com/groups/742470139214981/posts/9959123940882842/" TargetMode="External"/><Relationship Id="rId189" Type="http://schemas.openxmlformats.org/officeDocument/2006/relationships/hyperlink" Target="https://www.facebook.com/groups/zahavb/posts/31468518736095047/" TargetMode="External"/><Relationship Id="rId219" Type="http://schemas.openxmlformats.org/officeDocument/2006/relationships/hyperlink" Target="https://www.facebook.com/groups/zahavb/permalink/31495392126741041" TargetMode="External"/><Relationship Id="rId3" Type="http://schemas.openxmlformats.org/officeDocument/2006/relationships/hyperlink" Target="https://www.facebook.com/groups/zahavb/permalink/8978191945554380/" TargetMode="External"/><Relationship Id="rId214" Type="http://schemas.openxmlformats.org/officeDocument/2006/relationships/hyperlink" Target="https://www.facebook.com/groups/742470139214981/permalink/9906042082857695" TargetMode="External"/><Relationship Id="rId25" Type="http://schemas.openxmlformats.org/officeDocument/2006/relationships/hyperlink" Target="https://www.facebook.com/groups/652398295151266/permalink/1830007380723679/" TargetMode="External"/><Relationship Id="rId46" Type="http://schemas.openxmlformats.org/officeDocument/2006/relationships/hyperlink" Target="https://www.facebook.com/groups/zahavb/permalink/8634584986581746/" TargetMode="External"/><Relationship Id="rId67" Type="http://schemas.openxmlformats.org/officeDocument/2006/relationships/hyperlink" Target="https://www.facebook.com/groups/zahavb/permalink/8540789052628007/" TargetMode="External"/><Relationship Id="rId116" Type="http://schemas.openxmlformats.org/officeDocument/2006/relationships/hyperlink" Target="https://www.facebook.com/groups/zahavb/permalink/8384274118279502/" TargetMode="External"/><Relationship Id="rId137" Type="http://schemas.openxmlformats.org/officeDocument/2006/relationships/hyperlink" Target="https://www.facebook.com/groups/zahavb/permalink/1229318623775123/" TargetMode="External"/><Relationship Id="rId158" Type="http://schemas.openxmlformats.org/officeDocument/2006/relationships/hyperlink" Target="https://www.facebook.com/story.php?story_fbid=5094586797336605&amp;id=742470139214981" TargetMode="External"/><Relationship Id="rId20" Type="http://schemas.openxmlformats.org/officeDocument/2006/relationships/hyperlink" Target="https://www.facebook.com/groups/zahavb/permalink/8841869929186583/" TargetMode="External"/><Relationship Id="rId41" Type="http://schemas.openxmlformats.org/officeDocument/2006/relationships/hyperlink" Target="https://www.facebook.com/groups/zahavb/permalink/8641582282548683/" TargetMode="External"/><Relationship Id="rId62" Type="http://schemas.openxmlformats.org/officeDocument/2006/relationships/hyperlink" Target="https://www.facebook.com/groups/zahavb/permalink/8559811924059053/" TargetMode="External"/><Relationship Id="rId83" Type="http://schemas.openxmlformats.org/officeDocument/2006/relationships/hyperlink" Target="https://www.facebook.com/groups/zahavb/permalink/1125542607486059/" TargetMode="External"/><Relationship Id="rId88" Type="http://schemas.openxmlformats.org/officeDocument/2006/relationships/hyperlink" Target="https://www.facebook.com/groups/zahavb/permalink/906038062769849/" TargetMode="External"/><Relationship Id="rId111" Type="http://schemas.openxmlformats.org/officeDocument/2006/relationships/hyperlink" Target="https://www.facebook.com/groups/zahavb/permalink/8417089264997987/" TargetMode="External"/><Relationship Id="rId132" Type="http://schemas.openxmlformats.org/officeDocument/2006/relationships/hyperlink" Target="https://www.facebook.com/groups/zahavb/permalink/8342473425792905/" TargetMode="External"/><Relationship Id="rId153" Type="http://schemas.openxmlformats.org/officeDocument/2006/relationships/hyperlink" Target="https://www.facebook.com/story.php?story_fbid=8971573609549547&amp;id=459954557378204" TargetMode="External"/><Relationship Id="rId174" Type="http://schemas.openxmlformats.org/officeDocument/2006/relationships/hyperlink" Target="https://www.facebook.com/groups/742470139214981/posts/9631485006980072/" TargetMode="External"/><Relationship Id="rId179" Type="http://schemas.openxmlformats.org/officeDocument/2006/relationships/hyperlink" Target="https://www.facebook.com/groups/zahavb/posts/30936646899282236/" TargetMode="External"/><Relationship Id="rId195" Type="http://schemas.openxmlformats.org/officeDocument/2006/relationships/hyperlink" Target="https://www.facebook.com/groups/zahavb/posts/31372162249064030/" TargetMode="External"/><Relationship Id="rId209" Type="http://schemas.openxmlformats.org/officeDocument/2006/relationships/hyperlink" Target="https://www.facebook.com/groups/742470139214981/permalink/9847606988701205" TargetMode="External"/><Relationship Id="rId190" Type="http://schemas.openxmlformats.org/officeDocument/2006/relationships/hyperlink" Target="https://www.facebook.com/groups/742470139214981/posts/9944873055641264/" TargetMode="External"/><Relationship Id="rId204" Type="http://schemas.openxmlformats.org/officeDocument/2006/relationships/hyperlink" Target="https://www.facebook.com/groups/742470139214981/permalink/9893813260747244/?app=fbl" TargetMode="External"/><Relationship Id="rId220" Type="http://schemas.openxmlformats.org/officeDocument/2006/relationships/hyperlink" Target="https://www.facebook.com/groups/742470139214981/permalink/9966750870120149" TargetMode="External"/><Relationship Id="rId225" Type="http://schemas.openxmlformats.org/officeDocument/2006/relationships/hyperlink" Target="https://www.facebook.com/groups/zahavb/permalink/25979254895021486" TargetMode="External"/><Relationship Id="rId15" Type="http://schemas.openxmlformats.org/officeDocument/2006/relationships/hyperlink" Target="https://www.facebook.com/groups/zahavb/permalink/8839740046066238/" TargetMode="External"/><Relationship Id="rId36" Type="http://schemas.openxmlformats.org/officeDocument/2006/relationships/hyperlink" Target="https://www.facebook.com/groups/zahavb/permalink/8646468978726680/" TargetMode="External"/><Relationship Id="rId57" Type="http://schemas.openxmlformats.org/officeDocument/2006/relationships/hyperlink" Target="https://www.facebook.com/groups/742470139214981/permalink/4952177551577531/" TargetMode="External"/><Relationship Id="rId106" Type="http://schemas.openxmlformats.org/officeDocument/2006/relationships/hyperlink" Target="https://www.facebook.com/groups/zahavb/permalink/8432830043423909/" TargetMode="External"/><Relationship Id="rId127" Type="http://schemas.openxmlformats.org/officeDocument/2006/relationships/hyperlink" Target="https://www.facebook.com/groups/zahavb/permalink/8352946648078916/" TargetMode="External"/><Relationship Id="rId10" Type="http://schemas.openxmlformats.org/officeDocument/2006/relationships/hyperlink" Target="https://www.facebook.com/groups/742470139214981/permalink/5094845747310710/" TargetMode="External"/><Relationship Id="rId31" Type="http://schemas.openxmlformats.org/officeDocument/2006/relationships/hyperlink" Target="https://www.facebook.com/groups/742470139214981/permalink/4989898481138771/" TargetMode="External"/><Relationship Id="rId52" Type="http://schemas.openxmlformats.org/officeDocument/2006/relationships/hyperlink" Target="https://www.facebook.com/groups/zahavb/permalink/8611297865577125/" TargetMode="External"/><Relationship Id="rId73" Type="http://schemas.openxmlformats.org/officeDocument/2006/relationships/hyperlink" Target="https://www.facebook.com/groups/zahavb/permalink/8533234376716808/" TargetMode="External"/><Relationship Id="rId78" Type="http://schemas.openxmlformats.org/officeDocument/2006/relationships/hyperlink" Target="https://www.facebook.com/groups/zahavb/permalink/8504000609640185/" TargetMode="External"/><Relationship Id="rId94" Type="http://schemas.openxmlformats.org/officeDocument/2006/relationships/hyperlink" Target="https://www.facebook.com/groups/zahavb/permalink/1276708095702842/" TargetMode="External"/><Relationship Id="rId99" Type="http://schemas.openxmlformats.org/officeDocument/2006/relationships/hyperlink" Target="https://www.facebook.com/groups/zahavb/permalink/8452430988130481/" TargetMode="External"/><Relationship Id="rId101" Type="http://schemas.openxmlformats.org/officeDocument/2006/relationships/hyperlink" Target="https://www.facebook.com/groups/zahavb/permalink/3937310022975956/" TargetMode="External"/><Relationship Id="rId122" Type="http://schemas.openxmlformats.org/officeDocument/2006/relationships/hyperlink" Target="https://www.facebook.com/groups/zahavb/permalink/8361285580578356/" TargetMode="External"/><Relationship Id="rId143" Type="http://schemas.openxmlformats.org/officeDocument/2006/relationships/hyperlink" Target="https://www.facebook.com/story.php?story_fbid=8998095933563981&amp;id=459954557378204" TargetMode="External"/><Relationship Id="rId148" Type="http://schemas.openxmlformats.org/officeDocument/2006/relationships/hyperlink" Target="https://www.facebook.com/story.php?story_fbid=8980308978676010&amp;id=459954557378204" TargetMode="External"/><Relationship Id="rId164" Type="http://schemas.openxmlformats.org/officeDocument/2006/relationships/hyperlink" Target="https://www.facebook.com/story.php?story_fbid=5102611266534158&amp;id=742470139214981" TargetMode="External"/><Relationship Id="rId169" Type="http://schemas.openxmlformats.org/officeDocument/2006/relationships/hyperlink" Target="https://www.facebook.com/groups/742470139214981/permalink/9647133245415248/" TargetMode="External"/><Relationship Id="rId185" Type="http://schemas.openxmlformats.org/officeDocument/2006/relationships/hyperlink" Target="https://www.facebook.com/groups/zahavb/posts/31472136779066576/" TargetMode="External"/><Relationship Id="rId4" Type="http://schemas.openxmlformats.org/officeDocument/2006/relationships/hyperlink" Target="https://www.facebook.com/groups/zahavb/permalink/8979374112102830/" TargetMode="External"/><Relationship Id="rId9" Type="http://schemas.openxmlformats.org/officeDocument/2006/relationships/hyperlink" Target="https://www.facebook.com/groups/zahavb/permalink/8850041931702716/" TargetMode="External"/><Relationship Id="rId180" Type="http://schemas.openxmlformats.org/officeDocument/2006/relationships/hyperlink" Target="https://www.facebook.com/groups/742470139214981/posts/9655190937942812/" TargetMode="External"/><Relationship Id="rId210" Type="http://schemas.openxmlformats.org/officeDocument/2006/relationships/hyperlink" Target="https://www.facebook.com/groups/zahavb/permalink/31383578724589049" TargetMode="External"/><Relationship Id="rId215" Type="http://schemas.openxmlformats.org/officeDocument/2006/relationships/hyperlink" Target="https://www.facebook.com/groups/742470139214981/permalink/9898512343610669" TargetMode="External"/><Relationship Id="rId26" Type="http://schemas.openxmlformats.org/officeDocument/2006/relationships/hyperlink" Target="https://www.facebook.com/groups/zahavb/permalink/8700681923305385/" TargetMode="External"/><Relationship Id="rId47" Type="http://schemas.openxmlformats.org/officeDocument/2006/relationships/hyperlink" Target="https://www.facebook.com/groups/zahavb/permalink/8631949216845323/" TargetMode="External"/><Relationship Id="rId68" Type="http://schemas.openxmlformats.org/officeDocument/2006/relationships/hyperlink" Target="https://www.facebook.com/groups/zahavb/permalink/8541496722557240/" TargetMode="External"/><Relationship Id="rId89" Type="http://schemas.openxmlformats.org/officeDocument/2006/relationships/hyperlink" Target="https://www.facebook.com/groups/zahavb/permalink/6138755606164709/" TargetMode="External"/><Relationship Id="rId112" Type="http://schemas.openxmlformats.org/officeDocument/2006/relationships/hyperlink" Target="https://www.facebook.com/groups/742470139214981/permalink/4830723900389564/" TargetMode="External"/><Relationship Id="rId133" Type="http://schemas.openxmlformats.org/officeDocument/2006/relationships/hyperlink" Target="https://www.facebook.com/groups/zahavb/permalink/8338697059503875/" TargetMode="External"/><Relationship Id="rId154" Type="http://schemas.openxmlformats.org/officeDocument/2006/relationships/hyperlink" Target="https://www.facebook.com/story.php?story_fbid=5161273544001263&amp;id=742470139214981" TargetMode="External"/><Relationship Id="rId175" Type="http://schemas.openxmlformats.org/officeDocument/2006/relationships/hyperlink" Target="https://www.facebook.com/groups/zahavb/posts/939731566067165/" TargetMode="External"/><Relationship Id="rId196" Type="http://schemas.openxmlformats.org/officeDocument/2006/relationships/hyperlink" Target="https://www.facebook.com/groups/zahavb/posts/31432322919714629/" TargetMode="External"/><Relationship Id="rId200" Type="http://schemas.openxmlformats.org/officeDocument/2006/relationships/hyperlink" Target="https://www.facebook.com/groups/zahavb/permalink/31406152505665004/" TargetMode="External"/><Relationship Id="rId16" Type="http://schemas.openxmlformats.org/officeDocument/2006/relationships/hyperlink" Target="https://www.facebook.com/groups/zahavb/permalink/8845660975474145/" TargetMode="External"/><Relationship Id="rId221" Type="http://schemas.openxmlformats.org/officeDocument/2006/relationships/hyperlink" Target="https://www.facebook.com/groups/zahavb/permalink/31509410792005841" TargetMode="External"/><Relationship Id="rId37" Type="http://schemas.openxmlformats.org/officeDocument/2006/relationships/hyperlink" Target="https://www.facebook.com/groups/zahavb/permalink/1417009275006056/" TargetMode="External"/><Relationship Id="rId58" Type="http://schemas.openxmlformats.org/officeDocument/2006/relationships/hyperlink" Target="https://www.facebook.com/groups/zahavb/permalink/8603229029717342/" TargetMode="External"/><Relationship Id="rId79" Type="http://schemas.openxmlformats.org/officeDocument/2006/relationships/hyperlink" Target="https://www.facebook.com/groups/zahavb/permalink/8503498873023692/" TargetMode="External"/><Relationship Id="rId102" Type="http://schemas.openxmlformats.org/officeDocument/2006/relationships/hyperlink" Target="https://www.facebook.com/groups/zahavb/permalink/8439866989386881/" TargetMode="External"/><Relationship Id="rId123" Type="http://schemas.openxmlformats.org/officeDocument/2006/relationships/hyperlink" Target="https://www.facebook.com/groups/zahavb/permalink/8365306963509551/" TargetMode="External"/><Relationship Id="rId144" Type="http://schemas.openxmlformats.org/officeDocument/2006/relationships/hyperlink" Target="https://www.facebook.com/story.php?story_fbid=8996225627084345&amp;id=459954557378204" TargetMode="External"/><Relationship Id="rId90" Type="http://schemas.openxmlformats.org/officeDocument/2006/relationships/hyperlink" Target="https://www.facebook.com/groups/zahavb/permalink/786868554686801/" TargetMode="External"/><Relationship Id="rId165" Type="http://schemas.openxmlformats.org/officeDocument/2006/relationships/hyperlink" Target="https://www.facebook.com/story.php?story_fbid=8869137773126465&amp;id=459954557378204" TargetMode="External"/><Relationship Id="rId186" Type="http://schemas.openxmlformats.org/officeDocument/2006/relationships/hyperlink" Target="https://www.facebook.com/groups/zahavb/posts/31473816942231893/" TargetMode="External"/><Relationship Id="rId211" Type="http://schemas.openxmlformats.org/officeDocument/2006/relationships/hyperlink" Target="https://www.facebook.com/groups/zahavb/permalink/313825445180258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64E-B19A-4E2C-BCD3-6AF081956B47}">
  <dimension ref="A1:J235"/>
  <sheetViews>
    <sheetView tabSelected="1" zoomScale="90" zoomScaleNormal="90" workbookViewId="0"/>
  </sheetViews>
  <sheetFormatPr defaultRowHeight="15" x14ac:dyDescent="0.25"/>
  <cols>
    <col min="1" max="1" width="7.5703125" customWidth="1"/>
    <col min="2" max="2" width="13.42578125" bestFit="1" customWidth="1"/>
    <col min="3" max="3" width="15" bestFit="1" customWidth="1"/>
    <col min="4" max="4" width="19.85546875" customWidth="1"/>
    <col min="5" max="5" width="52.42578125" customWidth="1"/>
    <col min="6" max="6" width="19.7109375" customWidth="1"/>
  </cols>
  <sheetData>
    <row r="1" spans="1:10" ht="15.75" thickBot="1" x14ac:dyDescent="0.3">
      <c r="A1" s="17">
        <v>45841</v>
      </c>
      <c r="E1" s="13">
        <f>SUBTOTAL(3,E4:E235)</f>
        <v>226</v>
      </c>
    </row>
    <row r="2" spans="1:10" ht="15.75" thickBot="1" x14ac:dyDescent="0.3"/>
    <row r="3" spans="1:10" ht="16.5" thickBot="1" x14ac:dyDescent="0.3">
      <c r="B3" s="1" t="s">
        <v>193</v>
      </c>
      <c r="C3" s="1" t="s">
        <v>194</v>
      </c>
      <c r="D3" s="16" t="s">
        <v>195</v>
      </c>
      <c r="E3" s="16" t="s">
        <v>191</v>
      </c>
      <c r="F3" s="16" t="s">
        <v>192</v>
      </c>
      <c r="G3" s="16" t="s">
        <v>196</v>
      </c>
      <c r="H3" s="16" t="s">
        <v>197</v>
      </c>
      <c r="I3" s="16" t="s">
        <v>228</v>
      </c>
      <c r="J3" s="18" t="s">
        <v>287</v>
      </c>
    </row>
    <row r="4" spans="1:10" ht="16.5" thickBot="1" x14ac:dyDescent="0.3">
      <c r="B4" s="14">
        <v>45841</v>
      </c>
      <c r="C4" s="15"/>
      <c r="D4" s="19" t="str">
        <f>Sami_Solomon</f>
        <v>Sami Solomon</v>
      </c>
      <c r="E4" s="20" t="s">
        <v>300</v>
      </c>
      <c r="F4" s="21">
        <v>43211</v>
      </c>
      <c r="G4" s="11">
        <v>1</v>
      </c>
      <c r="H4" s="11">
        <v>2</v>
      </c>
      <c r="I4" s="11">
        <v>1</v>
      </c>
      <c r="J4" s="11"/>
    </row>
    <row r="5" spans="1:10" ht="16.5" thickBot="1" x14ac:dyDescent="0.3">
      <c r="B5" s="14">
        <v>45841</v>
      </c>
      <c r="C5" s="15"/>
      <c r="D5" s="19" t="str">
        <f>סמו_סמוראי</f>
        <v>סמו סמוראי</v>
      </c>
      <c r="E5" s="20" t="s">
        <v>299</v>
      </c>
      <c r="F5" s="21">
        <v>45328</v>
      </c>
      <c r="G5" s="11">
        <v>1</v>
      </c>
      <c r="H5" s="11">
        <v>1</v>
      </c>
      <c r="I5" s="11">
        <v>1</v>
      </c>
      <c r="J5" s="11">
        <v>6</v>
      </c>
    </row>
    <row r="6" spans="1:10" ht="16.5" thickBot="1" x14ac:dyDescent="0.3">
      <c r="B6" s="14">
        <v>45840</v>
      </c>
      <c r="C6" s="15"/>
      <c r="D6" s="19" t="str">
        <f>Menash_Cohen</f>
        <v>Menash Cohen</v>
      </c>
      <c r="E6" s="20" t="s">
        <v>297</v>
      </c>
      <c r="F6" s="21">
        <v>45840</v>
      </c>
      <c r="G6" s="11">
        <v>1</v>
      </c>
      <c r="H6" s="11">
        <v>2</v>
      </c>
      <c r="I6" s="11">
        <v>1</v>
      </c>
      <c r="J6" s="12"/>
    </row>
    <row r="7" spans="1:10" ht="16.5" thickBot="1" x14ac:dyDescent="0.3">
      <c r="B7" s="14">
        <v>45840</v>
      </c>
      <c r="C7" s="15"/>
      <c r="D7" s="19" t="str">
        <f>יעקב_צמח</f>
        <v>יעקב צמח</v>
      </c>
      <c r="E7" s="20" t="s">
        <v>296</v>
      </c>
      <c r="F7" s="21">
        <v>45840</v>
      </c>
      <c r="G7" s="11">
        <v>1</v>
      </c>
      <c r="H7" s="11">
        <v>2</v>
      </c>
      <c r="I7" s="11"/>
      <c r="J7" s="12"/>
    </row>
    <row r="8" spans="1:10" ht="16.5" thickBot="1" x14ac:dyDescent="0.3">
      <c r="B8" s="14">
        <v>45840</v>
      </c>
      <c r="C8" s="15"/>
      <c r="D8" s="19" t="str">
        <f>Menash_Cohen</f>
        <v>Menash Cohen</v>
      </c>
      <c r="E8" s="20" t="s">
        <v>295</v>
      </c>
      <c r="F8" s="21">
        <v>45840</v>
      </c>
      <c r="G8" s="11">
        <v>1</v>
      </c>
      <c r="H8" s="11">
        <v>2</v>
      </c>
      <c r="I8" s="11">
        <v>1</v>
      </c>
      <c r="J8" s="12"/>
    </row>
    <row r="9" spans="1:10" ht="16.5" thickBot="1" x14ac:dyDescent="0.3">
      <c r="B9" s="14">
        <v>45840</v>
      </c>
      <c r="C9" s="15"/>
      <c r="D9" s="19" t="str">
        <f>Menash_Cohen</f>
        <v>Menash Cohen</v>
      </c>
      <c r="E9" s="20" t="s">
        <v>294</v>
      </c>
      <c r="F9" s="21">
        <v>45840</v>
      </c>
      <c r="G9" s="11">
        <v>1</v>
      </c>
      <c r="H9" s="11">
        <v>2</v>
      </c>
      <c r="I9" s="16"/>
      <c r="J9" s="12"/>
    </row>
    <row r="10" spans="1:10" ht="16.5" customHeight="1" thickBot="1" x14ac:dyDescent="0.3">
      <c r="B10" s="14">
        <v>45839</v>
      </c>
      <c r="C10" s="15"/>
      <c r="D10" s="19" t="str">
        <f>Itzik_Ovadia</f>
        <v>Itzik Ovadia</v>
      </c>
      <c r="E10" s="22" t="s">
        <v>293</v>
      </c>
      <c r="F10" s="21">
        <v>45840</v>
      </c>
      <c r="G10" s="11">
        <v>1</v>
      </c>
      <c r="H10" s="11">
        <v>1</v>
      </c>
      <c r="I10" s="16"/>
      <c r="J10" s="12"/>
    </row>
    <row r="11" spans="1:10" ht="16.5" thickBot="1" x14ac:dyDescent="0.3">
      <c r="B11" s="14">
        <v>45839</v>
      </c>
      <c r="C11" s="15"/>
      <c r="D11" s="19" t="str">
        <f t="shared" ref="D11" si="0">Uri_Zamir</f>
        <v>Uri Zamir</v>
      </c>
      <c r="E11" s="20" t="s">
        <v>292</v>
      </c>
      <c r="F11" s="21">
        <v>45839</v>
      </c>
      <c r="G11" s="11">
        <v>1</v>
      </c>
      <c r="H11" s="11">
        <v>1</v>
      </c>
      <c r="I11" s="11">
        <v>1</v>
      </c>
      <c r="J11" s="12"/>
    </row>
    <row r="12" spans="1:10" ht="16.5" thickBot="1" x14ac:dyDescent="0.3">
      <c r="B12" s="14">
        <v>45839</v>
      </c>
      <c r="C12" s="15"/>
      <c r="D12" s="19" t="str">
        <f>Menash_Cohen</f>
        <v>Menash Cohen</v>
      </c>
      <c r="E12" s="20" t="s">
        <v>291</v>
      </c>
      <c r="F12" s="21">
        <v>45839</v>
      </c>
      <c r="G12" s="11">
        <v>1</v>
      </c>
      <c r="H12" s="11">
        <v>6</v>
      </c>
      <c r="I12" s="16"/>
      <c r="J12" s="12"/>
    </row>
    <row r="13" spans="1:10" ht="16.5" thickBot="1" x14ac:dyDescent="0.3">
      <c r="B13" s="14">
        <v>45839</v>
      </c>
      <c r="C13" s="15"/>
      <c r="D13" s="19" t="str">
        <f>Menash_Cohen</f>
        <v>Menash Cohen</v>
      </c>
      <c r="E13" s="20" t="s">
        <v>290</v>
      </c>
      <c r="F13" s="21">
        <v>45837</v>
      </c>
      <c r="G13" s="11">
        <v>1</v>
      </c>
      <c r="H13" s="11">
        <v>6</v>
      </c>
      <c r="I13" s="16"/>
      <c r="J13" s="12"/>
    </row>
    <row r="14" spans="1:10" ht="16.5" thickBot="1" x14ac:dyDescent="0.3">
      <c r="B14" s="14">
        <v>45839</v>
      </c>
      <c r="C14" s="15">
        <v>0.23541666666666666</v>
      </c>
      <c r="D14" s="19" t="str">
        <f>Itzik_Ovadia</f>
        <v>Itzik Ovadia</v>
      </c>
      <c r="E14" s="20" t="s">
        <v>254</v>
      </c>
      <c r="F14" s="21">
        <v>45839</v>
      </c>
      <c r="G14" s="11">
        <v>1</v>
      </c>
      <c r="H14" s="11">
        <v>1</v>
      </c>
      <c r="I14" s="16"/>
      <c r="J14" s="12"/>
    </row>
    <row r="15" spans="1:10" ht="16.5" thickBot="1" x14ac:dyDescent="0.3">
      <c r="B15" s="14">
        <v>45839</v>
      </c>
      <c r="C15" s="15">
        <v>0.20069444444444445</v>
      </c>
      <c r="D15" s="19" t="str">
        <f>אברהם_פנירי</f>
        <v>אברהם פנירי</v>
      </c>
      <c r="E15" s="20" t="s">
        <v>255</v>
      </c>
      <c r="F15" s="21">
        <v>45838</v>
      </c>
      <c r="G15" s="11">
        <v>1</v>
      </c>
      <c r="H15" s="11">
        <v>3</v>
      </c>
      <c r="I15" s="16"/>
      <c r="J15" s="12"/>
    </row>
    <row r="16" spans="1:10" ht="16.5" thickBot="1" x14ac:dyDescent="0.3">
      <c r="B16" s="14">
        <v>45839</v>
      </c>
      <c r="C16" s="15">
        <v>0.20069444444444445</v>
      </c>
      <c r="D16" s="19" t="str">
        <f>Menash_Cohen</f>
        <v>Menash Cohen</v>
      </c>
      <c r="E16" s="20" t="s">
        <v>257</v>
      </c>
      <c r="F16" s="21">
        <v>45838</v>
      </c>
      <c r="G16" s="11">
        <v>1</v>
      </c>
      <c r="H16" s="11">
        <v>2</v>
      </c>
      <c r="I16" s="16"/>
      <c r="J16" s="12"/>
    </row>
    <row r="17" spans="2:10" ht="16.5" thickBot="1" x14ac:dyDescent="0.3">
      <c r="B17" s="14">
        <v>45838</v>
      </c>
      <c r="C17" s="15">
        <v>0.23958333333333334</v>
      </c>
      <c r="D17" s="19" t="str">
        <f>Itzik_Ovadia</f>
        <v>Itzik Ovadia</v>
      </c>
      <c r="E17" s="20" t="s">
        <v>258</v>
      </c>
      <c r="F17" s="21">
        <v>45838</v>
      </c>
      <c r="G17" s="11">
        <v>1</v>
      </c>
      <c r="H17" s="11">
        <v>1</v>
      </c>
      <c r="I17" s="16"/>
      <c r="J17" s="12"/>
    </row>
    <row r="18" spans="2:10" ht="16.5" thickBot="1" x14ac:dyDescent="0.3">
      <c r="B18" s="14">
        <v>45838</v>
      </c>
      <c r="C18" s="15">
        <v>0.2388888888888889</v>
      </c>
      <c r="D18" s="19" t="str">
        <f>Menash_Cohen</f>
        <v>Menash Cohen</v>
      </c>
      <c r="E18" s="20" t="s">
        <v>259</v>
      </c>
      <c r="F18" s="21">
        <v>45837</v>
      </c>
      <c r="G18" s="11">
        <v>1</v>
      </c>
      <c r="H18" s="11">
        <v>6</v>
      </c>
      <c r="I18" s="16"/>
      <c r="J18" s="12"/>
    </row>
    <row r="19" spans="2:10" ht="16.5" thickBot="1" x14ac:dyDescent="0.3">
      <c r="B19" s="14">
        <v>45838</v>
      </c>
      <c r="C19" s="15">
        <v>0.23680555555555555</v>
      </c>
      <c r="D19" s="19" t="str">
        <f>Shlomo_Raviv</f>
        <v>Shlomo Raviv</v>
      </c>
      <c r="E19" s="20" t="s">
        <v>260</v>
      </c>
      <c r="F19" s="21">
        <v>45837</v>
      </c>
      <c r="G19" s="11">
        <v>1</v>
      </c>
      <c r="H19" s="11">
        <v>6</v>
      </c>
      <c r="I19" s="16"/>
      <c r="J19" s="12"/>
    </row>
    <row r="20" spans="2:10" ht="16.5" thickBot="1" x14ac:dyDescent="0.3">
      <c r="B20" s="14">
        <v>45837</v>
      </c>
      <c r="C20" s="15">
        <v>0.22222222222222221</v>
      </c>
      <c r="D20" s="19" t="str">
        <f>Itzik_Ovadia</f>
        <v>Itzik Ovadia</v>
      </c>
      <c r="E20" s="20" t="s">
        <v>261</v>
      </c>
      <c r="F20" s="21">
        <v>45837</v>
      </c>
      <c r="G20" s="11">
        <v>1</v>
      </c>
      <c r="H20" s="11">
        <v>1</v>
      </c>
      <c r="I20" s="16"/>
      <c r="J20" s="12"/>
    </row>
    <row r="21" spans="2:10" ht="16.5" thickBot="1" x14ac:dyDescent="0.3">
      <c r="B21" s="14">
        <v>45837</v>
      </c>
      <c r="C21" s="15">
        <v>0.22152777777777777</v>
      </c>
      <c r="D21" s="19" t="str">
        <f t="shared" ref="D21:D26" si="1">Uri_Zamir</f>
        <v>Uri Zamir</v>
      </c>
      <c r="E21" s="20" t="s">
        <v>262</v>
      </c>
      <c r="F21" s="21">
        <v>45823</v>
      </c>
      <c r="G21" s="11">
        <v>1</v>
      </c>
      <c r="H21" s="11">
        <v>1</v>
      </c>
      <c r="I21" s="16"/>
      <c r="J21" s="12"/>
    </row>
    <row r="22" spans="2:10" ht="16.5" thickBot="1" x14ac:dyDescent="0.3">
      <c r="B22" s="14">
        <v>45837</v>
      </c>
      <c r="C22" s="15">
        <v>0.22152777777777777</v>
      </c>
      <c r="D22" s="19" t="str">
        <f t="shared" si="1"/>
        <v>Uri Zamir</v>
      </c>
      <c r="E22" s="20" t="s">
        <v>263</v>
      </c>
      <c r="F22" s="21">
        <v>45828</v>
      </c>
      <c r="G22" s="11">
        <v>1</v>
      </c>
      <c r="H22" s="11">
        <v>1</v>
      </c>
      <c r="I22" s="16"/>
      <c r="J22" s="12"/>
    </row>
    <row r="23" spans="2:10" ht="16.5" thickBot="1" x14ac:dyDescent="0.3">
      <c r="B23" s="14">
        <v>45837</v>
      </c>
      <c r="C23" s="15">
        <v>0.22152777777777777</v>
      </c>
      <c r="D23" s="19" t="str">
        <f t="shared" si="1"/>
        <v>Uri Zamir</v>
      </c>
      <c r="E23" s="20" t="s">
        <v>264</v>
      </c>
      <c r="F23" s="21">
        <v>45832</v>
      </c>
      <c r="G23" s="11">
        <v>1</v>
      </c>
      <c r="H23" s="11">
        <v>1</v>
      </c>
      <c r="I23" s="16"/>
      <c r="J23" s="12"/>
    </row>
    <row r="24" spans="2:10" ht="16.5" thickBot="1" x14ac:dyDescent="0.3">
      <c r="B24" s="14">
        <v>45837</v>
      </c>
      <c r="C24" s="15">
        <v>0.22152777777777777</v>
      </c>
      <c r="D24" s="19" t="str">
        <f t="shared" si="1"/>
        <v>Uri Zamir</v>
      </c>
      <c r="E24" s="20" t="s">
        <v>265</v>
      </c>
      <c r="F24" s="21">
        <v>45833</v>
      </c>
      <c r="G24" s="11">
        <v>1</v>
      </c>
      <c r="H24" s="11">
        <v>1</v>
      </c>
      <c r="I24" s="16"/>
      <c r="J24" s="12"/>
    </row>
    <row r="25" spans="2:10" ht="16.5" thickBot="1" x14ac:dyDescent="0.3">
      <c r="B25" s="14">
        <v>45837</v>
      </c>
      <c r="C25" s="15">
        <v>0.22152777777777777</v>
      </c>
      <c r="D25" s="19" t="str">
        <f t="shared" si="1"/>
        <v>Uri Zamir</v>
      </c>
      <c r="E25" s="20" t="s">
        <v>266</v>
      </c>
      <c r="F25" s="21">
        <v>45830</v>
      </c>
      <c r="G25" s="11">
        <v>1</v>
      </c>
      <c r="H25" s="11">
        <v>1</v>
      </c>
      <c r="I25" s="16"/>
      <c r="J25" s="12"/>
    </row>
    <row r="26" spans="2:10" ht="16.5" thickBot="1" x14ac:dyDescent="0.3">
      <c r="B26" s="14">
        <v>45837</v>
      </c>
      <c r="C26" s="15">
        <v>0.22152777777777777</v>
      </c>
      <c r="D26" s="19" t="str">
        <f t="shared" si="1"/>
        <v>Uri Zamir</v>
      </c>
      <c r="E26" s="20" t="s">
        <v>267</v>
      </c>
      <c r="F26" s="21">
        <v>45835</v>
      </c>
      <c r="G26" s="11">
        <v>1</v>
      </c>
      <c r="H26" s="11">
        <v>1</v>
      </c>
      <c r="I26" s="16"/>
      <c r="J26" s="12"/>
    </row>
    <row r="27" spans="2:10" ht="16.5" thickBot="1" x14ac:dyDescent="0.3">
      <c r="B27" s="14">
        <v>45836</v>
      </c>
      <c r="C27" s="15">
        <v>0.25833333333333336</v>
      </c>
      <c r="D27" s="19" t="str">
        <f>Itzik_Ovadia</f>
        <v>Itzik Ovadia</v>
      </c>
      <c r="E27" s="20" t="s">
        <v>268</v>
      </c>
      <c r="F27" s="21">
        <v>45834</v>
      </c>
      <c r="G27" s="11">
        <v>1</v>
      </c>
      <c r="H27" s="11">
        <v>1</v>
      </c>
      <c r="I27" s="16"/>
      <c r="J27" s="12"/>
    </row>
    <row r="28" spans="2:10" ht="16.5" thickBot="1" x14ac:dyDescent="0.3">
      <c r="B28" s="14">
        <v>45836</v>
      </c>
      <c r="C28" s="15">
        <v>0.25624999999999998</v>
      </c>
      <c r="D28" s="19" t="str">
        <f>Uri_Zamir</f>
        <v>Uri Zamir</v>
      </c>
      <c r="E28" s="20" t="s">
        <v>269</v>
      </c>
      <c r="F28" s="21">
        <v>45835</v>
      </c>
      <c r="G28" s="11">
        <v>1</v>
      </c>
      <c r="H28" s="11">
        <v>1</v>
      </c>
      <c r="I28" s="16"/>
      <c r="J28" s="12"/>
    </row>
    <row r="29" spans="2:10" ht="16.5" thickBot="1" x14ac:dyDescent="0.3">
      <c r="B29" s="14">
        <v>45833</v>
      </c>
      <c r="C29" s="15"/>
      <c r="D29" s="19" t="str">
        <f>רותי_אדירי</f>
        <v>רותי אדירי</v>
      </c>
      <c r="E29" s="20" t="s">
        <v>289</v>
      </c>
      <c r="F29" s="21">
        <v>45832</v>
      </c>
      <c r="G29" s="11">
        <v>1</v>
      </c>
      <c r="H29" s="11">
        <v>6</v>
      </c>
      <c r="I29" s="16"/>
      <c r="J29" s="12"/>
    </row>
    <row r="30" spans="2:10" ht="16.5" thickBot="1" x14ac:dyDescent="0.3">
      <c r="B30" s="14">
        <v>45833</v>
      </c>
      <c r="C30" s="15"/>
      <c r="D30" s="19" t="str">
        <f>Shlomo_Raviv</f>
        <v>Shlomo Raviv</v>
      </c>
      <c r="E30" s="20" t="s">
        <v>270</v>
      </c>
      <c r="F30" s="21">
        <v>45833</v>
      </c>
      <c r="G30" s="11">
        <v>1</v>
      </c>
      <c r="H30" s="11">
        <v>6</v>
      </c>
      <c r="I30" s="16"/>
      <c r="J30" s="12"/>
    </row>
    <row r="31" spans="2:10" ht="16.5" thickBot="1" x14ac:dyDescent="0.3">
      <c r="B31" s="14">
        <v>45833</v>
      </c>
      <c r="C31" s="15"/>
      <c r="D31" s="19" t="str">
        <f>Menash_Cohen</f>
        <v>Menash Cohen</v>
      </c>
      <c r="E31" s="20" t="s">
        <v>271</v>
      </c>
      <c r="F31" s="21">
        <v>45833</v>
      </c>
      <c r="G31" s="11">
        <v>1</v>
      </c>
      <c r="H31" s="11">
        <v>2</v>
      </c>
      <c r="I31" s="16"/>
      <c r="J31" s="12"/>
    </row>
    <row r="32" spans="2:10" ht="16.5" thickBot="1" x14ac:dyDescent="0.3">
      <c r="B32" s="14">
        <v>45833</v>
      </c>
      <c r="C32" s="15"/>
      <c r="D32" s="19" t="str">
        <f>Shlomo_Raviv</f>
        <v>Shlomo Raviv</v>
      </c>
      <c r="E32" s="20" t="s">
        <v>272</v>
      </c>
      <c r="F32" s="21">
        <v>45833</v>
      </c>
      <c r="G32" s="11">
        <v>1</v>
      </c>
      <c r="H32" s="11">
        <v>6</v>
      </c>
      <c r="I32" s="16"/>
      <c r="J32" s="12"/>
    </row>
    <row r="33" spans="2:10" ht="16.5" thickBot="1" x14ac:dyDescent="0.3">
      <c r="B33" s="14">
        <v>45833</v>
      </c>
      <c r="C33" s="15"/>
      <c r="D33" s="19" t="s">
        <v>18</v>
      </c>
      <c r="E33" s="20" t="s">
        <v>273</v>
      </c>
      <c r="F33" s="21">
        <v>45833</v>
      </c>
      <c r="G33" s="11">
        <v>1</v>
      </c>
      <c r="H33" s="11">
        <v>3</v>
      </c>
      <c r="I33" s="16"/>
      <c r="J33" s="12"/>
    </row>
    <row r="34" spans="2:10" ht="16.5" customHeight="1" thickBot="1" x14ac:dyDescent="0.3">
      <c r="B34" s="14">
        <v>45832</v>
      </c>
      <c r="C34" s="15"/>
      <c r="D34" s="19" t="str">
        <f>Itzik_Ovadia</f>
        <v>Itzik Ovadia</v>
      </c>
      <c r="E34" s="22" t="s">
        <v>286</v>
      </c>
      <c r="F34" s="21">
        <v>45831</v>
      </c>
      <c r="G34" s="11">
        <v>1</v>
      </c>
      <c r="H34" s="11">
        <v>1</v>
      </c>
      <c r="I34" s="16"/>
      <c r="J34" s="12"/>
    </row>
    <row r="35" spans="2:10" ht="16.5" thickBot="1" x14ac:dyDescent="0.3">
      <c r="B35" s="14">
        <v>45832</v>
      </c>
      <c r="C35" s="15"/>
      <c r="D35" s="19" t="str">
        <f>Itzik_Ovadia</f>
        <v>Itzik Ovadia</v>
      </c>
      <c r="E35" s="20" t="s">
        <v>285</v>
      </c>
      <c r="F35" s="21">
        <v>45832</v>
      </c>
      <c r="G35" s="11">
        <v>1</v>
      </c>
      <c r="H35" s="11">
        <v>1</v>
      </c>
      <c r="I35" s="16"/>
      <c r="J35" s="12"/>
    </row>
    <row r="36" spans="2:10" ht="16.5" thickBot="1" x14ac:dyDescent="0.3">
      <c r="B36" s="14">
        <v>45832</v>
      </c>
      <c r="C36" s="15"/>
      <c r="D36" s="19" t="str">
        <f>Itzik_Ovadia</f>
        <v>Itzik Ovadia</v>
      </c>
      <c r="E36" s="20" t="s">
        <v>284</v>
      </c>
      <c r="F36" s="21">
        <v>45833</v>
      </c>
      <c r="G36" s="11">
        <v>1</v>
      </c>
      <c r="H36" s="11">
        <v>1</v>
      </c>
      <c r="I36" s="16"/>
      <c r="J36" s="12"/>
    </row>
    <row r="37" spans="2:10" ht="16.5" thickBot="1" x14ac:dyDescent="0.3">
      <c r="B37" s="14">
        <v>45832</v>
      </c>
      <c r="C37" s="15"/>
      <c r="D37" s="19" t="str">
        <f>Menash_Cohen</f>
        <v>Menash Cohen</v>
      </c>
      <c r="E37" s="20" t="s">
        <v>283</v>
      </c>
      <c r="F37" s="21">
        <v>45832</v>
      </c>
      <c r="G37" s="11">
        <v>1</v>
      </c>
      <c r="H37" s="11">
        <v>2</v>
      </c>
      <c r="I37" s="16"/>
      <c r="J37" s="12"/>
    </row>
    <row r="38" spans="2:10" ht="16.5" thickBot="1" x14ac:dyDescent="0.3">
      <c r="B38" s="14">
        <v>45831</v>
      </c>
      <c r="C38" s="15"/>
      <c r="D38" s="19" t="str">
        <f>Shlomo_Raviv</f>
        <v>Shlomo Raviv</v>
      </c>
      <c r="E38" s="20" t="s">
        <v>282</v>
      </c>
      <c r="F38" s="21">
        <v>45831</v>
      </c>
      <c r="G38" s="11">
        <v>1</v>
      </c>
      <c r="H38" s="11">
        <v>2</v>
      </c>
      <c r="I38" s="16"/>
      <c r="J38" s="12"/>
    </row>
    <row r="39" spans="2:10" ht="16.5" thickBot="1" x14ac:dyDescent="0.3">
      <c r="B39" s="14">
        <v>45831</v>
      </c>
      <c r="C39" s="15"/>
      <c r="D39" s="19" t="str">
        <f>Uri_Zamir</f>
        <v>Uri Zamir</v>
      </c>
      <c r="E39" s="20" t="s">
        <v>281</v>
      </c>
      <c r="F39" s="21">
        <v>45831</v>
      </c>
      <c r="G39" s="11">
        <v>1</v>
      </c>
      <c r="H39" s="11">
        <v>1</v>
      </c>
      <c r="I39" s="16"/>
      <c r="J39" s="12"/>
    </row>
    <row r="40" spans="2:10" ht="16.5" thickBot="1" x14ac:dyDescent="0.3">
      <c r="B40" s="14">
        <v>45830</v>
      </c>
      <c r="C40" s="15"/>
      <c r="D40" s="19" t="str">
        <f t="shared" ref="D40:D45" si="2">Itzik_Ovadia</f>
        <v>Itzik Ovadia</v>
      </c>
      <c r="E40" s="20" t="s">
        <v>280</v>
      </c>
      <c r="F40" s="21">
        <v>45824</v>
      </c>
      <c r="G40" s="11">
        <v>1</v>
      </c>
      <c r="H40" s="11">
        <v>1</v>
      </c>
      <c r="I40" s="16"/>
      <c r="J40" s="12"/>
    </row>
    <row r="41" spans="2:10" ht="16.5" thickBot="1" x14ac:dyDescent="0.3">
      <c r="B41" s="14">
        <v>45830</v>
      </c>
      <c r="C41" s="15"/>
      <c r="D41" s="19" t="str">
        <f t="shared" si="2"/>
        <v>Itzik Ovadia</v>
      </c>
      <c r="E41" s="20" t="s">
        <v>279</v>
      </c>
      <c r="F41" s="21">
        <v>45825</v>
      </c>
      <c r="G41" s="11">
        <v>1</v>
      </c>
      <c r="H41" s="11">
        <v>1</v>
      </c>
      <c r="I41" s="16"/>
      <c r="J41" s="12"/>
    </row>
    <row r="42" spans="2:10" ht="16.5" thickBot="1" x14ac:dyDescent="0.3">
      <c r="B42" s="14">
        <v>45830</v>
      </c>
      <c r="C42" s="15"/>
      <c r="D42" s="19" t="str">
        <f t="shared" si="2"/>
        <v>Itzik Ovadia</v>
      </c>
      <c r="E42" s="20" t="s">
        <v>278</v>
      </c>
      <c r="F42" s="21">
        <v>45823</v>
      </c>
      <c r="G42" s="11">
        <v>1</v>
      </c>
      <c r="H42" s="11">
        <v>1</v>
      </c>
      <c r="I42" s="16"/>
      <c r="J42" s="12"/>
    </row>
    <row r="43" spans="2:10" ht="16.5" thickBot="1" x14ac:dyDescent="0.3">
      <c r="B43" s="14">
        <v>45830</v>
      </c>
      <c r="C43" s="15"/>
      <c r="D43" s="19" t="str">
        <f t="shared" si="2"/>
        <v>Itzik Ovadia</v>
      </c>
      <c r="E43" s="20" t="s">
        <v>277</v>
      </c>
      <c r="F43" s="21">
        <v>45827</v>
      </c>
      <c r="G43" s="11">
        <v>1</v>
      </c>
      <c r="H43" s="11">
        <v>1</v>
      </c>
      <c r="I43" s="16"/>
      <c r="J43" s="12"/>
    </row>
    <row r="44" spans="2:10" ht="16.5" thickBot="1" x14ac:dyDescent="0.3">
      <c r="B44" s="14">
        <v>45830</v>
      </c>
      <c r="C44" s="15"/>
      <c r="D44" s="19" t="str">
        <f t="shared" si="2"/>
        <v>Itzik Ovadia</v>
      </c>
      <c r="E44" s="20" t="s">
        <v>276</v>
      </c>
      <c r="F44" s="21">
        <v>45826</v>
      </c>
      <c r="G44" s="11">
        <v>1</v>
      </c>
      <c r="H44" s="11">
        <v>1</v>
      </c>
      <c r="I44" s="16"/>
      <c r="J44" s="12"/>
    </row>
    <row r="45" spans="2:10" ht="16.5" thickBot="1" x14ac:dyDescent="0.3">
      <c r="B45" s="14">
        <v>45830</v>
      </c>
      <c r="C45" s="15"/>
      <c r="D45" s="19" t="str">
        <f t="shared" si="2"/>
        <v>Itzik Ovadia</v>
      </c>
      <c r="E45" s="20" t="s">
        <v>275</v>
      </c>
      <c r="F45" s="21">
        <v>45830</v>
      </c>
      <c r="G45" s="11">
        <v>1</v>
      </c>
      <c r="H45" s="11">
        <v>1</v>
      </c>
      <c r="I45" s="16"/>
      <c r="J45" s="12"/>
    </row>
    <row r="46" spans="2:10" ht="16.5" thickBot="1" x14ac:dyDescent="0.3">
      <c r="B46" s="14">
        <v>45830</v>
      </c>
      <c r="C46" s="15"/>
      <c r="D46" s="19" t="str">
        <f>Menash_Cohen</f>
        <v>Menash Cohen</v>
      </c>
      <c r="E46" s="20" t="s">
        <v>274</v>
      </c>
      <c r="F46" s="21">
        <v>45830</v>
      </c>
      <c r="G46" s="11">
        <v>1</v>
      </c>
      <c r="H46" s="11">
        <v>6</v>
      </c>
      <c r="I46" s="16"/>
      <c r="J46" s="12"/>
    </row>
    <row r="47" spans="2:10" ht="16.5" thickBot="1" x14ac:dyDescent="0.3">
      <c r="B47" s="23" t="s">
        <v>253</v>
      </c>
      <c r="C47" s="15"/>
      <c r="D47" s="16"/>
      <c r="E47" s="16"/>
      <c r="F47" s="16"/>
      <c r="G47" s="16"/>
      <c r="H47" s="11"/>
      <c r="I47" s="16"/>
      <c r="J47" s="12"/>
    </row>
    <row r="48" spans="2:10" ht="16.5" thickBot="1" x14ac:dyDescent="0.3">
      <c r="B48" s="14">
        <v>45800</v>
      </c>
      <c r="C48" s="15">
        <v>0.19722222222222222</v>
      </c>
      <c r="D48" s="19" t="str">
        <f>Uri_Zamir</f>
        <v>Uri Zamir</v>
      </c>
      <c r="E48" s="20" t="s">
        <v>252</v>
      </c>
      <c r="F48" s="21">
        <v>45799</v>
      </c>
      <c r="G48" s="11">
        <v>1</v>
      </c>
      <c r="H48" s="11">
        <v>1</v>
      </c>
      <c r="I48" s="16"/>
      <c r="J48" s="12"/>
    </row>
    <row r="49" spans="2:10" ht="16.5" thickBot="1" x14ac:dyDescent="0.3">
      <c r="B49" s="14">
        <v>45799</v>
      </c>
      <c r="C49" s="15">
        <v>0.23194444444444445</v>
      </c>
      <c r="D49" s="19" t="str">
        <f>Itzik_Ovadia</f>
        <v>Itzik Ovadia</v>
      </c>
      <c r="E49" s="20" t="s">
        <v>251</v>
      </c>
      <c r="F49" s="21">
        <v>45798</v>
      </c>
      <c r="G49" s="11">
        <v>1</v>
      </c>
      <c r="H49" s="11">
        <v>1</v>
      </c>
      <c r="I49" s="16"/>
      <c r="J49" s="12"/>
    </row>
    <row r="50" spans="2:10" ht="16.5" thickBot="1" x14ac:dyDescent="0.3">
      <c r="B50" s="14">
        <v>45799</v>
      </c>
      <c r="C50" s="15">
        <v>0.23055555555555557</v>
      </c>
      <c r="D50" s="19" t="str">
        <f>Shay_Hugi</f>
        <v>Shay Hugi</v>
      </c>
      <c r="E50" s="20" t="s">
        <v>250</v>
      </c>
      <c r="F50" s="21">
        <v>45798</v>
      </c>
      <c r="G50" s="11">
        <v>1</v>
      </c>
      <c r="H50" s="11">
        <v>6</v>
      </c>
      <c r="I50" s="16"/>
      <c r="J50" s="12"/>
    </row>
    <row r="51" spans="2:10" ht="16.5" thickBot="1" x14ac:dyDescent="0.3">
      <c r="B51" s="14">
        <v>45798</v>
      </c>
      <c r="C51" s="15">
        <v>0.22638888888888889</v>
      </c>
      <c r="D51" s="19" t="str">
        <f>Itzik_Ovadia</f>
        <v>Itzik Ovadia</v>
      </c>
      <c r="E51" s="20" t="s">
        <v>248</v>
      </c>
      <c r="F51" s="21">
        <v>45798</v>
      </c>
      <c r="G51" s="11">
        <v>1</v>
      </c>
      <c r="H51" s="11">
        <v>1</v>
      </c>
      <c r="I51" s="16"/>
      <c r="J51" s="12"/>
    </row>
    <row r="52" spans="2:10" ht="16.5" thickBot="1" x14ac:dyDescent="0.3">
      <c r="B52" s="14">
        <v>45798</v>
      </c>
      <c r="C52" s="15">
        <v>0.22569444444444445</v>
      </c>
      <c r="D52" s="19" t="str">
        <f>אורי_משה</f>
        <v>אורי משה</v>
      </c>
      <c r="E52" s="20" t="s">
        <v>247</v>
      </c>
      <c r="F52" s="21">
        <v>45797</v>
      </c>
      <c r="G52" s="11">
        <v>1</v>
      </c>
      <c r="H52" s="11">
        <v>2</v>
      </c>
      <c r="I52" s="16"/>
      <c r="J52" s="12"/>
    </row>
    <row r="53" spans="2:10" ht="16.5" thickBot="1" x14ac:dyDescent="0.3">
      <c r="B53" s="14">
        <v>45798</v>
      </c>
      <c r="C53" s="15">
        <v>0.22569444444444445</v>
      </c>
      <c r="D53" s="19" t="str">
        <f>Uri_Zamir</f>
        <v>Uri Zamir</v>
      </c>
      <c r="E53" s="20" t="s">
        <v>246</v>
      </c>
      <c r="F53" s="21">
        <v>45797</v>
      </c>
      <c r="G53" s="11">
        <v>1</v>
      </c>
      <c r="H53" s="11">
        <v>1</v>
      </c>
      <c r="I53" s="16"/>
      <c r="J53" s="12"/>
    </row>
    <row r="54" spans="2:10" ht="16.5" thickBot="1" x14ac:dyDescent="0.3">
      <c r="B54" s="14">
        <v>45797</v>
      </c>
      <c r="C54" s="15">
        <v>0.22083333333333333</v>
      </c>
      <c r="D54" s="19" t="str">
        <f>Itzik_Ovadia</f>
        <v>Itzik Ovadia</v>
      </c>
      <c r="E54" s="24" t="s">
        <v>232</v>
      </c>
      <c r="F54" s="21">
        <v>45796</v>
      </c>
      <c r="G54" s="11">
        <v>1</v>
      </c>
      <c r="H54" s="11">
        <v>1</v>
      </c>
      <c r="I54" s="12"/>
      <c r="J54" s="12"/>
    </row>
    <row r="55" spans="2:10" ht="16.5" thickBot="1" x14ac:dyDescent="0.3">
      <c r="B55" s="14">
        <v>45797</v>
      </c>
      <c r="C55" s="15">
        <v>0.22013888888888888</v>
      </c>
      <c r="D55" s="19" t="str">
        <f>אברהם_פנירי</f>
        <v>אברהם פנירי</v>
      </c>
      <c r="E55" s="24" t="s">
        <v>234</v>
      </c>
      <c r="F55" s="21">
        <v>45796</v>
      </c>
      <c r="G55" s="11">
        <v>1</v>
      </c>
      <c r="H55" s="11">
        <v>2</v>
      </c>
      <c r="I55" s="12"/>
      <c r="J55" s="12"/>
    </row>
    <row r="56" spans="2:10" ht="16.5" thickBot="1" x14ac:dyDescent="0.3">
      <c r="B56" s="14">
        <v>45797</v>
      </c>
      <c r="C56" s="15">
        <v>0.22013888888888888</v>
      </c>
      <c r="D56" s="19" t="s">
        <v>18</v>
      </c>
      <c r="E56" s="24" t="s">
        <v>235</v>
      </c>
      <c r="F56" s="21">
        <v>45796</v>
      </c>
      <c r="G56" s="11">
        <v>1</v>
      </c>
      <c r="H56" s="11">
        <v>6</v>
      </c>
      <c r="I56" s="12"/>
      <c r="J56" s="12"/>
    </row>
    <row r="57" spans="2:10" ht="16.5" thickBot="1" x14ac:dyDescent="0.3">
      <c r="B57" s="14">
        <v>45796</v>
      </c>
      <c r="C57" s="15">
        <v>0.20555555555555555</v>
      </c>
      <c r="D57" s="19" t="str">
        <f>Sigalit_Shir</f>
        <v>Sigalit Shir</v>
      </c>
      <c r="E57" s="24" t="s">
        <v>237</v>
      </c>
      <c r="F57" s="21">
        <v>45795</v>
      </c>
      <c r="G57" s="11">
        <v>1</v>
      </c>
      <c r="H57" s="11">
        <v>6</v>
      </c>
      <c r="I57" s="12"/>
      <c r="J57" s="12"/>
    </row>
    <row r="58" spans="2:10" ht="16.5" thickBot="1" x14ac:dyDescent="0.3">
      <c r="B58" s="14">
        <v>45796</v>
      </c>
      <c r="C58" s="15">
        <v>0.2048611111111111</v>
      </c>
      <c r="D58" s="19" t="str">
        <f>Uri_Zamir</f>
        <v>Uri Zamir</v>
      </c>
      <c r="E58" s="24" t="s">
        <v>238</v>
      </c>
      <c r="F58" s="21">
        <v>45795</v>
      </c>
      <c r="G58" s="11">
        <v>1</v>
      </c>
      <c r="H58" s="11">
        <v>1</v>
      </c>
      <c r="I58" s="12"/>
      <c r="J58" s="12"/>
    </row>
    <row r="59" spans="2:10" ht="16.5" thickBot="1" x14ac:dyDescent="0.3">
      <c r="B59" s="14">
        <v>45795</v>
      </c>
      <c r="C59" s="15">
        <v>0.30763888888888891</v>
      </c>
      <c r="D59" s="19" t="str">
        <f>Itzik_Ovadia</f>
        <v>Itzik Ovadia</v>
      </c>
      <c r="E59" s="24" t="s">
        <v>240</v>
      </c>
      <c r="F59" s="21">
        <v>45795</v>
      </c>
      <c r="G59" s="11">
        <v>1</v>
      </c>
      <c r="H59" s="11">
        <v>1</v>
      </c>
      <c r="I59" s="12"/>
      <c r="J59" s="12"/>
    </row>
    <row r="60" spans="2:10" ht="16.5" thickBot="1" x14ac:dyDescent="0.3">
      <c r="B60" s="23" t="s">
        <v>253</v>
      </c>
      <c r="C60" s="15"/>
      <c r="D60" s="19"/>
      <c r="E60" s="24"/>
      <c r="F60" s="21"/>
      <c r="G60" s="11"/>
      <c r="H60" s="11"/>
      <c r="I60" s="12"/>
      <c r="J60" s="12"/>
    </row>
    <row r="61" spans="2:10" ht="16.5" thickBot="1" x14ac:dyDescent="0.3">
      <c r="B61" s="14">
        <v>44772</v>
      </c>
      <c r="C61" s="1"/>
      <c r="D61" s="16" t="str">
        <f>Shlomo_Bar_Nissim</f>
        <v>Shlomo Bar-Nissim</v>
      </c>
      <c r="E61" s="20" t="s">
        <v>199</v>
      </c>
      <c r="F61" s="21">
        <v>44773</v>
      </c>
      <c r="G61" s="11">
        <v>1</v>
      </c>
      <c r="H61" s="11">
        <v>3</v>
      </c>
      <c r="I61" s="12"/>
      <c r="J61" s="12"/>
    </row>
    <row r="62" spans="2:10" ht="16.5" thickBot="1" x14ac:dyDescent="0.3">
      <c r="B62" s="14">
        <v>44771</v>
      </c>
      <c r="C62" s="1"/>
      <c r="D62" s="16" t="str">
        <f>David_Cohen</f>
        <v>David Cohen</v>
      </c>
      <c r="E62" s="20" t="s">
        <v>203</v>
      </c>
      <c r="F62" s="21">
        <v>44771</v>
      </c>
      <c r="G62" s="11">
        <v>1</v>
      </c>
      <c r="H62" s="11">
        <v>2</v>
      </c>
      <c r="I62" s="12"/>
      <c r="J62" s="12"/>
    </row>
    <row r="63" spans="2:10" ht="16.5" thickBot="1" x14ac:dyDescent="0.3">
      <c r="B63" s="14">
        <v>44771</v>
      </c>
      <c r="C63" s="1"/>
      <c r="D63" s="16" t="str">
        <f>David_Cohen</f>
        <v>David Cohen</v>
      </c>
      <c r="E63" s="20" t="s">
        <v>204</v>
      </c>
      <c r="F63" s="21">
        <v>44771</v>
      </c>
      <c r="G63" s="11">
        <v>1</v>
      </c>
      <c r="H63" s="11">
        <v>2</v>
      </c>
      <c r="I63" s="12"/>
      <c r="J63" s="12"/>
    </row>
    <row r="64" spans="2:10" ht="16.5" thickBot="1" x14ac:dyDescent="0.3">
      <c r="B64" s="14">
        <v>44771</v>
      </c>
      <c r="C64" s="1"/>
      <c r="D64" s="16" t="str">
        <f>Yehezkel_Yeruham</f>
        <v>Yehezkel Yeruham</v>
      </c>
      <c r="E64" s="20" t="s">
        <v>201</v>
      </c>
      <c r="F64" s="21">
        <v>44772</v>
      </c>
      <c r="G64" s="11">
        <v>1</v>
      </c>
      <c r="H64" s="11">
        <v>2</v>
      </c>
      <c r="I64" s="12"/>
      <c r="J64" s="12"/>
    </row>
    <row r="65" spans="2:10" ht="16.5" thickBot="1" x14ac:dyDescent="0.3">
      <c r="B65" s="14">
        <v>44771</v>
      </c>
      <c r="C65" s="1"/>
      <c r="D65" s="16" t="str">
        <f>Orly_Haim_Ventura</f>
        <v>Orly Haim Ventura</v>
      </c>
      <c r="E65" s="20" t="s">
        <v>205</v>
      </c>
      <c r="F65" s="21">
        <v>44771</v>
      </c>
      <c r="G65" s="11">
        <v>1</v>
      </c>
      <c r="H65" s="11">
        <v>2</v>
      </c>
      <c r="I65" s="12"/>
      <c r="J65" s="12"/>
    </row>
    <row r="66" spans="2:10" ht="16.5" thickBot="1" x14ac:dyDescent="0.3">
      <c r="B66" s="14">
        <v>44770</v>
      </c>
      <c r="C66" s="1"/>
      <c r="D66" s="19" t="str">
        <f>Itzik_Ovadia</f>
        <v>Itzik Ovadia</v>
      </c>
      <c r="E66" s="20" t="s">
        <v>198</v>
      </c>
      <c r="F66" s="21">
        <v>44770</v>
      </c>
      <c r="G66" s="11">
        <v>1</v>
      </c>
      <c r="H66" s="11">
        <v>1</v>
      </c>
      <c r="I66" s="12"/>
      <c r="J66" s="12"/>
    </row>
    <row r="67" spans="2:10" ht="16.5" thickBot="1" x14ac:dyDescent="0.3">
      <c r="B67" s="14">
        <v>44769</v>
      </c>
      <c r="C67" s="15"/>
      <c r="D67" s="19" t="str">
        <f>שירלי_תקווה_אוסי</f>
        <v>שירלי תקווה אוסי</v>
      </c>
      <c r="E67" s="24" t="s">
        <v>1</v>
      </c>
      <c r="F67" s="21">
        <v>44767</v>
      </c>
      <c r="G67" s="11">
        <v>1</v>
      </c>
      <c r="H67" s="11">
        <v>2</v>
      </c>
      <c r="I67" s="12"/>
      <c r="J67" s="12"/>
    </row>
    <row r="68" spans="2:10" ht="16.5" thickBot="1" x14ac:dyDescent="0.3">
      <c r="B68" s="14">
        <v>44768</v>
      </c>
      <c r="C68" s="15">
        <v>0.22708333333333333</v>
      </c>
      <c r="D68" s="19" t="str">
        <f>יוסי_מנשה</f>
        <v>יוסי מנשה</v>
      </c>
      <c r="E68" s="24" t="s">
        <v>3</v>
      </c>
      <c r="F68" s="21">
        <v>44767</v>
      </c>
      <c r="G68" s="11">
        <v>1</v>
      </c>
      <c r="H68" s="11">
        <v>3</v>
      </c>
      <c r="I68" s="12"/>
      <c r="J68" s="12"/>
    </row>
    <row r="69" spans="2:10" ht="16.5" thickBot="1" x14ac:dyDescent="0.3">
      <c r="B69" s="14">
        <v>44768</v>
      </c>
      <c r="C69" s="15">
        <v>0.22638888888888889</v>
      </c>
      <c r="D69" s="19" t="str">
        <f>Shlomo_Raviv</f>
        <v>Shlomo Raviv</v>
      </c>
      <c r="E69" s="24" t="s">
        <v>5</v>
      </c>
      <c r="F69" s="21">
        <v>44767</v>
      </c>
      <c r="G69" s="11">
        <v>1</v>
      </c>
      <c r="H69" s="11">
        <v>1</v>
      </c>
      <c r="I69" s="12"/>
      <c r="J69" s="12"/>
    </row>
    <row r="70" spans="2:10" ht="16.5" thickBot="1" x14ac:dyDescent="0.3">
      <c r="B70" s="14">
        <v>44768</v>
      </c>
      <c r="C70" s="15">
        <v>0.22361111111111109</v>
      </c>
      <c r="D70" s="19" t="str">
        <f>Yehuda_Katz</f>
        <v>Yehuda Katz</v>
      </c>
      <c r="E70" s="24" t="s">
        <v>7</v>
      </c>
      <c r="F70" s="21">
        <v>44767</v>
      </c>
      <c r="G70" s="11"/>
      <c r="H70" s="11"/>
      <c r="I70" s="12"/>
      <c r="J70" s="12"/>
    </row>
    <row r="71" spans="2:10" ht="16.5" thickBot="1" x14ac:dyDescent="0.3">
      <c r="B71" s="14">
        <v>44768</v>
      </c>
      <c r="C71" s="15">
        <v>0.22152777777777777</v>
      </c>
      <c r="D71" s="19" t="str">
        <f>Itzik_Ovadia</f>
        <v>Itzik Ovadia</v>
      </c>
      <c r="E71" s="24" t="s">
        <v>9</v>
      </c>
      <c r="F71" s="21">
        <v>44768</v>
      </c>
      <c r="G71" s="11">
        <v>1</v>
      </c>
      <c r="H71" s="11">
        <v>2</v>
      </c>
      <c r="I71" s="12"/>
      <c r="J71" s="12"/>
    </row>
    <row r="72" spans="2:10" ht="16.5" thickBot="1" x14ac:dyDescent="0.3">
      <c r="B72" s="14">
        <v>44767</v>
      </c>
      <c r="C72" s="15">
        <v>0.20833333333333334</v>
      </c>
      <c r="D72" s="19" t="str">
        <f>Haim_Bahar</f>
        <v>Haim Bahar</v>
      </c>
      <c r="E72" s="24" t="s">
        <v>11</v>
      </c>
      <c r="F72" s="21">
        <v>44400</v>
      </c>
      <c r="G72" s="11"/>
      <c r="H72" s="11"/>
      <c r="I72" s="12"/>
      <c r="J72" s="12"/>
    </row>
    <row r="73" spans="2:10" ht="16.5" thickBot="1" x14ac:dyDescent="0.3">
      <c r="B73" s="14">
        <v>44767</v>
      </c>
      <c r="C73" s="15">
        <v>0.20694444444444446</v>
      </c>
      <c r="D73" s="19" t="str">
        <f>Gila_Yona</f>
        <v>Gila Yona</v>
      </c>
      <c r="E73" s="24" t="s">
        <v>13</v>
      </c>
      <c r="F73" s="21">
        <v>44401</v>
      </c>
      <c r="G73" s="11">
        <v>1</v>
      </c>
      <c r="H73" s="11">
        <v>2</v>
      </c>
      <c r="I73" s="12"/>
      <c r="J73" s="12"/>
    </row>
    <row r="74" spans="2:10" ht="16.5" thickBot="1" x14ac:dyDescent="0.3">
      <c r="B74" s="14">
        <v>44767</v>
      </c>
      <c r="C74" s="15">
        <v>0.18402777777777779</v>
      </c>
      <c r="D74" s="19" t="str">
        <f>David_Bistry</f>
        <v>David Bistry</v>
      </c>
      <c r="E74" s="24" t="s">
        <v>15</v>
      </c>
      <c r="F74" s="21">
        <v>44401</v>
      </c>
      <c r="G74" s="11"/>
      <c r="H74" s="11"/>
      <c r="I74" s="12"/>
      <c r="J74" s="12"/>
    </row>
    <row r="75" spans="2:10" ht="16.5" customHeight="1" thickBot="1" x14ac:dyDescent="0.3">
      <c r="B75" s="14">
        <v>44767</v>
      </c>
      <c r="C75" s="15"/>
      <c r="D75" s="16" t="str">
        <f>David_Cohen</f>
        <v>David Cohen</v>
      </c>
      <c r="E75" s="24" t="s">
        <v>207</v>
      </c>
      <c r="F75" s="21">
        <v>44767</v>
      </c>
      <c r="G75" s="11">
        <v>1</v>
      </c>
      <c r="H75" s="11">
        <v>1</v>
      </c>
      <c r="I75" s="12"/>
      <c r="J75" s="12"/>
    </row>
    <row r="76" spans="2:10" ht="30" customHeight="1" thickBot="1" x14ac:dyDescent="0.3">
      <c r="B76" s="14">
        <v>44767</v>
      </c>
      <c r="C76" s="15"/>
      <c r="D76" s="19" t="str">
        <f>Shlomo_Bar_Nissim</f>
        <v>Shlomo Bar-Nissim</v>
      </c>
      <c r="E76" s="24" t="s">
        <v>208</v>
      </c>
      <c r="F76" s="21">
        <v>44767</v>
      </c>
      <c r="G76" s="11">
        <v>1</v>
      </c>
      <c r="H76" s="11">
        <v>1</v>
      </c>
      <c r="I76" s="12"/>
      <c r="J76" s="12"/>
    </row>
    <row r="77" spans="2:10" ht="30" customHeight="1" thickBot="1" x14ac:dyDescent="0.3">
      <c r="B77" s="14">
        <v>44768</v>
      </c>
      <c r="C77" s="15"/>
      <c r="D77" s="19" t="str">
        <f>Uri_Zamir</f>
        <v>Uri Zamir</v>
      </c>
      <c r="E77" s="24" t="s">
        <v>209</v>
      </c>
      <c r="F77" s="21">
        <v>44768</v>
      </c>
      <c r="G77" s="11">
        <v>1</v>
      </c>
      <c r="H77" s="11">
        <v>1</v>
      </c>
      <c r="I77" s="12"/>
      <c r="J77" s="12"/>
    </row>
    <row r="78" spans="2:10" ht="30" customHeight="1" thickBot="1" x14ac:dyDescent="0.3">
      <c r="B78" s="14">
        <v>44766</v>
      </c>
      <c r="C78" s="15"/>
      <c r="D78" s="19" t="str">
        <f>יוסי_מנשה</f>
        <v>יוסי מנשה</v>
      </c>
      <c r="E78" s="24" t="s">
        <v>210</v>
      </c>
      <c r="F78" s="21">
        <v>44401</v>
      </c>
      <c r="G78" s="11">
        <v>1</v>
      </c>
      <c r="H78" s="11">
        <v>2</v>
      </c>
      <c r="I78" s="12"/>
      <c r="J78" s="12"/>
    </row>
    <row r="79" spans="2:10" ht="30" customHeight="1" thickBot="1" x14ac:dyDescent="0.3">
      <c r="B79" s="14">
        <v>44766</v>
      </c>
      <c r="C79" s="15"/>
      <c r="D79" s="19" t="str">
        <f>יוסי_מנשה</f>
        <v>יוסי מנשה</v>
      </c>
      <c r="E79" s="24" t="s">
        <v>211</v>
      </c>
      <c r="F79" s="21">
        <v>44401</v>
      </c>
      <c r="G79" s="11">
        <v>1</v>
      </c>
      <c r="H79" s="11">
        <v>2</v>
      </c>
      <c r="I79" s="12"/>
      <c r="J79" s="12"/>
    </row>
    <row r="80" spans="2:10" ht="30" customHeight="1" thickBot="1" x14ac:dyDescent="0.3">
      <c r="B80" s="14">
        <v>44766</v>
      </c>
      <c r="C80" s="15"/>
      <c r="D80" s="16" t="str">
        <f>David_Cohen</f>
        <v>David Cohen</v>
      </c>
      <c r="E80" s="24" t="s">
        <v>212</v>
      </c>
      <c r="F80" s="21">
        <v>44766</v>
      </c>
      <c r="G80" s="11">
        <v>1</v>
      </c>
      <c r="H80" s="11">
        <v>1</v>
      </c>
      <c r="I80" s="12"/>
      <c r="J80" s="12"/>
    </row>
    <row r="81" spans="2:10" ht="30" customHeight="1" thickBot="1" x14ac:dyDescent="0.3">
      <c r="B81" s="14">
        <v>44766</v>
      </c>
      <c r="C81" s="15"/>
      <c r="D81" s="16" t="str">
        <f>David_Cohen</f>
        <v>David Cohen</v>
      </c>
      <c r="E81" s="24" t="s">
        <v>213</v>
      </c>
      <c r="F81" s="21">
        <v>44766</v>
      </c>
      <c r="G81" s="11">
        <v>1</v>
      </c>
      <c r="H81" s="11">
        <v>1</v>
      </c>
      <c r="I81" s="12"/>
      <c r="J81" s="12"/>
    </row>
    <row r="82" spans="2:10" ht="30" customHeight="1" thickBot="1" x14ac:dyDescent="0.3">
      <c r="B82" s="14">
        <v>44766</v>
      </c>
      <c r="C82" s="15"/>
      <c r="D82" s="19" t="str">
        <f>Itzik_Ovadia</f>
        <v>Itzik Ovadia</v>
      </c>
      <c r="E82" s="24" t="s">
        <v>214</v>
      </c>
      <c r="F82" s="21">
        <v>44766</v>
      </c>
      <c r="G82" s="11">
        <v>1</v>
      </c>
      <c r="H82" s="11">
        <v>1</v>
      </c>
      <c r="I82" s="12"/>
      <c r="J82" s="12"/>
    </row>
    <row r="83" spans="2:10" ht="30" customHeight="1" thickBot="1" x14ac:dyDescent="0.3">
      <c r="B83" s="14"/>
      <c r="C83" s="15"/>
      <c r="D83" s="16" t="str">
        <f>David_Cohen</f>
        <v>David Cohen</v>
      </c>
      <c r="E83" s="24" t="s">
        <v>215</v>
      </c>
      <c r="F83" s="21">
        <v>44764</v>
      </c>
      <c r="G83" s="11">
        <v>1</v>
      </c>
      <c r="H83" s="11">
        <v>4</v>
      </c>
      <c r="I83" s="12"/>
      <c r="J83" s="12"/>
    </row>
    <row r="84" spans="2:10" ht="30" customHeight="1" thickBot="1" x14ac:dyDescent="0.3">
      <c r="B84" s="14"/>
      <c r="C84" s="15"/>
      <c r="D84" s="19" t="str">
        <f>Itzik_Ovadia</f>
        <v>Itzik Ovadia</v>
      </c>
      <c r="E84" s="24" t="s">
        <v>216</v>
      </c>
      <c r="F84" s="21">
        <v>44764</v>
      </c>
      <c r="G84" s="11">
        <v>1</v>
      </c>
      <c r="H84" s="11">
        <v>1</v>
      </c>
      <c r="I84" s="12"/>
      <c r="J84" s="12"/>
    </row>
    <row r="85" spans="2:10" ht="30" customHeight="1" thickBot="1" x14ac:dyDescent="0.3">
      <c r="B85" s="14"/>
      <c r="C85" s="15"/>
      <c r="D85" s="16" t="str">
        <f>David_Cohen</f>
        <v>David Cohen</v>
      </c>
      <c r="E85" s="24" t="s">
        <v>217</v>
      </c>
      <c r="F85" s="21">
        <v>44764</v>
      </c>
      <c r="G85" s="11">
        <v>1</v>
      </c>
      <c r="H85" s="11">
        <v>2</v>
      </c>
      <c r="I85" s="12"/>
      <c r="J85" s="12"/>
    </row>
    <row r="86" spans="2:10" ht="16.5" thickBot="1" x14ac:dyDescent="0.3">
      <c r="B86" s="14"/>
      <c r="C86" s="15"/>
      <c r="D86" s="19"/>
      <c r="E86" s="24"/>
      <c r="F86" s="21"/>
      <c r="G86" s="12"/>
      <c r="H86" s="12"/>
      <c r="I86" s="12"/>
      <c r="J86" s="12"/>
    </row>
    <row r="87" spans="2:10" ht="16.5" thickBot="1" x14ac:dyDescent="0.3">
      <c r="B87" s="12"/>
      <c r="C87" s="12"/>
      <c r="D87" s="19" t="str">
        <f>Itzik_Ovadia</f>
        <v>Itzik Ovadia</v>
      </c>
      <c r="E87" s="24" t="s">
        <v>223</v>
      </c>
      <c r="F87" s="21">
        <v>44745</v>
      </c>
      <c r="G87" s="11">
        <v>1</v>
      </c>
      <c r="H87" s="11">
        <v>1</v>
      </c>
      <c r="I87" s="12"/>
      <c r="J87" s="12"/>
    </row>
    <row r="88" spans="2:10" ht="16.5" thickBot="1" x14ac:dyDescent="0.3">
      <c r="B88" s="12"/>
      <c r="C88" s="12"/>
      <c r="D88" s="19" t="str">
        <f>Shlomo_Raviv</f>
        <v>Shlomo Raviv</v>
      </c>
      <c r="E88" s="24" t="s">
        <v>227</v>
      </c>
      <c r="F88" s="21">
        <v>44745</v>
      </c>
      <c r="G88" s="11">
        <v>1</v>
      </c>
      <c r="H88" s="11">
        <v>1</v>
      </c>
      <c r="I88" s="12"/>
      <c r="J88" s="12"/>
    </row>
    <row r="89" spans="2:10" ht="16.5" thickBot="1" x14ac:dyDescent="0.3">
      <c r="B89" s="12"/>
      <c r="C89" s="12"/>
      <c r="D89" s="19" t="str">
        <f>Shlomo_Raviv</f>
        <v>Shlomo Raviv</v>
      </c>
      <c r="E89" s="24" t="s">
        <v>224</v>
      </c>
      <c r="F89" s="21">
        <v>44744</v>
      </c>
      <c r="G89" s="11">
        <v>1</v>
      </c>
      <c r="H89" s="11">
        <v>2</v>
      </c>
      <c r="I89" s="12"/>
      <c r="J89" s="12"/>
    </row>
    <row r="90" spans="2:10" ht="16.5" thickBot="1" x14ac:dyDescent="0.3">
      <c r="B90" s="12"/>
      <c r="C90" s="12"/>
      <c r="D90" s="16" t="str">
        <f>David_Cohen</f>
        <v>David Cohen</v>
      </c>
      <c r="E90" s="24" t="s">
        <v>225</v>
      </c>
      <c r="F90" s="21">
        <v>44744</v>
      </c>
      <c r="G90" s="11">
        <v>1</v>
      </c>
      <c r="H90" s="11">
        <v>2</v>
      </c>
      <c r="I90" s="12"/>
      <c r="J90" s="12"/>
    </row>
    <row r="91" spans="2:10" ht="16.5" thickBot="1" x14ac:dyDescent="0.3">
      <c r="B91" s="12"/>
      <c r="C91" s="12"/>
      <c r="D91" s="16" t="str">
        <f>David_Cohen</f>
        <v>David Cohen</v>
      </c>
      <c r="E91" s="24" t="s">
        <v>226</v>
      </c>
      <c r="F91" s="21">
        <v>44744</v>
      </c>
      <c r="G91" s="11">
        <v>1</v>
      </c>
      <c r="H91" s="11">
        <v>1</v>
      </c>
      <c r="I91" s="12"/>
      <c r="J91" s="12"/>
    </row>
    <row r="92" spans="2:10" ht="30" customHeight="1" thickBot="1" x14ac:dyDescent="0.3">
      <c r="B92" s="12"/>
      <c r="C92" s="12"/>
      <c r="D92" s="16" t="str">
        <f>David_Cohen</f>
        <v>David Cohen</v>
      </c>
      <c r="E92" s="24" t="s">
        <v>219</v>
      </c>
      <c r="F92" s="21">
        <v>44743</v>
      </c>
      <c r="G92" s="11">
        <v>1</v>
      </c>
      <c r="H92" s="11">
        <v>1</v>
      </c>
      <c r="I92" s="12"/>
      <c r="J92" s="12"/>
    </row>
    <row r="93" spans="2:10" ht="16.5" thickBot="1" x14ac:dyDescent="0.3">
      <c r="B93" s="12"/>
      <c r="C93" s="12"/>
      <c r="D93" s="16" t="str">
        <f>David_Cohen</f>
        <v>David Cohen</v>
      </c>
      <c r="E93" s="24" t="s">
        <v>221</v>
      </c>
      <c r="F93" s="21">
        <v>44743</v>
      </c>
      <c r="G93" s="11">
        <v>1</v>
      </c>
      <c r="H93" s="11">
        <v>1</v>
      </c>
      <c r="I93" s="12"/>
      <c r="J93" s="12"/>
    </row>
    <row r="94" spans="2:10" ht="16.5" thickBot="1" x14ac:dyDescent="0.3">
      <c r="B94" s="12"/>
      <c r="C94" s="12"/>
      <c r="D94" s="19" t="str">
        <f>Shlomo_Raviv</f>
        <v>Shlomo Raviv</v>
      </c>
      <c r="E94" s="24" t="s">
        <v>222</v>
      </c>
      <c r="F94" s="21">
        <v>44743</v>
      </c>
      <c r="G94" s="11">
        <v>1</v>
      </c>
      <c r="H94" s="11">
        <v>3</v>
      </c>
      <c r="I94" s="12"/>
      <c r="J94" s="12"/>
    </row>
    <row r="95" spans="2:10" ht="30" customHeight="1" thickBot="1" x14ac:dyDescent="0.3">
      <c r="B95" s="12"/>
      <c r="C95" s="12"/>
      <c r="D95" s="19" t="str">
        <f>Itzik_Ovadia</f>
        <v>Itzik Ovadia</v>
      </c>
      <c r="E95" s="24" t="s">
        <v>20</v>
      </c>
      <c r="F95" s="21">
        <v>44742</v>
      </c>
      <c r="G95" s="11">
        <v>1</v>
      </c>
      <c r="H95" s="11">
        <v>1</v>
      </c>
      <c r="I95" s="12"/>
      <c r="J95" s="12"/>
    </row>
    <row r="96" spans="2:10" ht="30" customHeight="1" thickBot="1" x14ac:dyDescent="0.3">
      <c r="B96" s="12"/>
      <c r="C96" s="12"/>
      <c r="D96" s="16" t="str">
        <f>David_Cohen</f>
        <v>David Cohen</v>
      </c>
      <c r="E96" s="24" t="s">
        <v>218</v>
      </c>
      <c r="F96" s="21">
        <v>44742</v>
      </c>
      <c r="G96" s="11">
        <v>1</v>
      </c>
      <c r="H96" s="11">
        <v>1</v>
      </c>
      <c r="I96" s="12"/>
      <c r="J96" s="12"/>
    </row>
    <row r="97" spans="2:10" ht="16.5" thickBot="1" x14ac:dyDescent="0.3">
      <c r="B97" s="12"/>
      <c r="C97" s="12"/>
      <c r="D97" s="16" t="str">
        <f>David_Cohen</f>
        <v>David Cohen</v>
      </c>
      <c r="E97" s="24" t="s">
        <v>220</v>
      </c>
      <c r="F97" s="21">
        <v>44742</v>
      </c>
      <c r="G97" s="11">
        <v>1</v>
      </c>
      <c r="H97" s="11">
        <v>2</v>
      </c>
      <c r="I97" s="12"/>
      <c r="J97" s="12"/>
    </row>
    <row r="98" spans="2:10" ht="16.5" thickBot="1" x14ac:dyDescent="0.3">
      <c r="B98" s="14">
        <v>44742</v>
      </c>
      <c r="C98" s="15">
        <v>0.23611111111111113</v>
      </c>
      <c r="D98" s="19" t="str">
        <f>Itzik_Ovadia</f>
        <v>Itzik Ovadia</v>
      </c>
      <c r="E98" s="24" t="s">
        <v>20</v>
      </c>
      <c r="F98" s="21">
        <v>44742</v>
      </c>
      <c r="G98" s="11">
        <v>1</v>
      </c>
      <c r="H98" s="11">
        <v>1</v>
      </c>
      <c r="I98" s="12"/>
      <c r="J98" s="12"/>
    </row>
    <row r="99" spans="2:10" ht="16.5" thickBot="1" x14ac:dyDescent="0.3">
      <c r="B99" s="14"/>
      <c r="C99" s="15"/>
      <c r="D99" s="19"/>
      <c r="E99" s="24"/>
      <c r="F99" s="21"/>
      <c r="G99" s="11"/>
      <c r="H99" s="11"/>
      <c r="I99" s="12"/>
      <c r="J99" s="12"/>
    </row>
    <row r="100" spans="2:10" ht="16.5" thickBot="1" x14ac:dyDescent="0.3">
      <c r="B100" s="14">
        <v>44742</v>
      </c>
      <c r="C100" s="15">
        <v>0.23680555555555557</v>
      </c>
      <c r="D100" s="19" t="str">
        <f>David_Cohen</f>
        <v>David Cohen</v>
      </c>
      <c r="E100" s="24" t="s">
        <v>19</v>
      </c>
      <c r="F100" s="21">
        <v>44741</v>
      </c>
      <c r="G100" s="11">
        <v>1</v>
      </c>
      <c r="H100" s="11">
        <v>1</v>
      </c>
      <c r="I100" s="12"/>
      <c r="J100" s="12"/>
    </row>
    <row r="101" spans="2:10" ht="16.5" thickBot="1" x14ac:dyDescent="0.3">
      <c r="B101" s="14">
        <v>44742</v>
      </c>
      <c r="C101" s="15">
        <v>0.2388888888888889</v>
      </c>
      <c r="D101" s="19" t="s">
        <v>16</v>
      </c>
      <c r="E101" s="24" t="s">
        <v>17</v>
      </c>
      <c r="F101" s="21">
        <v>44740</v>
      </c>
      <c r="G101" s="11">
        <v>1</v>
      </c>
      <c r="H101" s="11">
        <v>6</v>
      </c>
      <c r="I101" s="12"/>
      <c r="J101" s="12"/>
    </row>
    <row r="102" spans="2:10" ht="16.5" thickBot="1" x14ac:dyDescent="0.3">
      <c r="B102" s="14">
        <v>44741</v>
      </c>
      <c r="C102" s="15">
        <v>0.20347222222222219</v>
      </c>
      <c r="D102" s="19" t="str">
        <f>Shlomo_Raviv</f>
        <v>Shlomo Raviv</v>
      </c>
      <c r="E102" s="24" t="s">
        <v>21</v>
      </c>
      <c r="F102" s="21">
        <v>44740</v>
      </c>
      <c r="G102" s="11">
        <v>1</v>
      </c>
      <c r="H102" s="11">
        <v>1</v>
      </c>
      <c r="I102" s="12"/>
      <c r="J102" s="12"/>
    </row>
    <row r="103" spans="2:10" ht="16.5" thickBot="1" x14ac:dyDescent="0.3">
      <c r="B103" s="14">
        <v>44741</v>
      </c>
      <c r="C103" s="15">
        <v>0.20277777777777781</v>
      </c>
      <c r="D103" s="19" t="str">
        <f>David_Cohen</f>
        <v>David Cohen</v>
      </c>
      <c r="E103" s="24" t="s">
        <v>22</v>
      </c>
      <c r="F103" s="21">
        <v>44740</v>
      </c>
      <c r="G103" s="11">
        <v>1</v>
      </c>
      <c r="H103" s="11">
        <v>4</v>
      </c>
      <c r="I103" s="12"/>
      <c r="J103" s="12"/>
    </row>
    <row r="104" spans="2:10" ht="16.5" thickBot="1" x14ac:dyDescent="0.3">
      <c r="B104" s="14">
        <v>44741</v>
      </c>
      <c r="C104" s="15">
        <v>0.20208333333333331</v>
      </c>
      <c r="D104" s="19" t="str">
        <f>David_Cohen</f>
        <v>David Cohen</v>
      </c>
      <c r="E104" s="24" t="s">
        <v>23</v>
      </c>
      <c r="F104" s="21">
        <v>44740</v>
      </c>
      <c r="G104" s="11">
        <v>1</v>
      </c>
      <c r="H104" s="11">
        <v>3</v>
      </c>
      <c r="I104" s="12"/>
      <c r="J104" s="12"/>
    </row>
    <row r="105" spans="2:10" ht="16.5" thickBot="1" x14ac:dyDescent="0.3">
      <c r="B105" s="14">
        <v>44740</v>
      </c>
      <c r="C105" s="15">
        <v>0.24236111111111111</v>
      </c>
      <c r="D105" s="19" t="str">
        <f>Shlomo_Raviv</f>
        <v>Shlomo Raviv</v>
      </c>
      <c r="E105" s="24" t="s">
        <v>24</v>
      </c>
      <c r="F105" s="21">
        <v>44738</v>
      </c>
      <c r="G105" s="11">
        <v>1</v>
      </c>
      <c r="H105" s="11">
        <v>3</v>
      </c>
      <c r="I105" s="12"/>
      <c r="J105" s="12"/>
    </row>
    <row r="106" spans="2:10" ht="16.5" thickBot="1" x14ac:dyDescent="0.3">
      <c r="B106" s="14">
        <v>44740</v>
      </c>
      <c r="C106" s="15">
        <v>0.22430555555555556</v>
      </c>
      <c r="D106" s="19" t="str">
        <f>שירלי_תקווה_אוסי</f>
        <v>שירלי תקווה אוסי</v>
      </c>
      <c r="E106" s="24" t="s">
        <v>25</v>
      </c>
      <c r="F106" s="21">
        <v>44739</v>
      </c>
      <c r="G106" s="11">
        <v>1</v>
      </c>
      <c r="H106" s="11">
        <v>1</v>
      </c>
      <c r="I106" s="12"/>
      <c r="J106" s="12"/>
    </row>
    <row r="107" spans="2:10" ht="16.5" thickBot="1" x14ac:dyDescent="0.3">
      <c r="B107" s="14">
        <v>44739</v>
      </c>
      <c r="C107" s="15">
        <v>0.24236111111111111</v>
      </c>
      <c r="D107" s="19" t="str">
        <f>Shlomo_Raviv</f>
        <v>Shlomo Raviv</v>
      </c>
      <c r="E107" s="24" t="s">
        <v>26</v>
      </c>
      <c r="F107" s="21">
        <v>44738</v>
      </c>
      <c r="G107" s="11">
        <v>1</v>
      </c>
      <c r="H107" s="11">
        <v>2</v>
      </c>
      <c r="I107" s="12"/>
      <c r="J107" s="12"/>
    </row>
    <row r="108" spans="2:10" ht="16.5" thickBot="1" x14ac:dyDescent="0.3">
      <c r="B108" s="14">
        <v>44739</v>
      </c>
      <c r="C108" s="15">
        <v>0.24236111111111111</v>
      </c>
      <c r="D108" s="19" t="str">
        <f>Gila_Yona</f>
        <v>Gila Yona</v>
      </c>
      <c r="E108" s="24" t="s">
        <v>27</v>
      </c>
      <c r="F108" s="21">
        <v>44739</v>
      </c>
      <c r="G108" s="11">
        <v>1</v>
      </c>
      <c r="H108" s="11">
        <v>5</v>
      </c>
      <c r="I108" s="12"/>
      <c r="J108" s="12"/>
    </row>
    <row r="109" spans="2:10" ht="16.5" thickBot="1" x14ac:dyDescent="0.3">
      <c r="B109" s="14">
        <v>44739</v>
      </c>
      <c r="C109" s="15">
        <v>0.24097222222222223</v>
      </c>
      <c r="D109" s="19" t="str">
        <f>Uri_Zamir</f>
        <v>Uri Zamir</v>
      </c>
      <c r="E109" s="24" t="s">
        <v>28</v>
      </c>
      <c r="F109" s="21">
        <v>44739</v>
      </c>
      <c r="G109" s="11">
        <v>1</v>
      </c>
      <c r="H109" s="11">
        <v>1</v>
      </c>
      <c r="I109" s="12"/>
      <c r="J109" s="12"/>
    </row>
    <row r="110" spans="2:10" ht="16.5" thickBot="1" x14ac:dyDescent="0.3">
      <c r="B110" s="14">
        <v>44739</v>
      </c>
      <c r="C110" s="15">
        <v>0.24097222222222223</v>
      </c>
      <c r="D110" s="19" t="str">
        <f>אילנה_נבון</f>
        <v>אילנה נבון</v>
      </c>
      <c r="E110" s="24" t="s">
        <v>30</v>
      </c>
      <c r="F110" s="21">
        <v>44738</v>
      </c>
      <c r="G110" s="11">
        <v>1</v>
      </c>
      <c r="H110" s="11">
        <v>4</v>
      </c>
      <c r="I110" s="12"/>
      <c r="J110" s="12"/>
    </row>
    <row r="111" spans="2:10" ht="16.5" thickBot="1" x14ac:dyDescent="0.3">
      <c r="B111" s="1"/>
      <c r="C111" s="1"/>
      <c r="D111" s="19"/>
      <c r="E111" s="25"/>
      <c r="F111" s="26"/>
      <c r="G111" s="11"/>
      <c r="H111" s="11"/>
      <c r="I111" s="12"/>
      <c r="J111" s="12"/>
    </row>
    <row r="112" spans="2:10" ht="16.5" thickBot="1" x14ac:dyDescent="0.3">
      <c r="B112" s="14">
        <v>44712</v>
      </c>
      <c r="C112" s="15">
        <v>0.1986111111111111</v>
      </c>
      <c r="D112" s="19" t="str">
        <f>Shlomo_Raviv</f>
        <v>Shlomo Raviv</v>
      </c>
      <c r="E112" s="24" t="s">
        <v>32</v>
      </c>
      <c r="F112" s="21">
        <v>44711</v>
      </c>
      <c r="G112" s="11">
        <v>1</v>
      </c>
      <c r="H112" s="11">
        <v>3</v>
      </c>
      <c r="I112" s="12"/>
      <c r="J112" s="12"/>
    </row>
    <row r="113" spans="2:10" ht="16.5" thickBot="1" x14ac:dyDescent="0.3">
      <c r="B113" s="14">
        <v>44712</v>
      </c>
      <c r="C113" s="15">
        <v>0.19652777777777777</v>
      </c>
      <c r="D113" s="19" t="s">
        <v>18</v>
      </c>
      <c r="E113" s="24" t="s">
        <v>71</v>
      </c>
      <c r="F113" s="21">
        <v>44711</v>
      </c>
      <c r="G113" s="11">
        <v>1</v>
      </c>
      <c r="H113" s="11">
        <v>1</v>
      </c>
      <c r="I113" s="12"/>
      <c r="J113" s="12"/>
    </row>
    <row r="114" spans="2:10" ht="16.5" thickBot="1" x14ac:dyDescent="0.3">
      <c r="B114" s="14">
        <v>44711</v>
      </c>
      <c r="C114" s="15">
        <v>0.21527777777777779</v>
      </c>
      <c r="D114" s="19" t="str">
        <f>Shlomo_Raviv</f>
        <v>Shlomo Raviv</v>
      </c>
      <c r="E114" s="24" t="s">
        <v>229</v>
      </c>
      <c r="F114" s="21">
        <v>44710</v>
      </c>
      <c r="G114" s="11">
        <v>1</v>
      </c>
      <c r="H114" s="11">
        <v>3</v>
      </c>
      <c r="I114" s="12"/>
      <c r="J114" s="12"/>
    </row>
    <row r="115" spans="2:10" ht="16.5" thickBot="1" x14ac:dyDescent="0.3">
      <c r="B115" s="14">
        <v>44711</v>
      </c>
      <c r="C115" s="15">
        <v>0.21111111111111111</v>
      </c>
      <c r="D115" s="19" t="s">
        <v>18</v>
      </c>
      <c r="E115" s="24" t="s">
        <v>70</v>
      </c>
      <c r="F115" s="21">
        <v>44710</v>
      </c>
      <c r="G115" s="11">
        <v>1</v>
      </c>
      <c r="H115" s="11">
        <v>3</v>
      </c>
      <c r="I115" s="12"/>
      <c r="J115" s="12"/>
    </row>
    <row r="116" spans="2:10" ht="16.5" thickBot="1" x14ac:dyDescent="0.3">
      <c r="B116" s="14">
        <v>44711</v>
      </c>
      <c r="C116" s="15">
        <v>0.20972222222222223</v>
      </c>
      <c r="D116" s="19" t="s">
        <v>69</v>
      </c>
      <c r="E116" s="24" t="s">
        <v>33</v>
      </c>
      <c r="F116" s="21">
        <v>44710</v>
      </c>
      <c r="G116" s="11"/>
      <c r="H116" s="11"/>
      <c r="I116" s="12"/>
      <c r="J116" s="12"/>
    </row>
    <row r="117" spans="2:10" ht="16.5" thickBot="1" x14ac:dyDescent="0.3">
      <c r="B117" s="14">
        <v>44710</v>
      </c>
      <c r="C117" s="15">
        <v>0.23472222222222222</v>
      </c>
      <c r="D117" s="19" t="str">
        <f>Shlomo_Raviv</f>
        <v>Shlomo Raviv</v>
      </c>
      <c r="E117" s="24" t="s">
        <v>34</v>
      </c>
      <c r="F117" s="21">
        <v>44709</v>
      </c>
      <c r="G117" s="11">
        <v>1</v>
      </c>
      <c r="H117" s="11">
        <v>6</v>
      </c>
      <c r="I117" s="12"/>
      <c r="J117" s="12"/>
    </row>
    <row r="118" spans="2:10" ht="16.5" thickBot="1" x14ac:dyDescent="0.3">
      <c r="B118" s="14">
        <v>44709</v>
      </c>
      <c r="C118" s="15">
        <v>0.2986111111111111</v>
      </c>
      <c r="D118" s="19" t="s">
        <v>12</v>
      </c>
      <c r="E118" s="24" t="s">
        <v>35</v>
      </c>
      <c r="F118" s="21">
        <v>44708</v>
      </c>
      <c r="G118" s="11">
        <v>1</v>
      </c>
      <c r="H118" s="11">
        <v>2</v>
      </c>
      <c r="I118" s="12"/>
      <c r="J118" s="12"/>
    </row>
    <row r="119" spans="2:10" ht="16.5" thickBot="1" x14ac:dyDescent="0.3">
      <c r="B119" s="14">
        <v>44707</v>
      </c>
      <c r="C119" s="15">
        <v>0.22152777777777777</v>
      </c>
      <c r="D119" s="19" t="s">
        <v>18</v>
      </c>
      <c r="E119" s="24" t="s">
        <v>36</v>
      </c>
      <c r="F119" s="21">
        <v>44706</v>
      </c>
      <c r="G119" s="11">
        <v>1</v>
      </c>
      <c r="H119" s="11">
        <v>3</v>
      </c>
      <c r="I119" s="12"/>
      <c r="J119" s="12"/>
    </row>
    <row r="120" spans="2:10" ht="16.5" thickBot="1" x14ac:dyDescent="0.3">
      <c r="B120" s="14">
        <v>44706</v>
      </c>
      <c r="C120" s="15">
        <v>0.21875</v>
      </c>
      <c r="D120" s="19" t="s">
        <v>37</v>
      </c>
      <c r="E120" s="24" t="s">
        <v>38</v>
      </c>
      <c r="F120" s="21">
        <v>44705</v>
      </c>
      <c r="G120" s="11">
        <v>1</v>
      </c>
      <c r="H120" s="11">
        <v>6</v>
      </c>
      <c r="I120" s="12"/>
      <c r="J120" s="12"/>
    </row>
    <row r="121" spans="2:10" ht="16.5" thickBot="1" x14ac:dyDescent="0.3">
      <c r="B121" s="14">
        <v>44706</v>
      </c>
      <c r="C121" s="15">
        <v>0.21111111111111111</v>
      </c>
      <c r="D121" s="19"/>
      <c r="E121" s="24" t="s">
        <v>39</v>
      </c>
      <c r="F121" s="21">
        <v>44705</v>
      </c>
      <c r="G121" s="11"/>
      <c r="H121" s="11"/>
      <c r="I121" s="12"/>
      <c r="J121" s="12"/>
    </row>
    <row r="122" spans="2:10" ht="16.5" thickBot="1" x14ac:dyDescent="0.3">
      <c r="B122" s="14">
        <v>44705</v>
      </c>
      <c r="C122" s="15">
        <v>0.23958333333333334</v>
      </c>
      <c r="D122" s="19" t="s">
        <v>8</v>
      </c>
      <c r="E122" s="24" t="s">
        <v>40</v>
      </c>
      <c r="F122" s="21">
        <v>44705</v>
      </c>
      <c r="G122" s="11">
        <v>1</v>
      </c>
      <c r="H122" s="11">
        <v>1</v>
      </c>
      <c r="I122" s="12"/>
      <c r="J122" s="12"/>
    </row>
    <row r="123" spans="2:10" ht="16.5" thickBot="1" x14ac:dyDescent="0.3">
      <c r="B123" s="14">
        <v>44704</v>
      </c>
      <c r="C123" s="15">
        <v>0.25833333333333336</v>
      </c>
      <c r="D123" s="19" t="s">
        <v>41</v>
      </c>
      <c r="E123" s="24" t="s">
        <v>42</v>
      </c>
      <c r="F123" s="21">
        <v>44701</v>
      </c>
      <c r="G123" s="11"/>
      <c r="H123" s="11"/>
      <c r="I123" s="12"/>
      <c r="J123" s="12"/>
    </row>
    <row r="124" spans="2:10" ht="16.5" thickBot="1" x14ac:dyDescent="0.3">
      <c r="B124" s="14">
        <v>44704</v>
      </c>
      <c r="C124" s="15">
        <v>0.29583333333333334</v>
      </c>
      <c r="D124" s="19" t="s">
        <v>12</v>
      </c>
      <c r="E124" s="24" t="s">
        <v>43</v>
      </c>
      <c r="F124" s="21">
        <v>42753</v>
      </c>
      <c r="G124" s="11">
        <v>1</v>
      </c>
      <c r="H124" s="11">
        <v>6</v>
      </c>
      <c r="I124" s="12"/>
      <c r="J124" s="12"/>
    </row>
    <row r="125" spans="2:10" ht="16.5" thickBot="1" x14ac:dyDescent="0.3">
      <c r="B125" s="14">
        <v>44704</v>
      </c>
      <c r="C125" s="15">
        <v>0.23194444444444445</v>
      </c>
      <c r="D125" s="19" t="s">
        <v>8</v>
      </c>
      <c r="E125" s="24" t="s">
        <v>44</v>
      </c>
      <c r="F125" s="21">
        <v>44704</v>
      </c>
      <c r="G125" s="11">
        <v>1</v>
      </c>
      <c r="H125" s="11">
        <v>1</v>
      </c>
      <c r="I125" s="12"/>
      <c r="J125" s="12"/>
    </row>
    <row r="126" spans="2:10" ht="16.5" thickBot="1" x14ac:dyDescent="0.3">
      <c r="B126" s="14">
        <v>44703</v>
      </c>
      <c r="C126" s="15">
        <v>0.22847222222222222</v>
      </c>
      <c r="D126" s="19" t="s">
        <v>8</v>
      </c>
      <c r="E126" s="24" t="s">
        <v>45</v>
      </c>
      <c r="F126" s="21">
        <v>44703</v>
      </c>
      <c r="G126" s="11">
        <v>1</v>
      </c>
      <c r="H126" s="11">
        <v>2</v>
      </c>
      <c r="I126" s="12"/>
      <c r="J126" s="12"/>
    </row>
    <row r="127" spans="2:10" ht="16.5" thickBot="1" x14ac:dyDescent="0.3">
      <c r="B127" s="14">
        <v>44700</v>
      </c>
      <c r="C127" s="15">
        <v>0.2326388888888889</v>
      </c>
      <c r="D127" s="19" t="s">
        <v>12</v>
      </c>
      <c r="E127" s="24" t="s">
        <v>46</v>
      </c>
      <c r="F127" s="21">
        <v>44698</v>
      </c>
      <c r="G127" s="11">
        <v>1</v>
      </c>
      <c r="H127" s="11">
        <v>6</v>
      </c>
      <c r="I127" s="12"/>
      <c r="J127" s="12"/>
    </row>
    <row r="128" spans="2:10" ht="16.5" thickBot="1" x14ac:dyDescent="0.3">
      <c r="B128" s="14">
        <v>44699</v>
      </c>
      <c r="C128" s="15">
        <v>0.27569444444444446</v>
      </c>
      <c r="D128" s="19" t="s">
        <v>12</v>
      </c>
      <c r="E128" s="24" t="s">
        <v>47</v>
      </c>
      <c r="F128" s="21">
        <v>42675</v>
      </c>
      <c r="G128" s="11">
        <v>1</v>
      </c>
      <c r="H128" s="11">
        <v>2</v>
      </c>
      <c r="I128" s="12"/>
      <c r="J128" s="12"/>
    </row>
    <row r="129" spans="2:10" ht="16.5" thickBot="1" x14ac:dyDescent="0.3">
      <c r="B129" s="14">
        <v>44699</v>
      </c>
      <c r="C129" s="15">
        <v>0.24166666666666667</v>
      </c>
      <c r="D129" s="19" t="str">
        <f>Shlomo_Raviv</f>
        <v>Shlomo Raviv</v>
      </c>
      <c r="E129" s="24" t="s">
        <v>48</v>
      </c>
      <c r="F129" s="21">
        <v>44698</v>
      </c>
      <c r="G129" s="11">
        <v>1</v>
      </c>
      <c r="H129" s="11">
        <v>6</v>
      </c>
      <c r="I129" s="12"/>
      <c r="J129" s="12"/>
    </row>
    <row r="130" spans="2:10" ht="16.5" thickBot="1" x14ac:dyDescent="0.3">
      <c r="B130" s="14">
        <v>44699</v>
      </c>
      <c r="C130" s="15">
        <v>0.24166666666666667</v>
      </c>
      <c r="D130" s="19" t="s">
        <v>18</v>
      </c>
      <c r="E130" s="24" t="s">
        <v>230</v>
      </c>
      <c r="F130" s="21">
        <v>44698</v>
      </c>
      <c r="G130" s="11">
        <v>1</v>
      </c>
      <c r="H130" s="11">
        <v>2</v>
      </c>
      <c r="I130" s="12"/>
      <c r="J130" s="12"/>
    </row>
    <row r="131" spans="2:10" ht="16.5" thickBot="1" x14ac:dyDescent="0.3">
      <c r="B131" s="14">
        <v>44698</v>
      </c>
      <c r="C131" s="15">
        <v>0.20833333333333334</v>
      </c>
      <c r="D131" s="19" t="s">
        <v>18</v>
      </c>
      <c r="E131" s="24" t="s">
        <v>231</v>
      </c>
      <c r="F131" s="21">
        <v>44697</v>
      </c>
      <c r="G131" s="11">
        <v>1</v>
      </c>
      <c r="H131" s="11">
        <v>6</v>
      </c>
      <c r="I131" s="12"/>
      <c r="J131" s="12"/>
    </row>
    <row r="132" spans="2:10" ht="16.5" thickBot="1" x14ac:dyDescent="0.3">
      <c r="B132" s="14">
        <v>44698</v>
      </c>
      <c r="C132" s="15">
        <v>0.20694444444444443</v>
      </c>
      <c r="D132" s="19" t="s">
        <v>12</v>
      </c>
      <c r="E132" s="24" t="s">
        <v>49</v>
      </c>
      <c r="F132" s="21">
        <v>44697</v>
      </c>
      <c r="G132" s="11">
        <v>1</v>
      </c>
      <c r="H132" s="11">
        <v>5</v>
      </c>
      <c r="I132" s="12"/>
      <c r="J132" s="12"/>
    </row>
    <row r="133" spans="2:10" ht="16.5" thickBot="1" x14ac:dyDescent="0.3">
      <c r="B133" s="14">
        <v>44697</v>
      </c>
      <c r="C133" s="15">
        <v>0.25486111111111109</v>
      </c>
      <c r="D133" s="19" t="str">
        <f>Shlomo_Raviv</f>
        <v>Shlomo Raviv</v>
      </c>
      <c r="E133" s="24" t="s">
        <v>50</v>
      </c>
      <c r="F133" s="21">
        <v>44695</v>
      </c>
      <c r="G133" s="11">
        <v>1</v>
      </c>
      <c r="H133" s="11">
        <v>2</v>
      </c>
      <c r="I133" s="12"/>
      <c r="J133" s="12"/>
    </row>
    <row r="134" spans="2:10" ht="16.5" thickBot="1" x14ac:dyDescent="0.3">
      <c r="B134" s="14">
        <v>44697</v>
      </c>
      <c r="C134" s="15">
        <v>0.25486111111111109</v>
      </c>
      <c r="D134" s="19" t="s">
        <v>51</v>
      </c>
      <c r="E134" s="24" t="s">
        <v>52</v>
      </c>
      <c r="F134" s="21">
        <v>44695</v>
      </c>
      <c r="G134" s="11">
        <v>1</v>
      </c>
      <c r="H134" s="11">
        <v>3</v>
      </c>
      <c r="I134" s="12"/>
      <c r="J134" s="12"/>
    </row>
    <row r="135" spans="2:10" ht="16.5" thickBot="1" x14ac:dyDescent="0.3">
      <c r="B135" s="14">
        <v>44696</v>
      </c>
      <c r="C135" s="15">
        <v>0.60486111111111107</v>
      </c>
      <c r="D135" s="19" t="s">
        <v>12</v>
      </c>
      <c r="E135" s="24" t="s">
        <v>53</v>
      </c>
      <c r="F135" s="21">
        <v>44696</v>
      </c>
      <c r="G135" s="11">
        <v>1</v>
      </c>
      <c r="H135" s="11">
        <v>6</v>
      </c>
      <c r="I135" s="12"/>
      <c r="J135" s="12"/>
    </row>
    <row r="136" spans="2:10" ht="16.5" thickBot="1" x14ac:dyDescent="0.3">
      <c r="B136" s="14">
        <v>44696</v>
      </c>
      <c r="C136" s="15">
        <v>0.60347222222222219</v>
      </c>
      <c r="D136" s="19" t="s">
        <v>54</v>
      </c>
      <c r="E136" s="24" t="s">
        <v>55</v>
      </c>
      <c r="F136" s="21">
        <v>44696</v>
      </c>
      <c r="G136" s="11">
        <v>1</v>
      </c>
      <c r="H136" s="11">
        <v>3</v>
      </c>
      <c r="I136" s="12"/>
      <c r="J136" s="12"/>
    </row>
    <row r="137" spans="2:10" ht="16.5" thickBot="1" x14ac:dyDescent="0.3">
      <c r="B137" s="14">
        <v>44696</v>
      </c>
      <c r="C137" s="15">
        <v>0.60347222222222219</v>
      </c>
      <c r="D137" s="19" t="s">
        <v>0</v>
      </c>
      <c r="E137" s="24" t="s">
        <v>56</v>
      </c>
      <c r="F137" s="21">
        <v>44696</v>
      </c>
      <c r="G137" s="11">
        <v>1</v>
      </c>
      <c r="H137" s="11">
        <v>3</v>
      </c>
      <c r="I137" s="12"/>
      <c r="J137" s="12"/>
    </row>
    <row r="138" spans="2:10" ht="16.5" thickBot="1" x14ac:dyDescent="0.3">
      <c r="B138" s="14">
        <v>44696</v>
      </c>
      <c r="C138" s="15">
        <v>0.21944444444444444</v>
      </c>
      <c r="D138" s="19" t="s">
        <v>4</v>
      </c>
      <c r="E138" s="24" t="s">
        <v>57</v>
      </c>
      <c r="F138" s="21">
        <v>44695</v>
      </c>
      <c r="G138" s="11">
        <v>1</v>
      </c>
      <c r="H138" s="11">
        <v>2</v>
      </c>
      <c r="I138" s="12"/>
      <c r="J138" s="12"/>
    </row>
    <row r="139" spans="2:10" ht="16.5" thickBot="1" x14ac:dyDescent="0.3">
      <c r="B139" s="14">
        <v>44695</v>
      </c>
      <c r="C139" s="15">
        <v>0.78680555555555554</v>
      </c>
      <c r="D139" s="19" t="s">
        <v>18</v>
      </c>
      <c r="E139" s="24" t="s">
        <v>72</v>
      </c>
      <c r="F139" s="21">
        <v>44377</v>
      </c>
      <c r="G139" s="11">
        <v>1</v>
      </c>
      <c r="H139" s="11">
        <v>2</v>
      </c>
      <c r="I139" s="12"/>
      <c r="J139" s="12"/>
    </row>
    <row r="140" spans="2:10" ht="16.5" thickBot="1" x14ac:dyDescent="0.3">
      <c r="B140" s="14">
        <v>44694</v>
      </c>
      <c r="C140" s="15">
        <v>0.69791666666666663</v>
      </c>
      <c r="D140" s="19" t="s">
        <v>58</v>
      </c>
      <c r="E140" s="24" t="s">
        <v>59</v>
      </c>
      <c r="F140" s="21">
        <v>42345</v>
      </c>
      <c r="G140" s="11">
        <v>1</v>
      </c>
      <c r="H140" s="11">
        <v>1</v>
      </c>
      <c r="I140" s="12"/>
      <c r="J140" s="12"/>
    </row>
    <row r="141" spans="2:10" ht="16.5" thickBot="1" x14ac:dyDescent="0.3">
      <c r="B141" s="14">
        <v>44694</v>
      </c>
      <c r="C141" s="15">
        <v>0.25833333333333336</v>
      </c>
      <c r="D141" s="19" t="s">
        <v>18</v>
      </c>
      <c r="E141" s="24" t="s">
        <v>60</v>
      </c>
      <c r="F141" s="21">
        <v>44693</v>
      </c>
      <c r="G141" s="11">
        <v>1</v>
      </c>
      <c r="H141" s="11">
        <v>3</v>
      </c>
      <c r="I141" s="12"/>
      <c r="J141" s="12"/>
    </row>
    <row r="142" spans="2:10" ht="16.5" thickBot="1" x14ac:dyDescent="0.3">
      <c r="B142" s="14">
        <v>44693</v>
      </c>
      <c r="C142" s="15">
        <v>0.23472222222222222</v>
      </c>
      <c r="D142" s="19" t="s">
        <v>61</v>
      </c>
      <c r="E142" s="24" t="s">
        <v>62</v>
      </c>
      <c r="F142" s="21">
        <v>44692</v>
      </c>
      <c r="G142" s="11">
        <v>1</v>
      </c>
      <c r="H142" s="11">
        <v>2</v>
      </c>
      <c r="I142" s="12"/>
      <c r="J142" s="12"/>
    </row>
    <row r="143" spans="2:10" ht="16.5" thickBot="1" x14ac:dyDescent="0.3">
      <c r="B143" s="14">
        <v>44692</v>
      </c>
      <c r="C143" s="15">
        <v>0.22916666666666666</v>
      </c>
      <c r="D143" s="19" t="str">
        <f>Shlomo_Raviv</f>
        <v>Shlomo Raviv</v>
      </c>
      <c r="E143" s="24" t="s">
        <v>63</v>
      </c>
      <c r="F143" s="21">
        <v>44691</v>
      </c>
      <c r="G143" s="11">
        <v>1</v>
      </c>
      <c r="H143" s="11">
        <v>3</v>
      </c>
      <c r="I143" s="12"/>
      <c r="J143" s="12"/>
    </row>
    <row r="144" spans="2:10" ht="16.5" thickBot="1" x14ac:dyDescent="0.3">
      <c r="B144" s="14">
        <v>44692</v>
      </c>
      <c r="C144" s="15">
        <v>0.22430555555555556</v>
      </c>
      <c r="D144" s="19" t="s">
        <v>12</v>
      </c>
      <c r="E144" s="24" t="s">
        <v>64</v>
      </c>
      <c r="F144" s="21">
        <v>44690</v>
      </c>
      <c r="G144" s="11">
        <v>1</v>
      </c>
      <c r="H144" s="11">
        <v>3</v>
      </c>
      <c r="I144" s="12"/>
      <c r="J144" s="12"/>
    </row>
    <row r="145" spans="2:10" ht="15" customHeight="1" thickBot="1" x14ac:dyDescent="0.3">
      <c r="B145" s="14">
        <v>44692</v>
      </c>
      <c r="C145" s="15">
        <v>0.22222222222222221</v>
      </c>
      <c r="D145" s="19" t="s">
        <v>18</v>
      </c>
      <c r="E145" s="24" t="s">
        <v>68</v>
      </c>
      <c r="F145" s="21">
        <v>44691</v>
      </c>
      <c r="G145" s="11">
        <v>1</v>
      </c>
      <c r="H145" s="11">
        <v>1</v>
      </c>
      <c r="I145" s="12"/>
      <c r="J145" s="12"/>
    </row>
    <row r="146" spans="2:10" ht="16.5" thickBot="1" x14ac:dyDescent="0.3">
      <c r="B146" s="14">
        <v>44691</v>
      </c>
      <c r="C146" s="15">
        <v>0.23194444444444445</v>
      </c>
      <c r="D146" s="19" t="str">
        <f>Shlomo_Raviv</f>
        <v>Shlomo Raviv</v>
      </c>
      <c r="E146" s="24" t="s">
        <v>65</v>
      </c>
      <c r="F146" s="21">
        <v>44690</v>
      </c>
      <c r="G146" s="11">
        <v>1</v>
      </c>
      <c r="H146" s="11">
        <v>6</v>
      </c>
      <c r="I146" s="12"/>
      <c r="J146" s="12"/>
    </row>
    <row r="147" spans="2:10" ht="16.5" thickBot="1" x14ac:dyDescent="0.3">
      <c r="B147" s="14">
        <v>44691</v>
      </c>
      <c r="C147" s="15">
        <v>0.23125000000000001</v>
      </c>
      <c r="D147" s="19" t="s">
        <v>0</v>
      </c>
      <c r="E147" s="24" t="s">
        <v>66</v>
      </c>
      <c r="F147" s="21">
        <v>44690</v>
      </c>
      <c r="G147" s="11">
        <v>1</v>
      </c>
      <c r="H147" s="11">
        <v>1</v>
      </c>
      <c r="I147" s="12"/>
      <c r="J147" s="12"/>
    </row>
    <row r="148" spans="2:10" ht="16.5" thickBot="1" x14ac:dyDescent="0.3">
      <c r="B148" s="14">
        <v>44691</v>
      </c>
      <c r="C148" s="15">
        <v>0.2298611111111111</v>
      </c>
      <c r="D148" s="19" t="s">
        <v>8</v>
      </c>
      <c r="E148" s="24" t="s">
        <v>67</v>
      </c>
      <c r="F148" s="21">
        <v>44691</v>
      </c>
      <c r="G148" s="11">
        <v>1</v>
      </c>
      <c r="H148" s="11">
        <v>1</v>
      </c>
      <c r="I148" s="12"/>
      <c r="J148" s="12"/>
    </row>
    <row r="149" spans="2:10" ht="16.5" thickBot="1" x14ac:dyDescent="0.3">
      <c r="B149" s="14">
        <v>44690</v>
      </c>
      <c r="C149" s="15">
        <v>0.23680555555555555</v>
      </c>
      <c r="D149" s="19" t="s">
        <v>73</v>
      </c>
      <c r="E149" s="24" t="s">
        <v>74</v>
      </c>
      <c r="F149" s="21">
        <v>44689</v>
      </c>
      <c r="G149" s="11">
        <v>1</v>
      </c>
      <c r="H149" s="11">
        <v>3</v>
      </c>
      <c r="I149" s="12"/>
      <c r="J149" s="12"/>
    </row>
    <row r="150" spans="2:10" ht="16.5" thickBot="1" x14ac:dyDescent="0.3">
      <c r="B150" s="14">
        <v>44690</v>
      </c>
      <c r="C150" s="15">
        <v>0.2361111111111111</v>
      </c>
      <c r="D150" s="19" t="s">
        <v>18</v>
      </c>
      <c r="E150" s="24" t="s">
        <v>75</v>
      </c>
      <c r="F150" s="21">
        <v>44689</v>
      </c>
      <c r="G150" s="11">
        <v>1</v>
      </c>
      <c r="H150" s="11">
        <v>3</v>
      </c>
      <c r="I150" s="12"/>
      <c r="J150" s="12"/>
    </row>
    <row r="151" spans="2:10" ht="16.5" thickBot="1" x14ac:dyDescent="0.3">
      <c r="B151" s="14">
        <v>44687</v>
      </c>
      <c r="C151" s="15">
        <v>0.20972222222222223</v>
      </c>
      <c r="D151" s="19" t="s">
        <v>76</v>
      </c>
      <c r="E151" s="24" t="s">
        <v>77</v>
      </c>
      <c r="F151" s="21">
        <v>44686</v>
      </c>
      <c r="G151" s="11">
        <v>1</v>
      </c>
      <c r="H151" s="11">
        <v>6</v>
      </c>
      <c r="I151" s="12"/>
      <c r="J151" s="12"/>
    </row>
    <row r="152" spans="2:10" ht="16.5" thickBot="1" x14ac:dyDescent="0.3">
      <c r="B152" s="14">
        <v>44686</v>
      </c>
      <c r="C152" s="15">
        <v>0.28611111111111109</v>
      </c>
      <c r="D152" s="19" t="s">
        <v>18</v>
      </c>
      <c r="E152" s="24" t="s">
        <v>78</v>
      </c>
      <c r="F152" s="21">
        <v>44685</v>
      </c>
      <c r="G152" s="11">
        <v>1</v>
      </c>
      <c r="H152" s="11">
        <v>2</v>
      </c>
      <c r="I152" s="12"/>
      <c r="J152" s="12"/>
    </row>
    <row r="153" spans="2:10" ht="16.5" thickBot="1" x14ac:dyDescent="0.3">
      <c r="B153" s="14">
        <v>44685</v>
      </c>
      <c r="C153" s="15">
        <v>0.25486111111111109</v>
      </c>
      <c r="D153" s="19" t="s">
        <v>6</v>
      </c>
      <c r="E153" s="24" t="s">
        <v>106</v>
      </c>
      <c r="F153" s="21">
        <v>42361</v>
      </c>
      <c r="G153" s="11">
        <v>1</v>
      </c>
      <c r="H153" s="11">
        <v>6</v>
      </c>
      <c r="I153" s="12"/>
      <c r="J153" s="12"/>
    </row>
    <row r="154" spans="2:10" ht="16.5" thickBot="1" x14ac:dyDescent="0.3">
      <c r="B154" s="14">
        <v>44684</v>
      </c>
      <c r="C154" s="15">
        <v>0.29930555555555555</v>
      </c>
      <c r="D154" s="19" t="s">
        <v>107</v>
      </c>
      <c r="E154" s="24" t="s">
        <v>108</v>
      </c>
      <c r="F154" s="21">
        <v>44204</v>
      </c>
      <c r="G154" s="11">
        <v>1</v>
      </c>
      <c r="H154" s="11">
        <v>6</v>
      </c>
      <c r="I154" s="12"/>
      <c r="J154" s="12"/>
    </row>
    <row r="155" spans="2:10" ht="16.5" thickBot="1" x14ac:dyDescent="0.3">
      <c r="B155" s="14">
        <v>44684</v>
      </c>
      <c r="C155" s="15">
        <v>0.29652777777777778</v>
      </c>
      <c r="D155" s="19" t="s">
        <v>107</v>
      </c>
      <c r="E155" s="24" t="s">
        <v>109</v>
      </c>
      <c r="F155" s="21">
        <v>44204</v>
      </c>
      <c r="G155" s="11">
        <v>1</v>
      </c>
      <c r="H155" s="11">
        <v>6</v>
      </c>
      <c r="I155" s="12"/>
      <c r="J155" s="12"/>
    </row>
    <row r="156" spans="2:10" ht="16.5" thickBot="1" x14ac:dyDescent="0.3">
      <c r="B156" s="14">
        <v>44684</v>
      </c>
      <c r="C156" s="15">
        <v>0.28402777777777777</v>
      </c>
      <c r="D156" s="19" t="s">
        <v>110</v>
      </c>
      <c r="E156" s="24" t="s">
        <v>111</v>
      </c>
      <c r="F156" s="21">
        <v>41816</v>
      </c>
      <c r="G156" s="11">
        <v>1</v>
      </c>
      <c r="H156" s="11">
        <v>6</v>
      </c>
      <c r="I156" s="12"/>
      <c r="J156" s="12"/>
    </row>
    <row r="157" spans="2:10" ht="16.5" thickBot="1" x14ac:dyDescent="0.3">
      <c r="B157" s="14">
        <v>44684</v>
      </c>
      <c r="C157" s="15">
        <v>0.28333333333333333</v>
      </c>
      <c r="D157" s="19" t="s">
        <v>112</v>
      </c>
      <c r="E157" s="24" t="s">
        <v>113</v>
      </c>
      <c r="F157" s="21">
        <v>42173</v>
      </c>
      <c r="G157" s="11">
        <v>1</v>
      </c>
      <c r="H157" s="11">
        <v>6</v>
      </c>
      <c r="I157" s="12"/>
      <c r="J157" s="12"/>
    </row>
    <row r="158" spans="2:10" ht="16.5" thickBot="1" x14ac:dyDescent="0.3">
      <c r="B158" s="14">
        <v>44684</v>
      </c>
      <c r="C158" s="15">
        <v>0.28125</v>
      </c>
      <c r="D158" s="19" t="s">
        <v>114</v>
      </c>
      <c r="E158" s="24" t="s">
        <v>115</v>
      </c>
      <c r="F158" s="21">
        <v>41985</v>
      </c>
      <c r="G158" s="11">
        <v>1</v>
      </c>
      <c r="H158" s="11">
        <v>6</v>
      </c>
      <c r="I158" s="12"/>
      <c r="J158" s="12"/>
    </row>
    <row r="159" spans="2:10" ht="16.5" thickBot="1" x14ac:dyDescent="0.3">
      <c r="B159" s="14">
        <v>44684</v>
      </c>
      <c r="C159" s="15">
        <v>0.28055555555555556</v>
      </c>
      <c r="D159" s="19" t="s">
        <v>116</v>
      </c>
      <c r="E159" s="24" t="s">
        <v>117</v>
      </c>
      <c r="F159" s="21">
        <v>44222</v>
      </c>
      <c r="G159" s="11">
        <v>1</v>
      </c>
      <c r="H159" s="11">
        <v>6</v>
      </c>
      <c r="I159" s="12"/>
      <c r="J159" s="12"/>
    </row>
    <row r="160" spans="2:10" ht="16.5" thickBot="1" x14ac:dyDescent="0.3">
      <c r="B160" s="14">
        <v>44684</v>
      </c>
      <c r="C160" s="15">
        <v>0.27638888888888891</v>
      </c>
      <c r="D160" s="19" t="s">
        <v>118</v>
      </c>
      <c r="E160" s="24" t="s">
        <v>119</v>
      </c>
      <c r="F160" s="21">
        <v>41793</v>
      </c>
      <c r="G160" s="11">
        <v>1</v>
      </c>
      <c r="H160" s="11">
        <v>3</v>
      </c>
      <c r="I160" s="12"/>
      <c r="J160" s="12"/>
    </row>
    <row r="161" spans="2:10" ht="16.5" thickBot="1" x14ac:dyDescent="0.3">
      <c r="B161" s="14">
        <v>44683</v>
      </c>
      <c r="C161" s="15">
        <v>0.70208333333333328</v>
      </c>
      <c r="D161" s="19" t="s">
        <v>12</v>
      </c>
      <c r="E161" s="24" t="s">
        <v>120</v>
      </c>
      <c r="F161" s="21">
        <v>44032</v>
      </c>
      <c r="G161" s="11">
        <v>1</v>
      </c>
      <c r="H161" s="11">
        <v>6</v>
      </c>
      <c r="I161" s="12"/>
      <c r="J161" s="12"/>
    </row>
    <row r="162" spans="2:10" ht="16.5" thickBot="1" x14ac:dyDescent="0.3">
      <c r="B162" s="14">
        <v>44682</v>
      </c>
      <c r="C162" s="15">
        <v>0.8833333333333333</v>
      </c>
      <c r="D162" s="19" t="s">
        <v>121</v>
      </c>
      <c r="E162" s="24" t="s">
        <v>122</v>
      </c>
      <c r="F162" s="21">
        <v>42602</v>
      </c>
      <c r="G162" s="11">
        <v>1</v>
      </c>
      <c r="H162" s="11">
        <v>6</v>
      </c>
      <c r="I162" s="12"/>
      <c r="J162" s="12"/>
    </row>
    <row r="163" spans="2:10" ht="16.5" thickBot="1" x14ac:dyDescent="0.3">
      <c r="B163" s="14">
        <v>44682</v>
      </c>
      <c r="C163" s="15">
        <v>0.70486111111111116</v>
      </c>
      <c r="D163" s="19" t="s">
        <v>123</v>
      </c>
      <c r="E163" s="24" t="s">
        <v>124</v>
      </c>
      <c r="F163" s="21">
        <v>44305</v>
      </c>
      <c r="G163" s="11">
        <v>1</v>
      </c>
      <c r="H163" s="11">
        <v>6</v>
      </c>
      <c r="I163" s="12"/>
      <c r="J163" s="12"/>
    </row>
    <row r="164" spans="2:10" ht="16.5" thickBot="1" x14ac:dyDescent="0.3">
      <c r="B164" s="14">
        <v>44681</v>
      </c>
      <c r="C164" s="15">
        <v>0.22291666666666668</v>
      </c>
      <c r="D164" s="19" t="s">
        <v>4</v>
      </c>
      <c r="E164" s="24" t="s">
        <v>79</v>
      </c>
      <c r="F164" s="21">
        <v>44680</v>
      </c>
      <c r="G164" s="11">
        <v>1</v>
      </c>
      <c r="H164" s="11">
        <v>2</v>
      </c>
      <c r="I164" s="12"/>
      <c r="J164" s="12"/>
    </row>
    <row r="165" spans="2:10" ht="16.5" thickBot="1" x14ac:dyDescent="0.3">
      <c r="B165" s="14">
        <v>44681</v>
      </c>
      <c r="C165" s="15">
        <v>0.22222222222222221</v>
      </c>
      <c r="D165" s="19" t="s">
        <v>4</v>
      </c>
      <c r="E165" s="24" t="s">
        <v>80</v>
      </c>
      <c r="F165" s="21">
        <v>44680</v>
      </c>
      <c r="G165" s="11">
        <v>1</v>
      </c>
      <c r="H165" s="11">
        <v>2</v>
      </c>
      <c r="I165" s="12"/>
      <c r="J165" s="12"/>
    </row>
    <row r="166" spans="2:10" ht="16.5" thickBot="1" x14ac:dyDescent="0.3">
      <c r="B166" s="14">
        <v>44680</v>
      </c>
      <c r="C166" s="15">
        <v>0.28888888888888886</v>
      </c>
      <c r="D166" s="19" t="s">
        <v>81</v>
      </c>
      <c r="E166" s="24" t="s">
        <v>82</v>
      </c>
      <c r="F166" s="21">
        <v>44680</v>
      </c>
      <c r="G166" s="11">
        <v>1</v>
      </c>
      <c r="H166" s="11">
        <v>1</v>
      </c>
      <c r="I166" s="12"/>
      <c r="J166" s="12"/>
    </row>
    <row r="167" spans="2:10" ht="16.5" thickBot="1" x14ac:dyDescent="0.3">
      <c r="B167" s="14">
        <v>44678</v>
      </c>
      <c r="C167" s="15">
        <v>0.21666666666666667</v>
      </c>
      <c r="D167" s="19" t="s">
        <v>54</v>
      </c>
      <c r="E167" s="24" t="s">
        <v>83</v>
      </c>
      <c r="F167" s="21">
        <v>44675</v>
      </c>
      <c r="G167" s="11">
        <v>1</v>
      </c>
      <c r="H167" s="11">
        <v>2</v>
      </c>
      <c r="I167" s="12"/>
      <c r="J167" s="12"/>
    </row>
    <row r="168" spans="2:10" ht="16.5" customHeight="1" thickBot="1" x14ac:dyDescent="0.3">
      <c r="B168" s="14">
        <v>44678</v>
      </c>
      <c r="C168" s="15">
        <v>0.21527777777777779</v>
      </c>
      <c r="D168" s="27" t="s">
        <v>84</v>
      </c>
      <c r="E168" s="24" t="s">
        <v>85</v>
      </c>
      <c r="F168" s="21">
        <v>44675</v>
      </c>
      <c r="G168" s="11">
        <v>1</v>
      </c>
      <c r="H168" s="11">
        <v>6</v>
      </c>
      <c r="I168" s="12"/>
      <c r="J168" s="12"/>
    </row>
    <row r="169" spans="2:10" ht="16.5" thickBot="1" x14ac:dyDescent="0.3">
      <c r="B169" s="14">
        <v>44678</v>
      </c>
      <c r="C169" s="15">
        <v>0.21319444444444444</v>
      </c>
      <c r="D169" s="19" t="s">
        <v>86</v>
      </c>
      <c r="E169" s="24" t="s">
        <v>87</v>
      </c>
      <c r="F169" s="21">
        <v>44676</v>
      </c>
      <c r="G169" s="11">
        <v>1</v>
      </c>
      <c r="H169" s="11">
        <v>6</v>
      </c>
      <c r="I169" s="12"/>
      <c r="J169" s="12"/>
    </row>
    <row r="170" spans="2:10" ht="16.5" thickBot="1" x14ac:dyDescent="0.3">
      <c r="B170" s="14">
        <v>44678</v>
      </c>
      <c r="C170" s="15">
        <v>0.21319444444444444</v>
      </c>
      <c r="D170" s="19" t="s">
        <v>4</v>
      </c>
      <c r="E170" s="24" t="s">
        <v>88</v>
      </c>
      <c r="F170" s="21">
        <v>44676</v>
      </c>
      <c r="G170" s="11">
        <v>1</v>
      </c>
      <c r="H170" s="11">
        <v>2</v>
      </c>
      <c r="I170" s="12"/>
      <c r="J170" s="12"/>
    </row>
    <row r="171" spans="2:10" ht="16.5" thickBot="1" x14ac:dyDescent="0.3">
      <c r="B171" s="14">
        <v>44678</v>
      </c>
      <c r="C171" s="15">
        <v>0.20972222222222223</v>
      </c>
      <c r="D171" s="19" t="s">
        <v>89</v>
      </c>
      <c r="E171" s="24" t="s">
        <v>90</v>
      </c>
      <c r="F171" s="21">
        <v>44675</v>
      </c>
      <c r="G171" s="11">
        <v>1</v>
      </c>
      <c r="H171" s="11">
        <v>6</v>
      </c>
      <c r="I171" s="12"/>
      <c r="J171" s="12"/>
    </row>
    <row r="172" spans="2:10" ht="16.5" thickBot="1" x14ac:dyDescent="0.3">
      <c r="B172" s="14">
        <v>44677</v>
      </c>
      <c r="C172" s="15">
        <v>0.21597222222222223</v>
      </c>
      <c r="D172" s="19" t="s">
        <v>18</v>
      </c>
      <c r="E172" s="24" t="s">
        <v>91</v>
      </c>
      <c r="F172" s="21">
        <v>44676</v>
      </c>
      <c r="G172" s="11">
        <v>1</v>
      </c>
      <c r="H172" s="11">
        <v>2</v>
      </c>
      <c r="I172" s="12"/>
      <c r="J172" s="12"/>
    </row>
    <row r="173" spans="2:10" ht="15" customHeight="1" thickBot="1" x14ac:dyDescent="0.3">
      <c r="B173" s="14">
        <v>44676</v>
      </c>
      <c r="C173" s="15">
        <v>0.26944444444444443</v>
      </c>
      <c r="D173" s="19" t="s">
        <v>4</v>
      </c>
      <c r="E173" s="24" t="s">
        <v>104</v>
      </c>
      <c r="F173" s="21">
        <v>44491</v>
      </c>
      <c r="G173" s="11">
        <v>1</v>
      </c>
      <c r="H173" s="11">
        <v>6</v>
      </c>
      <c r="I173" s="12"/>
      <c r="J173" s="12"/>
    </row>
    <row r="174" spans="2:10" ht="16.5" thickBot="1" x14ac:dyDescent="0.3">
      <c r="B174" s="14">
        <v>44675</v>
      </c>
      <c r="C174" s="15">
        <v>0.22847222222222222</v>
      </c>
      <c r="D174" s="19" t="s">
        <v>18</v>
      </c>
      <c r="E174" s="24" t="s">
        <v>105</v>
      </c>
      <c r="F174" s="21">
        <v>44674</v>
      </c>
      <c r="G174" s="11">
        <v>1</v>
      </c>
      <c r="H174" s="11">
        <v>2</v>
      </c>
      <c r="I174" s="12"/>
      <c r="J174" s="12"/>
    </row>
    <row r="175" spans="2:10" ht="16.5" thickBot="1" x14ac:dyDescent="0.3">
      <c r="B175" s="14">
        <v>44675</v>
      </c>
      <c r="C175" s="15">
        <v>0.22847222222222222</v>
      </c>
      <c r="D175" s="19" t="s">
        <v>73</v>
      </c>
      <c r="E175" s="24" t="s">
        <v>92</v>
      </c>
      <c r="F175" s="21">
        <v>44674</v>
      </c>
      <c r="G175" s="11">
        <v>1</v>
      </c>
      <c r="H175" s="11">
        <v>2</v>
      </c>
      <c r="I175" s="12"/>
      <c r="J175" s="12"/>
    </row>
    <row r="176" spans="2:10" ht="16.5" thickBot="1" x14ac:dyDescent="0.3">
      <c r="B176" s="14">
        <v>44674</v>
      </c>
      <c r="C176" s="15">
        <v>0.27500000000000002</v>
      </c>
      <c r="D176" s="19" t="s">
        <v>0</v>
      </c>
      <c r="E176" s="24" t="s">
        <v>93</v>
      </c>
      <c r="F176" s="21">
        <v>44673</v>
      </c>
      <c r="G176" s="11">
        <v>1</v>
      </c>
      <c r="H176" s="11">
        <v>6</v>
      </c>
      <c r="I176" s="12"/>
      <c r="J176" s="12"/>
    </row>
    <row r="177" spans="2:10" ht="16.5" thickBot="1" x14ac:dyDescent="0.3">
      <c r="B177" s="14">
        <v>44672</v>
      </c>
      <c r="C177" s="15">
        <v>0.46527777777777779</v>
      </c>
      <c r="D177" s="19" t="s">
        <v>18</v>
      </c>
      <c r="E177" s="24" t="s">
        <v>94</v>
      </c>
      <c r="F177" s="21">
        <v>44521</v>
      </c>
      <c r="G177" s="11">
        <v>1</v>
      </c>
      <c r="H177" s="11">
        <v>1</v>
      </c>
      <c r="I177" s="12"/>
      <c r="J177" s="12"/>
    </row>
    <row r="178" spans="2:10" ht="16.5" thickBot="1" x14ac:dyDescent="0.3">
      <c r="B178" s="14">
        <v>44672</v>
      </c>
      <c r="C178" s="15">
        <v>0.23749999999999999</v>
      </c>
      <c r="D178" s="19" t="s">
        <v>95</v>
      </c>
      <c r="E178" s="24" t="s">
        <v>96</v>
      </c>
      <c r="F178" s="21">
        <v>44671</v>
      </c>
      <c r="G178" s="11">
        <v>1</v>
      </c>
      <c r="H178" s="11">
        <v>2</v>
      </c>
      <c r="I178" s="12"/>
      <c r="J178" s="12"/>
    </row>
    <row r="179" spans="2:10" ht="16.5" thickBot="1" x14ac:dyDescent="0.3">
      <c r="B179" s="14">
        <v>44669</v>
      </c>
      <c r="C179" s="15">
        <v>0.28263888888888888</v>
      </c>
      <c r="D179" s="19" t="s">
        <v>73</v>
      </c>
      <c r="E179" s="24" t="s">
        <v>97</v>
      </c>
      <c r="F179" s="21">
        <v>44668</v>
      </c>
      <c r="G179" s="11">
        <v>1</v>
      </c>
      <c r="H179" s="11">
        <v>3</v>
      </c>
      <c r="I179" s="12"/>
      <c r="J179" s="12"/>
    </row>
    <row r="180" spans="2:10" ht="16.5" thickBot="1" x14ac:dyDescent="0.3">
      <c r="B180" s="14">
        <v>44668</v>
      </c>
      <c r="C180" s="15">
        <v>0.23402777777777778</v>
      </c>
      <c r="D180" s="19" t="s">
        <v>54</v>
      </c>
      <c r="E180" s="24" t="s">
        <v>98</v>
      </c>
      <c r="F180" s="21">
        <v>44668</v>
      </c>
      <c r="G180" s="11">
        <v>1</v>
      </c>
      <c r="H180" s="11">
        <v>2</v>
      </c>
      <c r="I180" s="12"/>
      <c r="J180" s="12"/>
    </row>
    <row r="181" spans="2:10" ht="16.5" thickBot="1" x14ac:dyDescent="0.3">
      <c r="B181" s="14">
        <v>44668</v>
      </c>
      <c r="C181" s="15">
        <v>0.23333333333333334</v>
      </c>
      <c r="D181" s="19" t="s">
        <v>18</v>
      </c>
      <c r="E181" s="24" t="s">
        <v>99</v>
      </c>
      <c r="F181" s="21">
        <v>44667</v>
      </c>
      <c r="G181" s="11">
        <v>1</v>
      </c>
      <c r="H181" s="11">
        <v>6</v>
      </c>
      <c r="I181" s="12"/>
      <c r="J181" s="12"/>
    </row>
    <row r="182" spans="2:10" ht="16.5" thickBot="1" x14ac:dyDescent="0.3">
      <c r="B182" s="14">
        <v>44666</v>
      </c>
      <c r="C182" s="15">
        <v>0.3</v>
      </c>
      <c r="D182" s="19" t="s">
        <v>18</v>
      </c>
      <c r="E182" s="24" t="s">
        <v>100</v>
      </c>
      <c r="F182" s="21">
        <v>44665</v>
      </c>
      <c r="G182" s="11">
        <v>1</v>
      </c>
      <c r="H182" s="11">
        <v>2</v>
      </c>
      <c r="I182" s="12"/>
      <c r="J182" s="12"/>
    </row>
    <row r="183" spans="2:10" ht="16.5" thickBot="1" x14ac:dyDescent="0.3">
      <c r="B183" s="14">
        <v>44664</v>
      </c>
      <c r="C183" s="15">
        <v>0.29652777777777778</v>
      </c>
      <c r="D183" s="19" t="s">
        <v>101</v>
      </c>
      <c r="E183" s="24" t="s">
        <v>102</v>
      </c>
      <c r="F183" s="21">
        <v>44664</v>
      </c>
      <c r="G183" s="11">
        <v>1</v>
      </c>
      <c r="H183" s="11">
        <v>2</v>
      </c>
      <c r="I183" s="12"/>
      <c r="J183" s="12"/>
    </row>
    <row r="184" spans="2:10" ht="16.5" thickBot="1" x14ac:dyDescent="0.3">
      <c r="B184" s="14">
        <v>44664</v>
      </c>
      <c r="C184" s="15">
        <v>0.29652777777777778</v>
      </c>
      <c r="D184" s="19" t="s">
        <v>4</v>
      </c>
      <c r="E184" s="24" t="s">
        <v>103</v>
      </c>
      <c r="F184" s="21">
        <v>44663</v>
      </c>
      <c r="G184" s="11">
        <v>1</v>
      </c>
      <c r="H184" s="11">
        <v>2</v>
      </c>
      <c r="I184" s="12"/>
      <c r="J184" s="12"/>
    </row>
    <row r="185" spans="2:10" ht="16.5" thickBot="1" x14ac:dyDescent="0.3">
      <c r="B185" s="14">
        <v>44663</v>
      </c>
      <c r="C185" s="15">
        <v>0.76944444444444449</v>
      </c>
      <c r="D185" s="27" t="s">
        <v>84</v>
      </c>
      <c r="E185" s="24" t="s">
        <v>125</v>
      </c>
      <c r="F185" s="21">
        <v>42555</v>
      </c>
      <c r="G185" s="11">
        <v>1</v>
      </c>
      <c r="H185" s="11">
        <v>5</v>
      </c>
      <c r="I185" s="12"/>
      <c r="J185" s="12"/>
    </row>
    <row r="186" spans="2:10" ht="16.5" thickBot="1" x14ac:dyDescent="0.3">
      <c r="B186" s="14">
        <v>44661</v>
      </c>
      <c r="C186" s="15">
        <v>0.46319444444444446</v>
      </c>
      <c r="D186" s="19" t="s">
        <v>126</v>
      </c>
      <c r="E186" s="24" t="s">
        <v>127</v>
      </c>
      <c r="F186" s="21">
        <v>41797</v>
      </c>
      <c r="G186" s="11">
        <v>1</v>
      </c>
      <c r="H186" s="11">
        <v>6</v>
      </c>
      <c r="I186" s="12"/>
      <c r="J186" s="12"/>
    </row>
    <row r="187" spans="2:10" ht="16.5" thickBot="1" x14ac:dyDescent="0.3">
      <c r="B187" s="14">
        <v>44659</v>
      </c>
      <c r="C187" s="15">
        <v>0.25416666666666665</v>
      </c>
      <c r="D187" s="19" t="s">
        <v>128</v>
      </c>
      <c r="E187" s="24" t="s">
        <v>129</v>
      </c>
      <c r="F187" s="21">
        <v>44659</v>
      </c>
      <c r="G187" s="11">
        <v>1</v>
      </c>
      <c r="H187" s="11">
        <v>6</v>
      </c>
      <c r="I187" s="12"/>
      <c r="J187" s="12"/>
    </row>
    <row r="188" spans="2:10" ht="16.5" thickBot="1" x14ac:dyDescent="0.3">
      <c r="B188" s="14">
        <v>44659</v>
      </c>
      <c r="C188" s="15">
        <v>0.30138888888888887</v>
      </c>
      <c r="D188" s="19" t="s">
        <v>12</v>
      </c>
      <c r="E188" s="24" t="s">
        <v>130</v>
      </c>
      <c r="F188" s="21">
        <v>44655</v>
      </c>
      <c r="G188" s="11">
        <v>1</v>
      </c>
      <c r="H188" s="11">
        <v>5</v>
      </c>
      <c r="I188" s="12"/>
      <c r="J188" s="12"/>
    </row>
    <row r="189" spans="2:10" ht="16.5" thickBot="1" x14ac:dyDescent="0.3">
      <c r="B189" s="14">
        <v>44657</v>
      </c>
      <c r="C189" s="15">
        <v>0.22430555555555556</v>
      </c>
      <c r="D189" s="19" t="s">
        <v>131</v>
      </c>
      <c r="E189" s="24" t="s">
        <v>132</v>
      </c>
      <c r="F189" s="21">
        <v>44656</v>
      </c>
      <c r="G189" s="11">
        <v>1</v>
      </c>
      <c r="H189" s="11">
        <v>2</v>
      </c>
      <c r="I189" s="12"/>
      <c r="J189" s="12"/>
    </row>
    <row r="190" spans="2:10" ht="16.5" thickBot="1" x14ac:dyDescent="0.3">
      <c r="B190" s="14">
        <v>44657</v>
      </c>
      <c r="C190" s="15">
        <v>0.22430555555555556</v>
      </c>
      <c r="D190" s="19" t="s">
        <v>0</v>
      </c>
      <c r="E190" s="24" t="s">
        <v>133</v>
      </c>
      <c r="F190" s="21">
        <v>44656</v>
      </c>
      <c r="G190" s="11">
        <v>1</v>
      </c>
      <c r="H190" s="11">
        <v>3</v>
      </c>
      <c r="I190" s="12"/>
      <c r="J190" s="12"/>
    </row>
    <row r="191" spans="2:10" ht="16.5" thickBot="1" x14ac:dyDescent="0.3">
      <c r="B191" s="14">
        <v>44657</v>
      </c>
      <c r="C191" s="15">
        <v>0.21875</v>
      </c>
      <c r="D191" s="19" t="s">
        <v>8</v>
      </c>
      <c r="E191" s="24" t="s">
        <v>134</v>
      </c>
      <c r="F191" s="21">
        <v>44657</v>
      </c>
      <c r="G191" s="11">
        <v>1</v>
      </c>
      <c r="H191" s="11">
        <v>2</v>
      </c>
      <c r="I191" s="12"/>
      <c r="J191" s="12"/>
    </row>
    <row r="192" spans="2:10" ht="16.5" thickBot="1" x14ac:dyDescent="0.3">
      <c r="B192" s="14">
        <v>44654</v>
      </c>
      <c r="C192" s="15">
        <v>0.82499999999999996</v>
      </c>
      <c r="D192" s="19" t="s">
        <v>135</v>
      </c>
      <c r="E192" s="24" t="s">
        <v>136</v>
      </c>
      <c r="F192" s="21">
        <v>43699</v>
      </c>
      <c r="G192" s="11">
        <v>1</v>
      </c>
      <c r="H192" s="11">
        <v>3</v>
      </c>
      <c r="I192" s="12"/>
      <c r="J192" s="12"/>
    </row>
    <row r="193" spans="2:10" ht="16.5" thickBot="1" x14ac:dyDescent="0.3">
      <c r="B193" s="14">
        <v>44654</v>
      </c>
      <c r="C193" s="15">
        <v>0.21944444444444444</v>
      </c>
      <c r="D193" s="19" t="s">
        <v>18</v>
      </c>
      <c r="E193" s="24" t="s">
        <v>137</v>
      </c>
      <c r="F193" s="21">
        <v>44653</v>
      </c>
      <c r="G193" s="11">
        <v>1</v>
      </c>
      <c r="H193" s="11">
        <v>6</v>
      </c>
      <c r="I193" s="12"/>
      <c r="J193" s="12"/>
    </row>
    <row r="194" spans="2:10" ht="16.5" thickBot="1" x14ac:dyDescent="0.3">
      <c r="B194" s="14">
        <v>44654</v>
      </c>
      <c r="C194" s="15">
        <v>0.21944444444444444</v>
      </c>
      <c r="D194" s="19" t="s">
        <v>18</v>
      </c>
      <c r="E194" s="24" t="s">
        <v>138</v>
      </c>
      <c r="F194" s="21">
        <v>44653</v>
      </c>
      <c r="G194" s="11">
        <v>1</v>
      </c>
      <c r="H194" s="11">
        <v>2</v>
      </c>
      <c r="I194" s="12"/>
      <c r="J194" s="12"/>
    </row>
    <row r="195" spans="2:10" ht="16.5" thickBot="1" x14ac:dyDescent="0.3">
      <c r="B195" s="14">
        <v>44653</v>
      </c>
      <c r="C195" s="15">
        <v>0.23958333333333334</v>
      </c>
      <c r="D195" s="19" t="s">
        <v>139</v>
      </c>
      <c r="E195" s="24" t="s">
        <v>140</v>
      </c>
      <c r="F195" s="21">
        <v>44648</v>
      </c>
      <c r="G195" s="11">
        <v>1</v>
      </c>
      <c r="H195" s="11">
        <v>2</v>
      </c>
      <c r="I195" s="12"/>
      <c r="J195" s="12"/>
    </row>
    <row r="196" spans="2:10" ht="16.5" thickBot="1" x14ac:dyDescent="0.3">
      <c r="B196" s="14">
        <v>44653</v>
      </c>
      <c r="C196" s="15">
        <v>0.2388888888888889</v>
      </c>
      <c r="D196" s="19" t="s">
        <v>141</v>
      </c>
      <c r="E196" s="24" t="s">
        <v>142</v>
      </c>
      <c r="F196" s="21">
        <v>44652</v>
      </c>
      <c r="G196" s="11">
        <v>1</v>
      </c>
      <c r="H196" s="11">
        <v>2</v>
      </c>
      <c r="I196" s="12"/>
      <c r="J196" s="12"/>
    </row>
    <row r="197" spans="2:10" ht="16.5" thickBot="1" x14ac:dyDescent="0.3">
      <c r="B197" s="14">
        <v>44652</v>
      </c>
      <c r="C197" s="15">
        <v>0.34166666666666667</v>
      </c>
      <c r="D197" s="19" t="s">
        <v>51</v>
      </c>
      <c r="E197" s="24" t="s">
        <v>143</v>
      </c>
      <c r="F197" s="21">
        <v>44652</v>
      </c>
      <c r="G197" s="11">
        <v>1</v>
      </c>
      <c r="H197" s="11">
        <v>2</v>
      </c>
      <c r="I197" s="12"/>
      <c r="J197" s="12"/>
    </row>
    <row r="198" spans="2:10" ht="16.5" thickBot="1" x14ac:dyDescent="0.3">
      <c r="B198" s="14">
        <v>44651</v>
      </c>
      <c r="C198" s="15">
        <v>0.8256944444444444</v>
      </c>
      <c r="D198" s="19" t="s">
        <v>12</v>
      </c>
      <c r="E198" s="24" t="s">
        <v>144</v>
      </c>
      <c r="F198" s="21">
        <v>44093</v>
      </c>
      <c r="G198" s="11">
        <v>1</v>
      </c>
      <c r="H198" s="11">
        <v>5</v>
      </c>
      <c r="I198" s="12"/>
      <c r="J198" s="12"/>
    </row>
    <row r="199" spans="2:10" ht="16.5" thickBot="1" x14ac:dyDescent="0.3">
      <c r="B199" s="14">
        <v>44651</v>
      </c>
      <c r="C199" s="15">
        <v>0.82430555555555551</v>
      </c>
      <c r="D199" s="19" t="s">
        <v>145</v>
      </c>
      <c r="E199" s="24" t="s">
        <v>146</v>
      </c>
      <c r="F199" s="21">
        <v>42256</v>
      </c>
      <c r="G199" s="11">
        <v>1</v>
      </c>
      <c r="H199" s="11">
        <v>6</v>
      </c>
      <c r="I199" s="12"/>
      <c r="J199" s="12"/>
    </row>
    <row r="200" spans="2:10" ht="21.75" thickBot="1" x14ac:dyDescent="0.3">
      <c r="B200" s="14">
        <v>44650</v>
      </c>
      <c r="C200" s="15">
        <v>0.4201388888888889</v>
      </c>
      <c r="D200" s="27" t="s">
        <v>147</v>
      </c>
      <c r="E200" s="24" t="s">
        <v>148</v>
      </c>
      <c r="F200" s="21">
        <v>44649</v>
      </c>
      <c r="G200" s="11"/>
      <c r="H200" s="11"/>
      <c r="I200" s="12"/>
      <c r="J200" s="12"/>
    </row>
    <row r="201" spans="2:10" ht="16.5" thickBot="1" x14ac:dyDescent="0.3">
      <c r="B201" s="14">
        <v>44649</v>
      </c>
      <c r="C201" s="15">
        <v>0.27291666666666664</v>
      </c>
      <c r="D201" s="19" t="s">
        <v>4</v>
      </c>
      <c r="E201" s="24" t="s">
        <v>149</v>
      </c>
      <c r="F201" s="21">
        <v>44648</v>
      </c>
      <c r="G201" s="11">
        <v>1</v>
      </c>
      <c r="H201" s="11">
        <v>2</v>
      </c>
      <c r="I201" s="12"/>
      <c r="J201" s="12"/>
    </row>
    <row r="202" spans="2:10" ht="16.5" thickBot="1" x14ac:dyDescent="0.3">
      <c r="B202" s="14">
        <v>44649</v>
      </c>
      <c r="C202" s="15">
        <v>0.27083333333333331</v>
      </c>
      <c r="D202" s="19" t="s">
        <v>4</v>
      </c>
      <c r="E202" s="24" t="s">
        <v>150</v>
      </c>
      <c r="F202" s="21">
        <v>44648</v>
      </c>
      <c r="G202" s="11">
        <v>1</v>
      </c>
      <c r="H202" s="11">
        <v>2</v>
      </c>
      <c r="I202" s="12"/>
      <c r="J202" s="12"/>
    </row>
    <row r="203" spans="2:10" ht="16.5" thickBot="1" x14ac:dyDescent="0.3">
      <c r="B203" s="14">
        <v>44646</v>
      </c>
      <c r="C203" s="15">
        <v>0.24583333333333332</v>
      </c>
      <c r="D203" s="19" t="s">
        <v>18</v>
      </c>
      <c r="E203" s="24" t="s">
        <v>151</v>
      </c>
      <c r="F203" s="21">
        <v>44645</v>
      </c>
      <c r="G203" s="11">
        <v>1</v>
      </c>
      <c r="H203" s="11">
        <v>1</v>
      </c>
      <c r="I203" s="12"/>
      <c r="J203" s="12"/>
    </row>
    <row r="204" spans="2:10" ht="16.5" thickBot="1" x14ac:dyDescent="0.3">
      <c r="B204" s="14">
        <v>44645</v>
      </c>
      <c r="C204" s="15">
        <v>0.31041666666666667</v>
      </c>
      <c r="D204" s="1" t="s">
        <v>116</v>
      </c>
      <c r="E204" s="24" t="s">
        <v>152</v>
      </c>
      <c r="F204" s="21">
        <v>44620</v>
      </c>
      <c r="G204" s="11">
        <v>1</v>
      </c>
      <c r="H204" s="11">
        <v>2</v>
      </c>
      <c r="I204" s="12"/>
      <c r="J204" s="12"/>
    </row>
    <row r="205" spans="2:10" ht="16.5" thickBot="1" x14ac:dyDescent="0.3">
      <c r="B205" s="14">
        <v>44644</v>
      </c>
      <c r="C205" s="15">
        <v>0.24791666666666667</v>
      </c>
      <c r="D205" s="1" t="s">
        <v>153</v>
      </c>
      <c r="E205" s="24" t="s">
        <v>239</v>
      </c>
      <c r="F205" s="21">
        <v>44616</v>
      </c>
      <c r="G205" s="11">
        <v>1</v>
      </c>
      <c r="H205" s="11">
        <v>2</v>
      </c>
      <c r="I205" s="12"/>
      <c r="J205" s="12"/>
    </row>
    <row r="206" spans="2:10" ht="16.5" thickBot="1" x14ac:dyDescent="0.3">
      <c r="B206" s="14">
        <v>44644</v>
      </c>
      <c r="C206" s="15">
        <v>0.24791666666666667</v>
      </c>
      <c r="D206" s="19" t="s">
        <v>18</v>
      </c>
      <c r="E206" s="24" t="s">
        <v>154</v>
      </c>
      <c r="F206" s="21">
        <v>44615</v>
      </c>
      <c r="G206" s="11">
        <v>1</v>
      </c>
      <c r="H206" s="11">
        <v>2</v>
      </c>
      <c r="I206" s="12"/>
      <c r="J206" s="12"/>
    </row>
    <row r="207" spans="2:10" ht="16.5" thickBot="1" x14ac:dyDescent="0.3">
      <c r="B207" s="14">
        <v>44643</v>
      </c>
      <c r="C207" s="15">
        <v>0.27083333333333331</v>
      </c>
      <c r="D207" s="1" t="s">
        <v>155</v>
      </c>
      <c r="E207" s="24" t="s">
        <v>156</v>
      </c>
      <c r="F207" s="21">
        <v>44615</v>
      </c>
      <c r="G207" s="11">
        <v>1</v>
      </c>
      <c r="H207" s="11">
        <v>2</v>
      </c>
      <c r="I207" s="12"/>
      <c r="J207" s="12"/>
    </row>
    <row r="208" spans="2:10" ht="16.5" thickBot="1" x14ac:dyDescent="0.3">
      <c r="B208" s="14">
        <v>44642</v>
      </c>
      <c r="C208" s="15">
        <v>0.21388888888888888</v>
      </c>
      <c r="D208" s="19" t="s">
        <v>18</v>
      </c>
      <c r="E208" s="24" t="s">
        <v>157</v>
      </c>
      <c r="F208" s="21">
        <v>44613</v>
      </c>
      <c r="G208" s="11">
        <v>1</v>
      </c>
      <c r="H208" s="11">
        <v>2</v>
      </c>
      <c r="I208" s="12"/>
      <c r="J208" s="12"/>
    </row>
    <row r="209" spans="2:10" ht="16.5" thickBot="1" x14ac:dyDescent="0.3">
      <c r="B209" s="14">
        <v>44641</v>
      </c>
      <c r="C209" s="15">
        <v>0.49027777777777776</v>
      </c>
      <c r="D209" s="19" t="s">
        <v>18</v>
      </c>
      <c r="E209" s="24" t="s">
        <v>158</v>
      </c>
      <c r="F209" s="21">
        <v>44641</v>
      </c>
      <c r="G209" s="11">
        <v>1</v>
      </c>
      <c r="H209" s="11">
        <v>2</v>
      </c>
      <c r="I209" s="12"/>
      <c r="J209" s="12"/>
    </row>
    <row r="210" spans="2:10" ht="16.5" thickBot="1" x14ac:dyDescent="0.3">
      <c r="B210" s="14">
        <v>44639</v>
      </c>
      <c r="C210" s="15">
        <v>0.25624999999999998</v>
      </c>
      <c r="D210" s="19" t="s">
        <v>159</v>
      </c>
      <c r="E210" s="24" t="s">
        <v>160</v>
      </c>
      <c r="F210" s="21">
        <v>44637</v>
      </c>
      <c r="G210" s="11">
        <v>1</v>
      </c>
      <c r="H210" s="11">
        <v>2</v>
      </c>
      <c r="I210" s="12"/>
      <c r="J210" s="12"/>
    </row>
    <row r="211" spans="2:10" ht="16.5" thickBot="1" x14ac:dyDescent="0.3">
      <c r="B211" s="14">
        <v>44639</v>
      </c>
      <c r="C211" s="15">
        <v>0.25347222222222221</v>
      </c>
      <c r="D211" s="19" t="s">
        <v>4</v>
      </c>
      <c r="E211" s="24" t="s">
        <v>161</v>
      </c>
      <c r="F211" s="21">
        <v>44638</v>
      </c>
      <c r="G211" s="11">
        <v>1</v>
      </c>
      <c r="H211" s="11">
        <v>2</v>
      </c>
      <c r="I211" s="12"/>
      <c r="J211" s="12"/>
    </row>
    <row r="212" spans="2:10" ht="16.5" thickBot="1" x14ac:dyDescent="0.3">
      <c r="B212" s="14">
        <v>44639</v>
      </c>
      <c r="C212" s="15">
        <v>0.24930555555555556</v>
      </c>
      <c r="D212" s="19" t="s">
        <v>18</v>
      </c>
      <c r="E212" s="24" t="s">
        <v>162</v>
      </c>
      <c r="F212" s="21">
        <v>44638</v>
      </c>
      <c r="G212" s="11">
        <v>1</v>
      </c>
      <c r="H212" s="11">
        <v>3</v>
      </c>
      <c r="I212" s="12"/>
      <c r="J212" s="12"/>
    </row>
    <row r="213" spans="2:10" ht="16.5" thickBot="1" x14ac:dyDescent="0.3">
      <c r="B213" s="14">
        <v>44638</v>
      </c>
      <c r="C213" s="15">
        <v>0.22430555555555556</v>
      </c>
      <c r="D213" s="19" t="s">
        <v>163</v>
      </c>
      <c r="E213" s="24" t="s">
        <v>164</v>
      </c>
      <c r="F213" s="21">
        <v>44635</v>
      </c>
      <c r="G213" s="11">
        <v>1</v>
      </c>
      <c r="H213" s="11">
        <v>6</v>
      </c>
      <c r="I213" s="12"/>
      <c r="J213" s="12"/>
    </row>
    <row r="214" spans="2:10" ht="16.5" thickBot="1" x14ac:dyDescent="0.3">
      <c r="B214" s="14">
        <v>44637</v>
      </c>
      <c r="C214" s="15">
        <v>0.2</v>
      </c>
      <c r="D214" s="19" t="s">
        <v>165</v>
      </c>
      <c r="E214" s="24" t="s">
        <v>166</v>
      </c>
      <c r="F214" s="21">
        <v>44636</v>
      </c>
      <c r="G214" s="11">
        <v>1</v>
      </c>
      <c r="H214" s="11">
        <v>6</v>
      </c>
      <c r="I214" s="12"/>
      <c r="J214" s="12"/>
    </row>
    <row r="215" spans="2:10" ht="16.5" thickBot="1" x14ac:dyDescent="0.3">
      <c r="B215" s="14">
        <v>44636</v>
      </c>
      <c r="C215" s="15">
        <v>0.2638888888888889</v>
      </c>
      <c r="D215" s="19" t="s">
        <v>8</v>
      </c>
      <c r="E215" s="24" t="s">
        <v>167</v>
      </c>
      <c r="F215" s="21">
        <v>44636</v>
      </c>
      <c r="G215" s="11">
        <v>1</v>
      </c>
      <c r="H215" s="11">
        <v>2</v>
      </c>
      <c r="I215" s="12"/>
      <c r="J215" s="12"/>
    </row>
    <row r="216" spans="2:10" ht="16.5" thickBot="1" x14ac:dyDescent="0.3">
      <c r="B216" s="14">
        <v>44635</v>
      </c>
      <c r="C216" s="15">
        <v>0.34722222222222221</v>
      </c>
      <c r="D216" s="19" t="s">
        <v>168</v>
      </c>
      <c r="E216" s="24" t="s">
        <v>169</v>
      </c>
      <c r="F216" s="21">
        <v>44421</v>
      </c>
      <c r="G216" s="11">
        <v>1</v>
      </c>
      <c r="H216" s="11">
        <v>2</v>
      </c>
      <c r="I216" s="12"/>
      <c r="J216" s="12"/>
    </row>
    <row r="217" spans="2:10" ht="16.5" thickBot="1" x14ac:dyDescent="0.3">
      <c r="B217" s="14">
        <v>44634</v>
      </c>
      <c r="C217" s="15">
        <v>0.20902777777777778</v>
      </c>
      <c r="D217" s="19" t="s">
        <v>12</v>
      </c>
      <c r="E217" s="24" t="s">
        <v>170</v>
      </c>
      <c r="F217" s="21">
        <v>44628</v>
      </c>
      <c r="G217" s="11">
        <v>1</v>
      </c>
      <c r="H217" s="11">
        <v>5</v>
      </c>
      <c r="I217" s="12"/>
      <c r="J217" s="12"/>
    </row>
    <row r="218" spans="2:10" ht="16.5" thickBot="1" x14ac:dyDescent="0.3">
      <c r="B218" s="14">
        <v>44634</v>
      </c>
      <c r="C218" s="15">
        <v>0.20416666666666666</v>
      </c>
      <c r="D218" s="19" t="s">
        <v>4</v>
      </c>
      <c r="E218" s="24" t="s">
        <v>171</v>
      </c>
      <c r="F218" s="21">
        <v>44633</v>
      </c>
      <c r="G218" s="11">
        <v>1</v>
      </c>
      <c r="H218" s="11">
        <v>2</v>
      </c>
      <c r="I218" s="12"/>
      <c r="J218" s="12"/>
    </row>
    <row r="219" spans="2:10" ht="15" customHeight="1" thickBot="1" x14ac:dyDescent="0.3">
      <c r="B219" s="14">
        <v>44634</v>
      </c>
      <c r="C219" s="15">
        <v>0.20416666666666666</v>
      </c>
      <c r="D219" s="19" t="s">
        <v>18</v>
      </c>
      <c r="E219" s="24" t="s">
        <v>188</v>
      </c>
      <c r="F219" s="21">
        <v>44633</v>
      </c>
      <c r="G219" s="11">
        <v>1</v>
      </c>
      <c r="H219" s="11">
        <v>2</v>
      </c>
      <c r="I219" s="12"/>
      <c r="J219" s="12"/>
    </row>
    <row r="220" spans="2:10" ht="16.5" thickBot="1" x14ac:dyDescent="0.3">
      <c r="B220" s="14">
        <v>44634</v>
      </c>
      <c r="C220" s="15">
        <v>0.20277777777777778</v>
      </c>
      <c r="D220" s="19" t="s">
        <v>172</v>
      </c>
      <c r="E220" s="24" t="s">
        <v>173</v>
      </c>
      <c r="F220" s="21">
        <v>44631</v>
      </c>
      <c r="G220" s="11">
        <v>1</v>
      </c>
      <c r="H220" s="11">
        <v>6</v>
      </c>
      <c r="I220" s="12"/>
      <c r="J220" s="12"/>
    </row>
    <row r="221" spans="2:10" ht="16.5" thickBot="1" x14ac:dyDescent="0.3">
      <c r="B221" s="14">
        <v>44633</v>
      </c>
      <c r="C221" s="15">
        <v>0.22152777777777777</v>
      </c>
      <c r="D221" s="19" t="s">
        <v>8</v>
      </c>
      <c r="E221" s="24" t="s">
        <v>174</v>
      </c>
      <c r="F221" s="21">
        <v>44633</v>
      </c>
      <c r="G221" s="11">
        <v>1</v>
      </c>
      <c r="H221" s="11">
        <v>1</v>
      </c>
      <c r="I221" s="12"/>
      <c r="J221" s="12"/>
    </row>
    <row r="222" spans="2:10" ht="15" customHeight="1" thickBot="1" x14ac:dyDescent="0.3">
      <c r="B222" s="14">
        <v>44632</v>
      </c>
      <c r="C222" s="15">
        <v>0.21111111111111111</v>
      </c>
      <c r="D222" s="19" t="s">
        <v>18</v>
      </c>
      <c r="E222" s="24" t="s">
        <v>189</v>
      </c>
      <c r="F222" s="21">
        <v>44631</v>
      </c>
      <c r="G222" s="11">
        <v>1</v>
      </c>
      <c r="H222" s="11">
        <v>1</v>
      </c>
      <c r="I222" s="12"/>
      <c r="J222" s="12"/>
    </row>
    <row r="223" spans="2:10" ht="16.5" thickBot="1" x14ac:dyDescent="0.3">
      <c r="B223" s="14">
        <v>44632</v>
      </c>
      <c r="C223" s="15">
        <v>0.21111111111111111</v>
      </c>
      <c r="D223" s="19" t="s">
        <v>175</v>
      </c>
      <c r="E223" s="24" t="s">
        <v>176</v>
      </c>
      <c r="F223" s="21">
        <v>44631</v>
      </c>
      <c r="G223" s="11"/>
      <c r="H223" s="11"/>
      <c r="I223" s="12"/>
      <c r="J223" s="12"/>
    </row>
    <row r="224" spans="2:10" ht="16.5" thickBot="1" x14ac:dyDescent="0.3">
      <c r="B224" s="14">
        <v>44631</v>
      </c>
      <c r="C224" s="15">
        <v>0.23749999999999999</v>
      </c>
      <c r="D224" s="19" t="s">
        <v>177</v>
      </c>
      <c r="E224" s="24" t="s">
        <v>178</v>
      </c>
      <c r="F224" s="21">
        <v>44630</v>
      </c>
      <c r="G224" s="11">
        <v>1</v>
      </c>
      <c r="H224" s="11">
        <v>2</v>
      </c>
      <c r="I224" s="12"/>
      <c r="J224" s="12"/>
    </row>
    <row r="225" spans="2:10" ht="16.5" thickBot="1" x14ac:dyDescent="0.3">
      <c r="B225" s="14">
        <v>44631</v>
      </c>
      <c r="C225" s="15">
        <v>0.23680555555555555</v>
      </c>
      <c r="D225" s="19" t="s">
        <v>4</v>
      </c>
      <c r="E225" s="24" t="s">
        <v>179</v>
      </c>
      <c r="F225" s="21">
        <v>44630</v>
      </c>
      <c r="G225" s="11">
        <v>1</v>
      </c>
      <c r="H225" s="11">
        <v>2</v>
      </c>
      <c r="I225" s="12"/>
      <c r="J225" s="12"/>
    </row>
    <row r="226" spans="2:10" ht="16.5" thickBot="1" x14ac:dyDescent="0.3">
      <c r="B226" s="14">
        <v>44631</v>
      </c>
      <c r="C226" s="15">
        <v>0.23541666666666666</v>
      </c>
      <c r="D226" s="19" t="s">
        <v>180</v>
      </c>
      <c r="E226" s="24" t="s">
        <v>181</v>
      </c>
      <c r="F226" s="21">
        <v>44630</v>
      </c>
      <c r="G226" s="11">
        <v>1</v>
      </c>
      <c r="H226" s="11">
        <v>2</v>
      </c>
      <c r="I226" s="12"/>
      <c r="J226" s="12"/>
    </row>
    <row r="227" spans="2:10" ht="16.5" thickBot="1" x14ac:dyDescent="0.3">
      <c r="B227" s="14">
        <v>44631</v>
      </c>
      <c r="C227" s="15">
        <v>0.23541666666666666</v>
      </c>
      <c r="D227" s="19" t="s">
        <v>18</v>
      </c>
      <c r="E227" s="24" t="s">
        <v>182</v>
      </c>
      <c r="F227" s="21">
        <v>44630</v>
      </c>
      <c r="G227" s="11">
        <v>1</v>
      </c>
      <c r="H227" s="11">
        <v>6</v>
      </c>
      <c r="I227" s="12"/>
      <c r="J227" s="12"/>
    </row>
    <row r="228" spans="2:10" ht="16.5" thickBot="1" x14ac:dyDescent="0.3">
      <c r="B228" s="14">
        <v>44630</v>
      </c>
      <c r="C228" s="15">
        <v>0.43333333333333335</v>
      </c>
      <c r="D228" s="19" t="s">
        <v>183</v>
      </c>
      <c r="E228" s="24" t="s">
        <v>184</v>
      </c>
      <c r="F228" s="21">
        <v>42506</v>
      </c>
      <c r="G228" s="11">
        <v>1</v>
      </c>
      <c r="H228" s="11">
        <v>6</v>
      </c>
      <c r="I228" s="12"/>
      <c r="J228" s="12"/>
    </row>
    <row r="229" spans="2:10" ht="16.5" thickBot="1" x14ac:dyDescent="0.3">
      <c r="B229" s="14">
        <v>44627</v>
      </c>
      <c r="C229" s="15">
        <v>0.99652777777777779</v>
      </c>
      <c r="D229" s="19" t="s">
        <v>18</v>
      </c>
      <c r="E229" s="24" t="s">
        <v>185</v>
      </c>
      <c r="F229" s="21">
        <v>44627</v>
      </c>
      <c r="G229" s="11">
        <v>1</v>
      </c>
      <c r="H229" s="11">
        <v>2</v>
      </c>
      <c r="I229" s="12"/>
      <c r="J229" s="12"/>
    </row>
    <row r="230" spans="2:10" ht="16.5" thickBot="1" x14ac:dyDescent="0.3">
      <c r="B230" s="14">
        <v>44627</v>
      </c>
      <c r="C230" s="15">
        <v>0.2048611111111111</v>
      </c>
      <c r="D230" s="19" t="s">
        <v>186</v>
      </c>
      <c r="E230" s="24" t="s">
        <v>187</v>
      </c>
      <c r="F230" s="21">
        <v>44625</v>
      </c>
      <c r="G230" s="11">
        <v>1</v>
      </c>
      <c r="H230" s="11">
        <v>2</v>
      </c>
      <c r="I230" s="12"/>
      <c r="J230" s="12"/>
    </row>
    <row r="231" spans="2:10" ht="16.5" thickBot="1" x14ac:dyDescent="0.3">
      <c r="B231" s="14">
        <v>44627</v>
      </c>
      <c r="C231" s="15">
        <v>0.23541666666666666</v>
      </c>
      <c r="D231" s="19" t="s">
        <v>51</v>
      </c>
      <c r="E231" s="24" t="s">
        <v>190</v>
      </c>
      <c r="F231" s="21">
        <v>44626</v>
      </c>
      <c r="G231" s="11">
        <v>1</v>
      </c>
      <c r="H231" s="11">
        <v>2</v>
      </c>
      <c r="I231" s="12"/>
      <c r="J231" s="12"/>
    </row>
    <row r="232" spans="2:10" ht="16.5" thickBot="1" x14ac:dyDescent="0.3">
      <c r="B232" s="14"/>
      <c r="C232" s="15"/>
      <c r="D232" s="19"/>
      <c r="E232" s="24"/>
      <c r="F232" s="21"/>
      <c r="G232" s="11"/>
      <c r="H232" s="11"/>
      <c r="I232" s="12"/>
      <c r="J232" s="12"/>
    </row>
    <row r="233" spans="2:10" ht="16.5" thickBot="1" x14ac:dyDescent="0.3">
      <c r="B233" s="14">
        <v>43860</v>
      </c>
      <c r="C233" s="15">
        <v>0.3125</v>
      </c>
      <c r="D233" s="19" t="str">
        <f>Ilana_Basri</f>
        <v>Ilana Basri</v>
      </c>
      <c r="E233" s="24" t="s">
        <v>241</v>
      </c>
      <c r="F233" s="21">
        <v>42035</v>
      </c>
      <c r="G233" s="11">
        <v>1</v>
      </c>
      <c r="H233" s="11">
        <v>6</v>
      </c>
      <c r="I233" s="12"/>
      <c r="J233" s="12"/>
    </row>
    <row r="234" spans="2:10" ht="16.5" thickBot="1" x14ac:dyDescent="0.3">
      <c r="B234" s="14">
        <v>43858</v>
      </c>
      <c r="C234" s="15">
        <v>0.20833333333333334</v>
      </c>
      <c r="D234" s="19" t="str">
        <f>שירלי_תקווה_אוסי</f>
        <v>שירלי תקווה אוסי</v>
      </c>
      <c r="E234" s="24" t="s">
        <v>243</v>
      </c>
      <c r="F234" s="21">
        <v>43853</v>
      </c>
      <c r="G234" s="11">
        <v>1</v>
      </c>
      <c r="H234" s="11">
        <v>2</v>
      </c>
      <c r="I234" s="12"/>
      <c r="J234" s="12"/>
    </row>
    <row r="235" spans="2:10" ht="16.5" thickBot="1" x14ac:dyDescent="0.3">
      <c r="B235" s="14">
        <v>43856</v>
      </c>
      <c r="C235" s="15">
        <v>0.3</v>
      </c>
      <c r="D235" s="19" t="str">
        <f>ירדנה_ששון</f>
        <v>ירדנה ששון</v>
      </c>
      <c r="E235" s="24" t="s">
        <v>245</v>
      </c>
      <c r="F235" s="21">
        <v>42207</v>
      </c>
      <c r="G235" s="11">
        <v>1</v>
      </c>
      <c r="H235" s="11">
        <v>6</v>
      </c>
      <c r="I235" s="12"/>
      <c r="J235" s="12"/>
    </row>
  </sheetData>
  <autoFilter ref="B3:J235" xr:uid="{2B30564E-B19A-4E2C-BCD3-6AF081956B47}"/>
  <hyperlinks>
    <hyperlink ref="E67" r:id="rId1" display="https://www.facebook.com/groups/zahavb/permalink/8978735795499995/" xr:uid="{EDA07A67-EF1C-414F-9D3B-77541E2AE162}"/>
    <hyperlink ref="E68" r:id="rId2" display="https://www.facebook.com/groups/zahavb/permalink/8979507115422863/" xr:uid="{A7C1636E-63AB-4C81-A094-DA80B33AFC5D}"/>
    <hyperlink ref="E69" r:id="rId3" display="https://www.facebook.com/groups/zahavb/permalink/8978191945554380/" xr:uid="{FF189D93-4F18-406F-972E-9B64A82CAF68}"/>
    <hyperlink ref="E70" r:id="rId4" display="https://www.facebook.com/groups/zahavb/permalink/8979374112102830/" xr:uid="{1B3C0E64-88A3-4C0F-9165-B1598BE81295}"/>
    <hyperlink ref="E71" r:id="rId5" display="https://www.facebook.com/groups/742470139214981/permalink/5166195643509053/" xr:uid="{27860454-D0C1-4F1E-B9D0-27D8DFAD7BEF}"/>
    <hyperlink ref="E72" r:id="rId6" display="https://www.facebook.com/permalink.php?story_fbid=1512385105763834&amp;id=100009770775297" xr:uid="{1A0AB670-5A56-4DC4-84AA-82206E0DC189}"/>
    <hyperlink ref="E73" r:id="rId7" display="https://www.facebook.com/groups/742470139214981/permalink/5163551270440157/" xr:uid="{AB81C3CF-3C8B-417C-8997-CF546D3AA030}"/>
    <hyperlink ref="E74" r:id="rId8" display="https://www.facebook.com/davebist1/posts/10158921260197081" xr:uid="{5A405C0C-D8AD-40B5-AE91-0527C447104D}"/>
    <hyperlink ref="E101" r:id="rId9" display="https://www.facebook.com/groups/zahavb/permalink/8850041931702716/" xr:uid="{97AD24A8-11F5-4560-BF29-56E362B7C6D9}"/>
    <hyperlink ref="E100" r:id="rId10" display="https://www.facebook.com/groups/742470139214981/permalink/5094845747310710/" xr:uid="{19D91A9A-43BA-4ED0-B287-FFBF930A412D}"/>
    <hyperlink ref="E98" r:id="rId11" xr:uid="{B5FFBE13-0264-4FDD-92E8-CA6220D7C7E8}"/>
    <hyperlink ref="E102" r:id="rId12" xr:uid="{B4FD96CE-2E16-4C69-AA47-BDAE9FC81092}"/>
    <hyperlink ref="E103" r:id="rId13" xr:uid="{762459B5-3EBA-4882-8EBA-67DE963B779B}"/>
    <hyperlink ref="E104" r:id="rId14" xr:uid="{710F3270-8753-4276-B350-D365A47B73E5}"/>
    <hyperlink ref="E105" r:id="rId15" xr:uid="{D58E72C8-C56F-4D3D-B3E1-8E9654F3010E}"/>
    <hyperlink ref="E106" r:id="rId16" xr:uid="{190B8ECE-83D9-491D-B56D-56A4D3D6E26A}"/>
    <hyperlink ref="E107" r:id="rId17" xr:uid="{BF071EB1-959E-4B4D-BE2C-7DA4AFCD2390}"/>
    <hyperlink ref="E108" r:id="rId18" xr:uid="{9E06375D-43CF-4DAF-975A-E329B8800E9E}"/>
    <hyperlink ref="E109" r:id="rId19" xr:uid="{28D9F026-FF70-4B54-8016-680B96B66E07}"/>
    <hyperlink ref="E110" r:id="rId20" xr:uid="{122B7F19-94C4-4910-A513-0DE45269423E}"/>
    <hyperlink ref="E112" r:id="rId21" display="https://www.facebook.com/groups/zahavb/permalink/8711050945601816/" xr:uid="{EF60166D-4EFA-43AF-83C5-7A578C3B64C1}"/>
    <hyperlink ref="E113" r:id="rId22" display="https://www.facebook.com/groups/zahavb/permalink/8710637998976444/" xr:uid="{295F5BBD-3C6F-416B-8DDD-F9889028F348}"/>
    <hyperlink ref="E114" r:id="rId23" xr:uid="{66911246-A9F4-46CD-A3C4-5412C63D4AC5}"/>
    <hyperlink ref="E115" r:id="rId24" display="https://www.facebook.com/groups/742470139214981/permalink/5007174239411195/" xr:uid="{74233E9E-6D92-4FC9-BCDF-61600A945D31}"/>
    <hyperlink ref="E116" r:id="rId25" display="https://www.facebook.com/groups/652398295151266/permalink/1830007380723679/" xr:uid="{3957D016-E395-4BF4-8598-3EAC1A8E2DF1}"/>
    <hyperlink ref="E117" r:id="rId26" display="https://www.facebook.com/groups/zahavb/permalink/8700681923305385/" xr:uid="{566E406E-096F-43A7-A51D-4F19848D2F7C}"/>
    <hyperlink ref="E118" r:id="rId27" display="https://www.facebook.com/groups/742470139214981/permalink/5001367726658513/" xr:uid="{3050CFAF-0A82-4FB5-A271-D9C3F645B89D}"/>
    <hyperlink ref="E119" r:id="rId28" display="https://www.facebook.com/groups/zahavb/permalink/8685520248154886/" xr:uid="{304F8441-504B-496C-85EB-2DC05D5B5306}"/>
    <hyperlink ref="E120" r:id="rId29" display="https://www.facebook.com/groups/zahavb/permalink/8681121768594734/" xr:uid="{BD446D3B-1C12-4A0A-B48F-000BAFC34C2C}"/>
    <hyperlink ref="E121" r:id="rId30" display="https://www.facebook.com/groups/forumraanana/permalink/5110610695659444/" xr:uid="{1593812D-A9B4-422A-AE34-FF924F35EF3D}"/>
    <hyperlink ref="E122" r:id="rId31" display="https://www.facebook.com/groups/742470139214981/permalink/4989898481138771/" xr:uid="{D29A623C-4A65-44F9-81F9-B255BE99E876}"/>
    <hyperlink ref="E123" r:id="rId32" display="https://www.facebook.com/groups/zahavb/permalink/8661004357273142/" xr:uid="{A0C06027-1CF7-4373-87E5-7C45A93F7F1C}"/>
    <hyperlink ref="E124" r:id="rId33" display="https://www.facebook.com/groups/zahavb/permalink/1556983591008623/" xr:uid="{E8DC42C3-C73E-4ACD-B9FA-FE9BA88F1651}"/>
    <hyperlink ref="E125" r:id="rId34" display="https://www.facebook.com/groups/742470139214981/permalink/4986778264784126/" xr:uid="{55B6F939-A0FF-4BD3-9CFB-31AD9F623ACE}"/>
    <hyperlink ref="E126" r:id="rId35" display="https://www.facebook.com/groups/742470139214981/permalink/4983426415119311/" xr:uid="{068281F2-CCA1-488C-987E-24B43BBE71A1}"/>
    <hyperlink ref="E127" r:id="rId36" display="https://www.facebook.com/groups/zahavb/permalink/8646468978726680/" xr:uid="{51DF7F69-FA34-496F-A00E-BC78D4AFAD11}"/>
    <hyperlink ref="E128" r:id="rId37" display="https://www.facebook.com/groups/zahavb/permalink/1417009275006056/" xr:uid="{9C282281-4B2D-4E2A-809F-B42CD11FD738}"/>
    <hyperlink ref="E129" r:id="rId38" display="https://www.facebook.com/groups/zahavb/permalink/8644989472207964/" xr:uid="{47FD1035-144C-45C4-AC5F-2FECC5026645}"/>
    <hyperlink ref="E130" r:id="rId39" xr:uid="{EB433E43-81BA-46CA-A9B5-BE9AD4606724}"/>
    <hyperlink ref="E131" r:id="rId40" xr:uid="{013506E4-8BA0-46D8-924A-1F8A5FB5A3D8}"/>
    <hyperlink ref="E132" r:id="rId41" display="https://www.facebook.com/groups/zahavb/permalink/8641582282548683/" xr:uid="{E7575A16-7949-4C28-8686-F7177660E848}"/>
    <hyperlink ref="E133" r:id="rId42" display="https://www.facebook.com/groups/zahavb/permalink/8630002973706614/" xr:uid="{F14263B2-B17E-4849-9FC5-A185C706D94E}"/>
    <hyperlink ref="E134" r:id="rId43" display="https://www.facebook.com/groups/zahavb/permalink/8629897890383789/" xr:uid="{FF535149-9DAD-4DCB-A4C8-13C5D4BDE4BB}"/>
    <hyperlink ref="E135" r:id="rId44" display="https://www.facebook.com/groups/zahavb/permalink/8634046819968896/" xr:uid="{A1B61536-FF98-49FA-AE84-26B7515ACA25}"/>
    <hyperlink ref="E136" r:id="rId45" display="https://www.facebook.com/groups/zahavb/permalink/8634606756579569/" xr:uid="{5ADA9805-DC9D-40B6-8A5E-8751079FD337}"/>
    <hyperlink ref="E137" r:id="rId46" display="https://www.facebook.com/groups/zahavb/permalink/8634584986581746/" xr:uid="{271A7DBF-D167-45C8-8238-55C94A6D52CD}"/>
    <hyperlink ref="E138" r:id="rId47" display="https://www.facebook.com/groups/zahavb/permalink/8631949216845323/" xr:uid="{63AFED5A-8EFD-4E95-9801-03F0211BB92D}"/>
    <hyperlink ref="E139" r:id="rId48" display="https://www.facebook.com/groups/zahavb/permalink/6906712172702378/" xr:uid="{79319536-F9D0-4C67-A520-587EA617188B}"/>
    <hyperlink ref="E140" r:id="rId49" display="https://www.facebook.com/groups/zahavb/permalink/1116607761712877/" xr:uid="{25BF0F34-9A9E-46A5-AB03-081AFE7D08F2}"/>
    <hyperlink ref="E141" r:id="rId50" display="https://www.facebook.com/groups/zahavb/permalink/8620944891279089/" xr:uid="{6E2BA733-DD40-45BA-BF35-F759B99E7FD4}"/>
    <hyperlink ref="E142" r:id="rId51" display="https://www.facebook.com/groups/zahavb/permalink/8616684615038450/" xr:uid="{171AE562-FB50-4CB4-ACED-0ACB4C17301E}"/>
    <hyperlink ref="E143" r:id="rId52" display="https://www.facebook.com/groups/zahavb/permalink/8611297865577125/" xr:uid="{795C1E17-3E10-4219-85DD-E1A75731DD69}"/>
    <hyperlink ref="E144" r:id="rId53" display="https://www.facebook.com/groups/zahavb/permalink/8604977309542514/" xr:uid="{6F6867EB-5DA1-4314-B36C-DF93991D8196}"/>
    <hyperlink ref="E146" r:id="rId54" display="https://www.facebook.com/groups/zahavb/permalink/8605488962824682/" xr:uid="{A8C5F794-88D7-41F8-AEEE-43FC53060C3E}"/>
    <hyperlink ref="E147" r:id="rId55" display="https://www.facebook.com/groups/zahavb/permalink/8605033392870239/" xr:uid="{07D88EEE-FA9B-488B-A1EE-87A36DAB01F8}"/>
    <hyperlink ref="E148" r:id="rId56" display="https://www.facebook.com/groups/742470139214981/permalink/4949388838523069/" xr:uid="{321C821F-C6B6-4F2F-A5D2-AD7EA27F3190}"/>
    <hyperlink ref="E145" r:id="rId57" display="https://www.facebook.com/groups/742470139214981/permalink/4952177551577531/" xr:uid="{EAEF8D95-1317-4339-9763-8BBB4547663A}"/>
    <hyperlink ref="E149" r:id="rId58" display="https://www.facebook.com/groups/zahavb/permalink/8603229029717342/" xr:uid="{F4722F48-DEA7-47D4-B66E-0CA2DEDF42B6}"/>
    <hyperlink ref="E150" r:id="rId59" display="https://www.facebook.com/groups/zahavb/permalink/8603207713052807/" xr:uid="{EB5116EA-3134-4874-9EE4-B1F1C3E136D4}"/>
    <hyperlink ref="E151" r:id="rId60" display="https://www.facebook.com/groups/zahavb/permalink/8588179731222272/" xr:uid="{D5AB3AA2-3563-4C2F-B83D-54DFDB2E597C}"/>
    <hyperlink ref="E152" r:id="rId61" display="https://www.facebook.com/groups/zahavb/permalink/8584092724964306/" xr:uid="{20A34502-8A4D-4476-A06C-C104BA228DF4}"/>
    <hyperlink ref="E164" r:id="rId62" display="https://www.facebook.com/groups/zahavb/permalink/8559811924059053/" xr:uid="{64614C89-83BB-427F-BBD2-C9442BA15D31}"/>
    <hyperlink ref="E165" r:id="rId63" display="https://www.facebook.com/groups/zahavb/permalink/8561236517249927/" xr:uid="{15BC8DFC-0270-4E5F-A9D4-77488576CDB3}"/>
    <hyperlink ref="E166" r:id="rId64" display="https://www.facebook.com/groups/742470139214981/permalink/4919999591461994/" xr:uid="{C8947E71-60B5-41C4-BCC3-04683E603D9F}"/>
    <hyperlink ref="E167" r:id="rId65" display="https://www.facebook.com/groups/zahavb/permalink/8535132296527016/" xr:uid="{F8776C7F-370D-47D8-B677-C587CA63F765}"/>
    <hyperlink ref="E168" r:id="rId66" display="https://www.facebook.com/groups/zahavb/permalink/8536109253095987/" xr:uid="{75A74C02-D166-4C01-A200-76960C74A5B4}"/>
    <hyperlink ref="E169" r:id="rId67" display="https://www.facebook.com/groups/zahavb/permalink/8540789052628007/" xr:uid="{1F3572D1-EECE-444C-A8CA-97738F05869C}"/>
    <hyperlink ref="E170" r:id="rId68" display="https://www.facebook.com/groups/zahavb/permalink/8541496722557240/" xr:uid="{DBB828D0-ADA1-45ED-8D51-9C66FE1B0383}"/>
    <hyperlink ref="E171" r:id="rId69" display="https://www.facebook.com/groups/zahavb/permalink/8536791729694406/" xr:uid="{C5847033-E484-4C50-84C2-D2CCED965321}"/>
    <hyperlink ref="E172" r:id="rId70" display="https://www.facebook.com/groups/zahavb/permalink/8540772299296349/" xr:uid="{39E20E9B-EC41-4C73-A350-3AB10B51ED09}"/>
    <hyperlink ref="E173" r:id="rId71" display="https://www.facebook.com/groups/zahavb/permalink/7506227959417460/" xr:uid="{26B56AEC-E0A1-42A1-947A-FF03A1845919}"/>
    <hyperlink ref="E174" r:id="rId72" display="https://www.facebook.com/groups/zahavb/permalink/8533661973340715/" xr:uid="{350C1A2D-0E80-46EC-8208-B037EA89CF4E}"/>
    <hyperlink ref="E175" r:id="rId73" display="https://www.facebook.com/groups/zahavb/permalink/8533234376716808/" xr:uid="{8EDD906C-07F0-4710-A0BF-D42F9A43B8F9}"/>
    <hyperlink ref="E176" r:id="rId74" display="https://www.facebook.com/groups/zahavb/permalink/8527630953943817/" xr:uid="{C4D969E6-6516-42FB-A304-2BEA147B4A0D}"/>
    <hyperlink ref="E177" r:id="rId75" display="https://www.facebook.com/groups/zahavb/permalink/7670150949691826/" xr:uid="{C6AB7E56-54D9-4FA2-8E2E-0F3280C4DCD7}"/>
    <hyperlink ref="E178" r:id="rId76" display="https://www.facebook.com/groups/zahavb/permalink/8517759714930941/" xr:uid="{CCF6994D-ECC9-4A49-A183-D02BF65DA019}"/>
    <hyperlink ref="E179" r:id="rId77" display="https://www.facebook.com/groups/zahavb/permalink/8506613359378910/" xr:uid="{BC007958-4F71-45FB-8DE9-EB53E6CC2187}"/>
    <hyperlink ref="E180" r:id="rId78" display="https://www.facebook.com/groups/zahavb/permalink/8504000609640185/" xr:uid="{D721C758-58AB-4ABC-8F3D-67260F2C718B}"/>
    <hyperlink ref="E181" r:id="rId79" display="https://www.facebook.com/groups/zahavb/permalink/8503498873023692/" xr:uid="{F04ACC1A-8836-4AFE-8E41-C9108921288A}"/>
    <hyperlink ref="E182" r:id="rId80" display="https://www.facebook.com/groups/zahavb/permalink/8494691503904429/" xr:uid="{D71835FA-4D59-4BEE-87D7-B4E76A1285CD}"/>
    <hyperlink ref="E183" r:id="rId81" display="https://www.facebook.com/groups/zahavb/permalink/8486180131422233/" xr:uid="{1C719111-D880-498B-939E-B5AC3CE1040A}"/>
    <hyperlink ref="E184" r:id="rId82" display="https://www.facebook.com/groups/zahavb/permalink/8483916084981971/" xr:uid="{4C6159B9-D96F-4734-BD5A-D107F63FF6BF}"/>
    <hyperlink ref="E153" r:id="rId83" display="https://www.facebook.com/groups/zahavb/permalink/1125542607486059/" xr:uid="{3C33E25C-8A2B-4DAD-9019-EB792D48A93A}"/>
    <hyperlink ref="E154" r:id="rId84" display="https://www.facebook.com/groups/zahavb/permalink/6051470714893199" xr:uid="{B6EF27EA-1B09-4426-9820-566C3FC85F10}"/>
    <hyperlink ref="E155" r:id="rId85" display="https://www.facebook.com/groups/zahavb/permalink/6051474881559449/" xr:uid="{2C564BD1-08AC-40F4-A10D-B7B5D9B5480A}"/>
    <hyperlink ref="E156" r:id="rId86" display="https://www.facebook.com/groups/zahavb/permalink/801396873233969/" xr:uid="{A9DFC2B2-7549-4F7F-AA30-B4ACD500B4CF}"/>
    <hyperlink ref="E157" r:id="rId87" display="https://www.facebook.com/groups/zahavb/permalink/1018151498225171/" xr:uid="{E490D9E4-DDBA-4125-AFB4-0E37F5DC46BD}"/>
    <hyperlink ref="E158" r:id="rId88" display="https://www.facebook.com/groups/zahavb/permalink/906038062769849/" xr:uid="{47F586F4-88FC-4A61-ABE3-5DC6FBAED6F7}"/>
    <hyperlink ref="E159" r:id="rId89" display="https://www.facebook.com/groups/zahavb/permalink/6138755606164709/" xr:uid="{A78CC335-A2A3-444A-978E-86FB2E8E6D16}"/>
    <hyperlink ref="E160" r:id="rId90" display="https://www.facebook.com/groups/zahavb/permalink/786868554686801/" xr:uid="{FE864B6E-6157-4FD6-A39A-9112A9A30777}"/>
    <hyperlink ref="E161" r:id="rId91" display="https://www.facebook.com/groups/zahavb/permalink/5241633572543588/" xr:uid="{B422369B-233C-441C-A08F-444419B7F9BA}"/>
    <hyperlink ref="E162" r:id="rId92" display="https://www.facebook.com/groups/zahavb/permalink/1324376237602694/" xr:uid="{B1007518-E269-4B46-ACB0-DFCEC92354EE}"/>
    <hyperlink ref="E163" r:id="rId93" display="https://www.facebook.com/groups/zahavb/permalink/6550606778312921/" xr:uid="{74BD4AFB-CE70-4138-B262-D42197A68036}"/>
    <hyperlink ref="E185" r:id="rId94" display="https://www.facebook.com/groups/zahavb/permalink/1276708095702842/" xr:uid="{0A606D91-0C64-448D-A376-15F70EDD4BDF}"/>
    <hyperlink ref="E186" r:id="rId95" display="https://www.facebook.com/groups/zahavb/permalink/789300724443584/" xr:uid="{D639459D-0801-4BA4-88D6-9C1E8F6C09E1}"/>
    <hyperlink ref="E187" r:id="rId96" display="https://www.facebook.com/groups/zahavb/permalink/8468454076528172/" xr:uid="{CF1393BA-63AE-4B6B-96A5-2C00F5557B00}"/>
    <hyperlink ref="E188" r:id="rId97" display="https://www.facebook.com/groups/zahavb/permalink/8450341538339426/" xr:uid="{BF3F2EDF-8388-49C4-9E05-04E003FBF50A}"/>
    <hyperlink ref="E189" r:id="rId98" display="https://www.facebook.com/groups/zahavb/permalink/8454169841289929/" xr:uid="{DCA5AA31-5C06-4E7C-8B11-9755FFCB2DFC}"/>
    <hyperlink ref="E190" r:id="rId99" display="https://www.facebook.com/groups/zahavb/permalink/8452430988130481/" xr:uid="{5208A988-B016-4866-9E9D-D338F254C677}"/>
    <hyperlink ref="E191" r:id="rId100" display="https://www.facebook.com/groups/742470139214981/permalink/4859405590854728/" xr:uid="{5339E731-C1F9-46D5-B13A-27F8359E69A3}"/>
    <hyperlink ref="E192" r:id="rId101" display="https://www.facebook.com/groups/zahavb/permalink/3937310022975956/" xr:uid="{95E489F5-CF97-4DAA-B8F5-91835B320EFB}"/>
    <hyperlink ref="E193" r:id="rId102" display="https://www.facebook.com/groups/zahavb/permalink/8439866989386881/" xr:uid="{9B5557F9-EE5D-4A16-9E79-06858BC32E06}"/>
    <hyperlink ref="E194" r:id="rId103" display="https://www.facebook.com/groups/zahavb/permalink/8440886025951644/" xr:uid="{0CA8496D-AA8A-4B25-9678-C8F04DCDF782}"/>
    <hyperlink ref="E195" r:id="rId104" display="https://www.facebook.com/groups/zahavb/permalink/8418275524879361/" xr:uid="{93E69A85-DCC0-49F9-AC2C-6C1FCED669FB}"/>
    <hyperlink ref="E196" r:id="rId105" display="https://www.facebook.com/groups/zahavb/permalink/8435987873108126/" xr:uid="{55F28835-D2F0-491F-87B0-7F4DB3A03178}"/>
    <hyperlink ref="E197" r:id="rId106" display="https://www.facebook.com/groups/zahavb/permalink/8432830043423909/" xr:uid="{8576A2C2-6C26-4BB2-88B6-22C135292697}"/>
    <hyperlink ref="E198" r:id="rId107" display="https://www.facebook.com/groups/zahavb/permalink/5527683320605277/" xr:uid="{7C814A3A-4DF8-45FC-A78E-95BE600A50AE}"/>
    <hyperlink ref="E199" r:id="rId108" display="https://www.facebook.com/groups/zahavb/permalink/1067143763325944/" xr:uid="{A012CC98-7782-4F31-972B-D301106240D5}"/>
    <hyperlink ref="E200" r:id="rId109" display="https://www.facebook.com/tsionit.fattalkuperwasser/posts/2737255553249175" xr:uid="{68D8853B-711D-4E3B-A4C2-3F1C793F3DA1}"/>
    <hyperlink ref="E201" r:id="rId110" display="https://www.facebook.com/groups/zahavb/permalink/8417015871671993/" xr:uid="{F8CBF164-FEBF-4784-B62D-72FF1FC6B994}"/>
    <hyperlink ref="E202" r:id="rId111" display="https://www.facebook.com/groups/zahavb/permalink/8417089264997987/" xr:uid="{6529D527-01B1-4D2F-B9B9-359A5EB17BBE}"/>
    <hyperlink ref="E203" r:id="rId112" display="https://www.facebook.com/groups/742470139214981/permalink/4830723900389564/" xr:uid="{D41F7D72-6E7D-463A-9949-28B50C241F14}"/>
    <hyperlink ref="E204" r:id="rId113" display="https://www.facebook.com/groups/zahavb/permalink/6300762409964027/" xr:uid="{0FD633F2-3A87-476C-83F9-E731727339F1}"/>
    <hyperlink ref="E205" r:id="rId114" xr:uid="{4589CA57-293C-45A5-8FCE-B86460D0ED4C}"/>
    <hyperlink ref="E206" r:id="rId115" display="https://www.facebook.com/groups/zahavb/permalink/8396893497017564/" xr:uid="{994623BC-F677-4177-AF24-76362722913E}"/>
    <hyperlink ref="E207" r:id="rId116" display="https://www.facebook.com/groups/zahavb/permalink/8384274118279502/" xr:uid="{1B3C5D87-957D-4313-A192-2EB174563C69}"/>
    <hyperlink ref="E208" r:id="rId117" display="https://www.facebook.com/groups/zahavb/permalink/8388212351219012/" xr:uid="{A33C1D7B-C042-428A-928B-4F47102E71B0}"/>
    <hyperlink ref="E209" r:id="rId118" display="https://www.facebook.com/groups/742470139214981/permalink/4819032274892060/" xr:uid="{4D6F3CF9-0012-4612-8B97-1277A8CFA1C4}"/>
    <hyperlink ref="E210" r:id="rId119" display="https://www.facebook.com/groups/zahavb/permalink/8368081213232126/" xr:uid="{350338BA-87E2-4642-B312-9BB8EC4624A2}"/>
    <hyperlink ref="E211" r:id="rId120" display="https://www.facebook.com/groups/zahavb/permalink/8373632012677046/" xr:uid="{D31CC00A-63A1-45F8-9880-60F6C638B8BA}"/>
    <hyperlink ref="E212" r:id="rId121" display="https://www.facebook.com/groups/742470139214981/permalink/4812191535576134/" xr:uid="{A4FD1815-5E93-477C-832C-A931D711A9BB}"/>
    <hyperlink ref="E213" r:id="rId122" display="https://www.facebook.com/groups/zahavb/permalink/8361285580578356/" xr:uid="{FD65C3C2-9CF3-4167-99BD-3E5C0CB96339}"/>
    <hyperlink ref="E214" r:id="rId123" display="https://www.facebook.com/groups/zahavb/permalink/8365306963509551/" xr:uid="{5ACD854B-6E69-4ED6-98E1-3A3E13D9C3E5}"/>
    <hyperlink ref="E215" r:id="rId124" display="https://www.facebook.com/groups/742470139214981/permalink/4804690366326251/" xr:uid="{3989111E-5D96-4647-A22D-3FFA79677FFA}"/>
    <hyperlink ref="E216" r:id="rId125" display="https://www.facebook.com/groups/zahavb/permalink/7125874530786140/" xr:uid="{57BDF340-6C88-4F1F-BB92-ACEF6171D76E}"/>
    <hyperlink ref="E217" r:id="rId126" display="https://www.facebook.com/groups/742470139214981/permalink/4784338205028134/" xr:uid="{2AFCA6BC-2CB2-458A-B09A-5DAA42727131}"/>
    <hyperlink ref="E218" r:id="rId127" display="https://www.facebook.com/groups/zahavb/permalink/8352946648078916/" xr:uid="{0CA974D7-01DB-4851-AE9D-41B2701D8DDC}"/>
    <hyperlink ref="E219" r:id="rId128" display="https://www.facebook.com/groups/zahavb/permalink/8352091258164455/" xr:uid="{C64E5C88-FC83-4E1D-BEB9-4F94103BD842}"/>
    <hyperlink ref="E220" r:id="rId129" display="https://www.facebook.com/groups/zahavb/permalink/8343143709059210/" xr:uid="{A92E0553-06B5-4751-869D-497351916238}"/>
    <hyperlink ref="E221" r:id="rId130" display="https://www.facebook.com/groups/742470139214981/permalink/4796842470444374/" xr:uid="{2A74B70C-332E-4154-AF0F-F566CC14395D}"/>
    <hyperlink ref="E222" r:id="rId131" display="https://www.facebook.com/groups/742470139214981/permalink/4794086837386604/" xr:uid="{D6940579-1B0F-4DE5-B17E-12A05BAFD5CD}"/>
    <hyperlink ref="E223" r:id="rId132" display="https://www.facebook.com/groups/zahavb/permalink/8342473425792905/" xr:uid="{1D61BBC7-D5E8-4C67-982E-9B3977E7EE8D}"/>
    <hyperlink ref="E224" r:id="rId133" display="https://www.facebook.com/groups/zahavb/permalink/8338697059503875/" xr:uid="{C483859B-FA99-4C96-8F58-FED98F5309F7}"/>
    <hyperlink ref="E225" r:id="rId134" display="https://www.facebook.com/groups/zahavb/permalink/8336776116362636/" xr:uid="{CA91D47C-D833-4DFA-83C3-D3F373656189}"/>
    <hyperlink ref="E226" r:id="rId135" display="https://www.facebook.com/groups/742470139214981/permalink/4791483294313625/" xr:uid="{D97AB8CF-7CBF-4F84-B108-77A3ABFD7ABE}"/>
    <hyperlink ref="E227" r:id="rId136" display="https://www.facebook.com/groups/742470139214981/permalink/4791534187641869/" xr:uid="{5C8B83DE-FD62-4E47-87E2-3808E4BFBB74}"/>
    <hyperlink ref="E228" r:id="rId137" display="https://www.facebook.com/groups/zahavb/permalink/1229318623775123/" xr:uid="{B9D9185F-5C50-4B88-A79A-60ADDCC4C27F}"/>
    <hyperlink ref="E229" r:id="rId138" display="https://www.facebook.com/groups/zahavb/permalink/8325339447506303/" xr:uid="{8834C3F1-4A36-4E74-8B57-20CED36D7D16}"/>
    <hyperlink ref="E230" r:id="rId139" display="https://www.facebook.com/groups/zahavb/permalink/8314976058542642" xr:uid="{6E29676F-411F-4EF3-8FF5-742D45876D5A}"/>
    <hyperlink ref="E231" r:id="rId140" display="https://www.facebook.com/groups/zahavb/permalink/8319902098050038/" xr:uid="{30F1F418-B51E-4E3B-8FC9-7D70353116DA}"/>
    <hyperlink ref="E66" r:id="rId141" xr:uid="{6C7FC3DF-E07B-4DDA-A0A6-0161CF01E1B6}"/>
    <hyperlink ref="E61" r:id="rId142" xr:uid="{8ECAAF5F-B9A4-47F1-B54A-321DBC4A1E18}"/>
    <hyperlink ref="E64" r:id="rId143" xr:uid="{48D19F5E-B124-4EB7-A17C-8A07E4258CE9}"/>
    <hyperlink ref="E62" r:id="rId144" xr:uid="{A20D3077-A8D0-4E98-9BAA-14C6A57235CD}"/>
    <hyperlink ref="E63" r:id="rId145" xr:uid="{508665AB-2633-49A3-A294-C6B8BDCABF15}"/>
    <hyperlink ref="E65" r:id="rId146" xr:uid="{070E815B-C563-4496-B0CB-764E9ACEB327}"/>
    <hyperlink ref="E75" r:id="rId147" display="אלנג'ח באל עמל" xr:uid="{7EB6997D-355A-4553-8811-CED44350F56E}"/>
    <hyperlink ref="E76" r:id="rId148" xr:uid="{F159EFE3-6343-4799-9477-43B3D4807239}"/>
    <hyperlink ref="E77" r:id="rId149" xr:uid="{B32458EF-6C7C-4DCF-8F2B-0628D25849FA}"/>
    <hyperlink ref="E78" r:id="rId150" xr:uid="{9996128A-48B8-4552-BD25-55676B605DB4}"/>
    <hyperlink ref="E79" r:id="rId151" xr:uid="{BA6A641D-43BA-4D80-8547-C8B178042C92}"/>
    <hyperlink ref="E80" r:id="rId152" xr:uid="{02224005-1ACC-4D1B-AEB1-E8F5152DAB54}"/>
    <hyperlink ref="E81" r:id="rId153" xr:uid="{51A53AFB-62E7-4541-A16B-072A8C3E26E0}"/>
    <hyperlink ref="E82" r:id="rId154" xr:uid="{7699A92A-E2E5-45DE-B95F-465FDB1B0291}"/>
    <hyperlink ref="E83" r:id="rId155" xr:uid="{1563E796-F12A-4EAB-B115-F2C0FC427FF1}"/>
    <hyperlink ref="E84" r:id="rId156" xr:uid="{0F7E329E-5CF4-41D6-9345-AD8C3AB7F1EE}"/>
    <hyperlink ref="E85" r:id="rId157" xr:uid="{395D7C15-79DB-4E23-867A-53B3AAA20DE9}"/>
    <hyperlink ref="E95" r:id="rId158" xr:uid="{D66A2BE6-78CE-4F12-8B78-54DD0796DA62}"/>
    <hyperlink ref="E96" r:id="rId159" xr:uid="{844FE30C-E12A-453F-8D09-9463CBF3434A}"/>
    <hyperlink ref="E92" r:id="rId160" xr:uid="{F7D05626-5D47-4908-BEF2-B82AE2886FAC}"/>
    <hyperlink ref="E97" r:id="rId161" xr:uid="{48F85CAC-1D42-4405-8212-B1083AA7FF8F}"/>
    <hyperlink ref="E93" r:id="rId162" xr:uid="{AD9C149E-619F-4306-A511-FADE4FE1D0EE}"/>
    <hyperlink ref="E94" r:id="rId163" xr:uid="{5BE287AE-467B-4EE5-9083-E38AAA90D6E7}"/>
    <hyperlink ref="E87" r:id="rId164" xr:uid="{F92DFEA9-8A94-4599-84CD-6DBCD24822FD}"/>
    <hyperlink ref="E89" r:id="rId165" xr:uid="{19B476EF-410F-46BD-91A2-9C3C84C30A57}"/>
    <hyperlink ref="E90" r:id="rId166" xr:uid="{88E0035F-4463-4807-A632-DF021923F699}"/>
    <hyperlink ref="E91" r:id="rId167" xr:uid="{1CD295DE-E425-4870-81C5-8500E8218012}"/>
    <hyperlink ref="E88" r:id="rId168" xr:uid="{FA9C9FDB-E223-4BF3-9701-FC6AA41F6EBC}"/>
    <hyperlink ref="E54" r:id="rId169" xr:uid="{80B2F819-FB6D-49DD-BE11-0D512B6C38AF}"/>
    <hyperlink ref="E55" r:id="rId170" xr:uid="{1DAD4E5B-E6D2-4648-9810-926E3DA8DC65}"/>
    <hyperlink ref="E56" r:id="rId171" xr:uid="{5B3766C6-53DB-432B-846A-EB9FB81B1C2C}"/>
    <hyperlink ref="E57" r:id="rId172" xr:uid="{03A41EF8-2BC8-4F46-B601-CFCA9531D85A}"/>
    <hyperlink ref="E58" r:id="rId173" xr:uid="{0DD3A72E-DFD0-4368-B61A-004BFB7E7C76}"/>
    <hyperlink ref="E59" r:id="rId174" xr:uid="{ED9593D9-1252-4CA4-887F-044E3D0DFF48}"/>
    <hyperlink ref="E233" r:id="rId175" xr:uid="{3795D2C5-CC4C-416C-97F0-CA5405C22AB8}"/>
    <hyperlink ref="E234" r:id="rId176" xr:uid="{09E22359-7477-4CAD-B2E3-8CACD09ADAE2}"/>
    <hyperlink ref="E235" r:id="rId177" xr:uid="{1F7341C7-2DC4-4F90-8063-4AA5929C1EC9}"/>
    <hyperlink ref="E53" r:id="rId178" xr:uid="{ECCECE49-CD39-4051-A712-5C042D81C90A}"/>
    <hyperlink ref="E52" r:id="rId179" xr:uid="{9B1F8933-4232-450A-AA0D-F7FE6C8EAC52}"/>
    <hyperlink ref="E51" r:id="rId180" xr:uid="{3E48AF94-B950-493B-BE89-A9ACAB5C3A44}"/>
    <hyperlink ref="E50" r:id="rId181" xr:uid="{83B93870-8179-4FBD-92CF-033955A36208}"/>
    <hyperlink ref="E49" r:id="rId182" xr:uid="{C13E91E6-65E9-4080-8BE0-9D2F2BF4177B}"/>
    <hyperlink ref="E48" r:id="rId183" xr:uid="{2358D303-B66D-49AE-A4DA-E2EDBB9614A6}"/>
    <hyperlink ref="E14" r:id="rId184" xr:uid="{326035B2-EC1F-43FD-8CA4-F3698F0634B1}"/>
    <hyperlink ref="E15" r:id="rId185" xr:uid="{1D490AA6-411A-40D0-877B-BDDDDFA8B270}"/>
    <hyperlink ref="E16" r:id="rId186" xr:uid="{5716ED45-294C-4100-9189-B57F73A0A99F}"/>
    <hyperlink ref="E17" r:id="rId187" xr:uid="{E652122C-AD9E-4ED3-A37F-3164A0CEB75E}"/>
    <hyperlink ref="E19" r:id="rId188" xr:uid="{4C5AF90C-1A3C-4F66-8E79-37F5727332FC}"/>
    <hyperlink ref="E18" r:id="rId189" xr:uid="{193F0C95-848C-4900-8342-1265CC9CDB4E}"/>
    <hyperlink ref="E20" r:id="rId190" xr:uid="{64A57A16-5F1F-4FCC-9C6F-8806A77EE41F}"/>
    <hyperlink ref="E21" r:id="rId191" xr:uid="{A2F9E549-C3CB-421F-B5F6-8152092607A3}"/>
    <hyperlink ref="E22" r:id="rId192" xr:uid="{7653BCD8-7065-4F6B-82B4-8F9A3ECBFCAE}"/>
    <hyperlink ref="E23" r:id="rId193" xr:uid="{B6019EAD-35A4-426A-8D07-C06F02C0B747}"/>
    <hyperlink ref="E24" r:id="rId194" xr:uid="{CED5C87D-2797-45EE-AD30-93772463D49B}"/>
    <hyperlink ref="E25" r:id="rId195" xr:uid="{A5559B20-319C-440D-B205-0738A5C6296C}"/>
    <hyperlink ref="E26" r:id="rId196" xr:uid="{A4AFEF3F-294C-40DC-BAF9-C4556D9AA3F4}"/>
    <hyperlink ref="E27" r:id="rId197" xr:uid="{EFCF8E11-ADBD-4F31-B76D-6DA5B6CBD11F}"/>
    <hyperlink ref="E28" r:id="rId198" xr:uid="{153414DB-2409-4FCA-86FF-2BABB370F23B}"/>
    <hyperlink ref="E30" r:id="rId199" xr:uid="{5B156FDD-1393-436F-82D6-5265149BCDF8}"/>
    <hyperlink ref="E31" r:id="rId200" xr:uid="{97A88047-1552-44F3-B158-DCB45144C7BD}"/>
    <hyperlink ref="E32" r:id="rId201" xr:uid="{4C7035A6-BE7D-417D-A384-1B430C9C78E7}"/>
    <hyperlink ref="E33" r:id="rId202" xr:uid="{15B662F0-4739-4DA6-9B45-39E31B19D07B}"/>
    <hyperlink ref="E46" r:id="rId203" xr:uid="{7724B1AB-444A-4596-A90E-05A5D71E1344}"/>
    <hyperlink ref="E45" r:id="rId204" xr:uid="{B04AA91E-DE1C-4B89-AECD-70F490AAF3E0}"/>
    <hyperlink ref="E44" r:id="rId205" xr:uid="{94C2B272-3D7E-4CDA-96D2-6E9D111D858D}"/>
    <hyperlink ref="E43" r:id="rId206" xr:uid="{59DF3DB1-5A9B-4715-8710-8787347A2120}"/>
    <hyperlink ref="E42" r:id="rId207" xr:uid="{AC6DD1A6-B1E8-4EC2-BBCE-5CFB20CAA339}"/>
    <hyperlink ref="E41" r:id="rId208" xr:uid="{805CF71E-5ECB-4125-AA53-38A51A687396}"/>
    <hyperlink ref="E40" r:id="rId209" xr:uid="{FE9034D5-CC8C-465E-9168-691571FF1575}"/>
    <hyperlink ref="E39" r:id="rId210" xr:uid="{87C509AA-802C-4E1D-BB04-AA74937BA18C}"/>
    <hyperlink ref="E38" r:id="rId211" xr:uid="{0C0D525D-691C-4F5A-ABDA-EA3E78182E94}"/>
    <hyperlink ref="E37" r:id="rId212" xr:uid="{82832DFE-4296-4978-9CC0-17B0C73B2DD9}"/>
    <hyperlink ref="E36" r:id="rId213" xr:uid="{140D6A50-B79A-4C53-83AD-42BE7E2C137A}"/>
    <hyperlink ref="E35" r:id="rId214" xr:uid="{EE82384B-5243-4056-B442-277EB3F93FF3}"/>
    <hyperlink ref="E34" r:id="rId215" display="פִר חִ'בְּזַכּ בִּאלְשַט עַקַבּ אַלְף סַנ9ה תְשוֳפוּ فر خبزك بالشط عقب الف سنه تشوفو" xr:uid="{D89CBCE6-EF3B-4BF2-945C-5BCEC8E6467D}"/>
    <hyperlink ref="E29" r:id="rId216" xr:uid="{9CD9F238-4923-43F7-86D0-3B020049C37E}"/>
    <hyperlink ref="E13" r:id="rId217" xr:uid="{954F10B9-A5C5-43AB-A850-9CE00B92747E}"/>
    <hyperlink ref="E12" r:id="rId218" xr:uid="{13D9CC5E-0F6B-4DC2-B58C-9F6E089E7F33}"/>
    <hyperlink ref="E11" r:id="rId219" xr:uid="{F3D04F29-53A4-411F-A58B-57A8EADC1610}"/>
    <hyperlink ref="E10" r:id="rId220" display="לא מִן חֵ'יע'וּ וַלָא מִן שֵע'וּ" xr:uid="{445390E9-FD8C-44A6-92BD-8684BF88BDDC}"/>
    <hyperlink ref="E9" r:id="rId221" xr:uid="{ECF05B3D-EC4A-4A66-A3D7-100C397059DD}"/>
    <hyperlink ref="E8" r:id="rId222" xr:uid="{82EF8C9E-6D6D-4958-86FB-05E558727FEB}"/>
    <hyperlink ref="E7" r:id="rId223" xr:uid="{DB079185-BF74-4822-81A5-F5B9F6AD5614}"/>
    <hyperlink ref="E6" r:id="rId224" xr:uid="{745DBE7C-657C-4AFD-BD9E-FE83D90F1FA9}"/>
    <hyperlink ref="E5" r:id="rId225" xr:uid="{2415EFC1-C883-4CFF-B682-8CF2892D6BD9}"/>
    <hyperlink ref="E4" r:id="rId226" xr:uid="{BF33182C-8397-4E9B-9740-69738142DA2B}"/>
  </hyperlinks>
  <pageMargins left="0.7" right="0.7" top="0.75" bottom="0.75" header="0.3" footer="0.3"/>
  <pageSetup paperSize="9" orientation="portrait" r:id="rId227"/>
  <legacyDrawing r:id="rId2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39C-D4FC-42B6-91CC-745E9FB842F8}">
  <dimension ref="B2:G29"/>
  <sheetViews>
    <sheetView workbookViewId="0">
      <selection activeCell="B14" sqref="B14"/>
    </sheetView>
  </sheetViews>
  <sheetFormatPr defaultRowHeight="15" x14ac:dyDescent="0.25"/>
  <cols>
    <col min="2" max="2" width="22" customWidth="1"/>
  </cols>
  <sheetData>
    <row r="2" spans="2:7" ht="16.5" thickBot="1" x14ac:dyDescent="0.3">
      <c r="B2" s="2" t="s">
        <v>0</v>
      </c>
      <c r="C2" s="3"/>
      <c r="D2" s="4"/>
      <c r="E2" s="5"/>
      <c r="F2" s="6"/>
    </row>
    <row r="3" spans="2:7" ht="16.5" thickBot="1" x14ac:dyDescent="0.3">
      <c r="B3" s="2" t="s">
        <v>2</v>
      </c>
      <c r="C3" s="3"/>
      <c r="D3" s="4"/>
      <c r="E3" s="5"/>
      <c r="F3" s="6"/>
    </row>
    <row r="4" spans="2:7" ht="16.5" thickBot="1" x14ac:dyDescent="0.3">
      <c r="B4" s="2" t="s">
        <v>4</v>
      </c>
      <c r="C4" s="3"/>
      <c r="D4" s="4"/>
      <c r="E4" s="5"/>
      <c r="F4" s="6"/>
    </row>
    <row r="5" spans="2:7" ht="16.5" thickBot="1" x14ac:dyDescent="0.3">
      <c r="B5" s="2" t="s">
        <v>236</v>
      </c>
      <c r="C5" s="3"/>
      <c r="D5" s="4"/>
      <c r="E5" s="5"/>
      <c r="F5" s="6"/>
    </row>
    <row r="6" spans="2:7" ht="16.5" thickBot="1" x14ac:dyDescent="0.3">
      <c r="B6" s="2" t="s">
        <v>6</v>
      </c>
      <c r="C6" s="3"/>
      <c r="D6" s="4"/>
      <c r="E6" s="5"/>
      <c r="F6" s="6"/>
    </row>
    <row r="7" spans="2:7" ht="16.5" thickBot="1" x14ac:dyDescent="0.3">
      <c r="B7" s="2" t="s">
        <v>8</v>
      </c>
      <c r="C7" s="3"/>
      <c r="D7" s="4"/>
      <c r="E7" s="5"/>
      <c r="F7" s="6"/>
    </row>
    <row r="8" spans="2:7" ht="16.5" thickBot="1" x14ac:dyDescent="0.3">
      <c r="B8" s="2" t="s">
        <v>10</v>
      </c>
      <c r="C8" s="3"/>
      <c r="D8" s="4"/>
      <c r="E8" s="5"/>
      <c r="F8" s="6"/>
    </row>
    <row r="9" spans="2:7" ht="16.5" thickBot="1" x14ac:dyDescent="0.3">
      <c r="B9" s="2" t="s">
        <v>12</v>
      </c>
      <c r="C9" s="3"/>
      <c r="D9" s="4"/>
      <c r="E9" s="5"/>
      <c r="F9" s="6"/>
    </row>
    <row r="10" spans="2:7" ht="16.5" thickBot="1" x14ac:dyDescent="0.3">
      <c r="B10" s="7" t="s">
        <v>18</v>
      </c>
      <c r="C10" s="2"/>
      <c r="D10" s="3"/>
      <c r="E10" s="4"/>
      <c r="F10" s="5"/>
      <c r="G10" s="6"/>
    </row>
    <row r="11" spans="2:7" ht="16.5" thickBot="1" x14ac:dyDescent="0.3">
      <c r="B11" s="8" t="s">
        <v>242</v>
      </c>
      <c r="C11" s="9"/>
      <c r="D11" s="3"/>
      <c r="E11" s="4"/>
      <c r="F11" s="5"/>
      <c r="G11" s="10"/>
    </row>
    <row r="12" spans="2:7" ht="16.5" thickBot="1" x14ac:dyDescent="0.3">
      <c r="B12" s="8" t="s">
        <v>249</v>
      </c>
      <c r="C12" s="9"/>
      <c r="D12" s="3"/>
      <c r="E12" s="4"/>
      <c r="F12" s="5"/>
      <c r="G12" s="10"/>
    </row>
    <row r="13" spans="2:7" ht="16.5" thickBot="1" x14ac:dyDescent="0.3">
      <c r="B13" s="8" t="s">
        <v>29</v>
      </c>
      <c r="C13" s="9"/>
      <c r="D13" s="3"/>
      <c r="E13" s="4"/>
      <c r="F13" s="5"/>
      <c r="G13" s="10"/>
    </row>
    <row r="14" spans="2:7" ht="16.5" thickBot="1" x14ac:dyDescent="0.3">
      <c r="B14" s="8" t="s">
        <v>183</v>
      </c>
      <c r="C14" s="9"/>
      <c r="D14" s="3"/>
      <c r="E14" s="4"/>
      <c r="F14" s="5"/>
      <c r="G14" s="10"/>
    </row>
    <row r="15" spans="2:7" ht="16.5" thickBot="1" x14ac:dyDescent="0.3">
      <c r="B15" s="8" t="s">
        <v>177</v>
      </c>
      <c r="C15" s="9"/>
      <c r="D15" s="3"/>
      <c r="E15" s="4"/>
      <c r="F15" s="5"/>
      <c r="G15" s="10"/>
    </row>
    <row r="16" spans="2:7" ht="16.5" thickBot="1" x14ac:dyDescent="0.3">
      <c r="B16" s="8" t="s">
        <v>31</v>
      </c>
      <c r="C16" s="9"/>
      <c r="D16" s="3"/>
      <c r="E16" s="4"/>
      <c r="F16" s="5"/>
      <c r="G16" s="10"/>
    </row>
    <row r="17" spans="2:7" ht="16.5" thickBot="1" x14ac:dyDescent="0.3">
      <c r="B17" s="8" t="s">
        <v>233</v>
      </c>
      <c r="C17" s="9"/>
      <c r="D17" s="3"/>
      <c r="E17" s="4"/>
      <c r="F17" s="5"/>
      <c r="G17" s="10"/>
    </row>
    <row r="18" spans="2:7" ht="16.5" thickBot="1" x14ac:dyDescent="0.3">
      <c r="B18" s="8" t="s">
        <v>244</v>
      </c>
      <c r="C18" s="9"/>
      <c r="D18" s="3"/>
      <c r="E18" s="4"/>
      <c r="F18" s="5"/>
      <c r="G18" s="10"/>
    </row>
    <row r="19" spans="2:7" ht="16.5" thickBot="1" x14ac:dyDescent="0.3">
      <c r="B19" s="8" t="s">
        <v>200</v>
      </c>
      <c r="C19" s="9"/>
      <c r="D19" s="3"/>
      <c r="E19" s="4"/>
      <c r="F19" s="5"/>
      <c r="G19" s="10"/>
    </row>
    <row r="20" spans="2:7" ht="16.5" thickBot="1" x14ac:dyDescent="0.3">
      <c r="B20" s="8" t="s">
        <v>202</v>
      </c>
      <c r="C20" s="9"/>
      <c r="D20" s="3"/>
      <c r="E20" s="4"/>
      <c r="F20" s="5"/>
      <c r="G20" s="10"/>
    </row>
    <row r="21" spans="2:7" ht="16.5" thickBot="1" x14ac:dyDescent="0.3">
      <c r="B21" s="8" t="s">
        <v>206</v>
      </c>
      <c r="C21" s="9"/>
      <c r="D21" s="3"/>
      <c r="E21" s="4"/>
      <c r="F21" s="5"/>
      <c r="G21" s="10"/>
    </row>
    <row r="22" spans="2:7" ht="16.5" thickBot="1" x14ac:dyDescent="0.3">
      <c r="B22" s="8" t="s">
        <v>256</v>
      </c>
      <c r="C22" s="9"/>
      <c r="D22" s="3"/>
      <c r="E22" s="4"/>
      <c r="F22" s="5"/>
      <c r="G22" s="10"/>
    </row>
    <row r="23" spans="2:7" ht="16.5" thickBot="1" x14ac:dyDescent="0.3">
      <c r="B23" s="8" t="s">
        <v>288</v>
      </c>
      <c r="C23" s="9"/>
      <c r="D23" s="3"/>
      <c r="E23" s="4"/>
      <c r="F23" s="5"/>
      <c r="G23" s="10"/>
    </row>
    <row r="24" spans="2:7" ht="16.5" thickBot="1" x14ac:dyDescent="0.3">
      <c r="B24" s="8" t="s">
        <v>51</v>
      </c>
      <c r="C24" s="9"/>
      <c r="D24" s="3"/>
      <c r="E24" s="4"/>
      <c r="F24" s="5"/>
      <c r="G24" s="10"/>
    </row>
    <row r="25" spans="2:7" ht="16.5" thickBot="1" x14ac:dyDescent="0.3">
      <c r="B25" s="8" t="s">
        <v>298</v>
      </c>
      <c r="C25" s="9"/>
      <c r="D25" s="3"/>
      <c r="E25" s="4"/>
      <c r="F25" s="5"/>
      <c r="G25" s="10"/>
    </row>
    <row r="26" spans="2:7" ht="16.5" thickBot="1" x14ac:dyDescent="0.3">
      <c r="B26" s="8"/>
      <c r="C26" s="9"/>
      <c r="D26" s="3"/>
      <c r="E26" s="4"/>
      <c r="F26" s="5"/>
      <c r="G26" s="10"/>
    </row>
    <row r="27" spans="2:7" ht="16.5" thickBot="1" x14ac:dyDescent="0.3">
      <c r="B27" s="2" t="s">
        <v>14</v>
      </c>
      <c r="C27" s="3"/>
      <c r="D27" s="4"/>
      <c r="E27" s="5"/>
      <c r="F27" s="6"/>
    </row>
    <row r="28" spans="2:7" ht="16.5" thickBot="1" x14ac:dyDescent="0.3">
      <c r="B28" s="2"/>
      <c r="C28" s="3"/>
      <c r="D28" s="4"/>
      <c r="E28" s="5"/>
      <c r="F28" s="6"/>
    </row>
    <row r="29" spans="2:7" ht="16.5" thickBot="1" x14ac:dyDescent="0.3">
      <c r="B29" s="2"/>
      <c r="C29" s="3"/>
      <c r="D29" s="4"/>
      <c r="E29" s="5"/>
      <c r="F2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SvPosts</vt:lpstr>
      <vt:lpstr>CellNms</vt:lpstr>
      <vt:lpstr>SvPosts!_Hlk101164443</vt:lpstr>
      <vt:lpstr>SvPosts!_Hlk101167912</vt:lpstr>
      <vt:lpstr>SvPosts!_Hlk103024672</vt:lpstr>
      <vt:lpstr>SvPosts!_Hlk103452348</vt:lpstr>
      <vt:lpstr>SvPosts!_Hlk103452818</vt:lpstr>
      <vt:lpstr>Allsaved.D</vt:lpstr>
      <vt:lpstr>David_Bistry</vt:lpstr>
      <vt:lpstr>David_Cohen</vt:lpstr>
      <vt:lpstr>Gila_Yona</vt:lpstr>
      <vt:lpstr>Haim_Bahar</vt:lpstr>
      <vt:lpstr>Ilana_Basri</vt:lpstr>
      <vt:lpstr>Itzik_Ovadia</vt:lpstr>
      <vt:lpstr>Menash_Cohen</vt:lpstr>
      <vt:lpstr>Orly_Haim_Ventura</vt:lpstr>
      <vt:lpstr>Sami_Solomon</vt:lpstr>
      <vt:lpstr>saved.D</vt:lpstr>
      <vt:lpstr>Shay_Hugi</vt:lpstr>
      <vt:lpstr>Shlomo_Bar_Nissim</vt:lpstr>
      <vt:lpstr>Shlomo_Raviv</vt:lpstr>
      <vt:lpstr>Sigalit_Shir</vt:lpstr>
      <vt:lpstr>Uri_Zamir</vt:lpstr>
      <vt:lpstr>Yehezkel_Yeruham</vt:lpstr>
      <vt:lpstr>Yehuda_Katz</vt:lpstr>
      <vt:lpstr>אברהם_פנירי</vt:lpstr>
      <vt:lpstr>אורי_משה</vt:lpstr>
      <vt:lpstr>אילנה_נבון</vt:lpstr>
      <vt:lpstr>יוסי_מנשה</vt:lpstr>
      <vt:lpstr>יעקב_צמח</vt:lpstr>
      <vt:lpstr>ירדנה_ששון</vt:lpstr>
      <vt:lpstr>סמו_סמוראי</vt:lpstr>
      <vt:lpstr>רותי_אדירי</vt:lpstr>
      <vt:lpstr>שירלי_תקווה_אוסי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dcterms:created xsi:type="dcterms:W3CDTF">2022-07-28T13:33:27Z</dcterms:created>
  <dcterms:modified xsi:type="dcterms:W3CDTF">2025-07-03T10:30:30Z</dcterms:modified>
</cp:coreProperties>
</file>