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OneDrive\Desktop\BUS2257\work\"/>
    </mc:Choice>
  </mc:AlternateContent>
  <xr:revisionPtr revIDLastSave="0" documentId="8_{CB8B90FD-058F-4458-840B-9EE49965AF49}" xr6:coauthVersionLast="47" xr6:coauthVersionMax="47" xr10:uidLastSave="{00000000-0000-0000-0000-000000000000}"/>
  <bookViews>
    <workbookView xWindow="-24120" yWindow="-120" windowWidth="24240" windowHeight="13140" xr2:uid="{C3B073E9-4F96-49F9-AF94-13833456592F}"/>
  </bookViews>
  <sheets>
    <sheet name="Journal Entries" sheetId="1" r:id="rId1"/>
    <sheet name="Calculations" sheetId="2" r:id="rId2"/>
    <sheet name="T Accou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" l="1"/>
  <c r="D19" i="1"/>
  <c r="D21" i="1"/>
  <c r="E18" i="1"/>
  <c r="E15" i="1"/>
  <c r="E16" i="1"/>
  <c r="D14" i="1"/>
  <c r="E11" i="1"/>
  <c r="D10" i="1"/>
  <c r="D2" i="1"/>
  <c r="E2" i="1" s="1"/>
  <c r="D6" i="1"/>
  <c r="D8" i="1"/>
  <c r="E9" i="1" s="1"/>
  <c r="E7" i="1"/>
  <c r="E5" i="1"/>
  <c r="E22" i="1" l="1"/>
</calcChain>
</file>

<file path=xl/sharedStrings.xml><?xml version="1.0" encoding="utf-8"?>
<sst xmlns="http://schemas.openxmlformats.org/spreadsheetml/2006/main" count="37" uniqueCount="26">
  <si>
    <t>Entry Number</t>
  </si>
  <si>
    <t>Debit Account</t>
  </si>
  <si>
    <t>Credit Account</t>
  </si>
  <si>
    <t>Debit</t>
  </si>
  <si>
    <t>Credit</t>
  </si>
  <si>
    <t>1.</t>
  </si>
  <si>
    <t>Cash</t>
  </si>
  <si>
    <t>Common Shares</t>
  </si>
  <si>
    <t>2.</t>
  </si>
  <si>
    <t>Transportation Vehicles</t>
  </si>
  <si>
    <t>3.</t>
  </si>
  <si>
    <t>Dividends Payable</t>
  </si>
  <si>
    <t>Retained Earnings</t>
  </si>
  <si>
    <t>4.</t>
  </si>
  <si>
    <t>5.</t>
  </si>
  <si>
    <t xml:space="preserve">Building </t>
  </si>
  <si>
    <t>Preferred Stock</t>
  </si>
  <si>
    <t>6.</t>
  </si>
  <si>
    <t>Technology Deposit</t>
  </si>
  <si>
    <t>7.</t>
  </si>
  <si>
    <t>8.</t>
  </si>
  <si>
    <t>Preferred Shares</t>
  </si>
  <si>
    <t>9.</t>
  </si>
  <si>
    <t>Contributed Capital</t>
  </si>
  <si>
    <t>Stock Dividends Distributable</t>
  </si>
  <si>
    <t>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</si>
</sst>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0" tint="0.74999237037263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4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960C-9F6F-4BB2-BD60-1B8EB35EDFE4}">
  <dimension ref="A1:E22"/>
  <sheetViews>
    <sheetView tabSelected="1" workbookViewId="0">
      <selection activeCell="E23" sqref="E23"/>
    </sheetView>
  </sheetViews>
  <sheetFormatPr defaultRowHeight="15" x14ac:dyDescent="0.25"/>
  <cols>
    <col min="1" max="1" width="27" style="3" customWidth="1"/>
    <col min="2" max="3" width="27" style="1" customWidth="1"/>
    <col min="4" max="5" width="27" style="2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1" t="s">
        <v>6</v>
      </c>
      <c r="C2" s="1" t="s">
        <v>7</v>
      </c>
      <c r="D2" s="2">
        <f>3000*25*2</f>
        <v>150000</v>
      </c>
      <c r="E2" s="2">
        <f>D2</f>
        <v>150000</v>
      </c>
    </row>
    <row r="3" spans="1:5" x14ac:dyDescent="0.25">
      <c r="A3" s="3" t="s">
        <v>8</v>
      </c>
      <c r="B3" s="1" t="s">
        <v>9</v>
      </c>
    </row>
    <row r="4" spans="1:5" x14ac:dyDescent="0.25">
      <c r="C4" s="1" t="s">
        <v>6</v>
      </c>
      <c r="E4" s="2">
        <v>49600</v>
      </c>
    </row>
    <row r="5" spans="1:5" x14ac:dyDescent="0.25">
      <c r="C5" s="1" t="s">
        <v>7</v>
      </c>
      <c r="E5" s="2">
        <f>60000-E4</f>
        <v>10400</v>
      </c>
    </row>
    <row r="6" spans="1:5" x14ac:dyDescent="0.25">
      <c r="A6" s="3" t="s">
        <v>10</v>
      </c>
      <c r="B6" s="1" t="s">
        <v>12</v>
      </c>
      <c r="D6" s="2">
        <f>6400*0.2</f>
        <v>1280</v>
      </c>
    </row>
    <row r="7" spans="1:5" x14ac:dyDescent="0.25">
      <c r="C7" s="1" t="s">
        <v>11</v>
      </c>
      <c r="E7" s="2">
        <f>D6</f>
        <v>1280</v>
      </c>
    </row>
    <row r="8" spans="1:5" x14ac:dyDescent="0.25">
      <c r="A8" s="3" t="s">
        <v>13</v>
      </c>
      <c r="B8" s="1" t="s">
        <v>11</v>
      </c>
      <c r="D8" s="2">
        <f>D6</f>
        <v>1280</v>
      </c>
    </row>
    <row r="9" spans="1:5" x14ac:dyDescent="0.25">
      <c r="C9" s="1" t="s">
        <v>6</v>
      </c>
      <c r="E9" s="2">
        <f>D8</f>
        <v>1280</v>
      </c>
    </row>
    <row r="10" spans="1:5" x14ac:dyDescent="0.25">
      <c r="A10" s="3" t="s">
        <v>14</v>
      </c>
      <c r="B10" s="1" t="s">
        <v>15</v>
      </c>
      <c r="D10" s="2">
        <f>100000</f>
        <v>100000</v>
      </c>
    </row>
    <row r="11" spans="1:5" x14ac:dyDescent="0.25">
      <c r="C11" s="1" t="s">
        <v>16</v>
      </c>
      <c r="E11" s="2">
        <f>D10</f>
        <v>100000</v>
      </c>
    </row>
    <row r="12" spans="1:5" x14ac:dyDescent="0.25">
      <c r="A12" s="3" t="s">
        <v>17</v>
      </c>
      <c r="B12" s="1" t="s">
        <v>18</v>
      </c>
      <c r="D12" s="2">
        <v>15000</v>
      </c>
    </row>
    <row r="13" spans="1:5" x14ac:dyDescent="0.25">
      <c r="C13" s="1" t="s">
        <v>6</v>
      </c>
      <c r="E13" s="2">
        <v>15000</v>
      </c>
    </row>
    <row r="14" spans="1:5" x14ac:dyDescent="0.25">
      <c r="A14" s="3" t="s">
        <v>19</v>
      </c>
      <c r="B14" s="1" t="s">
        <v>7</v>
      </c>
      <c r="D14" s="2">
        <f>((D2+E5)/6400)*200</f>
        <v>5012.5</v>
      </c>
    </row>
    <row r="15" spans="1:5" x14ac:dyDescent="0.25">
      <c r="C15" s="1" t="s">
        <v>23</v>
      </c>
      <c r="D15" s="1"/>
      <c r="E15" s="2">
        <f>D14-E16</f>
        <v>412.5</v>
      </c>
    </row>
    <row r="16" spans="1:5" x14ac:dyDescent="0.25">
      <c r="C16" s="1" t="s">
        <v>6</v>
      </c>
      <c r="E16" s="2">
        <f>200*23</f>
        <v>4600</v>
      </c>
    </row>
    <row r="17" spans="1:5" x14ac:dyDescent="0.25">
      <c r="A17" s="3" t="s">
        <v>20</v>
      </c>
      <c r="B17" s="1" t="s">
        <v>21</v>
      </c>
      <c r="D17" s="2">
        <v>40000</v>
      </c>
    </row>
    <row r="18" spans="1:5" x14ac:dyDescent="0.25">
      <c r="C18" s="1" t="s">
        <v>7</v>
      </c>
      <c r="E18" s="2">
        <f>D17</f>
        <v>40000</v>
      </c>
    </row>
    <row r="19" spans="1:5" x14ac:dyDescent="0.25">
      <c r="A19" s="3" t="s">
        <v>22</v>
      </c>
      <c r="B19" s="1" t="s">
        <v>12</v>
      </c>
      <c r="D19" s="2">
        <f>600*5</f>
        <v>3000</v>
      </c>
    </row>
    <row r="20" spans="1:5" x14ac:dyDescent="0.25">
      <c r="C20" s="1" t="s">
        <v>11</v>
      </c>
      <c r="E20" s="2">
        <f>D19</f>
        <v>3000</v>
      </c>
    </row>
    <row r="21" spans="1:5" x14ac:dyDescent="0.25">
      <c r="A21" s="3" t="s">
        <v>25</v>
      </c>
      <c r="B21" s="1" t="s">
        <v>12</v>
      </c>
      <c r="D21" s="2">
        <f>(6000+400-200+1600)*0.05*31</f>
        <v>12090</v>
      </c>
    </row>
    <row r="22" spans="1:5" x14ac:dyDescent="0.25">
      <c r="C22" s="1" t="s">
        <v>24</v>
      </c>
      <c r="E22" s="2">
        <f>D21</f>
        <v>12090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4736-D525-4BE2-B5CB-4DB1932A54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3CF2-E8A9-43BE-B936-76BDC62516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3C86CECF605F43AA7C217BC68A1126" ma:contentTypeVersion="5" ma:contentTypeDescription="Create a new document." ma:contentTypeScope="" ma:versionID="af6e65138b46f0a21e492af35ce6fe06">
  <xsd:schema xmlns:xsd="http://www.w3.org/2001/XMLSchema" xmlns:xs="http://www.w3.org/2001/XMLSchema" xmlns:p="http://schemas.microsoft.com/office/2006/metadata/properties" xmlns:ns3="24b7658e-c3c8-41d1-a1b4-37e9df318fd4" targetNamespace="http://schemas.microsoft.com/office/2006/metadata/properties" ma:root="true" ma:fieldsID="3a9fcebbc2d36cb0d503de17d3c7831b" ns3:_="">
    <xsd:import namespace="24b7658e-c3c8-41d1-a1b4-37e9df318f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b7658e-c3c8-41d1-a1b4-37e9df318f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b7658e-c3c8-41d1-a1b4-37e9df318fd4" xsi:nil="true"/>
  </documentManagement>
</p:properties>
</file>

<file path=customXml/itemProps1.xml><?xml version="1.0" encoding="utf-8"?>
<ds:datastoreItem xmlns:ds="http://schemas.openxmlformats.org/officeDocument/2006/customXml" ds:itemID="{68D4970A-BE4D-496C-AA48-4199E8F6B3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b7658e-c3c8-41d1-a1b4-37e9df318f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1F1B17-D81D-467A-A5C6-FED717089F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185A51-54AE-43F0-A43F-3D13696FE60F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24b7658e-c3c8-41d1-a1b4-37e9df318fd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Entries</vt:lpstr>
      <vt:lpstr>Calculations</vt:lpstr>
      <vt:lpstr>T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Cauilan Connors</dc:creator>
  <cp:lastModifiedBy>Patrick Cauilan Connors</cp:lastModifiedBy>
  <dcterms:created xsi:type="dcterms:W3CDTF">2024-12-04T00:37:26Z</dcterms:created>
  <dcterms:modified xsi:type="dcterms:W3CDTF">2024-12-11T00:56:46Z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0x010100783C86CECF605F43AA7C217BC68A1126</vt:lpwstr>
  </property>
</Properties>
</file>