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ak\OneDrive\Documentos\4Periodo\Estatistica\"/>
    </mc:Choice>
  </mc:AlternateContent>
  <xr:revisionPtr revIDLastSave="0" documentId="13_ncr:1_{5D586344-40D4-4A86-AAC7-04BDA44B82D6}" xr6:coauthVersionLast="47" xr6:coauthVersionMax="47" xr10:uidLastSave="{00000000-0000-0000-0000-000000000000}"/>
  <bookViews>
    <workbookView xWindow="-120" yWindow="-120" windowWidth="29040" windowHeight="15990" activeTab="1" xr2:uid="{184F6E48-30AF-43E1-BD08-62E9D61A2D25}"/>
  </bookViews>
  <sheets>
    <sheet name="ESCOLARIDADE" sheetId="3" r:id="rId1"/>
    <sheet name="SMARTPHONE" sheetId="4" r:id="rId2"/>
    <sheet name="IDADE" sheetId="1" r:id="rId3"/>
    <sheet name="HORA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8" i="4" l="1"/>
  <c r="H37" i="4"/>
  <c r="G38" i="4"/>
  <c r="H36" i="4" s="1"/>
  <c r="E32" i="1"/>
  <c r="D28" i="1"/>
  <c r="E30" i="1"/>
  <c r="F10" i="4"/>
  <c r="F9" i="4"/>
  <c r="F8" i="4"/>
  <c r="F7" i="4"/>
  <c r="F6" i="4"/>
  <c r="F5" i="4"/>
  <c r="F11" i="4" s="1"/>
  <c r="E11" i="4"/>
  <c r="E6" i="4"/>
  <c r="E7" i="4"/>
  <c r="E8" i="4"/>
  <c r="E9" i="4"/>
  <c r="E10" i="4"/>
  <c r="E5" i="4"/>
  <c r="F10" i="3"/>
  <c r="F5" i="3"/>
  <c r="F6" i="3"/>
  <c r="F7" i="3"/>
  <c r="F8" i="3"/>
  <c r="F9" i="3"/>
  <c r="F4" i="3"/>
  <c r="E10" i="3"/>
  <c r="E5" i="3"/>
  <c r="E6" i="3"/>
  <c r="E7" i="3"/>
  <c r="E8" i="3"/>
  <c r="E9" i="3"/>
  <c r="E4" i="3"/>
  <c r="F25" i="1"/>
  <c r="G16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F16" i="2"/>
  <c r="F5" i="2"/>
  <c r="F6" i="2"/>
  <c r="F7" i="2"/>
  <c r="F8" i="2"/>
  <c r="F9" i="2"/>
  <c r="F10" i="2"/>
  <c r="F11" i="2"/>
  <c r="F12" i="2"/>
  <c r="F13" i="2"/>
  <c r="F14" i="2"/>
  <c r="F15" i="2"/>
  <c r="F4" i="2"/>
  <c r="E16" i="2"/>
  <c r="E15" i="2"/>
  <c r="E8" i="2"/>
  <c r="E7" i="2"/>
  <c r="E6" i="2"/>
  <c r="E5" i="2"/>
  <c r="E9" i="2"/>
  <c r="E10" i="2"/>
  <c r="E11" i="2"/>
  <c r="E12" i="2"/>
  <c r="E13" i="2"/>
  <c r="E14" i="2"/>
  <c r="E4" i="2"/>
  <c r="D11" i="4"/>
  <c r="D10" i="3"/>
  <c r="D16" i="2"/>
  <c r="E25" i="1"/>
  <c r="G15" i="1" l="1"/>
  <c r="G4" i="1"/>
  <c r="G13" i="1"/>
  <c r="G24" i="1"/>
  <c r="G12" i="1"/>
  <c r="G23" i="1"/>
  <c r="G11" i="1"/>
  <c r="G22" i="1"/>
  <c r="G10" i="1"/>
  <c r="G21" i="1"/>
  <c r="G9" i="1"/>
  <c r="G20" i="1"/>
  <c r="G8" i="1"/>
  <c r="G19" i="1"/>
  <c r="G7" i="1"/>
  <c r="G18" i="1"/>
  <c r="G6" i="1"/>
  <c r="G14" i="1"/>
  <c r="G17" i="1"/>
  <c r="G5" i="1"/>
  <c r="G25" i="1" l="1"/>
</calcChain>
</file>

<file path=xl/sharedStrings.xml><?xml version="1.0" encoding="utf-8"?>
<sst xmlns="http://schemas.openxmlformats.org/spreadsheetml/2006/main" count="50" uniqueCount="31">
  <si>
    <t>IDADE</t>
  </si>
  <si>
    <t>TOTAL</t>
  </si>
  <si>
    <t>HORAS</t>
  </si>
  <si>
    <t>Superior Completo</t>
  </si>
  <si>
    <t>Superior Incompleto</t>
  </si>
  <si>
    <t>Ensino Médio Completo</t>
  </si>
  <si>
    <t>Ensino Médio Incompleto</t>
  </si>
  <si>
    <t>Fundamental Completo</t>
  </si>
  <si>
    <t>Fundamental Incompleto</t>
  </si>
  <si>
    <t>ESCOLARIDADE</t>
  </si>
  <si>
    <t>S</t>
  </si>
  <si>
    <t>SMARTPHONE</t>
  </si>
  <si>
    <t>Samsung</t>
  </si>
  <si>
    <t>iPhone</t>
  </si>
  <si>
    <t>Xiaomi</t>
  </si>
  <si>
    <t>Motorola</t>
  </si>
  <si>
    <t>Asus</t>
  </si>
  <si>
    <t>Nokia</t>
  </si>
  <si>
    <t>Fr</t>
  </si>
  <si>
    <t>Fr(%)</t>
  </si>
  <si>
    <t>PESSOAS (Fa)</t>
  </si>
  <si>
    <t>Media</t>
  </si>
  <si>
    <t>desvio padrao</t>
  </si>
  <si>
    <t>coeficiente de variação</t>
  </si>
  <si>
    <t>Moda</t>
  </si>
  <si>
    <t>Variância</t>
  </si>
  <si>
    <t>Desvio Padrão</t>
  </si>
  <si>
    <t>Y</t>
  </si>
  <si>
    <t>fr</t>
  </si>
  <si>
    <t>prob</t>
  </si>
  <si>
    <t>Valor 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</si>
</sst>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76" fontId="0" fillId="0" borderId="0" xfId="0" applyNumberFormat="1"/>
    <xf numFmtId="2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9" fontId="0" fillId="0" borderId="1" xfId="1" applyFont="1" applyBorder="1"/>
    <xf numFmtId="2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178" fontId="0" fillId="0" borderId="1" xfId="1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1" applyNumberFormat="1" applyFont="1" applyBorder="1" applyAlignment="1">
      <alignment horizontal="center" vertical="center"/>
    </xf>
    <xf numFmtId="176" fontId="0" fillId="0" borderId="1" xfId="0" applyNumberFormat="1" applyBorder="1"/>
    <xf numFmtId="178" fontId="0" fillId="0" borderId="1" xfId="1" applyNumberFormat="1" applyFont="1" applyBorder="1"/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ESCOLARIDADE!$F$3</c:f>
              <c:strCache>
                <c:ptCount val="1"/>
                <c:pt idx="0">
                  <c:v>Fr(%)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ESCOLARIDADE!$C$4:$C$9</c:f>
              <c:strCache>
                <c:ptCount val="6"/>
                <c:pt idx="0">
                  <c:v>Superior Completo</c:v>
                </c:pt>
                <c:pt idx="1">
                  <c:v>Superior Incompleto</c:v>
                </c:pt>
                <c:pt idx="2">
                  <c:v>Ensino Médio Completo</c:v>
                </c:pt>
                <c:pt idx="3">
                  <c:v>Ensino Médio Incompleto</c:v>
                </c:pt>
                <c:pt idx="4">
                  <c:v>Fundamental Completo</c:v>
                </c:pt>
                <c:pt idx="5">
                  <c:v>Fundamental Incompleto</c:v>
                </c:pt>
              </c:strCache>
            </c:strRef>
          </c:cat>
          <c:val>
            <c:numRef>
              <c:f>ESCOLARIDADE!$F$4:$F$9</c:f>
              <c:numCache>
                <c:formatCode>0.0%</c:formatCode>
                <c:ptCount val="6"/>
                <c:pt idx="0">
                  <c:v>0.57142857142857151</c:v>
                </c:pt>
                <c:pt idx="1">
                  <c:v>0.28571428571428575</c:v>
                </c:pt>
                <c:pt idx="2">
                  <c:v>7.1428571428571438E-2</c:v>
                </c:pt>
                <c:pt idx="3">
                  <c:v>7.1428571428571438E-2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8-4B16-9C24-6CEA4D98A1C8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baseline="0">
                <a:effectLst/>
              </a:rPr>
              <a:t>SMARTPHONE</a:t>
            </a:r>
            <a:r>
              <a:rPr lang="pt-BR" sz="1800" b="1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A48-44B2-BC2D-B1C44DF18B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48-44B2-BC2D-B1C44DF18B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SMARTPHONE!$C$5:$C$8</c:f>
              <c:strCache>
                <c:ptCount val="4"/>
                <c:pt idx="0">
                  <c:v>Samsung</c:v>
                </c:pt>
                <c:pt idx="1">
                  <c:v>iPhone</c:v>
                </c:pt>
                <c:pt idx="2">
                  <c:v>Xiaomi</c:v>
                </c:pt>
                <c:pt idx="3">
                  <c:v>Motorola</c:v>
                </c:pt>
              </c:strCache>
            </c:strRef>
          </c:cat>
          <c:val>
            <c:numRef>
              <c:f>SMARTPHONE!$F$5:$F$8</c:f>
              <c:numCache>
                <c:formatCode>0.0%</c:formatCode>
                <c:ptCount val="4"/>
                <c:pt idx="0">
                  <c:v>0.39285714285714285</c:v>
                </c:pt>
                <c:pt idx="1">
                  <c:v>0.2857142857142857</c:v>
                </c:pt>
                <c:pt idx="2">
                  <c:v>0.25</c:v>
                </c:pt>
                <c:pt idx="3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8-44B2-BC2D-B1C44DF18B9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IDADE!$G$3</c:f>
              <c:strCache>
                <c:ptCount val="1"/>
                <c:pt idx="0">
                  <c:v>Fr(%)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IDADE!$D$4:$D$24</c:f>
              <c:numCache>
                <c:formatCode>General</c:formatCode>
                <c:ptCount val="21"/>
                <c:pt idx="0">
                  <c:v>15</c:v>
                </c:pt>
                <c:pt idx="1">
                  <c:v>18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30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37</c:v>
                </c:pt>
                <c:pt idx="14">
                  <c:v>39</c:v>
                </c:pt>
                <c:pt idx="15">
                  <c:v>42</c:v>
                </c:pt>
                <c:pt idx="16">
                  <c:v>48</c:v>
                </c:pt>
                <c:pt idx="17">
                  <c:v>52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</c:numCache>
            </c:numRef>
          </c:cat>
          <c:val>
            <c:numRef>
              <c:f>IDADE!$G$4:$G$24</c:f>
              <c:numCache>
                <c:formatCode>0.0%</c:formatCode>
                <c:ptCount val="21"/>
                <c:pt idx="0">
                  <c:v>3.5714285714285726E-2</c:v>
                </c:pt>
                <c:pt idx="1">
                  <c:v>7.1428571428571452E-2</c:v>
                </c:pt>
                <c:pt idx="2">
                  <c:v>3.5714285714285726E-2</c:v>
                </c:pt>
                <c:pt idx="3">
                  <c:v>3.5714285714285726E-2</c:v>
                </c:pt>
                <c:pt idx="4">
                  <c:v>0.1428571428571429</c:v>
                </c:pt>
                <c:pt idx="5">
                  <c:v>7.1428571428571452E-2</c:v>
                </c:pt>
                <c:pt idx="6">
                  <c:v>7.1428571428571452E-2</c:v>
                </c:pt>
                <c:pt idx="7">
                  <c:v>3.5714285714285726E-2</c:v>
                </c:pt>
                <c:pt idx="8">
                  <c:v>3.5714285714285726E-2</c:v>
                </c:pt>
                <c:pt idx="9">
                  <c:v>3.5714285714285726E-2</c:v>
                </c:pt>
                <c:pt idx="10">
                  <c:v>7.1428571428571452E-2</c:v>
                </c:pt>
                <c:pt idx="11">
                  <c:v>3.5714285714285726E-2</c:v>
                </c:pt>
                <c:pt idx="12">
                  <c:v>3.5714285714285726E-2</c:v>
                </c:pt>
                <c:pt idx="13">
                  <c:v>3.5714285714285726E-2</c:v>
                </c:pt>
                <c:pt idx="14">
                  <c:v>3.5714285714285726E-2</c:v>
                </c:pt>
                <c:pt idx="15">
                  <c:v>3.5714285714285726E-2</c:v>
                </c:pt>
                <c:pt idx="16">
                  <c:v>3.5714285714285726E-2</c:v>
                </c:pt>
                <c:pt idx="17">
                  <c:v>3.5714285714285726E-2</c:v>
                </c:pt>
                <c:pt idx="18">
                  <c:v>3.5714285714285726E-2</c:v>
                </c:pt>
                <c:pt idx="19">
                  <c:v>3.5714285714285726E-2</c:v>
                </c:pt>
                <c:pt idx="20">
                  <c:v>3.5714285714285726E-2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4-4D4A-8A7B-80FDFE768C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905680"/>
        <c:axId val="416905264"/>
      </c:barChart>
      <c:catAx>
        <c:axId val="41690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905264"/>
        <c:crosses val="autoZero"/>
        <c:auto val="1"/>
        <c:lblAlgn val="ctr"/>
        <c:lblOffset val="100"/>
        <c:noMultiLvlLbl val="0"/>
      </c:catAx>
      <c:valAx>
        <c:axId val="416905264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90568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HORAS!$C$4:$C$15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HORAS!$F$4:$F$15</c:f>
              <c:numCache>
                <c:formatCode>0.0%</c:formatCode>
                <c:ptCount val="12"/>
                <c:pt idx="0">
                  <c:v>3.5714285714285712E-2</c:v>
                </c:pt>
                <c:pt idx="1">
                  <c:v>0.14285714285714285</c:v>
                </c:pt>
                <c:pt idx="2">
                  <c:v>3.5714285714285712E-2</c:v>
                </c:pt>
                <c:pt idx="3">
                  <c:v>0.10714285714285714</c:v>
                </c:pt>
                <c:pt idx="4">
                  <c:v>7.1428571428571425E-2</c:v>
                </c:pt>
                <c:pt idx="5">
                  <c:v>0.14285714285714285</c:v>
                </c:pt>
                <c:pt idx="6">
                  <c:v>3.5714285714285712E-2</c:v>
                </c:pt>
                <c:pt idx="7">
                  <c:v>0.14285714285714285</c:v>
                </c:pt>
                <c:pt idx="8">
                  <c:v>3.5714285714285712E-2</c:v>
                </c:pt>
                <c:pt idx="9">
                  <c:v>0.14285714285714285</c:v>
                </c:pt>
                <c:pt idx="10">
                  <c:v>7.1428571428571425E-2</c:v>
                </c:pt>
                <c:pt idx="11">
                  <c:v>3.5714285714285712E-2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F-44F9-B7B7-45BCB053E7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5271408"/>
        <c:axId val="385278480"/>
      </c:barChart>
      <c:catAx>
        <c:axId val="3852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278480"/>
        <c:crosses val="autoZero"/>
        <c:auto val="1"/>
        <c:lblAlgn val="ctr"/>
        <c:lblOffset val="100"/>
        <c:noMultiLvlLbl val="0"/>
      </c:catAx>
      <c:valAx>
        <c:axId val="3852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27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481012</xdr:colOff>
      <xdr:row>1</xdr:row>
      <xdr:rowOff>157162</xdr:rowOff>
    </xdr:from>
    <xdr:to>
      <xdr:col>15</xdr:col>
      <xdr:colOff>176212</xdr:colOff>
      <xdr:row>16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A70B6F-5E16-42AE-8FA9-7EA1C33C4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1</xdr:row>
      <xdr:rowOff>100012</xdr:rowOff>
    </xdr:from>
    <xdr:to>
      <xdr:col>14</xdr:col>
      <xdr:colOff>300037</xdr:colOff>
      <xdr:row>15</xdr:row>
      <xdr:rowOff>176212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A51EB69-36D2-4B19-A5D6-399B369EE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242886</xdr:colOff>
      <xdr:row>3</xdr:row>
      <xdr:rowOff>71438</xdr:rowOff>
    </xdr:from>
    <xdr:to>
      <xdr:col>20</xdr:col>
      <xdr:colOff>457200</xdr:colOff>
      <xdr:row>17</xdr:row>
      <xdr:rowOff>146941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A577F4-2CBE-47ED-B791-B17C9E86981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2</xdr:row>
      <xdr:rowOff>61912</xdr:rowOff>
    </xdr:from>
    <xdr:to>
      <xdr:col>15</xdr:col>
      <xdr:colOff>171450</xdr:colOff>
      <xdr:row>16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C79F22-0270-45ED-803D-B970AE45E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C0CB9-0AD5-435B-A3BF-83D392A5B096}">
  <dimension ref="C3:F10"/>
  <sheetViews>
    <sheetView workbookViewId="0">
      <selection activeCell="L18" sqref="L18"/>
    </sheetView>
  </sheetViews>
  <sheetFormatPr defaultRowHeight="15" x14ac:dyDescent="0.25"/>
  <cols>
    <col min="3" max="3" width="24" bestFit="1" customWidth="1"/>
    <col min="4" max="4" width="12.7109375" bestFit="1" customWidth="1"/>
    <col min="5" max="5" width="9.140625" customWidth="1"/>
  </cols>
  <sheetData>
    <row r="3" spans="3:6" x14ac:dyDescent="0.25">
      <c r="C3" s="6" t="s">
        <v>9</v>
      </c>
      <c r="D3" s="6" t="s">
        <v>20</v>
      </c>
      <c r="E3" s="6" t="s">
        <v>18</v>
      </c>
      <c r="F3" s="6" t="s">
        <v>19</v>
      </c>
    </row>
    <row r="4" spans="3:6" x14ac:dyDescent="0.25">
      <c r="C4" s="2" t="s">
        <v>3</v>
      </c>
      <c r="D4" s="2">
        <v>16</v>
      </c>
      <c r="E4" s="17">
        <f>D4/D$10</f>
        <v>0.5714285714285714</v>
      </c>
      <c r="F4" s="18">
        <f>E4/E$10</f>
        <v>0.57142857142857151</v>
      </c>
    </row>
    <row r="5" spans="3:6" x14ac:dyDescent="0.25">
      <c r="C5" s="2" t="s">
        <v>4</v>
      </c>
      <c r="D5" s="2">
        <v>8</v>
      </c>
      <c r="E5" s="17">
        <f t="shared" ref="E5:F9" si="0">D5/D$10</f>
        <v>0.2857142857142857</v>
      </c>
      <c r="F5" s="18">
        <f t="shared" si="0"/>
        <v>0.28571428571428575</v>
      </c>
    </row>
    <row r="6" spans="3:6" x14ac:dyDescent="0.25">
      <c r="C6" s="2" t="s">
        <v>5</v>
      </c>
      <c r="D6" s="2">
        <v>2</v>
      </c>
      <c r="E6" s="17">
        <f t="shared" si="0"/>
        <v>7.1428571428571425E-2</v>
      </c>
      <c r="F6" s="18">
        <f t="shared" si="0"/>
        <v>7.1428571428571438E-2</v>
      </c>
    </row>
    <row r="7" spans="3:6" x14ac:dyDescent="0.25">
      <c r="C7" s="2" t="s">
        <v>6</v>
      </c>
      <c r="D7" s="2">
        <v>2</v>
      </c>
      <c r="E7" s="17">
        <f t="shared" si="0"/>
        <v>7.1428571428571425E-2</v>
      </c>
      <c r="F7" s="18">
        <f t="shared" si="0"/>
        <v>7.1428571428571438E-2</v>
      </c>
    </row>
    <row r="8" spans="3:6" x14ac:dyDescent="0.25">
      <c r="C8" s="2" t="s">
        <v>7</v>
      </c>
      <c r="D8" s="2">
        <v>0</v>
      </c>
      <c r="E8" s="17">
        <f t="shared" si="0"/>
        <v>0</v>
      </c>
      <c r="F8" s="18">
        <f t="shared" si="0"/>
        <v>0</v>
      </c>
    </row>
    <row r="9" spans="3:6" x14ac:dyDescent="0.25">
      <c r="C9" s="2" t="s">
        <v>8</v>
      </c>
      <c r="D9" s="2">
        <v>0</v>
      </c>
      <c r="E9" s="17">
        <f t="shared" si="0"/>
        <v>0</v>
      </c>
      <c r="F9" s="18">
        <f t="shared" si="0"/>
        <v>0</v>
      </c>
    </row>
    <row r="10" spans="3:6" x14ac:dyDescent="0.25">
      <c r="C10" s="6" t="s">
        <v>1</v>
      </c>
      <c r="D10" s="2">
        <f>SUM(D4:D9)</f>
        <v>28</v>
      </c>
      <c r="E10" s="5">
        <f>SUM(E4:E9)</f>
        <v>0.99999999999999989</v>
      </c>
      <c r="F10" s="7">
        <f>SUM(F4:F9)</f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D562E-5DA9-4E2C-B11D-CA801B424AC6}">
  <dimension ref="A1:H41"/>
  <sheetViews>
    <sheetView tabSelected="1" topLeftCell="A10" workbookViewId="0">
      <selection activeCell="F35" sqref="F35:H41"/>
    </sheetView>
  </sheetViews>
  <sheetFormatPr defaultRowHeight="15" x14ac:dyDescent="0.25"/>
  <cols>
    <col min="3" max="3" width="24" bestFit="1" customWidth="1"/>
    <col min="4" max="4" width="12.7109375" bestFit="1" customWidth="1"/>
    <col min="8" max="8" width="10.5703125" bestFit="1" customWidth="1"/>
  </cols>
  <sheetData>
    <row r="1" spans="1:6" x14ac:dyDescent="0.25">
      <c r="A1" t="s">
        <v>10</v>
      </c>
    </row>
    <row r="4" spans="1:6" x14ac:dyDescent="0.25">
      <c r="C4" s="6" t="s">
        <v>11</v>
      </c>
      <c r="D4" s="6" t="s">
        <v>20</v>
      </c>
      <c r="E4" s="6" t="s">
        <v>18</v>
      </c>
      <c r="F4" s="6" t="s">
        <v>19</v>
      </c>
    </row>
    <row r="5" spans="1:6" x14ac:dyDescent="0.25">
      <c r="C5" s="2" t="s">
        <v>12</v>
      </c>
      <c r="D5" s="2">
        <v>11</v>
      </c>
      <c r="E5" s="17">
        <f>D5/D$11</f>
        <v>0.39285714285714285</v>
      </c>
      <c r="F5" s="18">
        <f>E5/E$11</f>
        <v>0.39285714285714285</v>
      </c>
    </row>
    <row r="6" spans="1:6" x14ac:dyDescent="0.25">
      <c r="C6" s="2" t="s">
        <v>13</v>
      </c>
      <c r="D6" s="2">
        <v>8</v>
      </c>
      <c r="E6" s="17">
        <f t="shared" ref="E6:F10" si="0">D6/D$11</f>
        <v>0.2857142857142857</v>
      </c>
      <c r="F6" s="18">
        <f t="shared" si="0"/>
        <v>0.2857142857142857</v>
      </c>
    </row>
    <row r="7" spans="1:6" x14ac:dyDescent="0.25">
      <c r="C7" s="2" t="s">
        <v>14</v>
      </c>
      <c r="D7" s="2">
        <v>7</v>
      </c>
      <c r="E7" s="17">
        <f t="shared" si="0"/>
        <v>0.25</v>
      </c>
      <c r="F7" s="18">
        <f t="shared" si="0"/>
        <v>0.25</v>
      </c>
    </row>
    <row r="8" spans="1:6" x14ac:dyDescent="0.25">
      <c r="C8" s="2" t="s">
        <v>15</v>
      </c>
      <c r="D8" s="2">
        <v>2</v>
      </c>
      <c r="E8" s="17">
        <f t="shared" si="0"/>
        <v>7.1428571428571425E-2</v>
      </c>
      <c r="F8" s="18">
        <f t="shared" si="0"/>
        <v>7.1428571428571425E-2</v>
      </c>
    </row>
    <row r="9" spans="1:6" x14ac:dyDescent="0.25">
      <c r="C9" s="2" t="s">
        <v>16</v>
      </c>
      <c r="D9" s="2">
        <v>0</v>
      </c>
      <c r="E9" s="17">
        <f t="shared" si="0"/>
        <v>0</v>
      </c>
      <c r="F9" s="18">
        <f t="shared" si="0"/>
        <v>0</v>
      </c>
    </row>
    <row r="10" spans="1:6" x14ac:dyDescent="0.25">
      <c r="C10" s="2" t="s">
        <v>17</v>
      </c>
      <c r="D10" s="2">
        <v>0</v>
      </c>
      <c r="E10" s="17">
        <f t="shared" si="0"/>
        <v>0</v>
      </c>
      <c r="F10" s="18">
        <f t="shared" si="0"/>
        <v>0</v>
      </c>
    </row>
    <row r="11" spans="1:6" x14ac:dyDescent="0.25">
      <c r="C11" s="6" t="s">
        <v>1</v>
      </c>
      <c r="D11" s="2">
        <f>SUM(D5:D10)</f>
        <v>28</v>
      </c>
      <c r="E11" s="5">
        <f>SUM(E5:E10)</f>
        <v>1</v>
      </c>
      <c r="F11" s="18">
        <f>SUM(F5:F10)</f>
        <v>1</v>
      </c>
    </row>
    <row r="35" spans="6:8" x14ac:dyDescent="0.25">
      <c r="F35" s="6" t="s">
        <v>27</v>
      </c>
      <c r="G35" s="6" t="s">
        <v>28</v>
      </c>
      <c r="H35" s="6" t="s">
        <v>29</v>
      </c>
    </row>
    <row r="36" spans="6:8" x14ac:dyDescent="0.25">
      <c r="F36" s="2">
        <v>0</v>
      </c>
      <c r="G36" s="23">
        <v>20</v>
      </c>
      <c r="H36" s="15">
        <f>G36/G38</f>
        <v>0.7142857142857143</v>
      </c>
    </row>
    <row r="37" spans="6:8" x14ac:dyDescent="0.25">
      <c r="F37" s="2">
        <v>1</v>
      </c>
      <c r="G37" s="23">
        <v>8</v>
      </c>
      <c r="H37" s="15">
        <f>G37/G38</f>
        <v>0.2857142857142857</v>
      </c>
    </row>
    <row r="38" spans="6:8" x14ac:dyDescent="0.25">
      <c r="F38" s="6" t="s">
        <v>1</v>
      </c>
      <c r="G38" s="23">
        <f>SUM(G36:G37)</f>
        <v>28</v>
      </c>
      <c r="H38" s="22">
        <f>SUM(H36:H37)</f>
        <v>1</v>
      </c>
    </row>
    <row r="40" spans="6:8" ht="30" x14ac:dyDescent="0.25">
      <c r="F40" s="21" t="s">
        <v>30</v>
      </c>
      <c r="G40" s="21" t="s">
        <v>25</v>
      </c>
      <c r="H40" s="21" t="s">
        <v>26</v>
      </c>
    </row>
    <row r="41" spans="6:8" x14ac:dyDescent="0.25">
      <c r="F41" s="4">
        <v>0.2857142857142857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6EE2-4ADA-4F13-BBE1-040C9CD045B5}">
  <dimension ref="D3:I34"/>
  <sheetViews>
    <sheetView workbookViewId="0">
      <selection activeCell="F27" sqref="F27:G27"/>
    </sheetView>
  </sheetViews>
  <sheetFormatPr defaultRowHeight="15" x14ac:dyDescent="0.25"/>
  <cols>
    <col min="4" max="4" width="9.140625" style="1"/>
    <col min="5" max="5" width="12.7109375" style="1" bestFit="1" customWidth="1"/>
    <col min="6" max="6" width="9.140625" customWidth="1"/>
    <col min="8" max="8" width="10.85546875" customWidth="1"/>
  </cols>
  <sheetData>
    <row r="3" spans="4:7" x14ac:dyDescent="0.25">
      <c r="D3" s="6" t="s">
        <v>0</v>
      </c>
      <c r="E3" s="6" t="s">
        <v>20</v>
      </c>
      <c r="F3" s="6" t="s">
        <v>18</v>
      </c>
      <c r="G3" s="6" t="s">
        <v>19</v>
      </c>
    </row>
    <row r="4" spans="4:7" x14ac:dyDescent="0.25">
      <c r="D4" s="2">
        <v>15</v>
      </c>
      <c r="E4" s="2">
        <v>1</v>
      </c>
      <c r="F4" s="13">
        <f>E4/E$25</f>
        <v>3.5714285714285712E-2</v>
      </c>
      <c r="G4" s="14">
        <f>F4/F$25</f>
        <v>3.5714285714285726E-2</v>
      </c>
    </row>
    <row r="5" spans="4:7" x14ac:dyDescent="0.25">
      <c r="D5" s="2">
        <v>18</v>
      </c>
      <c r="E5" s="2">
        <v>2</v>
      </c>
      <c r="F5" s="13">
        <f t="shared" ref="F5:G24" si="0">E5/E$25</f>
        <v>7.1428571428571425E-2</v>
      </c>
      <c r="G5" s="14">
        <f t="shared" si="0"/>
        <v>7.1428571428571452E-2</v>
      </c>
    </row>
    <row r="6" spans="4:7" x14ac:dyDescent="0.25">
      <c r="D6" s="2">
        <v>20</v>
      </c>
      <c r="E6" s="2">
        <v>1</v>
      </c>
      <c r="F6" s="13">
        <f t="shared" si="0"/>
        <v>3.5714285714285712E-2</v>
      </c>
      <c r="G6" s="14">
        <f t="shared" si="0"/>
        <v>3.5714285714285726E-2</v>
      </c>
    </row>
    <row r="7" spans="4:7" x14ac:dyDescent="0.25">
      <c r="D7" s="2">
        <v>21</v>
      </c>
      <c r="E7" s="2">
        <v>1</v>
      </c>
      <c r="F7" s="13">
        <f t="shared" si="0"/>
        <v>3.5714285714285712E-2</v>
      </c>
      <c r="G7" s="14">
        <f t="shared" si="0"/>
        <v>3.5714285714285726E-2</v>
      </c>
    </row>
    <row r="8" spans="4:7" x14ac:dyDescent="0.25">
      <c r="D8" s="2">
        <v>22</v>
      </c>
      <c r="E8" s="2">
        <v>4</v>
      </c>
      <c r="F8" s="13">
        <f t="shared" si="0"/>
        <v>0.14285714285714285</v>
      </c>
      <c r="G8" s="14">
        <f t="shared" si="0"/>
        <v>0.1428571428571429</v>
      </c>
    </row>
    <row r="9" spans="4:7" x14ac:dyDescent="0.25">
      <c r="D9" s="2">
        <v>23</v>
      </c>
      <c r="E9" s="2">
        <v>2</v>
      </c>
      <c r="F9" s="13">
        <f t="shared" si="0"/>
        <v>7.1428571428571425E-2</v>
      </c>
      <c r="G9" s="14">
        <f t="shared" si="0"/>
        <v>7.1428571428571452E-2</v>
      </c>
    </row>
    <row r="10" spans="4:7" x14ac:dyDescent="0.25">
      <c r="D10" s="2">
        <v>26</v>
      </c>
      <c r="E10" s="2">
        <v>2</v>
      </c>
      <c r="F10" s="13">
        <f t="shared" si="0"/>
        <v>7.1428571428571425E-2</v>
      </c>
      <c r="G10" s="14">
        <f t="shared" si="0"/>
        <v>7.1428571428571452E-2</v>
      </c>
    </row>
    <row r="11" spans="4:7" x14ac:dyDescent="0.25">
      <c r="D11" s="2">
        <v>27</v>
      </c>
      <c r="E11" s="2">
        <v>1</v>
      </c>
      <c r="F11" s="13">
        <f t="shared" si="0"/>
        <v>3.5714285714285712E-2</v>
      </c>
      <c r="G11" s="14">
        <f t="shared" si="0"/>
        <v>3.5714285714285726E-2</v>
      </c>
    </row>
    <row r="12" spans="4:7" x14ac:dyDescent="0.25">
      <c r="D12" s="2">
        <v>29</v>
      </c>
      <c r="E12" s="2">
        <v>1</v>
      </c>
      <c r="F12" s="13">
        <f t="shared" si="0"/>
        <v>3.5714285714285712E-2</v>
      </c>
      <c r="G12" s="14">
        <f t="shared" si="0"/>
        <v>3.5714285714285726E-2</v>
      </c>
    </row>
    <row r="13" spans="4:7" x14ac:dyDescent="0.25">
      <c r="D13" s="2">
        <v>30</v>
      </c>
      <c r="E13" s="2">
        <v>1</v>
      </c>
      <c r="F13" s="13">
        <f t="shared" si="0"/>
        <v>3.5714285714285712E-2</v>
      </c>
      <c r="G13" s="14">
        <f t="shared" si="0"/>
        <v>3.5714285714285726E-2</v>
      </c>
    </row>
    <row r="14" spans="4:7" x14ac:dyDescent="0.25">
      <c r="D14" s="2">
        <v>32</v>
      </c>
      <c r="E14" s="2">
        <v>2</v>
      </c>
      <c r="F14" s="13">
        <f t="shared" si="0"/>
        <v>7.1428571428571425E-2</v>
      </c>
      <c r="G14" s="14">
        <f t="shared" si="0"/>
        <v>7.1428571428571452E-2</v>
      </c>
    </row>
    <row r="15" spans="4:7" x14ac:dyDescent="0.25">
      <c r="D15" s="2">
        <v>33</v>
      </c>
      <c r="E15" s="2">
        <v>1</v>
      </c>
      <c r="F15" s="13">
        <f t="shared" si="0"/>
        <v>3.5714285714285712E-2</v>
      </c>
      <c r="G15" s="14">
        <f t="shared" si="0"/>
        <v>3.5714285714285726E-2</v>
      </c>
    </row>
    <row r="16" spans="4:7" x14ac:dyDescent="0.25">
      <c r="D16" s="2">
        <v>34</v>
      </c>
      <c r="E16" s="2">
        <v>1</v>
      </c>
      <c r="F16" s="13">
        <f t="shared" si="0"/>
        <v>3.5714285714285712E-2</v>
      </c>
      <c r="G16" s="14">
        <f t="shared" si="0"/>
        <v>3.5714285714285726E-2</v>
      </c>
    </row>
    <row r="17" spans="4:9" x14ac:dyDescent="0.25">
      <c r="D17" s="2">
        <v>37</v>
      </c>
      <c r="E17" s="2">
        <v>1</v>
      </c>
      <c r="F17" s="13">
        <f t="shared" si="0"/>
        <v>3.5714285714285712E-2</v>
      </c>
      <c r="G17" s="14">
        <f t="shared" si="0"/>
        <v>3.5714285714285726E-2</v>
      </c>
    </row>
    <row r="18" spans="4:9" x14ac:dyDescent="0.25">
      <c r="D18" s="2">
        <v>39</v>
      </c>
      <c r="E18" s="2">
        <v>1</v>
      </c>
      <c r="F18" s="13">
        <f t="shared" si="0"/>
        <v>3.5714285714285712E-2</v>
      </c>
      <c r="G18" s="14">
        <f t="shared" si="0"/>
        <v>3.5714285714285726E-2</v>
      </c>
    </row>
    <row r="19" spans="4:9" x14ac:dyDescent="0.25">
      <c r="D19" s="2">
        <v>42</v>
      </c>
      <c r="E19" s="2">
        <v>1</v>
      </c>
      <c r="F19" s="13">
        <f t="shared" si="0"/>
        <v>3.5714285714285712E-2</v>
      </c>
      <c r="G19" s="14">
        <f t="shared" si="0"/>
        <v>3.5714285714285726E-2</v>
      </c>
    </row>
    <row r="20" spans="4:9" x14ac:dyDescent="0.25">
      <c r="D20" s="2">
        <v>48</v>
      </c>
      <c r="E20" s="2">
        <v>1</v>
      </c>
      <c r="F20" s="13">
        <f t="shared" si="0"/>
        <v>3.5714285714285712E-2</v>
      </c>
      <c r="G20" s="14">
        <f t="shared" si="0"/>
        <v>3.5714285714285726E-2</v>
      </c>
    </row>
    <row r="21" spans="4:9" x14ac:dyDescent="0.25">
      <c r="D21" s="2">
        <v>52</v>
      </c>
      <c r="E21" s="2">
        <v>1</v>
      </c>
      <c r="F21" s="13">
        <f t="shared" si="0"/>
        <v>3.5714285714285712E-2</v>
      </c>
      <c r="G21" s="14">
        <f t="shared" si="0"/>
        <v>3.5714285714285726E-2</v>
      </c>
    </row>
    <row r="22" spans="4:9" x14ac:dyDescent="0.25">
      <c r="D22" s="2">
        <v>57</v>
      </c>
      <c r="E22" s="2">
        <v>1</v>
      </c>
      <c r="F22" s="13">
        <f t="shared" si="0"/>
        <v>3.5714285714285712E-2</v>
      </c>
      <c r="G22" s="14">
        <f t="shared" si="0"/>
        <v>3.5714285714285726E-2</v>
      </c>
    </row>
    <row r="23" spans="4:9" x14ac:dyDescent="0.25">
      <c r="D23" s="2">
        <v>58</v>
      </c>
      <c r="E23" s="2">
        <v>1</v>
      </c>
      <c r="F23" s="13">
        <f t="shared" si="0"/>
        <v>3.5714285714285712E-2</v>
      </c>
      <c r="G23" s="14">
        <f t="shared" si="0"/>
        <v>3.5714285714285726E-2</v>
      </c>
    </row>
    <row r="24" spans="4:9" x14ac:dyDescent="0.25">
      <c r="D24" s="2">
        <v>59</v>
      </c>
      <c r="E24" s="2">
        <v>1</v>
      </c>
      <c r="F24" s="13">
        <f t="shared" si="0"/>
        <v>3.5714285714285712E-2</v>
      </c>
      <c r="G24" s="14">
        <f t="shared" si="0"/>
        <v>3.5714285714285726E-2</v>
      </c>
    </row>
    <row r="25" spans="4:9" x14ac:dyDescent="0.25">
      <c r="D25" s="6" t="s">
        <v>1</v>
      </c>
      <c r="E25" s="2">
        <f>SUM(E4:E24)</f>
        <v>28</v>
      </c>
      <c r="F25" s="8">
        <f>SUM(F4:F24)</f>
        <v>0.99999999999999967</v>
      </c>
      <c r="G25" s="9">
        <f>SUM(G4:G24)</f>
        <v>1</v>
      </c>
    </row>
    <row r="26" spans="4:9" x14ac:dyDescent="0.25">
      <c r="D26" s="12"/>
    </row>
    <row r="27" spans="4:9" ht="33" customHeight="1" x14ac:dyDescent="0.25">
      <c r="D27" s="21" t="s">
        <v>21</v>
      </c>
      <c r="E27" s="21" t="s">
        <v>24</v>
      </c>
      <c r="F27" s="21" t="s">
        <v>25</v>
      </c>
      <c r="G27" s="21" t="s">
        <v>26</v>
      </c>
      <c r="H27" s="21" t="s">
        <v>23</v>
      </c>
      <c r="I27" s="20"/>
    </row>
    <row r="28" spans="4:9" x14ac:dyDescent="0.25">
      <c r="D28" s="15">
        <f>AVERAGE(D4*E4+D5*E5+D6*E6+D4*E7+D7*E8+D8*E9+D9*E9+D10*E10+D11*E11+D12*E12+D13*E13+D14*E14+D15*E15+D16*E16+D17*E17+D18*E18+D18*E18+D19*E19+D20*E20+D21*E21+D22*E22+D23*E23+D24*E24)/E25</f>
        <v>34.285714285714285</v>
      </c>
      <c r="E28" s="2">
        <v>22</v>
      </c>
      <c r="F28" s="3"/>
      <c r="G28" s="3"/>
      <c r="H28" s="3"/>
    </row>
    <row r="30" spans="4:9" x14ac:dyDescent="0.25">
      <c r="D30" s="1" t="s">
        <v>21</v>
      </c>
      <c r="E30" s="19">
        <f>AVERAGE(D4*E4+D5*E5+D6*E6+D4*E7+D7*E8+D8*E9+D9*E9+D10*E10+D11*E11+D12*E12+D13*E13+D14*E14+D15*E15+D16*E16+D17*E17+D18*E18+D18*E18+D19*E19+D20*E20+D21*E21+D22*E22+D23*E23+D24*E24)/E25</f>
        <v>34.285714285714285</v>
      </c>
    </row>
    <row r="31" spans="4:9" x14ac:dyDescent="0.25">
      <c r="D31" s="1" t="s">
        <v>24</v>
      </c>
      <c r="E31" s="1">
        <v>22</v>
      </c>
    </row>
    <row r="32" spans="4:9" x14ac:dyDescent="0.25">
      <c r="D32" s="1" t="s">
        <v>25</v>
      </c>
      <c r="E32" s="1">
        <f>_xlfn.VAR.P(D4:E24)</f>
        <v>362.59863945578229</v>
      </c>
    </row>
    <row r="33" spans="4:4" x14ac:dyDescent="0.25">
      <c r="D33" s="1" t="s">
        <v>22</v>
      </c>
    </row>
    <row r="34" spans="4:4" x14ac:dyDescent="0.25">
      <c r="D34" s="1" t="s">
        <v>23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58926-D14C-4913-8FFB-54B33F0D0968}">
  <dimension ref="C3:F16"/>
  <sheetViews>
    <sheetView workbookViewId="0">
      <selection activeCell="D15" sqref="D15"/>
    </sheetView>
  </sheetViews>
  <sheetFormatPr defaultRowHeight="15" x14ac:dyDescent="0.25"/>
  <cols>
    <col min="4" max="4" width="12.7109375" bestFit="1" customWidth="1"/>
    <col min="5" max="5" width="9.140625" customWidth="1"/>
  </cols>
  <sheetData>
    <row r="3" spans="3:6" x14ac:dyDescent="0.25">
      <c r="C3" s="6" t="s">
        <v>2</v>
      </c>
      <c r="D3" s="6" t="s">
        <v>20</v>
      </c>
      <c r="E3" s="6" t="s">
        <v>18</v>
      </c>
      <c r="F3" s="6" t="s">
        <v>19</v>
      </c>
    </row>
    <row r="4" spans="3:6" x14ac:dyDescent="0.25">
      <c r="C4" s="2">
        <v>2</v>
      </c>
      <c r="D4" s="2">
        <v>1</v>
      </c>
      <c r="E4" s="15">
        <f>D4/$D16</f>
        <v>3.5714285714285712E-2</v>
      </c>
      <c r="F4" s="16">
        <f>D4/D$16</f>
        <v>3.5714285714285712E-2</v>
      </c>
    </row>
    <row r="5" spans="3:6" x14ac:dyDescent="0.25">
      <c r="C5" s="2">
        <v>4</v>
      </c>
      <c r="D5" s="2">
        <v>4</v>
      </c>
      <c r="E5" s="15">
        <f>D5/$D$16</f>
        <v>0.14285714285714285</v>
      </c>
      <c r="F5" s="16">
        <f t="shared" ref="F5:F15" si="0">D5/D$16</f>
        <v>0.14285714285714285</v>
      </c>
    </row>
    <row r="6" spans="3:6" x14ac:dyDescent="0.25">
      <c r="C6" s="2">
        <v>5</v>
      </c>
      <c r="D6" s="2">
        <v>1</v>
      </c>
      <c r="E6" s="15">
        <f>D6/$D$16</f>
        <v>3.5714285714285712E-2</v>
      </c>
      <c r="F6" s="16">
        <f t="shared" si="0"/>
        <v>3.5714285714285712E-2</v>
      </c>
    </row>
    <row r="7" spans="3:6" x14ac:dyDescent="0.25">
      <c r="C7" s="2">
        <v>6</v>
      </c>
      <c r="D7" s="2">
        <v>3</v>
      </c>
      <c r="E7" s="15">
        <f>D7/$D$16</f>
        <v>0.10714285714285714</v>
      </c>
      <c r="F7" s="16">
        <f t="shared" si="0"/>
        <v>0.10714285714285714</v>
      </c>
    </row>
    <row r="8" spans="3:6" x14ac:dyDescent="0.25">
      <c r="C8" s="2">
        <v>7</v>
      </c>
      <c r="D8" s="2">
        <v>2</v>
      </c>
      <c r="E8" s="15">
        <f>D8/$D$16</f>
        <v>7.1428571428571425E-2</v>
      </c>
      <c r="F8" s="16">
        <f t="shared" si="0"/>
        <v>7.1428571428571425E-2</v>
      </c>
    </row>
    <row r="9" spans="3:6" x14ac:dyDescent="0.25">
      <c r="C9" s="2">
        <v>8</v>
      </c>
      <c r="D9" s="2">
        <v>4</v>
      </c>
      <c r="E9" s="15">
        <f t="shared" ref="E6:F15" si="1">D9/$D$16</f>
        <v>0.14285714285714285</v>
      </c>
      <c r="F9" s="16">
        <f t="shared" si="0"/>
        <v>0.14285714285714285</v>
      </c>
    </row>
    <row r="10" spans="3:6" x14ac:dyDescent="0.25">
      <c r="C10" s="2">
        <v>9</v>
      </c>
      <c r="D10" s="2">
        <v>1</v>
      </c>
      <c r="E10" s="15">
        <f t="shared" si="1"/>
        <v>3.5714285714285712E-2</v>
      </c>
      <c r="F10" s="16">
        <f t="shared" si="0"/>
        <v>3.5714285714285712E-2</v>
      </c>
    </row>
    <row r="11" spans="3:6" x14ac:dyDescent="0.25">
      <c r="C11" s="2">
        <v>10</v>
      </c>
      <c r="D11" s="2">
        <v>4</v>
      </c>
      <c r="E11" s="15">
        <f t="shared" si="1"/>
        <v>0.14285714285714285</v>
      </c>
      <c r="F11" s="16">
        <f t="shared" si="0"/>
        <v>0.14285714285714285</v>
      </c>
    </row>
    <row r="12" spans="3:6" x14ac:dyDescent="0.25">
      <c r="C12" s="2">
        <v>11</v>
      </c>
      <c r="D12" s="2">
        <v>1</v>
      </c>
      <c r="E12" s="15">
        <f t="shared" si="1"/>
        <v>3.5714285714285712E-2</v>
      </c>
      <c r="F12" s="16">
        <f t="shared" si="0"/>
        <v>3.5714285714285712E-2</v>
      </c>
    </row>
    <row r="13" spans="3:6" x14ac:dyDescent="0.25">
      <c r="C13" s="2">
        <v>12</v>
      </c>
      <c r="D13" s="2">
        <v>4</v>
      </c>
      <c r="E13" s="15">
        <f t="shared" si="1"/>
        <v>0.14285714285714285</v>
      </c>
      <c r="F13" s="16">
        <f t="shared" si="0"/>
        <v>0.14285714285714285</v>
      </c>
    </row>
    <row r="14" spans="3:6" x14ac:dyDescent="0.25">
      <c r="C14" s="2">
        <v>14</v>
      </c>
      <c r="D14" s="2">
        <v>2</v>
      </c>
      <c r="E14" s="15">
        <f t="shared" si="1"/>
        <v>7.1428571428571425E-2</v>
      </c>
      <c r="F14" s="16">
        <f t="shared" si="0"/>
        <v>7.1428571428571425E-2</v>
      </c>
    </row>
    <row r="15" spans="3:6" x14ac:dyDescent="0.25">
      <c r="C15" s="2">
        <v>15</v>
      </c>
      <c r="D15" s="2">
        <v>1</v>
      </c>
      <c r="E15" s="15">
        <f>D15/$D$16</f>
        <v>3.5714285714285712E-2</v>
      </c>
      <c r="F15" s="16">
        <f t="shared" si="0"/>
        <v>3.5714285714285712E-2</v>
      </c>
    </row>
    <row r="16" spans="3:6" x14ac:dyDescent="0.25">
      <c r="C16" s="6" t="s">
        <v>1</v>
      </c>
      <c r="D16" s="2">
        <f>SUM(D4:D15)</f>
        <v>28</v>
      </c>
      <c r="E16" s="10">
        <f>SUM(E4:E15)</f>
        <v>0.99999999999999989</v>
      </c>
      <c r="F16" s="11">
        <f>SUM(F4:F15)</f>
        <v>0.99999999999999989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ESCOLARIDADE</vt:lpstr>
      <vt:lpstr>SMARTPHONE</vt:lpstr>
      <vt:lpstr>IDADE</vt:lpstr>
      <vt:lpstr>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Santana</dc:creator>
  <cp:lastModifiedBy>Pedro Santana</cp:lastModifiedBy>
  <dcterms:created xsi:type="dcterms:W3CDTF">2022-03-08T14:26:16Z</dcterms:created>
  <dcterms:modified xsi:type="dcterms:W3CDTF">2022-03-08T22:35:32Z</dcterms:modified>
</cp:coreProperties>
</file>