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eileen/Workspaces/PeCatch-Artifact/results/"/>
    </mc:Choice>
  </mc:AlternateContent>
  <bookViews>
    <workbookView xWindow="0" yWindow="560" windowWidth="28800" windowHeight="16000" tabRatio="500" activeTab="3"/>
  </bookViews>
  <sheets>
    <sheet name="PeCatch-Result" sheetId="2" r:id="rId1"/>
    <sheet name="Slither-Result" sheetId="3" r:id="rId2"/>
    <sheet name="GasSaver-Result" sheetId="4" r:id="rId3"/>
    <sheet name="python-solidity-optimizer-res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3" l="1"/>
  <c r="Q5" i="3"/>
  <c r="Q6" i="3"/>
  <c r="Q8" i="3"/>
  <c r="Q9" i="3"/>
  <c r="Q10" i="3"/>
  <c r="Q11" i="3"/>
  <c r="Q12" i="3"/>
  <c r="Q13" i="3"/>
  <c r="Q14" i="3"/>
  <c r="Q7" i="3"/>
  <c r="P8" i="3"/>
  <c r="P9" i="3"/>
  <c r="P10" i="3"/>
  <c r="P11" i="3"/>
  <c r="P12" i="3"/>
  <c r="P13" i="3"/>
  <c r="P14" i="3"/>
  <c r="P7" i="3"/>
  <c r="L14" i="3"/>
  <c r="M14" i="3"/>
  <c r="N14" i="3"/>
  <c r="O14" i="3"/>
  <c r="K14" i="3"/>
  <c r="D14" i="3"/>
  <c r="E14" i="3"/>
  <c r="F14" i="3"/>
  <c r="G14" i="3"/>
  <c r="H14" i="3"/>
  <c r="I14" i="3"/>
  <c r="J14" i="3"/>
  <c r="C14" i="3"/>
  <c r="B14" i="3"/>
</calcChain>
</file>

<file path=xl/sharedStrings.xml><?xml version="1.0" encoding="utf-8"?>
<sst xmlns="http://schemas.openxmlformats.org/spreadsheetml/2006/main" count="114" uniqueCount="33">
  <si>
    <t>solmate</t>
  </si>
  <si>
    <t>Seaport</t>
  </si>
  <si>
    <t>uniswap-lib</t>
  </si>
  <si>
    <t>OpenZeppelin</t>
  </si>
  <si>
    <t>and-in-if</t>
  </si>
  <si>
    <t>im-return</t>
  </si>
  <si>
    <t>sload</t>
  </si>
  <si>
    <t>bool</t>
  </si>
  <si>
    <t>unchecked</t>
  </si>
  <si>
    <t>mem-call</t>
  </si>
  <si>
    <t>loop-invariant</t>
  </si>
  <si>
    <t>alloc-in-loop</t>
  </si>
  <si>
    <t>total</t>
  </si>
  <si>
    <t>ID</t>
  </si>
  <si>
    <t>Name</t>
  </si>
  <si>
    <t>TP</t>
  </si>
  <si>
    <t>FP</t>
  </si>
  <si>
    <t>SeaDrop</t>
  </si>
  <si>
    <t>V3-Periphery</t>
  </si>
  <si>
    <t>V3-Core</t>
  </si>
  <si>
    <t>V2-Periphery</t>
  </si>
  <si>
    <t>V2-Core</t>
  </si>
  <si>
    <t>VRGDAs</t>
  </si>
  <si>
    <t>return-bomb</t>
  </si>
  <si>
    <t>costly-loop</t>
  </si>
  <si>
    <t>cache-array-length</t>
  </si>
  <si>
    <t>constable-states</t>
  </si>
  <si>
    <t>external-function</t>
  </si>
  <si>
    <t>immutable-states</t>
  </si>
  <si>
    <t>var-read-using-this</t>
  </si>
  <si>
    <t>struct-data-arrangement</t>
  </si>
  <si>
    <t>constant-restrict-modification</t>
  </si>
  <si>
    <t>state-data-arrangement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</si>
</sst>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rgb="FF24292F"/>
      <name val="Roboto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workbookViewId="0">
      <selection activeCell="I21" sqref="I21"/>
    </sheetView>
  </sheetViews>
  <sheetFormatPr baseColWidth="10" defaultRowHeight="16" x14ac:dyDescent="0.2"/>
  <sheetData>
    <row r="1" spans="1:20" x14ac:dyDescent="0.2">
      <c r="A1" s="1"/>
      <c r="B1" s="1"/>
      <c r="C1" s="4" t="s">
        <v>4</v>
      </c>
      <c r="D1" s="4"/>
      <c r="E1" s="4" t="s">
        <v>5</v>
      </c>
      <c r="F1" s="4"/>
      <c r="G1" s="4" t="s">
        <v>6</v>
      </c>
      <c r="H1" s="4"/>
      <c r="I1" s="4" t="s">
        <v>7</v>
      </c>
      <c r="J1" s="4"/>
      <c r="K1" s="4" t="s">
        <v>8</v>
      </c>
      <c r="L1" s="4"/>
      <c r="M1" s="4" t="s">
        <v>9</v>
      </c>
      <c r="N1" s="4"/>
      <c r="O1" s="4" t="s">
        <v>10</v>
      </c>
      <c r="P1" s="4"/>
      <c r="Q1" s="4" t="s">
        <v>11</v>
      </c>
      <c r="R1" s="4"/>
      <c r="S1" s="4" t="s">
        <v>12</v>
      </c>
      <c r="T1" s="4"/>
    </row>
    <row r="2" spans="1:20" x14ac:dyDescent="0.2">
      <c r="A2" s="1" t="s">
        <v>13</v>
      </c>
      <c r="B2" s="1" t="s">
        <v>14</v>
      </c>
      <c r="C2" s="1" t="s">
        <v>15</v>
      </c>
      <c r="D2" s="1" t="s">
        <v>16</v>
      </c>
      <c r="E2" s="1" t="s">
        <v>15</v>
      </c>
      <c r="F2" s="1" t="s">
        <v>16</v>
      </c>
      <c r="G2" s="1" t="s">
        <v>15</v>
      </c>
      <c r="H2" s="1" t="s">
        <v>16</v>
      </c>
      <c r="I2" s="1" t="s">
        <v>15</v>
      </c>
      <c r="J2" s="1" t="s">
        <v>16</v>
      </c>
      <c r="K2" s="1" t="s">
        <v>15</v>
      </c>
      <c r="L2" s="1" t="s">
        <v>16</v>
      </c>
      <c r="M2" s="1" t="s">
        <v>15</v>
      </c>
      <c r="N2" s="1" t="s">
        <v>16</v>
      </c>
      <c r="O2" s="1" t="s">
        <v>15</v>
      </c>
      <c r="P2" s="1" t="s">
        <v>16</v>
      </c>
      <c r="Q2" s="1" t="s">
        <v>15</v>
      </c>
      <c r="R2" s="1" t="s">
        <v>16</v>
      </c>
      <c r="S2" s="1" t="s">
        <v>15</v>
      </c>
      <c r="T2" s="1" t="s">
        <v>16</v>
      </c>
    </row>
    <row r="3" spans="1:20" s="6" customForma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>
        <v>1</v>
      </c>
      <c r="B4" s="1" t="s">
        <v>1</v>
      </c>
      <c r="C4" s="1">
        <v>7</v>
      </c>
      <c r="D4" s="1">
        <v>1</v>
      </c>
      <c r="E4" s="1">
        <v>2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3</v>
      </c>
      <c r="P4" s="1">
        <v>0</v>
      </c>
      <c r="Q4" s="1">
        <v>42</v>
      </c>
      <c r="R4" s="1">
        <v>0</v>
      </c>
      <c r="S4" s="1">
        <v>59</v>
      </c>
      <c r="T4" s="1">
        <v>1</v>
      </c>
    </row>
    <row r="5" spans="1:20" x14ac:dyDescent="0.2">
      <c r="A5" s="1">
        <v>2</v>
      </c>
      <c r="B5" s="3" t="s">
        <v>17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6</v>
      </c>
      <c r="T5" s="1">
        <v>0</v>
      </c>
    </row>
    <row r="6" spans="1:20" x14ac:dyDescent="0.2">
      <c r="A6" s="1">
        <v>3</v>
      </c>
      <c r="B6" s="2" t="s">
        <v>2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4</v>
      </c>
      <c r="R6" s="1">
        <v>0</v>
      </c>
      <c r="S6" s="1">
        <v>6</v>
      </c>
      <c r="T6" s="1">
        <v>0</v>
      </c>
    </row>
    <row r="7" spans="1:20" x14ac:dyDescent="0.2">
      <c r="A7" s="1">
        <v>4</v>
      </c>
      <c r="B7" s="3" t="s">
        <v>18</v>
      </c>
      <c r="C7" s="1">
        <v>6</v>
      </c>
      <c r="D7" s="1">
        <v>0</v>
      </c>
      <c r="E7" s="1">
        <v>6</v>
      </c>
      <c r="F7" s="1">
        <v>0</v>
      </c>
      <c r="G7" s="1">
        <v>9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5</v>
      </c>
      <c r="N7" s="1">
        <v>0</v>
      </c>
      <c r="O7" s="1">
        <v>9</v>
      </c>
      <c r="P7" s="1">
        <v>0</v>
      </c>
      <c r="Q7" s="1">
        <v>36</v>
      </c>
      <c r="R7" s="1">
        <v>0</v>
      </c>
      <c r="S7" s="1">
        <v>71</v>
      </c>
      <c r="T7" s="1">
        <v>0</v>
      </c>
    </row>
    <row r="8" spans="1:20" x14ac:dyDescent="0.2">
      <c r="A8" s="1">
        <v>5</v>
      </c>
      <c r="B8" s="1" t="s">
        <v>19</v>
      </c>
      <c r="C8" s="1">
        <v>6</v>
      </c>
      <c r="D8" s="1">
        <v>0</v>
      </c>
      <c r="E8" s="1">
        <v>0</v>
      </c>
      <c r="F8" s="1">
        <v>0</v>
      </c>
      <c r="G8" s="1">
        <v>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2</v>
      </c>
      <c r="R8" s="1">
        <v>0</v>
      </c>
      <c r="S8" s="1">
        <v>14</v>
      </c>
      <c r="T8" s="1">
        <v>0</v>
      </c>
    </row>
    <row r="9" spans="1:20" x14ac:dyDescent="0.2">
      <c r="A9" s="1">
        <v>6</v>
      </c>
      <c r="B9" s="3" t="s">
        <v>20</v>
      </c>
      <c r="C9" s="1">
        <v>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4</v>
      </c>
      <c r="N9" s="1">
        <v>0</v>
      </c>
      <c r="O9" s="1">
        <v>5</v>
      </c>
      <c r="P9" s="1">
        <v>0</v>
      </c>
      <c r="Q9" s="1">
        <v>24</v>
      </c>
      <c r="R9" s="1">
        <v>0</v>
      </c>
      <c r="S9" s="1">
        <v>36</v>
      </c>
      <c r="T9" s="1">
        <v>0</v>
      </c>
    </row>
    <row r="10" spans="1:20" x14ac:dyDescent="0.2">
      <c r="A10" s="1">
        <v>7</v>
      </c>
      <c r="B10" s="3" t="s">
        <v>21</v>
      </c>
      <c r="C10" s="1">
        <v>1</v>
      </c>
      <c r="D10" s="1">
        <v>0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4</v>
      </c>
      <c r="T10" s="1">
        <v>0</v>
      </c>
    </row>
    <row r="11" spans="1:20" x14ac:dyDescent="0.2">
      <c r="A11" s="1">
        <v>8</v>
      </c>
      <c r="B11" s="1" t="s">
        <v>3</v>
      </c>
      <c r="C11" s="1">
        <v>8</v>
      </c>
      <c r="D11" s="1">
        <v>4</v>
      </c>
      <c r="E11" s="1">
        <v>37</v>
      </c>
      <c r="F11" s="1">
        <v>0</v>
      </c>
      <c r="G11" s="1">
        <v>5</v>
      </c>
      <c r="H11" s="1">
        <v>10</v>
      </c>
      <c r="I11" s="1">
        <v>1</v>
      </c>
      <c r="J11" s="1">
        <v>0</v>
      </c>
      <c r="K11" s="1">
        <v>29</v>
      </c>
      <c r="L11" s="1">
        <v>0</v>
      </c>
      <c r="M11" s="1">
        <v>60</v>
      </c>
      <c r="N11" s="1">
        <v>0</v>
      </c>
      <c r="O11" s="1">
        <v>23</v>
      </c>
      <c r="P11" s="1">
        <v>0</v>
      </c>
      <c r="Q11" s="1">
        <v>22</v>
      </c>
      <c r="R11" s="1">
        <v>0</v>
      </c>
      <c r="S11" s="1">
        <v>185</v>
      </c>
      <c r="T11" s="1">
        <v>14</v>
      </c>
    </row>
    <row r="12" spans="1:20" x14ac:dyDescent="0.2">
      <c r="A12" s="1">
        <v>9</v>
      </c>
      <c r="B12" s="1" t="s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</v>
      </c>
      <c r="P12" s="1">
        <v>0</v>
      </c>
      <c r="Q12" s="1">
        <v>0</v>
      </c>
      <c r="R12" s="1">
        <v>0</v>
      </c>
      <c r="S12" s="1">
        <v>2</v>
      </c>
      <c r="T12" s="1">
        <v>0</v>
      </c>
    </row>
    <row r="13" spans="1:20" x14ac:dyDescent="0.2">
      <c r="A13" s="1">
        <v>10</v>
      </c>
      <c r="B13" s="3" t="s">
        <v>22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2">
      <c r="A14" s="1"/>
      <c r="B14" s="1" t="s">
        <v>12</v>
      </c>
      <c r="C14" s="1">
        <v>31</v>
      </c>
      <c r="D14" s="1">
        <v>5</v>
      </c>
      <c r="E14" s="1">
        <v>48</v>
      </c>
      <c r="F14" s="1">
        <v>0</v>
      </c>
      <c r="G14" s="1">
        <v>26</v>
      </c>
      <c r="H14" s="1">
        <v>10</v>
      </c>
      <c r="I14" s="1">
        <v>2</v>
      </c>
      <c r="J14" s="1">
        <v>0</v>
      </c>
      <c r="K14" s="1">
        <v>29</v>
      </c>
      <c r="L14" s="1">
        <v>0</v>
      </c>
      <c r="M14" s="1">
        <v>73</v>
      </c>
      <c r="N14" s="1">
        <v>0</v>
      </c>
      <c r="O14" s="1">
        <v>43</v>
      </c>
      <c r="P14" s="1">
        <v>0</v>
      </c>
      <c r="Q14" s="1">
        <v>131</v>
      </c>
      <c r="R14" s="1">
        <v>0</v>
      </c>
      <c r="S14" s="1">
        <v>383</v>
      </c>
      <c r="T14" s="1">
        <v>15</v>
      </c>
    </row>
    <row r="15" spans="1:2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</sheetData>
  <mergeCells count="9">
    <mergeCell ref="G1:H1"/>
    <mergeCell ref="E1:F1"/>
    <mergeCell ref="C1:D1"/>
    <mergeCell ref="S1:T1"/>
    <mergeCell ref="Q1:R1"/>
    <mergeCell ref="O1:P1"/>
    <mergeCell ref="M1:N1"/>
    <mergeCell ref="K1:L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R6" sqref="R6"/>
    </sheetView>
  </sheetViews>
  <sheetFormatPr baseColWidth="10" defaultRowHeight="16" x14ac:dyDescent="0.2"/>
  <sheetData>
    <row r="1" spans="1:17" x14ac:dyDescent="0.2">
      <c r="A1" s="1"/>
      <c r="B1" s="4" t="s">
        <v>23</v>
      </c>
      <c r="C1" s="4"/>
      <c r="D1" s="4" t="s">
        <v>24</v>
      </c>
      <c r="E1" s="4"/>
      <c r="F1" s="4" t="s">
        <v>25</v>
      </c>
      <c r="G1" s="4"/>
      <c r="H1" s="1" t="s">
        <v>26</v>
      </c>
      <c r="J1" s="1" t="s">
        <v>27</v>
      </c>
      <c r="K1" s="1"/>
      <c r="L1" s="4" t="s">
        <v>28</v>
      </c>
      <c r="M1" s="4"/>
      <c r="N1" s="4" t="s">
        <v>29</v>
      </c>
      <c r="O1" s="4"/>
      <c r="P1" s="4" t="s">
        <v>12</v>
      </c>
      <c r="Q1" s="4"/>
    </row>
    <row r="2" spans="1:17" x14ac:dyDescent="0.2">
      <c r="A2" s="1"/>
      <c r="B2" s="1" t="s">
        <v>15</v>
      </c>
      <c r="C2" s="1" t="s">
        <v>16</v>
      </c>
      <c r="D2" s="1" t="s">
        <v>15</v>
      </c>
      <c r="E2" s="1" t="s">
        <v>16</v>
      </c>
      <c r="F2" s="1" t="s">
        <v>15</v>
      </c>
      <c r="G2" s="1" t="s">
        <v>16</v>
      </c>
      <c r="H2" s="1" t="s">
        <v>15</v>
      </c>
      <c r="I2" s="1" t="s">
        <v>16</v>
      </c>
      <c r="J2" s="1" t="s">
        <v>15</v>
      </c>
      <c r="K2" s="1" t="s">
        <v>16</v>
      </c>
      <c r="L2" s="1" t="s">
        <v>15</v>
      </c>
      <c r="M2" s="1" t="s">
        <v>16</v>
      </c>
      <c r="N2" s="1" t="s">
        <v>15</v>
      </c>
      <c r="O2" s="1" t="s">
        <v>16</v>
      </c>
      <c r="P2" s="1" t="s">
        <v>15</v>
      </c>
      <c r="Q2" s="1" t="s">
        <v>16</v>
      </c>
    </row>
    <row r="3" spans="1:17" s="6" customForma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f t="shared" ref="Q4:Q6" si="0">SUM(C4,E4,G4,I4,K4,M4,O4)</f>
        <v>0</v>
      </c>
    </row>
    <row r="5" spans="1:17" x14ac:dyDescent="0.2">
      <c r="A5" s="3" t="s">
        <v>17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0"/>
        <v>0</v>
      </c>
    </row>
    <row r="6" spans="1:17" x14ac:dyDescent="0.2">
      <c r="A6" s="2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 t="shared" si="0"/>
        <v>0</v>
      </c>
    </row>
    <row r="7" spans="1:17" x14ac:dyDescent="0.2">
      <c r="A7" s="3" t="s">
        <v>18</v>
      </c>
      <c r="B7" s="1">
        <v>1</v>
      </c>
      <c r="C7" s="1">
        <v>0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f>SUM(B7,D7,F7,H7,J7,L7,N7)</f>
        <v>1</v>
      </c>
      <c r="Q7" s="1">
        <f>SUM(C7,E7,G7,I7,K7,M7,O7)</f>
        <v>4</v>
      </c>
    </row>
    <row r="8" spans="1:17" x14ac:dyDescent="0.2">
      <c r="A8" s="1" t="s">
        <v>19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f t="shared" ref="P8:P14" si="1">SUM(B8,D8,F8,H8,J8,L8,N8)</f>
        <v>0</v>
      </c>
      <c r="Q8" s="1">
        <f t="shared" ref="Q8:Q14" si="2">SUM(C8,E8,G8,I8,K8,M8,O8)</f>
        <v>0</v>
      </c>
    </row>
    <row r="9" spans="1:17" x14ac:dyDescent="0.2">
      <c r="A9" s="3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f t="shared" si="1"/>
        <v>4</v>
      </c>
      <c r="Q9" s="1">
        <f t="shared" si="2"/>
        <v>0</v>
      </c>
    </row>
    <row r="10" spans="1:17" x14ac:dyDescent="0.2">
      <c r="A10" s="3" t="s">
        <v>21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f t="shared" si="1"/>
        <v>0</v>
      </c>
      <c r="Q10" s="1">
        <f t="shared" si="2"/>
        <v>0</v>
      </c>
    </row>
    <row r="11" spans="1:17" x14ac:dyDescent="0.2">
      <c r="A11" s="1" t="s">
        <v>3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f t="shared" si="1"/>
        <v>3</v>
      </c>
      <c r="Q11" s="1">
        <f t="shared" si="2"/>
        <v>1</v>
      </c>
    </row>
    <row r="12" spans="1:17" x14ac:dyDescent="0.2">
      <c r="A12" s="1" t="s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 t="shared" si="1"/>
        <v>0</v>
      </c>
      <c r="Q12" s="1">
        <f t="shared" si="2"/>
        <v>0</v>
      </c>
    </row>
    <row r="13" spans="1:17" x14ac:dyDescent="0.2">
      <c r="A13" s="3" t="s">
        <v>22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f t="shared" si="1"/>
        <v>0</v>
      </c>
      <c r="Q13" s="1">
        <f t="shared" si="2"/>
        <v>0</v>
      </c>
    </row>
    <row r="14" spans="1:17" x14ac:dyDescent="0.2">
      <c r="A14" s="1" t="s">
        <v>12</v>
      </c>
      <c r="B14" s="1">
        <f>SUM(B4:B13)</f>
        <v>2</v>
      </c>
      <c r="C14" s="1">
        <f>SUM(C4:C13)</f>
        <v>0</v>
      </c>
      <c r="D14" s="1">
        <f t="shared" ref="D14:I14" si="3">SUM(D4:D13)</f>
        <v>1</v>
      </c>
      <c r="E14" s="1">
        <f t="shared" si="3"/>
        <v>4</v>
      </c>
      <c r="F14" s="1">
        <f t="shared" si="3"/>
        <v>0</v>
      </c>
      <c r="G14" s="1">
        <f t="shared" si="3"/>
        <v>0</v>
      </c>
      <c r="H14" s="1">
        <f t="shared" si="3"/>
        <v>1</v>
      </c>
      <c r="I14" s="1">
        <f t="shared" si="3"/>
        <v>1</v>
      </c>
      <c r="J14" s="1">
        <f>SUM(J4:J13)</f>
        <v>4</v>
      </c>
      <c r="K14" s="1">
        <f>SUM(K4:K13)</f>
        <v>0</v>
      </c>
      <c r="L14" s="1">
        <f>SUM(L4:L13)</f>
        <v>0</v>
      </c>
      <c r="M14" s="1">
        <f t="shared" ref="M14:O14" si="4">SUM(M4:M13)</f>
        <v>0</v>
      </c>
      <c r="N14" s="1">
        <f t="shared" si="4"/>
        <v>0</v>
      </c>
      <c r="O14" s="1">
        <f t="shared" si="4"/>
        <v>0</v>
      </c>
      <c r="P14" s="1">
        <f t="shared" si="1"/>
        <v>8</v>
      </c>
      <c r="Q14" s="1">
        <f t="shared" si="2"/>
        <v>5</v>
      </c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mergeCells count="6">
    <mergeCell ref="B1:C1"/>
    <mergeCell ref="D1:E1"/>
    <mergeCell ref="F1:G1"/>
    <mergeCell ref="P1:Q1"/>
    <mergeCell ref="N1:O1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="140" zoomScaleNormal="140" zoomScalePageLayoutView="140" workbookViewId="0">
      <selection activeCell="H16" sqref="H16"/>
    </sheetView>
  </sheetViews>
  <sheetFormatPr baseColWidth="10" defaultRowHeight="16" x14ac:dyDescent="0.2"/>
  <sheetData>
    <row r="1" spans="1:11" x14ac:dyDescent="0.2">
      <c r="A1" s="1"/>
      <c r="B1" s="1" t="s">
        <v>27</v>
      </c>
      <c r="C1" s="1"/>
      <c r="D1" s="1" t="s">
        <v>30</v>
      </c>
      <c r="E1" s="1"/>
      <c r="F1" s="1" t="s">
        <v>31</v>
      </c>
      <c r="G1" s="1"/>
      <c r="H1" s="4" t="s">
        <v>32</v>
      </c>
      <c r="I1" s="4"/>
      <c r="J1" s="4" t="s">
        <v>12</v>
      </c>
      <c r="K1" s="4"/>
    </row>
    <row r="2" spans="1:11" x14ac:dyDescent="0.2">
      <c r="A2" s="1"/>
      <c r="B2" s="1" t="s">
        <v>15</v>
      </c>
      <c r="C2" s="1" t="s">
        <v>16</v>
      </c>
      <c r="D2" s="1" t="s">
        <v>15</v>
      </c>
      <c r="E2" s="1" t="s">
        <v>16</v>
      </c>
      <c r="F2" s="1" t="s">
        <v>15</v>
      </c>
      <c r="G2" s="1" t="s">
        <v>16</v>
      </c>
      <c r="H2" s="1" t="s">
        <v>15</v>
      </c>
      <c r="I2" s="1" t="s">
        <v>16</v>
      </c>
      <c r="J2" s="1" t="s">
        <v>15</v>
      </c>
      <c r="K2" s="1" t="s">
        <v>16</v>
      </c>
    </row>
    <row r="3" spans="1:11" s="6" customForma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">
      <c r="A4" s="1" t="s">
        <v>1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2</v>
      </c>
      <c r="K4" s="1">
        <v>0</v>
      </c>
    </row>
    <row r="5" spans="1:11" x14ac:dyDescent="0.2">
      <c r="A5" s="3" t="s">
        <v>17</v>
      </c>
      <c r="B5" s="1">
        <v>2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2</v>
      </c>
      <c r="K5" s="1">
        <v>1</v>
      </c>
    </row>
    <row r="6" spans="1:11" x14ac:dyDescent="0.2">
      <c r="A6" s="2" t="s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x14ac:dyDescent="0.2">
      <c r="A7" s="3" t="s">
        <v>18</v>
      </c>
      <c r="B7" s="1">
        <v>2</v>
      </c>
      <c r="C7" s="1">
        <v>0</v>
      </c>
      <c r="D7" s="1">
        <v>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6</v>
      </c>
      <c r="K7" s="1">
        <v>0</v>
      </c>
    </row>
    <row r="8" spans="1:11" x14ac:dyDescent="0.2">
      <c r="A8" s="1" t="s">
        <v>19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 x14ac:dyDescent="0.2">
      <c r="A9" s="3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</row>
    <row r="10" spans="1:11" x14ac:dyDescent="0.2">
      <c r="A10" s="3" t="s">
        <v>21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">
      <c r="A11" s="1" t="s">
        <v>3</v>
      </c>
      <c r="B11" s="1">
        <v>52</v>
      </c>
      <c r="C11" s="1">
        <v>0</v>
      </c>
      <c r="D11" s="1">
        <v>1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53</v>
      </c>
      <c r="K11" s="1">
        <v>1</v>
      </c>
    </row>
    <row r="12" spans="1:11" x14ac:dyDescent="0.2">
      <c r="A12" s="1" t="s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 x14ac:dyDescent="0.2">
      <c r="A13" s="3" t="s">
        <v>22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0</v>
      </c>
      <c r="J13" s="1">
        <v>0</v>
      </c>
      <c r="K13" s="1">
        <v>3</v>
      </c>
    </row>
    <row r="14" spans="1:11" x14ac:dyDescent="0.2">
      <c r="A14" s="1" t="s">
        <v>12</v>
      </c>
      <c r="B14" s="1">
        <v>58</v>
      </c>
      <c r="C14" s="1">
        <v>0</v>
      </c>
      <c r="D14" s="1">
        <v>5</v>
      </c>
      <c r="E14" s="1">
        <v>0</v>
      </c>
      <c r="F14" s="1">
        <v>0</v>
      </c>
      <c r="G14" s="1">
        <v>5</v>
      </c>
      <c r="H14" s="1">
        <v>0</v>
      </c>
      <c r="I14" s="1">
        <v>1</v>
      </c>
      <c r="J14" s="1">
        <v>63</v>
      </c>
      <c r="K14" s="1">
        <v>6</v>
      </c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spans="1:1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mergeCells count="2"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E13" sqref="E13"/>
    </sheetView>
  </sheetViews>
  <sheetFormatPr baseColWidth="10" defaultRowHeight="16" x14ac:dyDescent="0.2"/>
  <sheetData>
    <row r="1" spans="1:3" x14ac:dyDescent="0.2">
      <c r="A1" s="1"/>
      <c r="B1" s="1" t="s">
        <v>15</v>
      </c>
      <c r="C1" s="1" t="s">
        <v>16</v>
      </c>
    </row>
    <row r="2" spans="1:3" x14ac:dyDescent="0.2">
      <c r="A2" s="1" t="s">
        <v>1</v>
      </c>
      <c r="B2" s="1">
        <v>0</v>
      </c>
      <c r="C2" s="1">
        <v>0</v>
      </c>
    </row>
    <row r="3" spans="1:3" x14ac:dyDescent="0.2">
      <c r="A3" s="3" t="s">
        <v>17</v>
      </c>
      <c r="B3" s="1">
        <v>0</v>
      </c>
      <c r="C3" s="1">
        <v>0</v>
      </c>
    </row>
    <row r="4" spans="1:3" x14ac:dyDescent="0.2">
      <c r="A4" s="2" t="s">
        <v>2</v>
      </c>
      <c r="B4" s="1">
        <v>2</v>
      </c>
      <c r="C4" s="1">
        <v>2</v>
      </c>
    </row>
    <row r="5" spans="1:3" x14ac:dyDescent="0.2">
      <c r="A5" s="3" t="s">
        <v>18</v>
      </c>
      <c r="B5" s="1">
        <v>2</v>
      </c>
      <c r="C5" s="1">
        <v>3</v>
      </c>
    </row>
    <row r="6" spans="1:3" x14ac:dyDescent="0.2">
      <c r="A6" s="1" t="s">
        <v>19</v>
      </c>
      <c r="B6" s="1">
        <v>0</v>
      </c>
      <c r="C6" s="1">
        <v>1</v>
      </c>
    </row>
    <row r="7" spans="1:3" x14ac:dyDescent="0.2">
      <c r="A7" s="3" t="s">
        <v>20</v>
      </c>
      <c r="B7" s="1">
        <v>0</v>
      </c>
      <c r="C7" s="1">
        <v>0</v>
      </c>
    </row>
    <row r="8" spans="1:3" x14ac:dyDescent="0.2">
      <c r="A8" s="3" t="s">
        <v>21</v>
      </c>
      <c r="B8" s="1">
        <v>0</v>
      </c>
      <c r="C8" s="1">
        <v>0</v>
      </c>
    </row>
    <row r="9" spans="1:3" x14ac:dyDescent="0.2">
      <c r="A9" s="1" t="s">
        <v>3</v>
      </c>
      <c r="B9" s="1">
        <v>0</v>
      </c>
      <c r="C9" s="1">
        <v>6</v>
      </c>
    </row>
    <row r="10" spans="1:3" x14ac:dyDescent="0.2">
      <c r="A10" s="1" t="s">
        <v>0</v>
      </c>
      <c r="B10" s="1">
        <v>0</v>
      </c>
      <c r="C10" s="1">
        <v>0</v>
      </c>
    </row>
    <row r="11" spans="1:3" x14ac:dyDescent="0.2">
      <c r="A11" s="3" t="s">
        <v>22</v>
      </c>
      <c r="B11" s="1">
        <v>0</v>
      </c>
      <c r="C11" s="1">
        <v>0</v>
      </c>
    </row>
    <row r="12" spans="1:3" x14ac:dyDescent="0.2">
      <c r="A12" s="1" t="s">
        <v>12</v>
      </c>
      <c r="B12" s="1">
        <v>4</v>
      </c>
      <c r="C12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PeCatch-Result</vt:lpstr>
      <vt:lpstr>Slither-Result</vt:lpstr>
      <vt:lpstr>GasSaver-Result</vt:lpstr>
      <vt:lpstr>python-solidity-optimizer-res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</dc:creator>
  <cp:lastModifiedBy>Demon</cp:lastModifiedBy>
  <dcterms:created xsi:type="dcterms:W3CDTF">2023-11-13T01:58:48Z</dcterms:created>
  <dcterms:modified xsi:type="dcterms:W3CDTF">2023-11-13T02:19:31Z</dcterms:modified>
</cp:coreProperties>
</file>