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JoseSilvadosSan\Documents\Education\Université\F 229\Resfriamento\"/>
    </mc:Choice>
  </mc:AlternateContent>
  <xr:revisionPtr revIDLastSave="0" documentId="13_ncr:1_{A3812826-224B-4D47-BF7A-5ABF4DD483F2}" xr6:coauthVersionLast="45" xr6:coauthVersionMax="45" xr10:uidLastSave="{00000000-0000-0000-0000-000000000000}"/>
  <bookViews>
    <workbookView xWindow="28680" yWindow="-120" windowWidth="20640" windowHeight="11310" xr2:uid="{651B8404-E9E8-49F0-BD3D-E533BC1D604C}"/>
  </bookViews>
  <sheets>
    <sheet name="Temperatur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C7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C7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2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<sst xmlns="http://schemas.openxmlformats.org/spreadsheetml/2006/main" count="19" uniqueCount="19">
  <si>
    <t>Column1</t>
  </si>
  <si>
    <t>Column2</t>
  </si>
  <si>
    <r>
      <rPr>
        <sz val="5.5"/>
        <color theme="0"/>
        <rFont val="Arial"/>
        <family val="2"/>
      </rPr>
      <t>o</t>
    </r>
    <r>
      <rPr>
        <vertAlign val="subscript"/>
        <sz val="10"/>
        <color theme="0"/>
        <rFont val="Arial"/>
        <family val="2"/>
      </rPr>
      <t>C</t>
    </r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</si>
  <si>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</si>
  <si>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</si>
  <si>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</si>
  <si>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</si>
  <si>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</si>
  <si>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</si>
  <si>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</si>
  <si>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</si>
  <si>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</si>
  <si>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</si>
  <si>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</si>
  <si>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Temperatura</t>
  </si>
  <si>
    <t>Column3</t>
  </si>
  <si>
    <t>Voltagem [mV]</t>
  </si>
  <si>
    <t>Tempo [s]</t>
  </si>
  <si>
    <t>Temperatura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</si>
</sst>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9" x14ac:knownFonts="1">
    <font>
      <sz val="11"/>
      <color theme="1"/>
      <name val="Times New Roman"/>
      <family val="2"/>
    </font>
    <font>
      <b/>
      <sz val="11"/>
      <color theme="0"/>
      <name val="Times New Roman"/>
      <family val="2"/>
    </font>
    <font>
      <sz val="10"/>
      <color theme="0"/>
      <name val="Times New Roman"/>
      <family val="1"/>
    </font>
    <font>
      <sz val="5.5"/>
      <color theme="0"/>
      <name val="Arial"/>
      <family val="2"/>
    </font>
    <font>
      <vertAlign val="subscript"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9"/>
      <color rgb="FF231F20"/>
      <name val="Arial"/>
      <family val="2"/>
    </font>
    <font>
      <sz val="8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 style="thin">
        <color rgb="FF231F2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8" fontId="7" fillId="0" borderId="1" xfId="0" applyNumberFormat="1" applyFont="1" applyBorder="1" applyAlignment="1">
      <alignment horizontal="center" vertical="center" shrinkToFit="1"/>
    </xf>
    <xf numFmtId="168" fontId="7" fillId="0" borderId="0" xfId="0" applyNumberFormat="1" applyFont="1" applyAlignment="1">
      <alignment horizontal="center" vertical="center" shrinkToFit="1"/>
    </xf>
    <xf numFmtId="0" fontId="1" fillId="3" borderId="2" xfId="0" applyFont="1" applyFill="1" applyBorder="1"/>
    <xf numFmtId="0" fontId="0" fillId="0" borderId="3" xfId="0" applyFont="1" applyBorder="1"/>
    <xf numFmtId="168" fontId="0" fillId="0" borderId="0" xfId="0" applyNumberFormat="1"/>
    <xf numFmtId="168" fontId="2" fillId="2" borderId="0" xfId="0" applyNumberFormat="1" applyFont="1" applyFill="1" applyAlignment="1">
      <alignment horizontal="right" vertical="top" wrapText="1" indent="1"/>
    </xf>
    <xf numFmtId="168" fontId="5" fillId="0" borderId="0" xfId="0" applyNumberFormat="1" applyFont="1" applyAlignment="1">
      <alignment horizontal="left" vertical="top" indent="3" shrinkToFit="1"/>
    </xf>
    <xf numFmtId="168" fontId="5" fillId="0" borderId="0" xfId="0" applyNumberFormat="1" applyFont="1" applyAlignment="1">
      <alignment horizontal="left" vertical="top" indent="2" shrinkToFit="1"/>
    </xf>
    <xf numFmtId="168" fontId="5" fillId="0" borderId="0" xfId="0" applyNumberFormat="1" applyFont="1" applyAlignment="1">
      <alignment horizontal="center" vertical="top" shrinkToFit="1"/>
    </xf>
    <xf numFmtId="168" fontId="5" fillId="0" borderId="0" xfId="0" applyNumberFormat="1" applyFont="1" applyAlignment="1">
      <alignment horizontal="left" vertical="top" indent="1" shrinkToFit="1"/>
    </xf>
    <xf numFmtId="168" fontId="5" fillId="0" borderId="0" xfId="0" applyNumberFormat="1" applyFont="1" applyAlignment="1">
      <alignment horizontal="left" vertical="top" shrinkToFit="1"/>
    </xf>
    <xf numFmtId="168" fontId="6" fillId="2" borderId="1" xfId="0" applyNumberFormat="1" applyFont="1" applyFill="1" applyBorder="1" applyAlignment="1">
      <alignment horizontal="center" vertical="center" shrinkToFit="1"/>
    </xf>
    <xf numFmtId="168" fontId="0" fillId="0" borderId="1" xfId="0" applyNumberFormat="1" applyBorder="1" applyAlignment="1">
      <alignment horizontal="center" vertical="center" wrapText="1"/>
    </xf>
    <xf numFmtId="168" fontId="6" fillId="2" borderId="0" xfId="0" applyNumberFormat="1" applyFont="1" applyFill="1" applyAlignment="1">
      <alignment horizontal="center" vertical="center" shrinkToFit="1"/>
    </xf>
    <xf numFmtId="168" fontId="0" fillId="0" borderId="0" xfId="0" applyNumberFormat="1" applyAlignment="1">
      <alignment horizontal="center" vertical="center" wrapText="1"/>
    </xf>
    <xf numFmtId="168" fontId="1" fillId="3" borderId="3" xfId="0" applyNumberFormat="1" applyFont="1" applyFill="1" applyBorder="1"/>
    <xf numFmtId="20" fontId="0" fillId="0" borderId="2" xfId="0" applyNumberFormat="1" applyBorder="1"/>
    <xf numFmtId="168" fontId="0" fillId="0" borderId="3" xfId="0" applyNumberFormat="1" applyBorder="1"/>
    <xf numFmtId="0" fontId="0" fillId="0" borderId="2" xfId="0" applyBorder="1"/>
    <xf numFmtId="20" fontId="0" fillId="0" borderId="4" xfId="0" applyNumberFormat="1" applyBorder="1"/>
    <xf numFmtId="168" fontId="0" fillId="0" borderId="5" xfId="0" applyNumberFormat="1" applyBorder="1"/>
  </cellXfs>
  <cellStyles count="1">
    <cellStyle name="Normal" xfId="0" builtinId="0"/>
  </cellStyles>
  <dxfs count="17">
    <dxf>
      <numFmt numFmtId="0" formatCode="General"/>
    </dxf>
    <dxf>
      <numFmt numFmtId="168" formatCode="0.000"/>
      <border diagonalUp="0" diagonalDown="0">
        <left/>
        <right/>
        <top style="thin">
          <color theme="1"/>
        </top>
        <bottom/>
        <vertical/>
        <horizontal/>
      </border>
    </dxf>
    <dxf>
      <numFmt numFmtId="25" formatCode="h:mm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family val="2"/>
        <scheme val="none"/>
      </font>
      <numFmt numFmtId="168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168" formatCode="0.00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E2171-E616-45D9-9BCA-4BF889390FBC}" name="Table1" displayName="Table1" ref="A1:G80" totalsRowShown="0">
  <autoFilter ref="A1:G80" xr:uid="{823D4303-68C9-48A0-9652-CADAF6453687}"/>
  <tableColumns count="7">
    <tableColumn id="1" xr3:uid="{B398003C-EE63-4165-9925-9B9A53040481}" name="Tempo [s]" dataDxfId="2"/>
    <tableColumn id="2" xr3:uid="{1D82B076-2559-4704-BB2C-3DA40471354E}" name="Voltagem [mV]" dataDxfId="1"/>
    <tableColumn id="3" xr3:uid="{3959C042-617F-473E-8B5A-E17BA1FF7109}" name="Temperatura">
      <calculatedColumnFormula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calculatedColumnFormula>
    </tableColumn>
    <tableColumn id="6" xr3:uid="{D0C0FA7C-5954-4340-A6F2-3E4AD081B69E}" name="Column3"/>
    <tableColumn id="7" xr3:uid="{12EA1A73-A8DF-4B79-BAE8-D61116937069}" name="Temperatura [K]">
      <calculatedColumnFormula>Table1[[#This Row],[Temperatura]]+Table1[[#This Row],[Column3]]+273.15</calculatedColumnFormula>
    </tableColumn>
    <tableColumn id="5" xr3:uid="{3D856EE8-A06E-4E81-8239-0ADEA1D1D85C}" name="Column2" dataDxfId="0">
      <calculatedColumnFormula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calculatedColumnFormula>
    </tableColumn>
    <tableColumn id="4" xr3:uid="{1FF2BB05-E005-4C88-97B0-BE87C1985638}" name="Column1">
      <calculatedColumnFormula>HLOOKUP(Table1[[#This Row],[Voltagem '[mV']]],Data!$A$30:$L$30,1,TRUE)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FCC1C-17B8-4596-834F-F92533EA297E}" name="Table13" displayName="Table13" ref="A1:L144" totalsRowShown="0" headerRowDxfId="4" dataDxfId="3">
  <autoFilter ref="A1:L144" xr:uid="{F913BAC7-A819-4B70-83C1-BF725652FFFF}"/>
  <tableColumns count="12">
    <tableColumn id="1" xr3:uid="{9724818A-A1B1-440E-93D3-7D1B19287353}" name="oC" dataDxfId="16"/>
    <tableColumn id="2" xr3:uid="{9C0F12D2-C0DA-44F7-A139-A27B6B6368BD}" name="0" dataDxfId="15"/>
    <tableColumn id="3" xr3:uid="{CF22A78D-6CED-4932-B032-97F1C5D5C2A3}" name="1" dataDxfId="14"/>
    <tableColumn id="4" xr3:uid="{D7F046A6-98DE-4BFA-98E0-BEDD6E9B6085}" name="2" dataDxfId="13"/>
    <tableColumn id="5" xr3:uid="{6136B569-FDAB-4DB8-8F3C-27DB50405895}" name="3" dataDxfId="12"/>
    <tableColumn id="6" xr3:uid="{61A4D3B8-B76D-441B-BC57-E2C48BA99975}" name="4" dataDxfId="11"/>
    <tableColumn id="7" xr3:uid="{EB72D668-317A-4B08-9C07-19F211437125}" name="5" dataDxfId="10"/>
    <tableColumn id="8" xr3:uid="{B2F61206-F16F-4B2E-9744-60E09CA96E5D}" name="6" dataDxfId="9"/>
    <tableColumn id="9" xr3:uid="{5E09491D-BD8B-4E27-B781-84BBD9B2936C}" name="7" dataDxfId="8"/>
    <tableColumn id="10" xr3:uid="{8A0B7F43-A389-4B96-86FC-D6794F563777}" name="8" dataDxfId="7"/>
    <tableColumn id="11" xr3:uid="{07ED37AC-2CB7-42DB-9C66-23C49E41EC2E}" name="9" dataDxfId="6"/>
    <tableColumn id="12" xr3:uid="{74002B7B-406B-4203-BD6E-3FFFF809CE2C}" name="10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AA45-8007-4C0E-AEAA-1C27CE45C8AF}">
  <dimension ref="A1:I80"/>
  <sheetViews>
    <sheetView tabSelected="1" zoomScaleNormal="100" workbookViewId="0"/>
  </sheetViews>
  <sheetFormatPr defaultRowHeight="15" x14ac:dyDescent="0.25"/>
  <cols>
    <col min="1" max="1" width="11.5703125" customWidth="1"/>
    <col min="2" max="2" width="11.5703125" style="5" customWidth="1"/>
    <col min="3" max="4" width="0" hidden="1" customWidth="1"/>
    <col min="6" max="6" width="10.140625" hidden="1" customWidth="1"/>
    <col min="7" max="7" width="11.7109375" hidden="1" customWidth="1"/>
  </cols>
  <sheetData>
    <row r="1" spans="1:9" x14ac:dyDescent="0.25">
      <c r="A1" s="3" t="s">
        <v>17</v>
      </c>
      <c r="B1" s="16" t="s">
        <v>16</v>
      </c>
      <c r="C1" t="s">
        <v>14</v>
      </c>
      <c r="D1" t="s">
        <v>15</v>
      </c>
      <c r="E1" t="s">
        <v>18</v>
      </c>
      <c r="F1" t="s">
        <v>1</v>
      </c>
      <c r="G1" t="s">
        <v>0</v>
      </c>
    </row>
    <row r="2" spans="1:9" x14ac:dyDescent="0.25">
      <c r="A2" s="17">
        <v>0</v>
      </c>
      <c r="B2" s="18">
        <v>3.62</v>
      </c>
      <c r="C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">
        <v>9</v>
      </c>
      <c r="E2">
        <f>Table1[[#This Row],[Temperatura]]+Table1[[#This Row],[Column3]]+273.15</f>
        <v>342.15</v>
      </c>
      <c r="F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" t="e">
        <f>HLOOKUP(Table1[[#This Row],[Voltagem '[mV']]],Table13[#All],1,TRUE)</f>
        <v>#N/A</v>
      </c>
      <c r="I2" s="4"/>
    </row>
    <row r="3" spans="1:9" x14ac:dyDescent="0.25">
      <c r="A3" s="17">
        <v>6.9444444444444447E-4</v>
      </c>
      <c r="B3" s="18">
        <v>3.63</v>
      </c>
      <c r="C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">
        <v>9</v>
      </c>
      <c r="E3">
        <f>Table1[[#This Row],[Temperatura]]+Table1[[#This Row],[Column3]]+273.15</f>
        <v>342.15</v>
      </c>
      <c r="F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">
        <f>HLOOKUP(Table1[[#This Row],[Voltagem '[mV']]],Data!$A$30:$L$30,1,TRUE)</f>
        <v>3.5960000000000001</v>
      </c>
    </row>
    <row r="4" spans="1:9" x14ac:dyDescent="0.25">
      <c r="A4" s="17">
        <v>2.0833333333333333E-3</v>
      </c>
      <c r="B4" s="18">
        <v>3.62</v>
      </c>
      <c r="C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">
        <v>9</v>
      </c>
      <c r="E4">
        <f>Table1[[#This Row],[Temperatura]]+Table1[[#This Row],[Column3]]+273.15</f>
        <v>342.15</v>
      </c>
      <c r="F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">
        <f>HLOOKUP(Table1[[#This Row],[Voltagem '[mV']]],Data!$A$30:$L$30,1,TRUE)</f>
        <v>3.5960000000000001</v>
      </c>
    </row>
    <row r="5" spans="1:9" x14ac:dyDescent="0.25">
      <c r="A5" s="17">
        <v>2.7777777777777779E-3</v>
      </c>
      <c r="B5" s="18">
        <v>3.63</v>
      </c>
      <c r="C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">
        <v>9</v>
      </c>
      <c r="E5">
        <f>Table1[[#This Row],[Temperatura]]+Table1[[#This Row],[Column3]]+273.15</f>
        <v>342.15</v>
      </c>
      <c r="F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">
        <f>HLOOKUP(Table1[[#This Row],[Voltagem '[mV']]],Data!$A$30:$L$30,1,TRUE)</f>
        <v>3.5960000000000001</v>
      </c>
    </row>
    <row r="6" spans="1:9" x14ac:dyDescent="0.25">
      <c r="A6" s="17">
        <v>3.472222222222222E-3</v>
      </c>
      <c r="B6" s="18">
        <v>3.62</v>
      </c>
      <c r="C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">
        <v>9</v>
      </c>
      <c r="E6">
        <f>Table1[[#This Row],[Temperatura]]+Table1[[#This Row],[Column3]]+273.15</f>
        <v>342.15</v>
      </c>
      <c r="F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">
        <f>HLOOKUP(Table1[[#This Row],[Voltagem '[mV']]],Data!$A$30:$L$30,1,TRUE)</f>
        <v>3.5960000000000001</v>
      </c>
    </row>
    <row r="7" spans="1:9" x14ac:dyDescent="0.25">
      <c r="A7" s="17">
        <v>6.9444444444444441E-3</v>
      </c>
      <c r="B7" s="18">
        <v>3.61</v>
      </c>
      <c r="C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">
        <v>9</v>
      </c>
      <c r="E7">
        <f>Table1[[#This Row],[Temperatura]]+Table1[[#This Row],[Column3]]+273.15</f>
        <v>342.15</v>
      </c>
      <c r="F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">
        <f>HLOOKUP(Table1[[#This Row],[Voltagem '[mV']]],Data!$A$30:$L$30,1,TRUE)</f>
        <v>3.5960000000000001</v>
      </c>
    </row>
    <row r="8" spans="1:9" x14ac:dyDescent="0.25">
      <c r="A8" s="17">
        <v>1.0416666666666666E-2</v>
      </c>
      <c r="B8" s="18">
        <v>3.6</v>
      </c>
      <c r="C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8">
        <v>9</v>
      </c>
      <c r="E8">
        <f>Table1[[#This Row],[Temperatura]]+Table1[[#This Row],[Column3]]+273.15</f>
        <v>342.15</v>
      </c>
      <c r="F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8">
        <f>HLOOKUP(Table1[[#This Row],[Voltagem '[mV']]],Data!$A$30:$L$30,1,TRUE)</f>
        <v>3.5960000000000001</v>
      </c>
    </row>
    <row r="9" spans="1:9" x14ac:dyDescent="0.25">
      <c r="A9" s="19">
        <v>0.16</v>
      </c>
      <c r="B9" s="18">
        <v>3.61</v>
      </c>
      <c r="C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9">
        <v>9</v>
      </c>
      <c r="E9">
        <f>Table1[[#This Row],[Temperatura]]+Table1[[#This Row],[Column3]]+273.15</f>
        <v>342.15</v>
      </c>
      <c r="F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9">
        <f>HLOOKUP(Table1[[#This Row],[Voltagem '[mV']]],Data!$A$30:$L$30,1,TRUE)</f>
        <v>3.5960000000000001</v>
      </c>
    </row>
    <row r="10" spans="1:9" x14ac:dyDescent="0.25">
      <c r="A10" s="17">
        <v>1.1805555555555555E-2</v>
      </c>
      <c r="B10" s="18">
        <v>3.6</v>
      </c>
      <c r="C1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0">
        <v>9</v>
      </c>
      <c r="E10">
        <f>Table1[[#This Row],[Temperatura]]+Table1[[#This Row],[Column3]]+273.15</f>
        <v>342.15</v>
      </c>
      <c r="F1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0">
        <f>HLOOKUP(Table1[[#This Row],[Voltagem '[mV']]],Data!$A$30:$L$30,1,TRUE)</f>
        <v>3.5960000000000001</v>
      </c>
    </row>
    <row r="11" spans="1:9" x14ac:dyDescent="0.25">
      <c r="A11" s="17">
        <v>1.3888888888888888E-2</v>
      </c>
      <c r="B11" s="18">
        <v>3.59</v>
      </c>
      <c r="C1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1">
        <v>8</v>
      </c>
      <c r="E11">
        <f>Table1[[#This Row],[Temperatura]]+Table1[[#This Row],[Column3]]+273.15</f>
        <v>341.15</v>
      </c>
      <c r="F1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1">
        <f>HLOOKUP(Table1[[#This Row],[Voltagem '[mV']]],Data!$A$30:$L$30,1,TRUE)</f>
        <v>3.5430000000000001</v>
      </c>
    </row>
    <row r="12" spans="1:9" x14ac:dyDescent="0.25">
      <c r="A12" s="19">
        <v>0.23</v>
      </c>
      <c r="B12" s="18">
        <v>3.58</v>
      </c>
      <c r="C1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2">
        <v>8</v>
      </c>
      <c r="E12">
        <f>Table1[[#This Row],[Temperatura]]+Table1[[#This Row],[Column3]]+273.15</f>
        <v>341.15</v>
      </c>
      <c r="F1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2">
        <f>HLOOKUP(Table1[[#This Row],[Voltagem '[mV']]],Data!$A$30:$L$30,1,TRUE)</f>
        <v>3.5430000000000001</v>
      </c>
    </row>
    <row r="13" spans="1:9" x14ac:dyDescent="0.25">
      <c r="A13" s="19">
        <v>0.28999999999999998</v>
      </c>
      <c r="B13" s="18">
        <v>3.57</v>
      </c>
      <c r="C1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3">
        <v>8</v>
      </c>
      <c r="E13">
        <f>Table1[[#This Row],[Temperatura]]+Table1[[#This Row],[Column3]]+273.15</f>
        <v>341.15</v>
      </c>
      <c r="F1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3">
        <f>HLOOKUP(Table1[[#This Row],[Voltagem '[mV']]],Data!$A$30:$L$30,1,TRUE)</f>
        <v>3.5430000000000001</v>
      </c>
    </row>
    <row r="14" spans="1:9" x14ac:dyDescent="0.25">
      <c r="A14" s="17">
        <v>2.0833333333333333E-3</v>
      </c>
      <c r="B14" s="18">
        <v>3.58</v>
      </c>
      <c r="C1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4">
        <v>8</v>
      </c>
      <c r="E14">
        <f>Table1[[#This Row],[Temperatura]]+Table1[[#This Row],[Column3]]+273.15</f>
        <v>341.15</v>
      </c>
      <c r="F1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4">
        <f>HLOOKUP(Table1[[#This Row],[Voltagem '[mV']]],Data!$A$30:$L$30,1,TRUE)</f>
        <v>3.5430000000000001</v>
      </c>
    </row>
    <row r="15" spans="1:9" x14ac:dyDescent="0.25">
      <c r="A15" s="19">
        <v>0.31</v>
      </c>
      <c r="B15" s="18">
        <v>3.57</v>
      </c>
      <c r="C1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5">
        <v>8</v>
      </c>
      <c r="E15">
        <f>Table1[[#This Row],[Temperatura]]+Table1[[#This Row],[Column3]]+273.15</f>
        <v>341.15</v>
      </c>
      <c r="F1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5">
        <f>HLOOKUP(Table1[[#This Row],[Voltagem '[mV']]],Data!$A$30:$L$30,1,TRUE)</f>
        <v>3.5430000000000001</v>
      </c>
    </row>
    <row r="16" spans="1:9" x14ac:dyDescent="0.25">
      <c r="A16" s="19">
        <v>0.34</v>
      </c>
      <c r="B16" s="18">
        <v>3.56</v>
      </c>
      <c r="C1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6">
        <v>8</v>
      </c>
      <c r="E16">
        <f>Table1[[#This Row],[Temperatura]]+Table1[[#This Row],[Column3]]+273.15</f>
        <v>341.15</v>
      </c>
      <c r="F1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6">
        <f>HLOOKUP(Table1[[#This Row],[Voltagem '[mV']]],Data!$A$30:$L$30,1,TRUE)</f>
        <v>3.5430000000000001</v>
      </c>
    </row>
    <row r="17" spans="1:7" x14ac:dyDescent="0.25">
      <c r="A17" s="19">
        <v>0.35</v>
      </c>
      <c r="B17" s="18">
        <v>3.57</v>
      </c>
      <c r="C1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7">
        <v>8</v>
      </c>
      <c r="E17">
        <f>Table1[[#This Row],[Temperatura]]+Table1[[#This Row],[Column3]]+273.15</f>
        <v>341.15</v>
      </c>
      <c r="F1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7">
        <f>HLOOKUP(Table1[[#This Row],[Voltagem '[mV']]],Data!$A$30:$L$30,1,TRUE)</f>
        <v>3.5430000000000001</v>
      </c>
    </row>
    <row r="18" spans="1:7" x14ac:dyDescent="0.25">
      <c r="A18" s="17">
        <v>2.4999999999999998E-2</v>
      </c>
      <c r="B18" s="18">
        <v>3.56</v>
      </c>
      <c r="C1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8">
        <v>8</v>
      </c>
      <c r="E18">
        <f>Table1[[#This Row],[Temperatura]]+Table1[[#This Row],[Column3]]+273.15</f>
        <v>341.15</v>
      </c>
      <c r="F1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8">
        <f>HLOOKUP(Table1[[#This Row],[Voltagem '[mV']]],Data!$A$30:$L$30,1,TRUE)</f>
        <v>3.5430000000000001</v>
      </c>
    </row>
    <row r="19" spans="1:7" x14ac:dyDescent="0.25">
      <c r="A19" s="17">
        <v>2.9861111111111113E-2</v>
      </c>
      <c r="B19" s="18">
        <v>3.55</v>
      </c>
      <c r="C1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19">
        <v>8</v>
      </c>
      <c r="E19">
        <f>Table1[[#This Row],[Temperatura]]+Table1[[#This Row],[Column3]]+273.15</f>
        <v>341.15</v>
      </c>
      <c r="F1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19">
        <f>HLOOKUP(Table1[[#This Row],[Voltagem '[mV']]],Data!$A$30:$L$30,1,TRUE)</f>
        <v>3.5430000000000001</v>
      </c>
    </row>
    <row r="20" spans="1:7" x14ac:dyDescent="0.25">
      <c r="A20" s="17">
        <v>3.1944444444444449E-2</v>
      </c>
      <c r="B20" s="18">
        <v>3.54</v>
      </c>
      <c r="C2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0">
        <v>7</v>
      </c>
      <c r="E20">
        <f>Table1[[#This Row],[Temperatura]]+Table1[[#This Row],[Column3]]+273.15</f>
        <v>340.15</v>
      </c>
      <c r="F2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0">
        <f>HLOOKUP(Table1[[#This Row],[Voltagem '[mV']]],Data!$A$30:$L$30,1,TRUE)</f>
        <v>3.4889999999999999</v>
      </c>
    </row>
    <row r="21" spans="1:7" x14ac:dyDescent="0.25">
      <c r="A21" s="17">
        <v>3.3333333333333333E-2</v>
      </c>
      <c r="B21" s="18">
        <v>3.53</v>
      </c>
      <c r="C2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1">
        <v>7</v>
      </c>
      <c r="E21">
        <f>Table1[[#This Row],[Temperatura]]+Table1[[#This Row],[Column3]]+273.15</f>
        <v>340.15</v>
      </c>
      <c r="F2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1">
        <f>HLOOKUP(Table1[[#This Row],[Voltagem '[mV']]],Data!$A$30:$L$30,1,TRUE)</f>
        <v>3.4889999999999999</v>
      </c>
    </row>
    <row r="22" spans="1:7" x14ac:dyDescent="0.25">
      <c r="A22" s="17">
        <v>3.4027777777777775E-2</v>
      </c>
      <c r="B22" s="18">
        <v>3.54</v>
      </c>
      <c r="C2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2">
        <v>7</v>
      </c>
      <c r="E22">
        <f>Table1[[#This Row],[Temperatura]]+Table1[[#This Row],[Column3]]+273.15</f>
        <v>340.15</v>
      </c>
      <c r="F2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2">
        <f>HLOOKUP(Table1[[#This Row],[Voltagem '[mV']]],Data!$A$30:$L$30,1,TRUE)</f>
        <v>3.4889999999999999</v>
      </c>
    </row>
    <row r="23" spans="1:7" x14ac:dyDescent="0.25">
      <c r="A23" s="17">
        <v>3.4722222222222224E-2</v>
      </c>
      <c r="B23" s="18">
        <v>3.53</v>
      </c>
      <c r="C2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3">
        <v>7</v>
      </c>
      <c r="E23">
        <f>Table1[[#This Row],[Temperatura]]+Table1[[#This Row],[Column3]]+273.15</f>
        <v>340.15</v>
      </c>
      <c r="F2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3">
        <f>HLOOKUP(Table1[[#This Row],[Voltagem '[mV']]],Data!$A$30:$L$30,1,TRUE)</f>
        <v>3.4889999999999999</v>
      </c>
    </row>
    <row r="24" spans="1:7" x14ac:dyDescent="0.25">
      <c r="A24" s="17">
        <v>3.9583333333333331E-2</v>
      </c>
      <c r="B24" s="18">
        <v>3.52</v>
      </c>
      <c r="C2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4">
        <v>7</v>
      </c>
      <c r="E24">
        <f>Table1[[#This Row],[Temperatura]]+Table1[[#This Row],[Column3]]+273.15</f>
        <v>340.15</v>
      </c>
      <c r="F2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4">
        <f>HLOOKUP(Table1[[#This Row],[Voltagem '[mV']]],Data!$A$30:$L$30,1,TRUE)</f>
        <v>3.4889999999999999</v>
      </c>
    </row>
    <row r="25" spans="1:7" x14ac:dyDescent="0.25">
      <c r="A25" s="17">
        <v>4.2361111111111106E-2</v>
      </c>
      <c r="B25" s="18">
        <v>3.51</v>
      </c>
      <c r="C2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5">
        <v>7</v>
      </c>
      <c r="E25">
        <f>Table1[[#This Row],[Temperatura]]+Table1[[#This Row],[Column3]]+273.15</f>
        <v>340.15</v>
      </c>
      <c r="F2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5">
        <f>HLOOKUP(Table1[[#This Row],[Voltagem '[mV']]],Data!$A$30:$L$30,1,TRUE)</f>
        <v>3.4889999999999999</v>
      </c>
    </row>
    <row r="26" spans="1:7" x14ac:dyDescent="0.25">
      <c r="A26" s="17">
        <v>4.3055555555555562E-2</v>
      </c>
      <c r="B26" s="18">
        <v>3.52</v>
      </c>
      <c r="C2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6">
        <v>7</v>
      </c>
      <c r="E26">
        <f>Table1[[#This Row],[Temperatura]]+Table1[[#This Row],[Column3]]+273.15</f>
        <v>340.15</v>
      </c>
      <c r="F2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6">
        <f>HLOOKUP(Table1[[#This Row],[Voltagem '[mV']]],Data!$A$30:$L$30,1,TRUE)</f>
        <v>3.4889999999999999</v>
      </c>
    </row>
    <row r="27" spans="1:7" x14ac:dyDescent="0.25">
      <c r="A27" s="17">
        <v>4.3750000000000004E-2</v>
      </c>
      <c r="B27" s="18">
        <v>3.51</v>
      </c>
      <c r="C2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7">
        <v>7</v>
      </c>
      <c r="E27">
        <f>Table1[[#This Row],[Temperatura]]+Table1[[#This Row],[Column3]]+273.15</f>
        <v>340.15</v>
      </c>
      <c r="F2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7">
        <f>HLOOKUP(Table1[[#This Row],[Voltagem '[mV']]],Data!$A$30:$L$30,1,TRUE)</f>
        <v>3.4889999999999999</v>
      </c>
    </row>
    <row r="28" spans="1:7" x14ac:dyDescent="0.25">
      <c r="A28" s="17">
        <v>4.5833333333333337E-2</v>
      </c>
      <c r="B28" s="18">
        <v>3.5</v>
      </c>
      <c r="C2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8">
        <v>7</v>
      </c>
      <c r="E28">
        <f>Table1[[#This Row],[Temperatura]]+Table1[[#This Row],[Column3]]+273.15</f>
        <v>340.15</v>
      </c>
      <c r="F2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8">
        <f>HLOOKUP(Table1[[#This Row],[Voltagem '[mV']]],Data!$A$30:$L$30,1,TRUE)</f>
        <v>3.4889999999999999</v>
      </c>
    </row>
    <row r="29" spans="1:7" x14ac:dyDescent="0.25">
      <c r="A29" s="17">
        <v>4.6527777777777779E-2</v>
      </c>
      <c r="B29" s="18">
        <v>3.51</v>
      </c>
      <c r="C2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29">
        <v>7</v>
      </c>
      <c r="E29">
        <f>Table1[[#This Row],[Temperatura]]+Table1[[#This Row],[Column3]]+273.15</f>
        <v>340.15</v>
      </c>
      <c r="F2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29">
        <f>HLOOKUP(Table1[[#This Row],[Voltagem '[mV']]],Data!$A$30:$L$30,1,TRUE)</f>
        <v>3.4889999999999999</v>
      </c>
    </row>
    <row r="30" spans="1:7" x14ac:dyDescent="0.25">
      <c r="A30" s="17">
        <v>4.7222222222222221E-2</v>
      </c>
      <c r="B30" s="18">
        <v>3.5</v>
      </c>
      <c r="C3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0">
        <v>7</v>
      </c>
      <c r="E30">
        <f>Table1[[#This Row],[Temperatura]]+Table1[[#This Row],[Column3]]+273.15</f>
        <v>340.15</v>
      </c>
      <c r="F3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0">
        <f>HLOOKUP(Table1[[#This Row],[Voltagem '[mV']]],Data!$A$30:$L$30,1,TRUE)</f>
        <v>3.4889999999999999</v>
      </c>
    </row>
    <row r="31" spans="1:7" x14ac:dyDescent="0.25">
      <c r="A31" s="17">
        <v>4.9305555555555554E-2</v>
      </c>
      <c r="B31" s="18">
        <v>3.49</v>
      </c>
      <c r="C3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1">
        <v>7</v>
      </c>
      <c r="E31">
        <f>Table1[[#This Row],[Temperatura]]+Table1[[#This Row],[Column3]]+273.15</f>
        <v>340.15</v>
      </c>
      <c r="F3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1">
        <f>HLOOKUP(Table1[[#This Row],[Voltagem '[mV']]],Data!$A$30:$L$30,1,TRUE)</f>
        <v>3.4889999999999999</v>
      </c>
    </row>
    <row r="32" spans="1:7" x14ac:dyDescent="0.25">
      <c r="A32" s="17">
        <v>4.9999999999999996E-2</v>
      </c>
      <c r="B32" s="18">
        <v>3.5</v>
      </c>
      <c r="C3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2">
        <v>7</v>
      </c>
      <c r="E32">
        <f>Table1[[#This Row],[Temperatura]]+Table1[[#This Row],[Column3]]+273.15</f>
        <v>340.15</v>
      </c>
      <c r="F3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2">
        <f>HLOOKUP(Table1[[#This Row],[Voltagem '[mV']]],Data!$A$30:$L$30,1,TRUE)</f>
        <v>3.4889999999999999</v>
      </c>
    </row>
    <row r="33" spans="1:7" x14ac:dyDescent="0.25">
      <c r="A33" s="17">
        <v>5.4166666666666669E-2</v>
      </c>
      <c r="B33" s="18">
        <v>3.48</v>
      </c>
      <c r="C3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3">
        <v>6</v>
      </c>
      <c r="E33">
        <f>Table1[[#This Row],[Temperatura]]+Table1[[#This Row],[Column3]]+273.15</f>
        <v>339.15</v>
      </c>
      <c r="F3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3">
        <f>HLOOKUP(Table1[[#This Row],[Voltagem '[mV']]],Data!$A$30:$L$30,1,TRUE)</f>
        <v>3.4359999999999999</v>
      </c>
    </row>
    <row r="34" spans="1:7" x14ac:dyDescent="0.25">
      <c r="A34" s="17">
        <v>5.5555555555555552E-2</v>
      </c>
      <c r="B34" s="18">
        <v>3.49</v>
      </c>
      <c r="C3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4">
        <v>6</v>
      </c>
      <c r="E34">
        <f>Table1[[#This Row],[Temperatura]]+Table1[[#This Row],[Column3]]+273.15</f>
        <v>339.15</v>
      </c>
      <c r="F3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4">
        <f>HLOOKUP(Table1[[#This Row],[Voltagem '[mV']]],Data!$A$30:$L$30,1,TRUE)</f>
        <v>3.4889999999999999</v>
      </c>
    </row>
    <row r="35" spans="1:7" x14ac:dyDescent="0.25">
      <c r="A35" s="17">
        <v>5.6250000000000001E-2</v>
      </c>
      <c r="B35" s="18">
        <v>3.48</v>
      </c>
      <c r="C3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5">
        <v>6</v>
      </c>
      <c r="E35">
        <f>Table1[[#This Row],[Temperatura]]+Table1[[#This Row],[Column3]]+273.15</f>
        <v>339.15</v>
      </c>
      <c r="F3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5">
        <f>HLOOKUP(Table1[[#This Row],[Voltagem '[mV']]],Data!$A$30:$L$30,1,TRUE)</f>
        <v>3.4359999999999999</v>
      </c>
    </row>
    <row r="36" spans="1:7" x14ac:dyDescent="0.25">
      <c r="A36" s="17">
        <v>5.9722222222222225E-2</v>
      </c>
      <c r="B36" s="18">
        <v>3.47</v>
      </c>
      <c r="C3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6">
        <v>6</v>
      </c>
      <c r="E36">
        <f>Table1[[#This Row],[Temperatura]]+Table1[[#This Row],[Column3]]+273.15</f>
        <v>339.15</v>
      </c>
      <c r="F3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6">
        <f>HLOOKUP(Table1[[#This Row],[Voltagem '[mV']]],Data!$A$30:$L$30,1,TRUE)</f>
        <v>3.4359999999999999</v>
      </c>
    </row>
    <row r="37" spans="1:7" x14ac:dyDescent="0.25">
      <c r="A37" s="17">
        <v>6.0416666666666667E-2</v>
      </c>
      <c r="B37" s="18">
        <v>3.48</v>
      </c>
      <c r="C3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7">
        <v>6</v>
      </c>
      <c r="E37">
        <f>Table1[[#This Row],[Temperatura]]+Table1[[#This Row],[Column3]]+273.15</f>
        <v>339.15</v>
      </c>
      <c r="F3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7">
        <f>HLOOKUP(Table1[[#This Row],[Voltagem '[mV']]],Data!$A$30:$L$30,1,TRUE)</f>
        <v>3.4359999999999999</v>
      </c>
    </row>
    <row r="38" spans="1:7" x14ac:dyDescent="0.25">
      <c r="A38" s="17">
        <v>6.1111111111111116E-2</v>
      </c>
      <c r="B38" s="18">
        <v>3.47</v>
      </c>
      <c r="C3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8">
        <v>6</v>
      </c>
      <c r="E38">
        <f>Table1[[#This Row],[Temperatura]]+Table1[[#This Row],[Column3]]+273.15</f>
        <v>339.15</v>
      </c>
      <c r="F3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8">
        <f>HLOOKUP(Table1[[#This Row],[Voltagem '[mV']]],Data!$A$30:$L$30,1,TRUE)</f>
        <v>3.4359999999999999</v>
      </c>
    </row>
    <row r="39" spans="1:7" x14ac:dyDescent="0.25">
      <c r="A39" s="17">
        <v>6.5277777777777782E-2</v>
      </c>
      <c r="B39" s="18">
        <v>3.46</v>
      </c>
      <c r="C3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39">
        <v>6</v>
      </c>
      <c r="E39">
        <f>Table1[[#This Row],[Temperatura]]+Table1[[#This Row],[Column3]]+273.15</f>
        <v>339.15</v>
      </c>
      <c r="F3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39">
        <f>HLOOKUP(Table1[[#This Row],[Voltagem '[mV']]],Data!$A$30:$L$30,1,TRUE)</f>
        <v>3.4359999999999999</v>
      </c>
    </row>
    <row r="40" spans="1:7" x14ac:dyDescent="0.25">
      <c r="A40" s="17">
        <v>6.8749999999999992E-2</v>
      </c>
      <c r="B40" s="18">
        <v>3.45</v>
      </c>
      <c r="C4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0">
        <v>6</v>
      </c>
      <c r="E40">
        <f>Table1[[#This Row],[Temperatura]]+Table1[[#This Row],[Column3]]+273.15</f>
        <v>339.15</v>
      </c>
      <c r="F4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0">
        <f>HLOOKUP(Table1[[#This Row],[Voltagem '[mV']]],Data!$A$30:$L$30,1,TRUE)</f>
        <v>3.4359999999999999</v>
      </c>
    </row>
    <row r="41" spans="1:7" x14ac:dyDescent="0.25">
      <c r="A41" s="17">
        <v>7.0833333333333331E-2</v>
      </c>
      <c r="B41" s="18">
        <v>3.44</v>
      </c>
      <c r="C4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1">
        <v>6</v>
      </c>
      <c r="E41">
        <f>Table1[[#This Row],[Temperatura]]+Table1[[#This Row],[Column3]]+273.15</f>
        <v>339.15</v>
      </c>
      <c r="F4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1">
        <f>HLOOKUP(Table1[[#This Row],[Voltagem '[mV']]],Data!$A$30:$L$30,1,TRUE)</f>
        <v>3.4359999999999999</v>
      </c>
    </row>
    <row r="42" spans="1:7" x14ac:dyDescent="0.25">
      <c r="A42" s="17">
        <v>7.1527777777777787E-2</v>
      </c>
      <c r="B42" s="18">
        <v>3.45</v>
      </c>
      <c r="C4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2">
        <v>6</v>
      </c>
      <c r="E42">
        <f>Table1[[#This Row],[Temperatura]]+Table1[[#This Row],[Column3]]+273.15</f>
        <v>339.15</v>
      </c>
      <c r="F4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2">
        <f>HLOOKUP(Table1[[#This Row],[Voltagem '[mV']]],Data!$A$30:$L$30,1,TRUE)</f>
        <v>3.4359999999999999</v>
      </c>
    </row>
    <row r="43" spans="1:7" x14ac:dyDescent="0.25">
      <c r="A43" s="17">
        <v>7.2222222222222229E-2</v>
      </c>
      <c r="B43" s="18">
        <v>3.44</v>
      </c>
      <c r="C4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3">
        <v>6</v>
      </c>
      <c r="E43">
        <f>Table1[[#This Row],[Temperatura]]+Table1[[#This Row],[Column3]]+273.15</f>
        <v>339.15</v>
      </c>
      <c r="F4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3">
        <f>HLOOKUP(Table1[[#This Row],[Voltagem '[mV']]],Data!$A$30:$L$30,1,TRUE)</f>
        <v>3.4359999999999999</v>
      </c>
    </row>
    <row r="44" spans="1:7" x14ac:dyDescent="0.25">
      <c r="A44" s="17">
        <v>7.5694444444444439E-2</v>
      </c>
      <c r="B44" s="18">
        <v>3.43</v>
      </c>
      <c r="C4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4">
        <v>5</v>
      </c>
      <c r="E44">
        <f>Table1[[#This Row],[Temperatura]]+Table1[[#This Row],[Column3]]+273.15</f>
        <v>338.15</v>
      </c>
      <c r="F4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4">
        <f>HLOOKUP(Table1[[#This Row],[Voltagem '[mV']]],Data!$A$30:$L$30,1,TRUE)</f>
        <v>3.3820000000000001</v>
      </c>
    </row>
    <row r="45" spans="1:7" x14ac:dyDescent="0.25">
      <c r="A45" s="17">
        <v>7.9166666666666663E-2</v>
      </c>
      <c r="B45" s="18">
        <v>3.42</v>
      </c>
      <c r="C4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5">
        <v>5</v>
      </c>
      <c r="E45">
        <f>Table1[[#This Row],[Temperatura]]+Table1[[#This Row],[Column3]]+273.15</f>
        <v>338.15</v>
      </c>
      <c r="F4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5">
        <f>HLOOKUP(Table1[[#This Row],[Voltagem '[mV']]],Data!$A$30:$L$30,1,TRUE)</f>
        <v>3.3820000000000001</v>
      </c>
    </row>
    <row r="46" spans="1:7" x14ac:dyDescent="0.25">
      <c r="A46" s="17">
        <v>7.9861111111111105E-2</v>
      </c>
      <c r="B46" s="18">
        <v>3.43</v>
      </c>
      <c r="C4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6">
        <v>5</v>
      </c>
      <c r="E46">
        <f>Table1[[#This Row],[Temperatura]]+Table1[[#This Row],[Column3]]+273.15</f>
        <v>338.15</v>
      </c>
      <c r="F4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6">
        <f>HLOOKUP(Table1[[#This Row],[Voltagem '[mV']]],Data!$A$30:$L$30,1,TRUE)</f>
        <v>3.3820000000000001</v>
      </c>
    </row>
    <row r="47" spans="1:7" x14ac:dyDescent="0.25">
      <c r="A47" s="17">
        <v>8.0555555555555561E-2</v>
      </c>
      <c r="B47" s="18">
        <v>3.42</v>
      </c>
      <c r="C4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7">
        <v>5</v>
      </c>
      <c r="E47">
        <f>Table1[[#This Row],[Temperatura]]+Table1[[#This Row],[Column3]]+273.15</f>
        <v>338.15</v>
      </c>
      <c r="F4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7">
        <f>HLOOKUP(Table1[[#This Row],[Voltagem '[mV']]],Data!$A$30:$L$30,1,TRUE)</f>
        <v>3.3820000000000001</v>
      </c>
    </row>
    <row r="48" spans="1:7" x14ac:dyDescent="0.25">
      <c r="A48" s="17">
        <v>8.1250000000000003E-2</v>
      </c>
      <c r="B48" s="18">
        <v>3.42</v>
      </c>
      <c r="C4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8">
        <v>5</v>
      </c>
      <c r="E48">
        <f>Table1[[#This Row],[Temperatura]]+Table1[[#This Row],[Column3]]+273.15</f>
        <v>338.15</v>
      </c>
      <c r="F4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8">
        <f>HLOOKUP(Table1[[#This Row],[Voltagem '[mV']]],Data!$A$30:$L$30,1,TRUE)</f>
        <v>3.3820000000000001</v>
      </c>
    </row>
    <row r="49" spans="1:7" x14ac:dyDescent="0.25">
      <c r="A49" s="17">
        <v>8.1944444444444445E-2</v>
      </c>
      <c r="B49" s="18">
        <v>3.43</v>
      </c>
      <c r="C4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49">
        <v>5</v>
      </c>
      <c r="E49">
        <f>Table1[[#This Row],[Temperatura]]+Table1[[#This Row],[Column3]]+273.15</f>
        <v>338.15</v>
      </c>
      <c r="F4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49">
        <f>HLOOKUP(Table1[[#This Row],[Voltagem '[mV']]],Data!$A$30:$L$30,1,TRUE)</f>
        <v>3.3820000000000001</v>
      </c>
    </row>
    <row r="50" spans="1:7" x14ac:dyDescent="0.25">
      <c r="A50" s="17">
        <v>8.2638888888888887E-2</v>
      </c>
      <c r="B50" s="18">
        <v>3.42</v>
      </c>
      <c r="C5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0">
        <v>5</v>
      </c>
      <c r="E50">
        <f>Table1[[#This Row],[Temperatura]]+Table1[[#This Row],[Column3]]+273.15</f>
        <v>338.15</v>
      </c>
      <c r="F5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0">
        <f>HLOOKUP(Table1[[#This Row],[Voltagem '[mV']]],Data!$A$30:$L$30,1,TRUE)</f>
        <v>3.3820000000000001</v>
      </c>
    </row>
    <row r="51" spans="1:7" x14ac:dyDescent="0.25">
      <c r="A51" s="17">
        <v>8.5416666666666655E-2</v>
      </c>
      <c r="B51" s="18">
        <v>3.41</v>
      </c>
      <c r="C5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1">
        <v>5</v>
      </c>
      <c r="E51">
        <f>Table1[[#This Row],[Temperatura]]+Table1[[#This Row],[Column3]]+273.15</f>
        <v>338.15</v>
      </c>
      <c r="F5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1">
        <f>HLOOKUP(Table1[[#This Row],[Voltagem '[mV']]],Data!$A$30:$L$30,1,TRUE)</f>
        <v>3.3820000000000001</v>
      </c>
    </row>
    <row r="52" spans="1:7" x14ac:dyDescent="0.25">
      <c r="A52" s="17">
        <v>8.8888888888888892E-2</v>
      </c>
      <c r="B52" s="18">
        <v>3.4</v>
      </c>
      <c r="C5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2">
        <v>5</v>
      </c>
      <c r="E52">
        <f>Table1[[#This Row],[Temperatura]]+Table1[[#This Row],[Column3]]+273.15</f>
        <v>338.15</v>
      </c>
      <c r="F5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2">
        <f>HLOOKUP(Table1[[#This Row],[Voltagem '[mV']]],Data!$A$30:$L$30,1,TRUE)</f>
        <v>3.3820000000000001</v>
      </c>
    </row>
    <row r="53" spans="1:7" x14ac:dyDescent="0.25">
      <c r="A53" s="17">
        <v>8.9583333333333334E-2</v>
      </c>
      <c r="B53" s="18">
        <v>3.41</v>
      </c>
      <c r="C5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3">
        <v>5</v>
      </c>
      <c r="E53">
        <f>Table1[[#This Row],[Temperatura]]+Table1[[#This Row],[Column3]]+273.15</f>
        <v>338.15</v>
      </c>
      <c r="F5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3">
        <f>HLOOKUP(Table1[[#This Row],[Voltagem '[mV']]],Data!$A$30:$L$30,1,TRUE)</f>
        <v>3.3820000000000001</v>
      </c>
    </row>
    <row r="54" spans="1:7" x14ac:dyDescent="0.25">
      <c r="A54" s="17">
        <v>9.0277777777777776E-2</v>
      </c>
      <c r="B54" s="18">
        <v>3.4</v>
      </c>
      <c r="C5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4">
        <v>5</v>
      </c>
      <c r="E54">
        <f>Table1[[#This Row],[Temperatura]]+Table1[[#This Row],[Column3]]+273.15</f>
        <v>338.15</v>
      </c>
      <c r="F5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4">
        <f>HLOOKUP(Table1[[#This Row],[Voltagem '[mV']]],Data!$A$30:$L$30,1,TRUE)</f>
        <v>3.3820000000000001</v>
      </c>
    </row>
    <row r="55" spans="1:7" x14ac:dyDescent="0.25">
      <c r="A55" s="17">
        <v>9.5833333333333326E-2</v>
      </c>
      <c r="B55" s="18">
        <v>3.39</v>
      </c>
      <c r="C5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5">
        <v>5</v>
      </c>
      <c r="E55">
        <f>Table1[[#This Row],[Temperatura]]+Table1[[#This Row],[Column3]]+273.15</f>
        <v>338.15</v>
      </c>
      <c r="F5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5">
        <f>HLOOKUP(Table1[[#This Row],[Voltagem '[mV']]],Data!$A$30:$L$30,1,TRUE)</f>
        <v>3.3820000000000001</v>
      </c>
    </row>
    <row r="56" spans="1:7" x14ac:dyDescent="0.25">
      <c r="A56" s="17">
        <v>0.10069444444444443</v>
      </c>
      <c r="B56" s="18">
        <v>3.38</v>
      </c>
      <c r="C5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6">
        <v>4</v>
      </c>
      <c r="E56">
        <f>Table1[[#This Row],[Temperatura]]+Table1[[#This Row],[Column3]]+273.15</f>
        <v>337.15</v>
      </c>
      <c r="F5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6">
        <f>HLOOKUP(Table1[[#This Row],[Voltagem '[mV']]],Data!$A$30:$L$30,1,TRUE)</f>
        <v>3.3290000000000002</v>
      </c>
    </row>
    <row r="57" spans="1:7" x14ac:dyDescent="0.25">
      <c r="A57" s="17">
        <v>0.1013888888888889</v>
      </c>
      <c r="B57" s="18">
        <v>3.39</v>
      </c>
      <c r="C5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7">
        <v>5</v>
      </c>
      <c r="E57">
        <f>Table1[[#This Row],[Temperatura]]+Table1[[#This Row],[Column3]]+273.15</f>
        <v>338.15</v>
      </c>
      <c r="F5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7">
        <f>HLOOKUP(Table1[[#This Row],[Voltagem '[mV']]],Data!$A$30:$L$30,1,TRUE)</f>
        <v>3.3820000000000001</v>
      </c>
    </row>
    <row r="58" spans="1:7" x14ac:dyDescent="0.25">
      <c r="A58" s="17">
        <v>0.10208333333333335</v>
      </c>
      <c r="B58" s="18">
        <v>3.38</v>
      </c>
      <c r="C5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8">
        <v>4</v>
      </c>
      <c r="E58">
        <f>Table1[[#This Row],[Temperatura]]+Table1[[#This Row],[Column3]]+273.15</f>
        <v>337.15</v>
      </c>
      <c r="F5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8">
        <f>HLOOKUP(Table1[[#This Row],[Voltagem '[mV']]],Data!$A$30:$L$30,1,TRUE)</f>
        <v>3.3290000000000002</v>
      </c>
    </row>
    <row r="59" spans="1:7" x14ac:dyDescent="0.25">
      <c r="A59" s="17">
        <v>0.10555555555555556</v>
      </c>
      <c r="B59" s="18">
        <v>3.37</v>
      </c>
      <c r="C5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59">
        <v>4</v>
      </c>
      <c r="E59">
        <f>Table1[[#This Row],[Temperatura]]+Table1[[#This Row],[Column3]]+273.15</f>
        <v>337.15</v>
      </c>
      <c r="F5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59">
        <f>HLOOKUP(Table1[[#This Row],[Voltagem '[mV']]],Data!$A$30:$L$30,1,TRUE)</f>
        <v>3.3290000000000002</v>
      </c>
    </row>
    <row r="60" spans="1:7" x14ac:dyDescent="0.25">
      <c r="A60" s="17">
        <v>0.1173611111111111</v>
      </c>
      <c r="B60" s="18">
        <v>3.36</v>
      </c>
      <c r="C6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0">
        <v>4</v>
      </c>
      <c r="E60">
        <f>Table1[[#This Row],[Temperatura]]+Table1[[#This Row],[Column3]]+273.15</f>
        <v>337.15</v>
      </c>
      <c r="F6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0">
        <f>HLOOKUP(Table1[[#This Row],[Voltagem '[mV']]],Data!$A$30:$L$30,1,TRUE)</f>
        <v>3.3290000000000002</v>
      </c>
    </row>
    <row r="61" spans="1:7" x14ac:dyDescent="0.25">
      <c r="A61" s="17">
        <v>0.1111111111111111</v>
      </c>
      <c r="B61" s="18">
        <v>3.37</v>
      </c>
      <c r="C6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1">
        <v>4</v>
      </c>
      <c r="E61">
        <f>Table1[[#This Row],[Temperatura]]+Table1[[#This Row],[Column3]]+273.15</f>
        <v>337.15</v>
      </c>
      <c r="F6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1">
        <f>HLOOKUP(Table1[[#This Row],[Voltagem '[mV']]],Data!$A$30:$L$30,1,TRUE)</f>
        <v>3.3290000000000002</v>
      </c>
    </row>
    <row r="62" spans="1:7" x14ac:dyDescent="0.25">
      <c r="A62" s="17">
        <v>0.11180555555555556</v>
      </c>
      <c r="B62" s="18">
        <v>3.36</v>
      </c>
      <c r="C6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2">
        <v>4</v>
      </c>
      <c r="E62">
        <f>Table1[[#This Row],[Temperatura]]+Table1[[#This Row],[Column3]]+273.15</f>
        <v>337.15</v>
      </c>
      <c r="F6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2">
        <f>HLOOKUP(Table1[[#This Row],[Voltagem '[mV']]],Data!$A$30:$L$30,1,TRUE)</f>
        <v>3.3290000000000002</v>
      </c>
    </row>
    <row r="63" spans="1:7" x14ac:dyDescent="0.25">
      <c r="A63" s="17">
        <v>0.11458333333333333</v>
      </c>
      <c r="B63" s="18">
        <v>3.35</v>
      </c>
      <c r="C6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3">
        <v>4</v>
      </c>
      <c r="E63">
        <f>Table1[[#This Row],[Temperatura]]+Table1[[#This Row],[Column3]]+273.15</f>
        <v>337.15</v>
      </c>
      <c r="F6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3">
        <f>HLOOKUP(Table1[[#This Row],[Voltagem '[mV']]],Data!$A$30:$L$30,1,TRUE)</f>
        <v>3.3290000000000002</v>
      </c>
    </row>
    <row r="64" spans="1:7" x14ac:dyDescent="0.25">
      <c r="A64" s="17">
        <v>0.11527777777777777</v>
      </c>
      <c r="B64" s="18">
        <v>3.36</v>
      </c>
      <c r="C6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4">
        <v>4</v>
      </c>
      <c r="E64">
        <f>Table1[[#This Row],[Temperatura]]+Table1[[#This Row],[Column3]]+273.15</f>
        <v>337.15</v>
      </c>
      <c r="F6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4">
        <f>HLOOKUP(Table1[[#This Row],[Voltagem '[mV']]],Data!$A$30:$L$30,1,TRUE)</f>
        <v>3.3290000000000002</v>
      </c>
    </row>
    <row r="65" spans="1:7" x14ac:dyDescent="0.25">
      <c r="A65" s="17">
        <v>0.11597222222222221</v>
      </c>
      <c r="B65" s="18">
        <v>3.35</v>
      </c>
      <c r="C6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5">
        <v>4</v>
      </c>
      <c r="E65">
        <f>Table1[[#This Row],[Temperatura]]+Table1[[#This Row],[Column3]]+273.15</f>
        <v>337.15</v>
      </c>
      <c r="F6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5">
        <f>HLOOKUP(Table1[[#This Row],[Voltagem '[mV']]],Data!$A$30:$L$30,1,TRUE)</f>
        <v>3.3290000000000002</v>
      </c>
    </row>
    <row r="66" spans="1:7" x14ac:dyDescent="0.25">
      <c r="A66" s="17">
        <v>0.12013888888888889</v>
      </c>
      <c r="B66" s="18">
        <v>3.34</v>
      </c>
      <c r="C6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6">
        <v>4</v>
      </c>
      <c r="E66">
        <f>Table1[[#This Row],[Temperatura]]+Table1[[#This Row],[Column3]]+273.15</f>
        <v>337.15</v>
      </c>
      <c r="F6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6">
        <f>HLOOKUP(Table1[[#This Row],[Voltagem '[mV']]],Data!$A$30:$L$30,1,TRUE)</f>
        <v>3.3290000000000002</v>
      </c>
    </row>
    <row r="67" spans="1:7" x14ac:dyDescent="0.25">
      <c r="A67" s="17">
        <v>0.12083333333333333</v>
      </c>
      <c r="B67" s="18">
        <v>3.35</v>
      </c>
      <c r="C6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7">
        <v>4</v>
      </c>
      <c r="E67">
        <f>Table1[[#This Row],[Temperatura]]+Table1[[#This Row],[Column3]]+273.15</f>
        <v>337.15</v>
      </c>
      <c r="F6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7">
        <f>HLOOKUP(Table1[[#This Row],[Voltagem '[mV']]],Data!$A$30:$L$30,1,TRUE)</f>
        <v>3.3290000000000002</v>
      </c>
    </row>
    <row r="68" spans="1:7" x14ac:dyDescent="0.25">
      <c r="A68" s="17">
        <v>0.12152777777777778</v>
      </c>
      <c r="B68" s="18">
        <v>3.34</v>
      </c>
      <c r="C6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8">
        <v>4</v>
      </c>
      <c r="E68">
        <f>Table1[[#This Row],[Temperatura]]+Table1[[#This Row],[Column3]]+273.15</f>
        <v>337.15</v>
      </c>
      <c r="F6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8">
        <f>HLOOKUP(Table1[[#This Row],[Voltagem '[mV']]],Data!$A$30:$L$30,1,TRUE)</f>
        <v>3.3290000000000002</v>
      </c>
    </row>
    <row r="69" spans="1:7" x14ac:dyDescent="0.25">
      <c r="A69" s="17">
        <v>0.125</v>
      </c>
      <c r="B69" s="18">
        <v>3.33</v>
      </c>
      <c r="C6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69">
        <v>4</v>
      </c>
      <c r="E69">
        <f>Table1[[#This Row],[Temperatura]]+Table1[[#This Row],[Column3]]+273.15</f>
        <v>337.15</v>
      </c>
      <c r="F6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69">
        <f>HLOOKUP(Table1[[#This Row],[Voltagem '[mV']]],Data!$A$30:$L$30,1,TRUE)</f>
        <v>3.3290000000000002</v>
      </c>
    </row>
    <row r="70" spans="1:7" x14ac:dyDescent="0.25">
      <c r="A70" s="17">
        <v>0.12569444444444444</v>
      </c>
      <c r="B70" s="18">
        <v>3.34</v>
      </c>
      <c r="C7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0">
        <v>4</v>
      </c>
      <c r="E70">
        <f>Table1[[#This Row],[Temperatura]]+Table1[[#This Row],[Column3]]+273.15</f>
        <v>337.15</v>
      </c>
      <c r="F7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0">
        <f>HLOOKUP(Table1[[#This Row],[Voltagem '[mV']]],Data!$A$30:$L$30,1,TRUE)</f>
        <v>3.3290000000000002</v>
      </c>
    </row>
    <row r="71" spans="1:7" x14ac:dyDescent="0.25">
      <c r="A71" s="17">
        <v>0.12638888888888888</v>
      </c>
      <c r="B71" s="18">
        <v>3.33</v>
      </c>
      <c r="C71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1">
        <v>4</v>
      </c>
      <c r="E71">
        <f>Table1[[#This Row],[Temperatura]]+Table1[[#This Row],[Column3]]+273.15</f>
        <v>337.15</v>
      </c>
      <c r="F71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1">
        <f>HLOOKUP(Table1[[#This Row],[Voltagem '[mV']]],Data!$A$30:$L$30,1,TRUE)</f>
        <v>3.3290000000000002</v>
      </c>
    </row>
    <row r="72" spans="1:7" x14ac:dyDescent="0.25">
      <c r="A72" s="17">
        <v>0.13055555555555556</v>
      </c>
      <c r="B72" s="18">
        <v>3.32</v>
      </c>
      <c r="C72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2">
        <v>3</v>
      </c>
      <c r="E72">
        <f>Table1[[#This Row],[Temperatura]]+Table1[[#This Row],[Column3]]+273.15</f>
        <v>336.15</v>
      </c>
      <c r="F72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2">
        <f>HLOOKUP(Table1[[#This Row],[Voltagem '[mV']]],Data!$A$30:$L$30,1,TRUE)</f>
        <v>3.2749999999999999</v>
      </c>
    </row>
    <row r="73" spans="1:7" x14ac:dyDescent="0.25">
      <c r="A73" s="17">
        <v>0.13125000000000001</v>
      </c>
      <c r="B73" s="18">
        <v>3.33</v>
      </c>
      <c r="C73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3">
        <v>4</v>
      </c>
      <c r="E73">
        <f>Table1[[#This Row],[Temperatura]]+Table1[[#This Row],[Column3]]+273.15</f>
        <v>337.15</v>
      </c>
      <c r="F73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3">
        <f>HLOOKUP(Table1[[#This Row],[Voltagem '[mV']]],Data!$A$30:$L$30,1,TRUE)</f>
        <v>3.3290000000000002</v>
      </c>
    </row>
    <row r="74" spans="1:7" x14ac:dyDescent="0.25">
      <c r="A74" s="17">
        <v>0.13194444444444445</v>
      </c>
      <c r="B74" s="18">
        <v>3.32</v>
      </c>
      <c r="C74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4">
        <v>3</v>
      </c>
      <c r="E74">
        <f>Table1[[#This Row],[Temperatura]]+Table1[[#This Row],[Column3]]+273.15</f>
        <v>336.15</v>
      </c>
      <c r="F74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4">
        <f>HLOOKUP(Table1[[#This Row],[Voltagem '[mV']]],Data!$A$30:$L$30,1,TRUE)</f>
        <v>3.2749999999999999</v>
      </c>
    </row>
    <row r="75" spans="1:7" x14ac:dyDescent="0.25">
      <c r="A75" s="17">
        <v>0.13749999999999998</v>
      </c>
      <c r="B75" s="18">
        <v>3.31</v>
      </c>
      <c r="C75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5">
        <v>3</v>
      </c>
      <c r="E75">
        <f>Table1[[#This Row],[Temperatura]]+Table1[[#This Row],[Column3]]+273.15</f>
        <v>336.15</v>
      </c>
      <c r="F75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5">
        <f>HLOOKUP(Table1[[#This Row],[Voltagem '[mV']]],Data!$A$30:$L$30,1,TRUE)</f>
        <v>3.2749999999999999</v>
      </c>
    </row>
    <row r="76" spans="1:7" x14ac:dyDescent="0.25">
      <c r="A76" s="17">
        <v>0.13819444444444443</v>
      </c>
      <c r="B76" s="18">
        <v>3.32</v>
      </c>
      <c r="C76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6">
        <v>3</v>
      </c>
      <c r="E76">
        <f>Table1[[#This Row],[Temperatura]]+Table1[[#This Row],[Column3]]+273.15</f>
        <v>336.15</v>
      </c>
      <c r="F76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6">
        <f>HLOOKUP(Table1[[#This Row],[Voltagem '[mV']]],Data!$A$30:$L$30,1,TRUE)</f>
        <v>3.2749999999999999</v>
      </c>
    </row>
    <row r="77" spans="1:7" x14ac:dyDescent="0.25">
      <c r="A77" s="17">
        <v>0.1388888888888889</v>
      </c>
      <c r="B77" s="18">
        <v>3.31</v>
      </c>
      <c r="C77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7">
        <v>3</v>
      </c>
      <c r="E77">
        <f>Table1[[#This Row],[Temperatura]]+Table1[[#This Row],[Column3]]+273.15</f>
        <v>336.15</v>
      </c>
      <c r="F77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7">
        <f>HLOOKUP(Table1[[#This Row],[Voltagem '[mV']]],Data!$A$30:$L$30,1,TRUE)</f>
        <v>3.2749999999999999</v>
      </c>
    </row>
    <row r="78" spans="1:7" x14ac:dyDescent="0.25">
      <c r="A78" s="17">
        <v>0.14097222222222222</v>
      </c>
      <c r="B78" s="18">
        <v>3.3</v>
      </c>
      <c r="C78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8">
        <v>3</v>
      </c>
      <c r="E78">
        <f>Table1[[#This Row],[Temperatura]]+Table1[[#This Row],[Column3]]+273.15</f>
        <v>336.15</v>
      </c>
      <c r="F78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8">
        <f>HLOOKUP(Table1[[#This Row],[Voltagem '[mV']]],Data!$A$30:$L$30,1,TRUE)</f>
        <v>3.2749999999999999</v>
      </c>
    </row>
    <row r="79" spans="1:7" x14ac:dyDescent="0.25">
      <c r="A79" s="17">
        <v>0.14166666666666666</v>
      </c>
      <c r="B79" s="18">
        <v>3.31</v>
      </c>
      <c r="C79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79">
        <v>3</v>
      </c>
      <c r="E79">
        <f>Table1[[#This Row],[Temperatura]]+Table1[[#This Row],[Column3]]+273.15</f>
        <v>336.15</v>
      </c>
      <c r="F79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79">
        <f>HLOOKUP(Table1[[#This Row],[Voltagem '[mV']]],Data!$A$30:$L$30,1,TRUE)</f>
        <v>3.2749999999999999</v>
      </c>
    </row>
    <row r="80" spans="1:7" x14ac:dyDescent="0.25">
      <c r="A80" s="20">
        <v>0.1423611111111111</v>
      </c>
      <c r="B80" s="21">
        <v>3.3</v>
      </c>
      <c r="C80">
        <f>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</f>
        <v>60</v>
      </c>
      <c r="D80">
        <v>3</v>
      </c>
      <c r="E80">
        <f>Table1[[#This Row],[Temperatura]]+Table1[[#This Row],[Column3]]+273.15</f>
        <v>336.15</v>
      </c>
      <c r="F80">
        <f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30</v>
      </c>
      <c r="G80">
        <f>HLOOKUP(Table1[[#This Row],[Voltagem '[mV']]],Data!$A$30:$L$30,1,TRUE)</f>
        <v>3.2749999999999999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F3C4-2111-45AA-A4EB-1560D283EE22}">
  <dimension ref="A1:L144"/>
  <sheetViews>
    <sheetView workbookViewId="0">
      <selection activeCell="L30" sqref="A1:L30"/>
    </sheetView>
  </sheetViews>
  <sheetFormatPr defaultRowHeight="15" x14ac:dyDescent="0.25"/>
  <cols>
    <col min="1" max="16384" width="9.140625" style="5"/>
  </cols>
  <sheetData>
    <row r="1" spans="1:12" ht="15.75" x14ac:dyDescent="0.25">
      <c r="A1" s="6" t="s">
        <v>2</v>
      </c>
      <c r="B1" s="7" t="s">
        <v>3</v>
      </c>
      <c r="C1" s="8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1" t="s">
        <v>11</v>
      </c>
      <c r="K1" s="11" t="s">
        <v>12</v>
      </c>
      <c r="L1" s="11" t="s">
        <v>13</v>
      </c>
    </row>
    <row r="2" spans="1:12" x14ac:dyDescent="0.25">
      <c r="A2" s="12">
        <v>-210</v>
      </c>
      <c r="B2" s="1">
        <v>-8.0950000000000006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4">
        <v>-200</v>
      </c>
      <c r="B3" s="2">
        <v>-7.89</v>
      </c>
      <c r="C3" s="2">
        <v>-7.9119999999999999</v>
      </c>
      <c r="D3" s="2">
        <v>-7.9340000000000002</v>
      </c>
      <c r="E3" s="2">
        <v>-7.9550000000000001</v>
      </c>
      <c r="F3" s="2">
        <v>-7.976</v>
      </c>
      <c r="G3" s="2">
        <v>-7.9960000000000004</v>
      </c>
      <c r="H3" s="2">
        <v>-8.0169999999999995</v>
      </c>
      <c r="I3" s="2">
        <v>-8.0370000000000008</v>
      </c>
      <c r="J3" s="2">
        <v>-8.0570000000000004</v>
      </c>
      <c r="K3" s="2">
        <v>-8.0760000000000005</v>
      </c>
      <c r="L3" s="2">
        <v>-8.0950000000000006</v>
      </c>
    </row>
    <row r="4" spans="1:12" x14ac:dyDescent="0.25">
      <c r="A4" s="14">
        <v>-190</v>
      </c>
      <c r="B4" s="2">
        <v>-7.6589999999999998</v>
      </c>
      <c r="C4" s="2">
        <v>-7.6829999999999998</v>
      </c>
      <c r="D4" s="2">
        <v>-7.7069999999999999</v>
      </c>
      <c r="E4" s="2">
        <v>-7.7309999999999999</v>
      </c>
      <c r="F4" s="2">
        <v>-7.7549999999999999</v>
      </c>
      <c r="G4" s="2">
        <v>-7.7779999999999996</v>
      </c>
      <c r="H4" s="2">
        <v>-7.8010000000000002</v>
      </c>
      <c r="I4" s="2">
        <v>-7.8239999999999998</v>
      </c>
      <c r="J4" s="2">
        <v>-7.8460000000000001</v>
      </c>
      <c r="K4" s="2">
        <v>-7.8680000000000003</v>
      </c>
      <c r="L4" s="2">
        <v>-7.89</v>
      </c>
    </row>
    <row r="5" spans="1:12" x14ac:dyDescent="0.25">
      <c r="A5" s="14">
        <v>-180</v>
      </c>
      <c r="B5" s="2">
        <v>-7.4029999999999996</v>
      </c>
      <c r="C5" s="2">
        <v>-7.4290000000000003</v>
      </c>
      <c r="D5" s="2">
        <v>-7.4560000000000004</v>
      </c>
      <c r="E5" s="2">
        <v>-7.4820000000000002</v>
      </c>
      <c r="F5" s="2">
        <v>-7.508</v>
      </c>
      <c r="G5" s="2">
        <v>-7.5339999999999998</v>
      </c>
      <c r="H5" s="2">
        <v>-7.5590000000000002</v>
      </c>
      <c r="I5" s="2">
        <v>-7.585</v>
      </c>
      <c r="J5" s="2">
        <v>-7.61</v>
      </c>
      <c r="K5" s="2">
        <v>-7.6340000000000003</v>
      </c>
      <c r="L5" s="2">
        <v>-7.6589999999999998</v>
      </c>
    </row>
    <row r="6" spans="1:12" x14ac:dyDescent="0.25">
      <c r="A6" s="14">
        <v>-170</v>
      </c>
      <c r="B6" s="2">
        <v>-7.1230000000000002</v>
      </c>
      <c r="C6" s="2">
        <v>-7.1520000000000001</v>
      </c>
      <c r="D6" s="2">
        <v>-7.181</v>
      </c>
      <c r="E6" s="2">
        <v>-7.2089999999999996</v>
      </c>
      <c r="F6" s="2">
        <v>-7.2370000000000001</v>
      </c>
      <c r="G6" s="2">
        <v>-7.2649999999999997</v>
      </c>
      <c r="H6" s="2">
        <v>-7.2930000000000001</v>
      </c>
      <c r="I6" s="2">
        <v>-7.3209999999999997</v>
      </c>
      <c r="J6" s="2">
        <v>-7.3479999999999999</v>
      </c>
      <c r="K6" s="2">
        <v>-7.3760000000000003</v>
      </c>
      <c r="L6" s="2">
        <v>-7.4029999999999996</v>
      </c>
    </row>
    <row r="7" spans="1:12" x14ac:dyDescent="0.25">
      <c r="A7" s="14">
        <v>-160</v>
      </c>
      <c r="B7" s="2">
        <v>-6.8209999999999997</v>
      </c>
      <c r="C7" s="2">
        <v>-6.8529999999999998</v>
      </c>
      <c r="D7" s="2">
        <v>-6.883</v>
      </c>
      <c r="E7" s="2">
        <v>-6.9139999999999997</v>
      </c>
      <c r="F7" s="2">
        <v>-6.944</v>
      </c>
      <c r="G7" s="2">
        <v>-6.9749999999999996</v>
      </c>
      <c r="H7" s="2">
        <v>-7.0049999999999999</v>
      </c>
      <c r="I7" s="2">
        <v>-7.0350000000000001</v>
      </c>
      <c r="J7" s="2">
        <v>-7.0640000000000001</v>
      </c>
      <c r="K7" s="2">
        <v>-7.0940000000000003</v>
      </c>
      <c r="L7" s="2">
        <v>-7.1230000000000002</v>
      </c>
    </row>
    <row r="8" spans="1:12" x14ac:dyDescent="0.25">
      <c r="A8" s="14">
        <v>-150</v>
      </c>
      <c r="B8" s="2">
        <v>-6.5</v>
      </c>
      <c r="C8" s="2">
        <v>-6.5330000000000004</v>
      </c>
      <c r="D8" s="2">
        <v>-6.5659999999999998</v>
      </c>
      <c r="E8" s="2">
        <v>-6.5979999999999999</v>
      </c>
      <c r="F8" s="2">
        <v>-6.6310000000000002</v>
      </c>
      <c r="G8" s="2">
        <v>-6.6630000000000003</v>
      </c>
      <c r="H8" s="2">
        <v>-6.6950000000000003</v>
      </c>
      <c r="I8" s="2">
        <v>-6.7270000000000003</v>
      </c>
      <c r="J8" s="2">
        <v>-6.7590000000000003</v>
      </c>
      <c r="K8" s="2">
        <v>-6.79</v>
      </c>
      <c r="L8" s="2">
        <v>-6.8209999999999997</v>
      </c>
    </row>
    <row r="9" spans="1:12" x14ac:dyDescent="0.25">
      <c r="A9" s="14">
        <v>-140</v>
      </c>
      <c r="B9" s="2">
        <v>-6.1589999999999998</v>
      </c>
      <c r="C9" s="2">
        <v>-6.194</v>
      </c>
      <c r="D9" s="2">
        <v>-6.2290000000000001</v>
      </c>
      <c r="E9" s="2">
        <v>-6.2629999999999999</v>
      </c>
      <c r="F9" s="2">
        <v>-6.298</v>
      </c>
      <c r="G9" s="2">
        <v>-6.3319999999999999</v>
      </c>
      <c r="H9" s="2">
        <v>-6.3659999999999997</v>
      </c>
      <c r="I9" s="2">
        <v>-6.4</v>
      </c>
      <c r="J9" s="2">
        <v>-6.4329999999999998</v>
      </c>
      <c r="K9" s="2">
        <v>-6.4669999999999996</v>
      </c>
      <c r="L9" s="2">
        <v>-6.5</v>
      </c>
    </row>
    <row r="10" spans="1:12" x14ac:dyDescent="0.25">
      <c r="A10" s="14">
        <v>-130</v>
      </c>
      <c r="B10" s="2">
        <v>-5.8010000000000002</v>
      </c>
      <c r="C10" s="2">
        <v>-5.8380000000000001</v>
      </c>
      <c r="D10" s="2">
        <v>-5.8739999999999997</v>
      </c>
      <c r="E10" s="2">
        <v>-5.91</v>
      </c>
      <c r="F10" s="2">
        <v>-5.9459999999999997</v>
      </c>
      <c r="G10" s="2">
        <v>-5.9820000000000002</v>
      </c>
      <c r="H10" s="2">
        <v>-6.0179999999999998</v>
      </c>
      <c r="I10" s="2">
        <v>-6.0540000000000003</v>
      </c>
      <c r="J10" s="2">
        <v>-6.0890000000000004</v>
      </c>
      <c r="K10" s="2">
        <v>-6.1239999999999997</v>
      </c>
      <c r="L10" s="2">
        <v>-6.1589999999999998</v>
      </c>
    </row>
    <row r="11" spans="1:12" x14ac:dyDescent="0.25">
      <c r="A11" s="14">
        <v>-120</v>
      </c>
      <c r="B11" s="2">
        <v>-5.4260000000000002</v>
      </c>
      <c r="C11" s="2">
        <v>-5.4649999999999999</v>
      </c>
      <c r="D11" s="2">
        <v>-5.5030000000000001</v>
      </c>
      <c r="E11" s="2">
        <v>-5.5410000000000004</v>
      </c>
      <c r="F11" s="2">
        <v>-5.5780000000000003</v>
      </c>
      <c r="G11" s="2">
        <v>-5.6159999999999997</v>
      </c>
      <c r="H11" s="2">
        <v>-5.6529999999999996</v>
      </c>
      <c r="I11" s="2">
        <v>-5.69</v>
      </c>
      <c r="J11" s="2">
        <v>-5.7270000000000003</v>
      </c>
      <c r="K11" s="2">
        <v>-5.7640000000000002</v>
      </c>
      <c r="L11" s="2">
        <v>-5.8010000000000002</v>
      </c>
    </row>
    <row r="12" spans="1:12" x14ac:dyDescent="0.25">
      <c r="A12" s="14">
        <v>-110</v>
      </c>
      <c r="B12" s="2">
        <v>-5.0369999999999999</v>
      </c>
      <c r="C12" s="2">
        <v>-5.0759999999999996</v>
      </c>
      <c r="D12" s="2">
        <v>-5.1159999999999997</v>
      </c>
      <c r="E12" s="2">
        <v>-5.1550000000000002</v>
      </c>
      <c r="F12" s="2">
        <v>-5.194</v>
      </c>
      <c r="G12" s="2">
        <v>-5.2329999999999997</v>
      </c>
      <c r="H12" s="2">
        <v>-5.2720000000000002</v>
      </c>
      <c r="I12" s="2">
        <v>-5.3109999999999999</v>
      </c>
      <c r="J12" s="2">
        <v>-5.35</v>
      </c>
      <c r="K12" s="2">
        <v>-5.3879999999999999</v>
      </c>
      <c r="L12" s="2">
        <v>-5.4260000000000002</v>
      </c>
    </row>
    <row r="13" spans="1:12" x14ac:dyDescent="0.25">
      <c r="A13" s="14">
        <v>-100</v>
      </c>
      <c r="B13" s="2">
        <v>-4.633</v>
      </c>
      <c r="C13" s="2">
        <v>-4.6740000000000004</v>
      </c>
      <c r="D13" s="2">
        <v>-4.7140000000000004</v>
      </c>
      <c r="E13" s="2">
        <v>-4.7549999999999999</v>
      </c>
      <c r="F13" s="2">
        <v>-4.7960000000000003</v>
      </c>
      <c r="G13" s="2">
        <v>-4.8360000000000003</v>
      </c>
      <c r="H13" s="2">
        <v>-4.8769999999999998</v>
      </c>
      <c r="I13" s="2">
        <v>-4.9169999999999998</v>
      </c>
      <c r="J13" s="2">
        <v>-4.9569999999999999</v>
      </c>
      <c r="K13" s="2">
        <v>-4.9969999999999999</v>
      </c>
      <c r="L13" s="2">
        <v>-5.0369999999999999</v>
      </c>
    </row>
    <row r="14" spans="1:12" x14ac:dyDescent="0.25">
      <c r="A14" s="14">
        <v>-90</v>
      </c>
      <c r="B14" s="2">
        <v>-4.2149999999999999</v>
      </c>
      <c r="C14" s="2">
        <v>-4.2569999999999997</v>
      </c>
      <c r="D14" s="2">
        <v>-4.3</v>
      </c>
      <c r="E14" s="2">
        <v>-4.3419999999999996</v>
      </c>
      <c r="F14" s="2">
        <v>-4.3840000000000003</v>
      </c>
      <c r="G14" s="2">
        <v>-4.4249999999999998</v>
      </c>
      <c r="H14" s="2">
        <v>-4.4669999999999996</v>
      </c>
      <c r="I14" s="2">
        <v>-4.5090000000000003</v>
      </c>
      <c r="J14" s="2">
        <v>-4.55</v>
      </c>
      <c r="K14" s="2">
        <v>-4.5910000000000002</v>
      </c>
      <c r="L14" s="2">
        <v>-4.633</v>
      </c>
    </row>
    <row r="15" spans="1:12" x14ac:dyDescent="0.25">
      <c r="A15" s="14">
        <v>-80</v>
      </c>
      <c r="B15" s="2">
        <v>-3.786</v>
      </c>
      <c r="C15" s="2">
        <v>-3.8290000000000002</v>
      </c>
      <c r="D15" s="2">
        <v>-3.8719999999999999</v>
      </c>
      <c r="E15" s="2">
        <v>-3.9159999999999999</v>
      </c>
      <c r="F15" s="2">
        <v>-3.9590000000000001</v>
      </c>
      <c r="G15" s="2">
        <v>-4.0019999999999998</v>
      </c>
      <c r="H15" s="2">
        <v>-4.0449999999999999</v>
      </c>
      <c r="I15" s="2">
        <v>-4.0880000000000001</v>
      </c>
      <c r="J15" s="2">
        <v>-4.13</v>
      </c>
      <c r="K15" s="2">
        <v>-4.173</v>
      </c>
      <c r="L15" s="2">
        <v>-4.2149999999999999</v>
      </c>
    </row>
    <row r="16" spans="1:12" x14ac:dyDescent="0.25">
      <c r="A16" s="14">
        <v>-70</v>
      </c>
      <c r="B16" s="2">
        <v>-3.3439999999999999</v>
      </c>
      <c r="C16" s="2">
        <v>-3.3889999999999998</v>
      </c>
      <c r="D16" s="2">
        <v>-3.4340000000000002</v>
      </c>
      <c r="E16" s="2">
        <v>-3.4780000000000002</v>
      </c>
      <c r="F16" s="2">
        <v>-3.5219999999999998</v>
      </c>
      <c r="G16" s="2">
        <v>-3.5659999999999998</v>
      </c>
      <c r="H16" s="2">
        <v>-3.61</v>
      </c>
      <c r="I16" s="2">
        <v>-3.6539999999999999</v>
      </c>
      <c r="J16" s="2">
        <v>-3.698</v>
      </c>
      <c r="K16" s="2">
        <v>-3.742</v>
      </c>
      <c r="L16" s="2">
        <v>-3.786</v>
      </c>
    </row>
    <row r="17" spans="1:12" x14ac:dyDescent="0.25">
      <c r="A17" s="14">
        <v>-60</v>
      </c>
      <c r="B17" s="2">
        <v>-2.8929999999999998</v>
      </c>
      <c r="C17" s="2">
        <v>-2.9380000000000002</v>
      </c>
      <c r="D17" s="2">
        <v>-2.984</v>
      </c>
      <c r="E17" s="2">
        <v>-3.0289999999999999</v>
      </c>
      <c r="F17" s="2">
        <v>-3.0750000000000002</v>
      </c>
      <c r="G17" s="2">
        <v>-3.12</v>
      </c>
      <c r="H17" s="2">
        <v>-3.165</v>
      </c>
      <c r="I17" s="2">
        <v>-3.21</v>
      </c>
      <c r="J17" s="2">
        <v>-3.2549999999999999</v>
      </c>
      <c r="K17" s="2">
        <v>-3.3</v>
      </c>
      <c r="L17" s="2">
        <v>-3.3439999999999999</v>
      </c>
    </row>
    <row r="18" spans="1:12" x14ac:dyDescent="0.25">
      <c r="A18" s="14">
        <v>-50</v>
      </c>
      <c r="B18" s="2">
        <v>-2.431</v>
      </c>
      <c r="C18" s="2">
        <v>-2.4780000000000002</v>
      </c>
      <c r="D18" s="2">
        <v>-2.524</v>
      </c>
      <c r="E18" s="2">
        <v>-2.5710000000000002</v>
      </c>
      <c r="F18" s="2">
        <v>-2.617</v>
      </c>
      <c r="G18" s="2">
        <v>-2.6629999999999998</v>
      </c>
      <c r="H18" s="2">
        <v>-2.7090000000000001</v>
      </c>
      <c r="I18" s="2">
        <v>-2.7549999999999999</v>
      </c>
      <c r="J18" s="2">
        <v>-2.8010000000000002</v>
      </c>
      <c r="K18" s="2">
        <v>-2.847</v>
      </c>
      <c r="L18" s="2">
        <v>-2.8929999999999998</v>
      </c>
    </row>
    <row r="19" spans="1:12" x14ac:dyDescent="0.25">
      <c r="A19" s="14">
        <v>-40</v>
      </c>
      <c r="B19" s="2">
        <v>-1.9610000000000001</v>
      </c>
      <c r="C19" s="2">
        <v>-2.008</v>
      </c>
      <c r="D19" s="2">
        <v>-2.0550000000000002</v>
      </c>
      <c r="E19" s="2">
        <v>-2.1030000000000002</v>
      </c>
      <c r="F19" s="2">
        <v>-2.15</v>
      </c>
      <c r="G19" s="2">
        <v>-2.1970000000000001</v>
      </c>
      <c r="H19" s="2">
        <v>-2.2440000000000002</v>
      </c>
      <c r="I19" s="2">
        <v>-2.2909999999999999</v>
      </c>
      <c r="J19" s="2">
        <v>-2.3380000000000001</v>
      </c>
      <c r="K19" s="2">
        <v>-2.3849999999999998</v>
      </c>
      <c r="L19" s="2">
        <v>-2.431</v>
      </c>
    </row>
    <row r="20" spans="1:12" x14ac:dyDescent="0.25">
      <c r="A20" s="14">
        <v>-30</v>
      </c>
      <c r="B20" s="2">
        <v>-1.482</v>
      </c>
      <c r="C20" s="2">
        <v>-1.53</v>
      </c>
      <c r="D20" s="2">
        <v>-1.5780000000000001</v>
      </c>
      <c r="E20" s="2">
        <v>-1.6259999999999999</v>
      </c>
      <c r="F20" s="2">
        <v>-1.6739999999999999</v>
      </c>
      <c r="G20" s="2">
        <v>-1.722</v>
      </c>
      <c r="H20" s="2">
        <v>-1.77</v>
      </c>
      <c r="I20" s="2">
        <v>-1.8180000000000001</v>
      </c>
      <c r="J20" s="2">
        <v>-1.865</v>
      </c>
      <c r="K20" s="2">
        <v>-1.913</v>
      </c>
      <c r="L20" s="2">
        <v>-1.9610000000000001</v>
      </c>
    </row>
    <row r="21" spans="1:12" x14ac:dyDescent="0.25">
      <c r="A21" s="14">
        <v>-20</v>
      </c>
      <c r="B21" s="2">
        <v>-0.995</v>
      </c>
      <c r="C21" s="2">
        <v>-1.044</v>
      </c>
      <c r="D21" s="2">
        <v>-1.093</v>
      </c>
      <c r="E21" s="2">
        <v>-1.1419999999999999</v>
      </c>
      <c r="F21" s="2">
        <v>-1.19</v>
      </c>
      <c r="G21" s="2">
        <v>-1.2390000000000001</v>
      </c>
      <c r="H21" s="2">
        <v>-1.288</v>
      </c>
      <c r="I21" s="2">
        <v>-1.3360000000000001</v>
      </c>
      <c r="J21" s="2">
        <v>-1.385</v>
      </c>
      <c r="K21" s="2">
        <v>-1.4330000000000001</v>
      </c>
      <c r="L21" s="2">
        <v>-1.482</v>
      </c>
    </row>
    <row r="22" spans="1:12" x14ac:dyDescent="0.25">
      <c r="A22" s="14">
        <v>-10</v>
      </c>
      <c r="B22" s="2">
        <v>-0.501</v>
      </c>
      <c r="C22" s="2">
        <v>-0.55000000000000004</v>
      </c>
      <c r="D22" s="2">
        <v>-0.6</v>
      </c>
      <c r="E22" s="2">
        <v>-0.65</v>
      </c>
      <c r="F22" s="2">
        <v>-0.69899999999999995</v>
      </c>
      <c r="G22" s="2">
        <v>-0.749</v>
      </c>
      <c r="H22" s="2">
        <v>-0.79800000000000004</v>
      </c>
      <c r="I22" s="2">
        <v>-0.84699999999999998</v>
      </c>
      <c r="J22" s="2">
        <v>-0.89600000000000002</v>
      </c>
      <c r="K22" s="2">
        <v>-0.94599999999999995</v>
      </c>
      <c r="L22" s="2">
        <v>-0.995</v>
      </c>
    </row>
    <row r="23" spans="1:12" x14ac:dyDescent="0.25">
      <c r="A23" s="14">
        <v>0</v>
      </c>
      <c r="B23" s="2">
        <v>0</v>
      </c>
      <c r="C23" s="2">
        <v>-0.05</v>
      </c>
      <c r="D23" s="2">
        <v>-0.10100000000000001</v>
      </c>
      <c r="E23" s="2">
        <v>-0.151</v>
      </c>
      <c r="F23" s="2">
        <v>-0.20100000000000001</v>
      </c>
      <c r="G23" s="2">
        <v>-0.251</v>
      </c>
      <c r="H23" s="2">
        <v>-0.30099999999999999</v>
      </c>
      <c r="I23" s="2">
        <v>-0.35099999999999998</v>
      </c>
      <c r="J23" s="2">
        <v>-0.40100000000000002</v>
      </c>
      <c r="K23" s="2">
        <v>-0.45100000000000001</v>
      </c>
      <c r="L23" s="2">
        <v>-0.501</v>
      </c>
    </row>
    <row r="24" spans="1:12" x14ac:dyDescent="0.25">
      <c r="A24" s="14">
        <v>0</v>
      </c>
      <c r="B24" s="2">
        <v>0</v>
      </c>
      <c r="C24" s="2">
        <v>0.05</v>
      </c>
      <c r="D24" s="2">
        <v>0.10100000000000001</v>
      </c>
      <c r="E24" s="2">
        <v>0.151</v>
      </c>
      <c r="F24" s="2">
        <v>0.20200000000000001</v>
      </c>
      <c r="G24" s="2">
        <v>0.23499999999999999</v>
      </c>
      <c r="H24" s="2">
        <v>0.30299999999999999</v>
      </c>
      <c r="I24" s="2">
        <v>0.35399999999999998</v>
      </c>
      <c r="J24" s="2">
        <v>0.40500000000000003</v>
      </c>
      <c r="K24" s="2">
        <v>0.45600000000000002</v>
      </c>
      <c r="L24" s="2">
        <v>0.50700000000000001</v>
      </c>
    </row>
    <row r="25" spans="1:12" x14ac:dyDescent="0.25">
      <c r="A25" s="14">
        <v>10</v>
      </c>
      <c r="B25" s="2">
        <v>0.50700000000000001</v>
      </c>
      <c r="C25" s="2">
        <v>0.55800000000000005</v>
      </c>
      <c r="D25" s="2">
        <v>0.60899999999999999</v>
      </c>
      <c r="E25" s="2">
        <v>0.66</v>
      </c>
      <c r="F25" s="2">
        <v>0.71099999999999997</v>
      </c>
      <c r="G25" s="2">
        <v>0.76200000000000001</v>
      </c>
      <c r="H25" s="2">
        <v>0.81399999999999995</v>
      </c>
      <c r="I25" s="2">
        <v>0.86499999999999999</v>
      </c>
      <c r="J25" s="2">
        <v>0.91600000000000004</v>
      </c>
      <c r="K25" s="2">
        <v>0.96799999999999997</v>
      </c>
      <c r="L25" s="2">
        <v>1.0189999999999999</v>
      </c>
    </row>
    <row r="26" spans="1:12" x14ac:dyDescent="0.25">
      <c r="A26" s="14">
        <v>20</v>
      </c>
      <c r="B26" s="2">
        <v>1.0189999999999999</v>
      </c>
      <c r="C26" s="2">
        <v>1.071</v>
      </c>
      <c r="D26" s="2">
        <v>1.1220000000000001</v>
      </c>
      <c r="E26" s="2">
        <v>1.1739999999999999</v>
      </c>
      <c r="F26" s="2">
        <v>1.226</v>
      </c>
      <c r="G26" s="2">
        <v>1.2769999999999999</v>
      </c>
      <c r="H26" s="2">
        <v>1.329</v>
      </c>
      <c r="I26" s="2">
        <v>1.381</v>
      </c>
      <c r="J26" s="2">
        <v>1.4330000000000001</v>
      </c>
      <c r="K26" s="2">
        <v>1.4850000000000001</v>
      </c>
      <c r="L26" s="2">
        <v>1.5369999999999999</v>
      </c>
    </row>
    <row r="27" spans="1:12" x14ac:dyDescent="0.25">
      <c r="A27" s="14">
        <v>30</v>
      </c>
      <c r="B27" s="2">
        <v>1.5369999999999999</v>
      </c>
      <c r="C27" s="2">
        <v>1.589</v>
      </c>
      <c r="D27" s="2">
        <v>1.641</v>
      </c>
      <c r="E27" s="2">
        <v>1.6930000000000001</v>
      </c>
      <c r="F27" s="2">
        <v>1.7450000000000001</v>
      </c>
      <c r="G27" s="2">
        <v>1.7969999999999999</v>
      </c>
      <c r="H27" s="2">
        <v>1.849</v>
      </c>
      <c r="I27" s="2">
        <v>1.9019999999999999</v>
      </c>
      <c r="J27" s="2">
        <v>1.954</v>
      </c>
      <c r="K27" s="2">
        <v>2.0059999999999998</v>
      </c>
      <c r="L27" s="2">
        <v>2.0590000000000002</v>
      </c>
    </row>
    <row r="28" spans="1:12" x14ac:dyDescent="0.25">
      <c r="A28" s="14">
        <v>40</v>
      </c>
      <c r="B28" s="2">
        <v>2.0590000000000002</v>
      </c>
      <c r="C28" s="2">
        <v>2.1110000000000002</v>
      </c>
      <c r="D28" s="2">
        <v>2.1640000000000001</v>
      </c>
      <c r="E28" s="2">
        <v>2.2160000000000002</v>
      </c>
      <c r="F28" s="2">
        <v>2.2690000000000001</v>
      </c>
      <c r="G28" s="2">
        <v>2.3220000000000001</v>
      </c>
      <c r="H28" s="2">
        <v>2.3740000000000001</v>
      </c>
      <c r="I28" s="2">
        <v>2.427</v>
      </c>
      <c r="J28" s="2">
        <v>2.48</v>
      </c>
      <c r="K28" s="2">
        <v>2.532</v>
      </c>
      <c r="L28" s="2">
        <v>2.585</v>
      </c>
    </row>
    <row r="29" spans="1:12" x14ac:dyDescent="0.25">
      <c r="A29" s="14">
        <v>50</v>
      </c>
      <c r="B29" s="2">
        <v>2.585</v>
      </c>
      <c r="C29" s="2">
        <v>2.6379999999999999</v>
      </c>
      <c r="D29" s="2">
        <v>2.6909999999999998</v>
      </c>
      <c r="E29" s="2">
        <v>2.7440000000000002</v>
      </c>
      <c r="F29" s="2">
        <v>2.7970000000000002</v>
      </c>
      <c r="G29" s="2">
        <v>2.85</v>
      </c>
      <c r="H29" s="2">
        <v>2.903</v>
      </c>
      <c r="I29" s="2">
        <v>2.956</v>
      </c>
      <c r="J29" s="2">
        <v>3.0089999999999999</v>
      </c>
      <c r="K29" s="2">
        <v>3.0619999999999998</v>
      </c>
      <c r="L29" s="2">
        <v>3.1160000000000001</v>
      </c>
    </row>
    <row r="30" spans="1:12" x14ac:dyDescent="0.25">
      <c r="A30" s="14">
        <v>60</v>
      </c>
      <c r="B30" s="2">
        <v>3.1160000000000001</v>
      </c>
      <c r="C30" s="2">
        <v>3.169</v>
      </c>
      <c r="D30" s="2">
        <v>3.222</v>
      </c>
      <c r="E30" s="2">
        <v>3.2749999999999999</v>
      </c>
      <c r="F30" s="2">
        <v>3.3290000000000002</v>
      </c>
      <c r="G30" s="2">
        <v>3.3820000000000001</v>
      </c>
      <c r="H30" s="2">
        <v>3.4359999999999999</v>
      </c>
      <c r="I30" s="2">
        <v>3.4889999999999999</v>
      </c>
      <c r="J30" s="2">
        <v>3.5430000000000001</v>
      </c>
      <c r="K30" s="2">
        <v>3.5960000000000001</v>
      </c>
      <c r="L30" s="2">
        <v>3.65</v>
      </c>
    </row>
    <row r="31" spans="1:12" x14ac:dyDescent="0.25">
      <c r="A31" s="14">
        <v>70</v>
      </c>
      <c r="B31" s="2">
        <v>3.65</v>
      </c>
      <c r="C31" s="2">
        <v>3.7029999999999998</v>
      </c>
      <c r="D31" s="2">
        <v>3.7570000000000001</v>
      </c>
      <c r="E31" s="2">
        <v>3.81</v>
      </c>
      <c r="F31" s="2">
        <v>3.8639999999999999</v>
      </c>
      <c r="G31" s="2">
        <v>3.9180000000000001</v>
      </c>
      <c r="H31" s="2">
        <v>3.9710000000000001</v>
      </c>
      <c r="I31" s="2">
        <v>4.0250000000000004</v>
      </c>
      <c r="J31" s="2">
        <v>4.0789999999999997</v>
      </c>
      <c r="K31" s="2">
        <v>4.133</v>
      </c>
      <c r="L31" s="2">
        <v>4.1870000000000003</v>
      </c>
    </row>
    <row r="32" spans="1:12" x14ac:dyDescent="0.25">
      <c r="A32" s="14">
        <v>80</v>
      </c>
      <c r="B32" s="2">
        <v>4.1870000000000003</v>
      </c>
      <c r="C32" s="2">
        <v>4.24</v>
      </c>
      <c r="D32" s="2">
        <v>4.2939999999999996</v>
      </c>
      <c r="E32" s="2">
        <v>4.3479999999999999</v>
      </c>
      <c r="F32" s="2">
        <v>4.4020000000000001</v>
      </c>
      <c r="G32" s="2">
        <v>4.4560000000000004</v>
      </c>
      <c r="H32" s="2">
        <v>4.51</v>
      </c>
      <c r="I32" s="2">
        <v>4.5640000000000001</v>
      </c>
      <c r="J32" s="2">
        <v>4.6180000000000003</v>
      </c>
      <c r="K32" s="2">
        <v>4.6719999999999997</v>
      </c>
      <c r="L32" s="2">
        <v>4.726</v>
      </c>
    </row>
    <row r="33" spans="1:12" x14ac:dyDescent="0.25">
      <c r="A33" s="14">
        <v>90</v>
      </c>
      <c r="B33" s="2">
        <v>4.726</v>
      </c>
      <c r="C33" s="2">
        <v>4.7809999999999997</v>
      </c>
      <c r="D33" s="2">
        <v>4.835</v>
      </c>
      <c r="E33" s="2">
        <v>4.8890000000000002</v>
      </c>
      <c r="F33" s="2">
        <v>4.9429999999999996</v>
      </c>
      <c r="G33" s="2">
        <v>4.9969999999999999</v>
      </c>
      <c r="H33" s="2">
        <v>5.0519999999999996</v>
      </c>
      <c r="I33" s="2">
        <v>5.1059999999999999</v>
      </c>
      <c r="J33" s="2">
        <v>5.16</v>
      </c>
      <c r="K33" s="2">
        <v>5.2149999999999999</v>
      </c>
      <c r="L33" s="2">
        <v>5.2690000000000001</v>
      </c>
    </row>
    <row r="34" spans="1:12" x14ac:dyDescent="0.25">
      <c r="A34" s="14">
        <v>100</v>
      </c>
      <c r="B34" s="2">
        <v>5.2690000000000001</v>
      </c>
      <c r="C34" s="2">
        <v>5.3230000000000004</v>
      </c>
      <c r="D34" s="2">
        <v>5.3780000000000001</v>
      </c>
      <c r="E34" s="2">
        <v>5.4320000000000004</v>
      </c>
      <c r="F34" s="2">
        <v>5.4870000000000001</v>
      </c>
      <c r="G34" s="2">
        <v>5.5410000000000004</v>
      </c>
      <c r="H34" s="2">
        <v>5.5949999999999998</v>
      </c>
      <c r="I34" s="2">
        <v>5.65</v>
      </c>
      <c r="J34" s="2">
        <v>5.7050000000000001</v>
      </c>
      <c r="K34" s="2">
        <v>5.7590000000000003</v>
      </c>
      <c r="L34" s="2">
        <v>5.8140000000000001</v>
      </c>
    </row>
    <row r="35" spans="1:12" x14ac:dyDescent="0.25">
      <c r="A35" s="14">
        <v>110</v>
      </c>
      <c r="B35" s="2">
        <v>5.8140000000000001</v>
      </c>
      <c r="C35" s="2">
        <v>5.8680000000000003</v>
      </c>
      <c r="D35" s="2">
        <v>5.923</v>
      </c>
      <c r="E35" s="2">
        <v>5.9770000000000003</v>
      </c>
      <c r="F35" s="2">
        <v>6.032</v>
      </c>
      <c r="G35" s="2">
        <v>6.0869999999999997</v>
      </c>
      <c r="H35" s="2">
        <v>6.141</v>
      </c>
      <c r="I35" s="2">
        <v>6.1959999999999997</v>
      </c>
      <c r="J35" s="2">
        <v>6.2510000000000003</v>
      </c>
      <c r="K35" s="2">
        <v>6.306</v>
      </c>
      <c r="L35" s="2">
        <v>6.36</v>
      </c>
    </row>
    <row r="36" spans="1:12" x14ac:dyDescent="0.25">
      <c r="A36" s="14">
        <v>120</v>
      </c>
      <c r="B36" s="2">
        <v>6.36</v>
      </c>
      <c r="C36" s="2">
        <v>6.415</v>
      </c>
      <c r="D36" s="2">
        <v>6.47</v>
      </c>
      <c r="E36" s="2">
        <v>6.5250000000000004</v>
      </c>
      <c r="F36" s="2">
        <v>6.5789999999999997</v>
      </c>
      <c r="G36" s="2">
        <v>6.6340000000000003</v>
      </c>
      <c r="H36" s="2">
        <v>6.6890000000000001</v>
      </c>
      <c r="I36" s="2">
        <v>6.7439999999999998</v>
      </c>
      <c r="J36" s="2">
        <v>6.7990000000000004</v>
      </c>
      <c r="K36" s="2">
        <v>6.8540000000000001</v>
      </c>
      <c r="L36" s="2">
        <v>6.9089999999999998</v>
      </c>
    </row>
    <row r="37" spans="1:12" x14ac:dyDescent="0.25">
      <c r="A37" s="14">
        <v>130</v>
      </c>
      <c r="B37" s="2">
        <v>6.9089999999999998</v>
      </c>
      <c r="C37" s="2">
        <v>6.9640000000000004</v>
      </c>
      <c r="D37" s="2">
        <v>7.0190000000000001</v>
      </c>
      <c r="E37" s="2">
        <v>7.0739999999999998</v>
      </c>
      <c r="F37" s="2">
        <v>7.1289999999999996</v>
      </c>
      <c r="G37" s="2">
        <v>7.1840000000000002</v>
      </c>
      <c r="H37" s="2">
        <v>7.2389999999999999</v>
      </c>
      <c r="I37" s="2">
        <v>7.2939999999999996</v>
      </c>
      <c r="J37" s="2">
        <v>7.3490000000000002</v>
      </c>
      <c r="K37" s="2">
        <v>7.4039999999999999</v>
      </c>
      <c r="L37" s="2">
        <v>7.4589999999999996</v>
      </c>
    </row>
    <row r="38" spans="1:12" x14ac:dyDescent="0.25">
      <c r="A38" s="14">
        <v>140</v>
      </c>
      <c r="B38" s="2">
        <v>7.4589999999999996</v>
      </c>
      <c r="C38" s="2">
        <v>7.5140000000000002</v>
      </c>
      <c r="D38" s="2">
        <v>7.569</v>
      </c>
      <c r="E38" s="2">
        <v>7.6239999999999997</v>
      </c>
      <c r="F38" s="2">
        <v>7.6790000000000003</v>
      </c>
      <c r="G38" s="2">
        <v>7.734</v>
      </c>
      <c r="H38" s="2">
        <v>7.7889999999999997</v>
      </c>
      <c r="I38" s="2">
        <v>7.8440000000000003</v>
      </c>
      <c r="J38" s="2">
        <v>7.9</v>
      </c>
      <c r="K38" s="2">
        <v>7.9550000000000001</v>
      </c>
      <c r="L38" s="2">
        <v>8.01</v>
      </c>
    </row>
    <row r="39" spans="1:12" x14ac:dyDescent="0.25">
      <c r="A39" s="14">
        <v>150</v>
      </c>
      <c r="B39" s="2">
        <v>8.01</v>
      </c>
      <c r="C39" s="2">
        <v>8.0649999999999995</v>
      </c>
      <c r="D39" s="2">
        <v>8.1199999999999992</v>
      </c>
      <c r="E39" s="2">
        <v>8.1750000000000007</v>
      </c>
      <c r="F39" s="2">
        <v>8.2309999999999999</v>
      </c>
      <c r="G39" s="2">
        <v>8.2859999999999996</v>
      </c>
      <c r="H39" s="2">
        <v>8.3409999999999993</v>
      </c>
      <c r="I39" s="2">
        <v>8.3960000000000008</v>
      </c>
      <c r="J39" s="2">
        <v>8.452</v>
      </c>
      <c r="K39" s="2">
        <v>8.5069999999999997</v>
      </c>
      <c r="L39" s="2">
        <v>8.5619999999999994</v>
      </c>
    </row>
    <row r="40" spans="1:12" x14ac:dyDescent="0.25">
      <c r="A40" s="14">
        <v>160</v>
      </c>
      <c r="B40" s="2">
        <v>8.5619999999999994</v>
      </c>
      <c r="C40" s="2">
        <v>8.6180000000000003</v>
      </c>
      <c r="D40" s="2">
        <v>8.673</v>
      </c>
      <c r="E40" s="2">
        <v>8.7279999999999998</v>
      </c>
      <c r="F40" s="2">
        <v>8.7829999999999995</v>
      </c>
      <c r="G40" s="2">
        <v>8.8390000000000004</v>
      </c>
      <c r="H40" s="2">
        <v>8.8940000000000001</v>
      </c>
      <c r="I40" s="2">
        <v>8.9489999999999998</v>
      </c>
      <c r="J40" s="2">
        <v>9.0050000000000008</v>
      </c>
      <c r="K40" s="2">
        <v>9.06</v>
      </c>
      <c r="L40" s="2">
        <v>9.1150000000000002</v>
      </c>
    </row>
    <row r="41" spans="1:12" x14ac:dyDescent="0.25">
      <c r="A41" s="14">
        <v>170</v>
      </c>
      <c r="B41" s="2">
        <v>9.1150000000000002</v>
      </c>
      <c r="C41" s="2">
        <v>9.1709999999999994</v>
      </c>
      <c r="D41" s="2">
        <v>9.2260000000000009</v>
      </c>
      <c r="E41" s="2">
        <v>9.282</v>
      </c>
      <c r="F41" s="2">
        <v>9.3369999999999997</v>
      </c>
      <c r="G41" s="2">
        <v>9.3919999999999995</v>
      </c>
      <c r="H41" s="2">
        <v>9.4480000000000004</v>
      </c>
      <c r="I41" s="2">
        <v>9.5030000000000001</v>
      </c>
      <c r="J41" s="2">
        <v>9.5589999999999993</v>
      </c>
      <c r="K41" s="2">
        <v>9.6140000000000008</v>
      </c>
      <c r="L41" s="2">
        <v>9.6690000000000005</v>
      </c>
    </row>
    <row r="42" spans="1:12" x14ac:dyDescent="0.25">
      <c r="A42" s="14">
        <v>180</v>
      </c>
      <c r="B42" s="2">
        <v>9.6690000000000005</v>
      </c>
      <c r="C42" s="2">
        <v>9.7249999999999996</v>
      </c>
      <c r="D42" s="2">
        <v>9.7799999999999994</v>
      </c>
      <c r="E42" s="2">
        <v>9.8360000000000003</v>
      </c>
      <c r="F42" s="2">
        <v>9.891</v>
      </c>
      <c r="G42" s="2">
        <v>9.9469999999999992</v>
      </c>
      <c r="H42" s="2">
        <v>10.002000000000001</v>
      </c>
      <c r="I42" s="2">
        <v>10.057</v>
      </c>
      <c r="J42" s="2">
        <v>10.113</v>
      </c>
      <c r="K42" s="2">
        <v>10.167999999999999</v>
      </c>
      <c r="L42" s="2">
        <v>10.224</v>
      </c>
    </row>
    <row r="43" spans="1:12" x14ac:dyDescent="0.25">
      <c r="A43" s="14">
        <v>190</v>
      </c>
      <c r="B43" s="2">
        <v>10.224</v>
      </c>
      <c r="C43" s="2">
        <v>10.279</v>
      </c>
      <c r="D43" s="2">
        <v>10.335000000000001</v>
      </c>
      <c r="E43" s="2">
        <v>10.39</v>
      </c>
      <c r="F43" s="2">
        <v>10.446</v>
      </c>
      <c r="G43" s="2">
        <v>10.500999999999999</v>
      </c>
      <c r="H43" s="2">
        <v>10.557</v>
      </c>
      <c r="I43" s="2">
        <v>10.612</v>
      </c>
      <c r="J43" s="2">
        <v>10.667999999999999</v>
      </c>
      <c r="K43" s="2">
        <v>10.723000000000001</v>
      </c>
      <c r="L43" s="2">
        <v>10.779</v>
      </c>
    </row>
    <row r="44" spans="1:12" x14ac:dyDescent="0.25">
      <c r="A44" s="14">
        <v>200</v>
      </c>
      <c r="B44" s="2">
        <v>10.779</v>
      </c>
      <c r="C44" s="2">
        <v>10.834</v>
      </c>
      <c r="D44" s="2">
        <v>10.89</v>
      </c>
      <c r="E44" s="2">
        <v>10.945</v>
      </c>
      <c r="F44" s="2">
        <v>11.000999999999999</v>
      </c>
      <c r="G44" s="2">
        <v>11.055999999999999</v>
      </c>
      <c r="H44" s="2">
        <v>11.112</v>
      </c>
      <c r="I44" s="2">
        <v>11.167</v>
      </c>
      <c r="J44" s="2">
        <v>11.223000000000001</v>
      </c>
      <c r="K44" s="2">
        <v>11.278</v>
      </c>
      <c r="L44" s="2">
        <v>11.334</v>
      </c>
    </row>
    <row r="45" spans="1:12" x14ac:dyDescent="0.25">
      <c r="A45" s="14">
        <v>210</v>
      </c>
      <c r="B45" s="2">
        <v>11.334</v>
      </c>
      <c r="C45" s="2">
        <v>11.388999999999999</v>
      </c>
      <c r="D45" s="2">
        <v>11.445</v>
      </c>
      <c r="E45" s="2">
        <v>11.500999999999999</v>
      </c>
      <c r="F45" s="2">
        <v>11.555999999999999</v>
      </c>
      <c r="G45" s="2">
        <v>11.612</v>
      </c>
      <c r="H45" s="2">
        <v>11.667</v>
      </c>
      <c r="I45" s="2">
        <v>11.723000000000001</v>
      </c>
      <c r="J45" s="2">
        <v>11.778</v>
      </c>
      <c r="K45" s="2">
        <v>11.834</v>
      </c>
      <c r="L45" s="2">
        <v>11.888999999999999</v>
      </c>
    </row>
    <row r="46" spans="1:12" x14ac:dyDescent="0.25">
      <c r="A46" s="14">
        <v>220</v>
      </c>
      <c r="B46" s="2">
        <v>11.888999999999999</v>
      </c>
      <c r="C46" s="2">
        <v>11.945</v>
      </c>
      <c r="D46" s="2">
        <v>12</v>
      </c>
      <c r="E46" s="2">
        <v>12.055999999999999</v>
      </c>
      <c r="F46" s="2">
        <v>12.111000000000001</v>
      </c>
      <c r="G46" s="2">
        <v>12.167</v>
      </c>
      <c r="H46" s="2">
        <v>12.222</v>
      </c>
      <c r="I46" s="2">
        <v>12.278</v>
      </c>
      <c r="J46" s="2">
        <v>12.334</v>
      </c>
      <c r="K46" s="2">
        <v>12.388999999999999</v>
      </c>
      <c r="L46" s="2">
        <v>12.445</v>
      </c>
    </row>
    <row r="47" spans="1:12" x14ac:dyDescent="0.25">
      <c r="A47" s="14">
        <v>230</v>
      </c>
      <c r="B47" s="2">
        <v>12.445</v>
      </c>
      <c r="C47" s="2">
        <v>12.5</v>
      </c>
      <c r="D47" s="2">
        <v>12.555999999999999</v>
      </c>
      <c r="E47" s="2">
        <v>12.611000000000001</v>
      </c>
      <c r="F47" s="2">
        <v>12.667</v>
      </c>
      <c r="G47" s="2">
        <v>12.722</v>
      </c>
      <c r="H47" s="2">
        <v>12.778</v>
      </c>
      <c r="I47" s="2">
        <v>12.833</v>
      </c>
      <c r="J47" s="2">
        <v>12.888999999999999</v>
      </c>
      <c r="K47" s="2">
        <v>12.944000000000001</v>
      </c>
      <c r="L47" s="2">
        <v>13</v>
      </c>
    </row>
    <row r="48" spans="1:12" x14ac:dyDescent="0.25">
      <c r="A48" s="14">
        <v>240</v>
      </c>
      <c r="B48" s="2">
        <v>13</v>
      </c>
      <c r="C48" s="2">
        <v>13.055999999999999</v>
      </c>
      <c r="D48" s="2">
        <v>13.111000000000001</v>
      </c>
      <c r="E48" s="2">
        <v>13.167</v>
      </c>
      <c r="F48" s="2">
        <v>13.222</v>
      </c>
      <c r="G48" s="2">
        <v>13.278</v>
      </c>
      <c r="H48" s="2">
        <v>13.333</v>
      </c>
      <c r="I48" s="2">
        <v>13.388999999999999</v>
      </c>
      <c r="J48" s="2">
        <v>13.444000000000001</v>
      </c>
      <c r="K48" s="2">
        <v>13.5</v>
      </c>
      <c r="L48" s="2">
        <v>13.555</v>
      </c>
    </row>
    <row r="49" spans="1:12" x14ac:dyDescent="0.25">
      <c r="A49" s="14">
        <v>250</v>
      </c>
      <c r="B49" s="2">
        <v>13.555</v>
      </c>
      <c r="C49" s="2">
        <v>13.611000000000001</v>
      </c>
      <c r="D49" s="2">
        <v>13.666</v>
      </c>
      <c r="E49" s="2">
        <v>13.722</v>
      </c>
      <c r="F49" s="2">
        <v>13.776999999999999</v>
      </c>
      <c r="G49" s="2">
        <v>13.833</v>
      </c>
      <c r="H49" s="2">
        <v>13.888</v>
      </c>
      <c r="I49" s="2">
        <v>13.944000000000001</v>
      </c>
      <c r="J49" s="2">
        <v>13.999000000000001</v>
      </c>
      <c r="K49" s="2">
        <v>14.055</v>
      </c>
      <c r="L49" s="2">
        <v>14.11</v>
      </c>
    </row>
    <row r="50" spans="1:12" x14ac:dyDescent="0.25">
      <c r="A50" s="14">
        <v>260</v>
      </c>
      <c r="B50" s="2">
        <v>14.11</v>
      </c>
      <c r="C50" s="2">
        <v>14.166</v>
      </c>
      <c r="D50" s="2">
        <v>14.221</v>
      </c>
      <c r="E50" s="2">
        <v>14.276999999999999</v>
      </c>
      <c r="F50" s="2">
        <v>14.332000000000001</v>
      </c>
      <c r="G50" s="2">
        <v>14.388</v>
      </c>
      <c r="H50" s="2">
        <v>14.443</v>
      </c>
      <c r="I50" s="2">
        <v>14.499000000000001</v>
      </c>
      <c r="J50" s="2">
        <v>14.554</v>
      </c>
      <c r="K50" s="2">
        <v>14.609</v>
      </c>
      <c r="L50" s="2">
        <v>14.664999999999999</v>
      </c>
    </row>
    <row r="51" spans="1:12" x14ac:dyDescent="0.25">
      <c r="A51" s="14">
        <v>270</v>
      </c>
      <c r="B51" s="2">
        <v>14.664999999999999</v>
      </c>
      <c r="C51" s="2">
        <v>14.72</v>
      </c>
      <c r="D51" s="2">
        <v>14.776</v>
      </c>
      <c r="E51" s="2">
        <v>14.831</v>
      </c>
      <c r="F51" s="2">
        <v>14.887</v>
      </c>
      <c r="G51" s="2">
        <v>14.942</v>
      </c>
      <c r="H51" s="2">
        <v>14.997999999999999</v>
      </c>
      <c r="I51" s="2">
        <v>15.053000000000001</v>
      </c>
      <c r="J51" s="2">
        <v>15.109</v>
      </c>
      <c r="K51" s="2">
        <v>15.164</v>
      </c>
      <c r="L51" s="2">
        <v>15.218999999999999</v>
      </c>
    </row>
    <row r="52" spans="1:12" x14ac:dyDescent="0.25">
      <c r="A52" s="14">
        <v>280</v>
      </c>
      <c r="B52" s="2">
        <v>15.218999999999999</v>
      </c>
      <c r="C52" s="2">
        <v>15.275</v>
      </c>
      <c r="D52" s="2">
        <v>15.33</v>
      </c>
      <c r="E52" s="2">
        <v>15.385999999999999</v>
      </c>
      <c r="F52" s="2">
        <v>15.441000000000001</v>
      </c>
      <c r="G52" s="2">
        <v>15.496</v>
      </c>
      <c r="H52" s="2">
        <v>15.552</v>
      </c>
      <c r="I52" s="2">
        <v>15.606999999999999</v>
      </c>
      <c r="J52" s="2">
        <v>15.663</v>
      </c>
      <c r="K52" s="2">
        <v>15.718</v>
      </c>
      <c r="L52" s="2">
        <v>15.773</v>
      </c>
    </row>
    <row r="53" spans="1:12" x14ac:dyDescent="0.25">
      <c r="A53" s="14">
        <v>290</v>
      </c>
      <c r="B53" s="2">
        <v>15.773</v>
      </c>
      <c r="C53" s="2">
        <v>15.829000000000001</v>
      </c>
      <c r="D53" s="2">
        <v>15.884</v>
      </c>
      <c r="E53" s="2">
        <v>15.94</v>
      </c>
      <c r="F53" s="2">
        <v>15.994999999999999</v>
      </c>
      <c r="G53" s="2">
        <v>16.05</v>
      </c>
      <c r="H53" s="2">
        <v>16.106000000000002</v>
      </c>
      <c r="I53" s="2">
        <v>16.161000000000001</v>
      </c>
      <c r="J53" s="2">
        <v>16.216000000000001</v>
      </c>
      <c r="K53" s="2">
        <v>16.271999999999998</v>
      </c>
      <c r="L53" s="2">
        <v>16.327000000000002</v>
      </c>
    </row>
    <row r="54" spans="1:12" x14ac:dyDescent="0.25">
      <c r="A54" s="14">
        <v>300</v>
      </c>
      <c r="B54" s="2">
        <v>16.327000000000002</v>
      </c>
      <c r="C54" s="2">
        <v>16.382999999999999</v>
      </c>
      <c r="D54" s="2">
        <v>16.437999999999999</v>
      </c>
      <c r="E54" s="2">
        <v>16.492999999999999</v>
      </c>
      <c r="F54" s="2">
        <v>16.548999999999999</v>
      </c>
      <c r="G54" s="2">
        <v>16.603999999999999</v>
      </c>
      <c r="H54" s="2">
        <v>16.658999999999999</v>
      </c>
      <c r="I54" s="2">
        <v>16.715</v>
      </c>
      <c r="J54" s="2">
        <v>16.77</v>
      </c>
      <c r="K54" s="2">
        <v>16.824999999999999</v>
      </c>
      <c r="L54" s="2">
        <v>16.881</v>
      </c>
    </row>
    <row r="55" spans="1:12" x14ac:dyDescent="0.25">
      <c r="A55" s="14">
        <v>310</v>
      </c>
      <c r="B55" s="2">
        <v>16.881</v>
      </c>
      <c r="C55" s="2">
        <v>16.936</v>
      </c>
      <c r="D55" s="2">
        <v>16.991</v>
      </c>
      <c r="E55" s="2">
        <v>17.045999999999999</v>
      </c>
      <c r="F55" s="2">
        <v>17.102</v>
      </c>
      <c r="G55" s="2">
        <v>17.157</v>
      </c>
      <c r="H55" s="2">
        <v>17.212</v>
      </c>
      <c r="I55" s="2">
        <v>17.268000000000001</v>
      </c>
      <c r="J55" s="2">
        <v>17.323</v>
      </c>
      <c r="K55" s="2">
        <v>17.378</v>
      </c>
      <c r="L55" s="2">
        <v>17.434000000000001</v>
      </c>
    </row>
    <row r="56" spans="1:12" x14ac:dyDescent="0.25">
      <c r="A56" s="14">
        <v>320</v>
      </c>
      <c r="B56" s="2">
        <v>17.434000000000001</v>
      </c>
      <c r="C56" s="2">
        <v>17.489000000000001</v>
      </c>
      <c r="D56" s="2">
        <v>17.544</v>
      </c>
      <c r="E56" s="2">
        <v>17.599</v>
      </c>
      <c r="F56" s="2">
        <v>17.655000000000001</v>
      </c>
      <c r="G56" s="2">
        <v>17.71</v>
      </c>
      <c r="H56" s="2">
        <v>17.765000000000001</v>
      </c>
      <c r="I56" s="2">
        <v>17.82</v>
      </c>
      <c r="J56" s="2">
        <v>17.876000000000001</v>
      </c>
      <c r="K56" s="2">
        <v>17.931000000000001</v>
      </c>
      <c r="L56" s="2">
        <v>17.986000000000001</v>
      </c>
    </row>
    <row r="57" spans="1:12" x14ac:dyDescent="0.25">
      <c r="A57" s="14">
        <v>330</v>
      </c>
      <c r="B57" s="2">
        <v>17.986000000000001</v>
      </c>
      <c r="C57" s="2">
        <v>18.041</v>
      </c>
      <c r="D57" s="2">
        <v>18.097000000000001</v>
      </c>
      <c r="E57" s="2">
        <v>18.152000000000001</v>
      </c>
      <c r="F57" s="2">
        <v>18.207000000000001</v>
      </c>
      <c r="G57" s="2">
        <v>18.262</v>
      </c>
      <c r="H57" s="2">
        <v>18.318000000000001</v>
      </c>
      <c r="I57" s="2">
        <v>18.373000000000001</v>
      </c>
      <c r="J57" s="2">
        <v>18.428000000000001</v>
      </c>
      <c r="K57" s="2">
        <v>18.483000000000001</v>
      </c>
      <c r="L57" s="2">
        <v>18.538</v>
      </c>
    </row>
    <row r="58" spans="1:12" x14ac:dyDescent="0.25">
      <c r="A58" s="14">
        <v>340</v>
      </c>
      <c r="B58" s="2">
        <v>18.538</v>
      </c>
      <c r="C58" s="2">
        <v>18.594000000000001</v>
      </c>
      <c r="D58" s="2">
        <v>18.649000000000001</v>
      </c>
      <c r="E58" s="2">
        <v>18.704000000000001</v>
      </c>
      <c r="F58" s="2">
        <v>18.759</v>
      </c>
      <c r="G58" s="2">
        <v>18.814</v>
      </c>
      <c r="H58" s="2">
        <v>18.87</v>
      </c>
      <c r="I58" s="2">
        <v>18.925000000000001</v>
      </c>
      <c r="J58" s="2">
        <v>18.98</v>
      </c>
      <c r="K58" s="2">
        <v>19.035</v>
      </c>
      <c r="L58" s="2">
        <v>19.09</v>
      </c>
    </row>
    <row r="59" spans="1:12" x14ac:dyDescent="0.25">
      <c r="A59" s="14">
        <v>350</v>
      </c>
      <c r="B59" s="2">
        <v>19.09</v>
      </c>
      <c r="C59" s="2">
        <v>19.146000000000001</v>
      </c>
      <c r="D59" s="2">
        <v>19.201000000000001</v>
      </c>
      <c r="E59" s="2">
        <v>19.256</v>
      </c>
      <c r="F59" s="2">
        <v>19.311</v>
      </c>
      <c r="G59" s="2">
        <v>19.366</v>
      </c>
      <c r="H59" s="2">
        <v>19.422000000000001</v>
      </c>
      <c r="I59" s="2">
        <v>19.477</v>
      </c>
      <c r="J59" s="2">
        <v>19.532</v>
      </c>
      <c r="K59" s="2">
        <v>19.587</v>
      </c>
      <c r="L59" s="2">
        <v>19.641999999999999</v>
      </c>
    </row>
    <row r="60" spans="1:12" x14ac:dyDescent="0.25">
      <c r="A60" s="14">
        <v>360</v>
      </c>
      <c r="B60" s="2">
        <v>19.641999999999999</v>
      </c>
      <c r="C60" s="2">
        <v>19.696999999999999</v>
      </c>
      <c r="D60" s="2">
        <v>19.753</v>
      </c>
      <c r="E60" s="2">
        <v>19.808</v>
      </c>
      <c r="F60" s="2">
        <v>19.863</v>
      </c>
      <c r="G60" s="2">
        <v>19.917999999999999</v>
      </c>
      <c r="H60" s="2">
        <v>19.972999999999999</v>
      </c>
      <c r="I60" s="2">
        <v>20.027999999999999</v>
      </c>
      <c r="J60" s="2">
        <v>20.082999999999998</v>
      </c>
      <c r="K60" s="2">
        <v>20.138999999999999</v>
      </c>
      <c r="L60" s="2">
        <v>20.193999999999999</v>
      </c>
    </row>
    <row r="61" spans="1:12" x14ac:dyDescent="0.25">
      <c r="A61" s="14">
        <v>370</v>
      </c>
      <c r="B61" s="2">
        <v>20.193999999999999</v>
      </c>
      <c r="C61" s="2">
        <v>20.248999999999999</v>
      </c>
      <c r="D61" s="2">
        <v>20.303999999999998</v>
      </c>
      <c r="E61" s="2">
        <v>20.359000000000002</v>
      </c>
      <c r="F61" s="2">
        <v>20.414000000000001</v>
      </c>
      <c r="G61" s="2">
        <v>20.469000000000001</v>
      </c>
      <c r="H61" s="2">
        <v>20.524999999999999</v>
      </c>
      <c r="I61" s="2">
        <v>20.58</v>
      </c>
      <c r="J61" s="2">
        <v>20.635000000000002</v>
      </c>
      <c r="K61" s="2">
        <v>20.69</v>
      </c>
      <c r="L61" s="2">
        <v>20.745000000000001</v>
      </c>
    </row>
    <row r="62" spans="1:12" x14ac:dyDescent="0.25">
      <c r="A62" s="14">
        <v>380</v>
      </c>
      <c r="B62" s="2">
        <v>20.745000000000001</v>
      </c>
      <c r="C62" s="2">
        <v>20.8</v>
      </c>
      <c r="D62" s="2">
        <v>20.855</v>
      </c>
      <c r="E62" s="2">
        <v>20.911000000000001</v>
      </c>
      <c r="F62" s="2">
        <v>20.966000000000001</v>
      </c>
      <c r="G62" s="2">
        <v>21.021000000000001</v>
      </c>
      <c r="H62" s="2">
        <v>21.076000000000001</v>
      </c>
      <c r="I62" s="2">
        <v>21.131</v>
      </c>
      <c r="J62" s="2">
        <v>21.186</v>
      </c>
      <c r="K62" s="2">
        <v>21.241</v>
      </c>
      <c r="L62" s="2">
        <v>21.297000000000001</v>
      </c>
    </row>
    <row r="63" spans="1:12" x14ac:dyDescent="0.25">
      <c r="A63" s="14">
        <v>390</v>
      </c>
      <c r="B63" s="2">
        <v>21.297000000000001</v>
      </c>
      <c r="C63" s="2">
        <v>21.352</v>
      </c>
      <c r="D63" s="2">
        <v>21.407</v>
      </c>
      <c r="E63" s="2">
        <v>21.462</v>
      </c>
      <c r="F63" s="2">
        <v>21.516999999999999</v>
      </c>
      <c r="G63" s="2">
        <v>21.571999999999999</v>
      </c>
      <c r="H63" s="2">
        <v>21.626999999999999</v>
      </c>
      <c r="I63" s="2">
        <v>21.683</v>
      </c>
      <c r="J63" s="2">
        <v>21.738</v>
      </c>
      <c r="K63" s="2">
        <v>21.792999999999999</v>
      </c>
      <c r="L63" s="2">
        <v>21.847999999999999</v>
      </c>
    </row>
    <row r="64" spans="1:12" x14ac:dyDescent="0.25">
      <c r="A64" s="14">
        <v>400</v>
      </c>
      <c r="B64" s="2">
        <v>21.847999999999999</v>
      </c>
      <c r="C64" s="2">
        <v>21.902999999999999</v>
      </c>
      <c r="D64" s="2">
        <v>21.957999999999998</v>
      </c>
      <c r="E64" s="2">
        <v>22.013999999999999</v>
      </c>
      <c r="F64" s="2">
        <v>22.068999999999999</v>
      </c>
      <c r="G64" s="2">
        <v>22.123999999999999</v>
      </c>
      <c r="H64" s="2">
        <v>22.178999999999998</v>
      </c>
      <c r="I64" s="2">
        <v>22.234000000000002</v>
      </c>
      <c r="J64" s="2">
        <v>22.289000000000001</v>
      </c>
      <c r="K64" s="2">
        <v>22.344999999999999</v>
      </c>
      <c r="L64" s="2">
        <v>22.4</v>
      </c>
    </row>
    <row r="65" spans="1:12" x14ac:dyDescent="0.25">
      <c r="A65" s="14">
        <v>410</v>
      </c>
      <c r="B65" s="2">
        <v>22.4</v>
      </c>
      <c r="C65" s="2">
        <v>22.454999999999998</v>
      </c>
      <c r="D65" s="2">
        <v>22.51</v>
      </c>
      <c r="E65" s="2">
        <v>22.565000000000001</v>
      </c>
      <c r="F65" s="2">
        <v>22.62</v>
      </c>
      <c r="G65" s="2">
        <v>22.675999999999998</v>
      </c>
      <c r="H65" s="2">
        <v>22.731000000000002</v>
      </c>
      <c r="I65" s="2">
        <v>22.786000000000001</v>
      </c>
      <c r="J65" s="2">
        <v>22.841000000000001</v>
      </c>
      <c r="K65" s="2">
        <v>22.896000000000001</v>
      </c>
      <c r="L65" s="2">
        <v>22.952000000000002</v>
      </c>
    </row>
    <row r="66" spans="1:12" x14ac:dyDescent="0.25">
      <c r="A66" s="14">
        <v>420</v>
      </c>
      <c r="B66" s="2">
        <v>22.952000000000002</v>
      </c>
      <c r="C66" s="2">
        <v>23.007000000000001</v>
      </c>
      <c r="D66" s="2">
        <v>23.062000000000001</v>
      </c>
      <c r="E66" s="2">
        <v>23.117000000000001</v>
      </c>
      <c r="F66" s="2">
        <v>23.172000000000001</v>
      </c>
      <c r="G66" s="2">
        <v>23.228000000000002</v>
      </c>
      <c r="H66" s="2">
        <v>23.283000000000001</v>
      </c>
      <c r="I66" s="2">
        <v>23.338000000000001</v>
      </c>
      <c r="J66" s="2">
        <v>23.393000000000001</v>
      </c>
      <c r="K66" s="2">
        <v>23.449000000000002</v>
      </c>
      <c r="L66" s="2">
        <v>23.504000000000001</v>
      </c>
    </row>
    <row r="67" spans="1:12" x14ac:dyDescent="0.25">
      <c r="A67" s="14">
        <v>430</v>
      </c>
      <c r="B67" s="2">
        <v>23.504000000000001</v>
      </c>
      <c r="C67" s="2">
        <v>23.559000000000001</v>
      </c>
      <c r="D67" s="2">
        <v>23.614000000000001</v>
      </c>
      <c r="E67" s="2">
        <v>23.67</v>
      </c>
      <c r="F67" s="2">
        <v>23.725000000000001</v>
      </c>
      <c r="G67" s="2">
        <v>23.78</v>
      </c>
      <c r="H67" s="2">
        <v>23.835000000000001</v>
      </c>
      <c r="I67" s="2">
        <v>23.890999999999998</v>
      </c>
      <c r="J67" s="2">
        <v>23.946000000000002</v>
      </c>
      <c r="K67" s="2">
        <v>24.001000000000001</v>
      </c>
      <c r="L67" s="2">
        <v>24.056999999999999</v>
      </c>
    </row>
    <row r="68" spans="1:12" x14ac:dyDescent="0.25">
      <c r="A68" s="14">
        <v>440</v>
      </c>
      <c r="B68" s="2">
        <v>24.056999999999999</v>
      </c>
      <c r="C68" s="2">
        <v>24.111999999999998</v>
      </c>
      <c r="D68" s="2">
        <v>24.167000000000002</v>
      </c>
      <c r="E68" s="2">
        <v>24.222999999999999</v>
      </c>
      <c r="F68" s="2">
        <v>24.277999999999999</v>
      </c>
      <c r="G68" s="2">
        <v>24.332999999999998</v>
      </c>
      <c r="H68" s="2">
        <v>24.388999999999999</v>
      </c>
      <c r="I68" s="2">
        <v>24.443999999999999</v>
      </c>
      <c r="J68" s="2">
        <v>24.498999999999999</v>
      </c>
      <c r="K68" s="2">
        <v>24.555</v>
      </c>
      <c r="L68" s="2">
        <v>24.61</v>
      </c>
    </row>
    <row r="69" spans="1:12" x14ac:dyDescent="0.25">
      <c r="A69" s="14">
        <v>450</v>
      </c>
      <c r="B69" s="2">
        <v>24.61</v>
      </c>
      <c r="C69" s="2">
        <v>24.664999999999999</v>
      </c>
      <c r="D69" s="2">
        <v>24.721</v>
      </c>
      <c r="E69" s="2">
        <v>24.776</v>
      </c>
      <c r="F69" s="2">
        <v>24.832000000000001</v>
      </c>
      <c r="G69" s="2">
        <v>24.887</v>
      </c>
      <c r="H69" s="2">
        <v>24.943000000000001</v>
      </c>
      <c r="I69" s="2">
        <v>24.998000000000001</v>
      </c>
      <c r="J69" s="2">
        <v>25.053000000000001</v>
      </c>
      <c r="K69" s="2">
        <v>25.109000000000002</v>
      </c>
      <c r="L69" s="2">
        <v>25.164000000000001</v>
      </c>
    </row>
    <row r="70" spans="1:12" x14ac:dyDescent="0.25">
      <c r="A70" s="14">
        <v>460</v>
      </c>
      <c r="B70" s="2">
        <v>25.164000000000001</v>
      </c>
      <c r="C70" s="2">
        <v>25.22</v>
      </c>
      <c r="D70" s="2">
        <v>25.274999999999999</v>
      </c>
      <c r="E70" s="2">
        <v>25.331</v>
      </c>
      <c r="F70" s="2">
        <v>25.385999999999999</v>
      </c>
      <c r="G70" s="2">
        <v>25.442</v>
      </c>
      <c r="H70" s="2">
        <v>25.497</v>
      </c>
      <c r="I70" s="2">
        <v>25.553000000000001</v>
      </c>
      <c r="J70" s="2">
        <v>25.608000000000001</v>
      </c>
      <c r="K70" s="2">
        <v>25.664000000000001</v>
      </c>
      <c r="L70" s="2">
        <v>25.72</v>
      </c>
    </row>
    <row r="71" spans="1:12" x14ac:dyDescent="0.25">
      <c r="A71" s="14">
        <v>470</v>
      </c>
      <c r="B71" s="2">
        <v>25.72</v>
      </c>
      <c r="C71" s="2">
        <v>25.774999999999999</v>
      </c>
      <c r="D71" s="2">
        <v>25.831</v>
      </c>
      <c r="E71" s="2">
        <v>25.885999999999999</v>
      </c>
      <c r="F71" s="2">
        <v>25.942</v>
      </c>
      <c r="G71" s="2">
        <v>25.998000000000001</v>
      </c>
      <c r="H71" s="2">
        <v>26.053000000000001</v>
      </c>
      <c r="I71" s="2">
        <v>26.109000000000002</v>
      </c>
      <c r="J71" s="2">
        <v>26.164999999999999</v>
      </c>
      <c r="K71" s="2">
        <v>26.22</v>
      </c>
      <c r="L71" s="2">
        <v>26.276</v>
      </c>
    </row>
    <row r="72" spans="1:12" x14ac:dyDescent="0.25">
      <c r="A72" s="14">
        <v>480</v>
      </c>
      <c r="B72" s="2">
        <v>26.276</v>
      </c>
      <c r="C72" s="2">
        <v>26.332000000000001</v>
      </c>
      <c r="D72" s="2">
        <v>26.387</v>
      </c>
      <c r="E72" s="2">
        <v>26.443000000000001</v>
      </c>
      <c r="F72" s="2">
        <v>26.498999999999999</v>
      </c>
      <c r="G72" s="2">
        <v>26.555</v>
      </c>
      <c r="H72" s="2">
        <v>26.61</v>
      </c>
      <c r="I72" s="2">
        <v>26.666</v>
      </c>
      <c r="J72" s="2">
        <v>26.722000000000001</v>
      </c>
      <c r="K72" s="2">
        <v>26.777999999999999</v>
      </c>
      <c r="L72" s="2">
        <v>26.834</v>
      </c>
    </row>
    <row r="73" spans="1:12" x14ac:dyDescent="0.25">
      <c r="A73" s="14">
        <v>490</v>
      </c>
      <c r="B73" s="2">
        <v>26.834</v>
      </c>
      <c r="C73" s="2">
        <v>26.888999999999999</v>
      </c>
      <c r="D73" s="2">
        <v>26.945</v>
      </c>
      <c r="E73" s="2">
        <v>27.001000000000001</v>
      </c>
      <c r="F73" s="2">
        <v>27.056999999999999</v>
      </c>
      <c r="G73" s="2">
        <v>27.113</v>
      </c>
      <c r="H73" s="2">
        <v>27.169</v>
      </c>
      <c r="I73" s="2">
        <v>27.225000000000001</v>
      </c>
      <c r="J73" s="2">
        <v>27.280999999999999</v>
      </c>
      <c r="K73" s="2">
        <v>27.337</v>
      </c>
      <c r="L73" s="2">
        <v>27.393000000000001</v>
      </c>
    </row>
    <row r="74" spans="1:12" x14ac:dyDescent="0.25">
      <c r="A74" s="14">
        <v>500</v>
      </c>
      <c r="B74" s="2">
        <v>27.393000000000001</v>
      </c>
      <c r="C74" s="2">
        <v>27.449000000000002</v>
      </c>
      <c r="D74" s="2">
        <v>27.504999999999999</v>
      </c>
      <c r="E74" s="2">
        <v>27.561</v>
      </c>
      <c r="F74" s="2">
        <v>27.617000000000001</v>
      </c>
      <c r="G74" s="2">
        <v>27.672999999999998</v>
      </c>
      <c r="H74" s="2">
        <v>27.728999999999999</v>
      </c>
      <c r="I74" s="2">
        <v>27.785</v>
      </c>
      <c r="J74" s="2">
        <v>27.841000000000001</v>
      </c>
      <c r="K74" s="2">
        <v>27.896999999999998</v>
      </c>
      <c r="L74" s="2">
        <v>27.952999999999999</v>
      </c>
    </row>
    <row r="75" spans="1:12" x14ac:dyDescent="0.25">
      <c r="A75" s="14">
        <v>510</v>
      </c>
      <c r="B75" s="2">
        <v>27.952999999999999</v>
      </c>
      <c r="C75" s="2">
        <v>28.01</v>
      </c>
      <c r="D75" s="2">
        <v>28.065999999999999</v>
      </c>
      <c r="E75" s="2">
        <v>28.122</v>
      </c>
      <c r="F75" s="2">
        <v>28.178000000000001</v>
      </c>
      <c r="G75" s="2">
        <v>28.234000000000002</v>
      </c>
      <c r="H75" s="2">
        <v>28.291</v>
      </c>
      <c r="I75" s="2">
        <v>28.347000000000001</v>
      </c>
      <c r="J75" s="2">
        <v>28.402999999999999</v>
      </c>
      <c r="K75" s="2">
        <v>28.46</v>
      </c>
      <c r="L75" s="2">
        <v>28.515999999999998</v>
      </c>
    </row>
    <row r="76" spans="1:12" x14ac:dyDescent="0.25">
      <c r="A76" s="14">
        <v>520</v>
      </c>
      <c r="B76" s="2">
        <v>28.515999999999998</v>
      </c>
      <c r="C76" s="2">
        <v>28.571999999999999</v>
      </c>
      <c r="D76" s="2">
        <v>28.629000000000001</v>
      </c>
      <c r="E76" s="2">
        <v>28.684999999999999</v>
      </c>
      <c r="F76" s="2">
        <v>28.741</v>
      </c>
      <c r="G76" s="2">
        <v>28.797999999999998</v>
      </c>
      <c r="H76" s="2">
        <v>28.853999999999999</v>
      </c>
      <c r="I76" s="2">
        <v>28.911000000000001</v>
      </c>
      <c r="J76" s="2">
        <v>28.966999999999999</v>
      </c>
      <c r="K76" s="2">
        <v>29.024000000000001</v>
      </c>
      <c r="L76" s="2">
        <v>29.08</v>
      </c>
    </row>
    <row r="77" spans="1:12" x14ac:dyDescent="0.25">
      <c r="A77" s="14">
        <v>530</v>
      </c>
      <c r="B77" s="2">
        <v>29.08</v>
      </c>
      <c r="C77" s="2">
        <v>29.137</v>
      </c>
      <c r="D77" s="2">
        <v>29.193999999999999</v>
      </c>
      <c r="E77" s="2">
        <v>29.25</v>
      </c>
      <c r="F77" s="2">
        <v>29.306999999999999</v>
      </c>
      <c r="G77" s="2">
        <v>29.363</v>
      </c>
      <c r="H77" s="2">
        <v>29.42</v>
      </c>
      <c r="I77" s="2">
        <v>29.477</v>
      </c>
      <c r="J77" s="2">
        <v>29.533999999999999</v>
      </c>
      <c r="K77" s="2">
        <v>29.59</v>
      </c>
      <c r="L77" s="2">
        <v>29.646999999999998</v>
      </c>
    </row>
    <row r="78" spans="1:12" x14ac:dyDescent="0.25">
      <c r="A78" s="14">
        <v>540</v>
      </c>
      <c r="B78" s="2">
        <v>29.646999999999998</v>
      </c>
      <c r="C78" s="2">
        <v>29.704000000000001</v>
      </c>
      <c r="D78" s="2">
        <v>29.760999999999999</v>
      </c>
      <c r="E78" s="2">
        <v>29.818000000000001</v>
      </c>
      <c r="F78" s="2">
        <v>29.873999999999999</v>
      </c>
      <c r="G78" s="2">
        <v>29.931000000000001</v>
      </c>
      <c r="H78" s="2">
        <v>29.988</v>
      </c>
      <c r="I78" s="2">
        <v>30.045000000000002</v>
      </c>
      <c r="J78" s="2">
        <v>30.102</v>
      </c>
      <c r="K78" s="2">
        <v>30.158999999999999</v>
      </c>
      <c r="L78" s="2">
        <v>30.216000000000001</v>
      </c>
    </row>
    <row r="79" spans="1:12" x14ac:dyDescent="0.25">
      <c r="A79" s="14">
        <v>550</v>
      </c>
      <c r="B79" s="2">
        <v>30.216000000000001</v>
      </c>
      <c r="C79" s="2">
        <v>30.273</v>
      </c>
      <c r="D79" s="2">
        <v>30.33</v>
      </c>
      <c r="E79" s="2">
        <v>30.387</v>
      </c>
      <c r="F79" s="2">
        <v>30.443999999999999</v>
      </c>
      <c r="G79" s="2">
        <v>30.501999999999999</v>
      </c>
      <c r="H79" s="2">
        <v>30.559000000000001</v>
      </c>
      <c r="I79" s="2">
        <v>30.616</v>
      </c>
      <c r="J79" s="2">
        <v>30.672999999999998</v>
      </c>
      <c r="K79" s="2">
        <v>30.73</v>
      </c>
      <c r="L79" s="2">
        <v>30.788</v>
      </c>
    </row>
    <row r="80" spans="1:12" x14ac:dyDescent="0.25">
      <c r="A80" s="14">
        <v>560</v>
      </c>
      <c r="B80" s="2">
        <v>30.788</v>
      </c>
      <c r="C80" s="2">
        <v>30.844999999999999</v>
      </c>
      <c r="D80" s="2">
        <v>30.902000000000001</v>
      </c>
      <c r="E80" s="2">
        <v>30.96</v>
      </c>
      <c r="F80" s="2">
        <v>31.016999999999999</v>
      </c>
      <c r="G80" s="2">
        <v>31.074000000000002</v>
      </c>
      <c r="H80" s="2">
        <v>31.132000000000001</v>
      </c>
      <c r="I80" s="2">
        <v>31.189</v>
      </c>
      <c r="J80" s="2">
        <v>31.247</v>
      </c>
      <c r="K80" s="2">
        <v>31.303999999999998</v>
      </c>
      <c r="L80" s="2">
        <v>31.361999999999998</v>
      </c>
    </row>
    <row r="81" spans="1:12" x14ac:dyDescent="0.25">
      <c r="A81" s="14">
        <v>570</v>
      </c>
      <c r="B81" s="2">
        <v>31.361999999999998</v>
      </c>
      <c r="C81" s="2">
        <v>31.419</v>
      </c>
      <c r="D81" s="2">
        <v>31.477</v>
      </c>
      <c r="E81" s="2">
        <v>31.535</v>
      </c>
      <c r="F81" s="2">
        <v>31.591999999999999</v>
      </c>
      <c r="G81" s="2">
        <v>31.65</v>
      </c>
      <c r="H81" s="2">
        <v>31.707999999999998</v>
      </c>
      <c r="I81" s="2">
        <v>31.765999999999998</v>
      </c>
      <c r="J81" s="2">
        <v>31.823</v>
      </c>
      <c r="K81" s="2">
        <v>31.881</v>
      </c>
      <c r="L81" s="2">
        <v>31.939</v>
      </c>
    </row>
    <row r="82" spans="1:12" x14ac:dyDescent="0.25">
      <c r="A82" s="14">
        <v>580</v>
      </c>
      <c r="B82" s="2">
        <v>31.939</v>
      </c>
      <c r="C82" s="2">
        <v>31.997</v>
      </c>
      <c r="D82" s="2">
        <v>32.055</v>
      </c>
      <c r="E82" s="2">
        <v>32.113</v>
      </c>
      <c r="F82" s="2">
        <v>32.170999999999999</v>
      </c>
      <c r="G82" s="2">
        <v>32.228999999999999</v>
      </c>
      <c r="H82" s="2">
        <v>32.286999999999999</v>
      </c>
      <c r="I82" s="2">
        <v>32.344999999999999</v>
      </c>
      <c r="J82" s="2">
        <v>32.402999999999999</v>
      </c>
      <c r="K82" s="2">
        <v>32.460999999999999</v>
      </c>
      <c r="L82" s="2">
        <v>32.518999999999998</v>
      </c>
    </row>
    <row r="83" spans="1:12" x14ac:dyDescent="0.25">
      <c r="A83" s="14">
        <v>590</v>
      </c>
      <c r="B83" s="2">
        <v>32.518999999999998</v>
      </c>
      <c r="C83" s="2">
        <v>32.576999999999998</v>
      </c>
      <c r="D83" s="2">
        <v>32.636000000000003</v>
      </c>
      <c r="E83" s="2">
        <v>32.694000000000003</v>
      </c>
      <c r="F83" s="2">
        <v>32.752000000000002</v>
      </c>
      <c r="G83" s="2">
        <v>32.81</v>
      </c>
      <c r="H83" s="2">
        <v>32.869</v>
      </c>
      <c r="I83" s="2">
        <v>32.927</v>
      </c>
      <c r="J83" s="2">
        <v>32.984999999999999</v>
      </c>
      <c r="K83" s="2">
        <v>33.043999999999997</v>
      </c>
      <c r="L83" s="2">
        <v>33.101999999999997</v>
      </c>
    </row>
    <row r="84" spans="1:12" x14ac:dyDescent="0.25">
      <c r="A84" s="14">
        <v>600</v>
      </c>
      <c r="B84" s="2">
        <v>33.101999999999997</v>
      </c>
      <c r="C84" s="2">
        <v>33.161000000000001</v>
      </c>
      <c r="D84" s="2">
        <v>33.219000000000001</v>
      </c>
      <c r="E84" s="2">
        <v>33.277999999999999</v>
      </c>
      <c r="F84" s="2">
        <v>33.337000000000003</v>
      </c>
      <c r="G84" s="2">
        <v>33.395000000000003</v>
      </c>
      <c r="H84" s="2">
        <v>33.454000000000001</v>
      </c>
      <c r="I84" s="2">
        <v>33.512999999999998</v>
      </c>
      <c r="J84" s="2">
        <v>33.570999999999998</v>
      </c>
      <c r="K84" s="2">
        <v>33.630000000000003</v>
      </c>
      <c r="L84" s="2">
        <v>33.689</v>
      </c>
    </row>
    <row r="85" spans="1:12" x14ac:dyDescent="0.25">
      <c r="A85" s="14">
        <v>610</v>
      </c>
      <c r="B85" s="2">
        <v>33.689</v>
      </c>
      <c r="C85" s="2">
        <v>33.747999999999998</v>
      </c>
      <c r="D85" s="2">
        <v>33.807000000000002</v>
      </c>
      <c r="E85" s="2">
        <v>33.866</v>
      </c>
      <c r="F85" s="2">
        <v>33.924999999999997</v>
      </c>
      <c r="G85" s="2">
        <v>33.984000000000002</v>
      </c>
      <c r="H85" s="2">
        <v>34.042999999999999</v>
      </c>
      <c r="I85" s="2">
        <v>34.101999999999997</v>
      </c>
      <c r="J85" s="2">
        <v>34.161000000000001</v>
      </c>
      <c r="K85" s="2">
        <v>34.22</v>
      </c>
      <c r="L85" s="2">
        <v>34.279000000000003</v>
      </c>
    </row>
    <row r="86" spans="1:12" x14ac:dyDescent="0.25">
      <c r="A86" s="14">
        <v>620</v>
      </c>
      <c r="B86" s="2">
        <v>34.279000000000003</v>
      </c>
      <c r="C86" s="2">
        <v>34.338000000000001</v>
      </c>
      <c r="D86" s="2">
        <v>34.396999999999998</v>
      </c>
      <c r="E86" s="2">
        <v>34.457000000000001</v>
      </c>
      <c r="F86" s="2">
        <v>34.515999999999998</v>
      </c>
      <c r="G86" s="2">
        <v>34.575000000000003</v>
      </c>
      <c r="H86" s="2">
        <v>34.634999999999998</v>
      </c>
      <c r="I86" s="2">
        <v>34.694000000000003</v>
      </c>
      <c r="J86" s="2">
        <v>34.753999999999998</v>
      </c>
      <c r="K86" s="2">
        <v>34.813000000000002</v>
      </c>
      <c r="L86" s="2">
        <v>34.872999999999998</v>
      </c>
    </row>
    <row r="87" spans="1:12" x14ac:dyDescent="0.25">
      <c r="A87" s="14">
        <v>630</v>
      </c>
      <c r="B87" s="2">
        <v>34.872999999999998</v>
      </c>
      <c r="C87" s="2">
        <v>34.932000000000002</v>
      </c>
      <c r="D87" s="2">
        <v>34.991999999999997</v>
      </c>
      <c r="E87" s="2">
        <v>35.051000000000002</v>
      </c>
      <c r="F87" s="2">
        <v>35.110999999999997</v>
      </c>
      <c r="G87" s="2">
        <v>35.170999999999999</v>
      </c>
      <c r="H87" s="2">
        <v>35.229999999999997</v>
      </c>
      <c r="I87" s="2">
        <v>35.29</v>
      </c>
      <c r="J87" s="2">
        <v>35.35</v>
      </c>
      <c r="K87" s="2">
        <v>35.409999999999997</v>
      </c>
      <c r="L87" s="2">
        <v>35.47</v>
      </c>
    </row>
    <row r="88" spans="1:12" x14ac:dyDescent="0.25">
      <c r="A88" s="14">
        <v>640</v>
      </c>
      <c r="B88" s="2">
        <v>35.47</v>
      </c>
      <c r="C88" s="2">
        <v>35.53</v>
      </c>
      <c r="D88" s="2">
        <v>35.590000000000003</v>
      </c>
      <c r="E88" s="2">
        <v>35.65</v>
      </c>
      <c r="F88" s="2">
        <v>35.71</v>
      </c>
      <c r="G88" s="2">
        <v>35.770000000000003</v>
      </c>
      <c r="H88" s="2">
        <v>35.83</v>
      </c>
      <c r="I88" s="2">
        <v>35.89</v>
      </c>
      <c r="J88" s="2">
        <v>35.950000000000003</v>
      </c>
      <c r="K88" s="2">
        <v>36.01</v>
      </c>
      <c r="L88" s="2">
        <v>36.070999999999998</v>
      </c>
    </row>
    <row r="89" spans="1:12" x14ac:dyDescent="0.25">
      <c r="A89" s="14">
        <v>650</v>
      </c>
      <c r="B89" s="2">
        <v>36.070999999999998</v>
      </c>
      <c r="C89" s="2">
        <v>36.131</v>
      </c>
      <c r="D89" s="2">
        <v>36.191000000000003</v>
      </c>
      <c r="E89" s="2">
        <v>36.252000000000002</v>
      </c>
      <c r="F89" s="2">
        <v>36.311999999999998</v>
      </c>
      <c r="G89" s="2">
        <v>36.372999999999998</v>
      </c>
      <c r="H89" s="2">
        <v>36.433</v>
      </c>
      <c r="I89" s="2">
        <v>36.494</v>
      </c>
      <c r="J89" s="2">
        <v>36.554000000000002</v>
      </c>
      <c r="K89" s="2">
        <v>36.615000000000002</v>
      </c>
      <c r="L89" s="2">
        <v>36.674999999999997</v>
      </c>
    </row>
    <row r="90" spans="1:12" x14ac:dyDescent="0.25">
      <c r="A90" s="14">
        <v>660</v>
      </c>
      <c r="B90" s="2">
        <v>36.674999999999997</v>
      </c>
      <c r="C90" s="2">
        <v>36.735999999999997</v>
      </c>
      <c r="D90" s="2">
        <v>36.796999999999997</v>
      </c>
      <c r="E90" s="2">
        <v>36.857999999999997</v>
      </c>
      <c r="F90" s="2">
        <v>36.917999999999999</v>
      </c>
      <c r="G90" s="2">
        <v>36.978999999999999</v>
      </c>
      <c r="H90" s="2">
        <v>37.04</v>
      </c>
      <c r="I90" s="2">
        <v>37.100999999999999</v>
      </c>
      <c r="J90" s="2">
        <v>37.161999999999999</v>
      </c>
      <c r="K90" s="2">
        <v>37.222999999999999</v>
      </c>
      <c r="L90" s="2">
        <v>37.283999999999999</v>
      </c>
    </row>
    <row r="91" spans="1:12" x14ac:dyDescent="0.25">
      <c r="A91" s="14">
        <v>670</v>
      </c>
      <c r="B91" s="2">
        <v>37.283999999999999</v>
      </c>
      <c r="C91" s="2">
        <v>37.344999999999999</v>
      </c>
      <c r="D91" s="2">
        <v>37.405999999999999</v>
      </c>
      <c r="E91" s="2">
        <v>37.466999999999999</v>
      </c>
      <c r="F91" s="2">
        <v>37.527999999999999</v>
      </c>
      <c r="G91" s="2">
        <v>37.590000000000003</v>
      </c>
      <c r="H91" s="2">
        <v>37.651000000000003</v>
      </c>
      <c r="I91" s="2">
        <v>37.712000000000003</v>
      </c>
      <c r="J91" s="2">
        <v>37.773000000000003</v>
      </c>
      <c r="K91" s="2">
        <v>37.835000000000001</v>
      </c>
      <c r="L91" s="2">
        <v>37.896000000000001</v>
      </c>
    </row>
    <row r="92" spans="1:12" x14ac:dyDescent="0.25">
      <c r="A92" s="14">
        <v>680</v>
      </c>
      <c r="B92" s="2">
        <v>37.896000000000001</v>
      </c>
      <c r="C92" s="2">
        <v>37.957999999999998</v>
      </c>
      <c r="D92" s="2">
        <v>38.018999999999998</v>
      </c>
      <c r="E92" s="2">
        <v>38.081000000000003</v>
      </c>
      <c r="F92" s="2">
        <v>38.142000000000003</v>
      </c>
      <c r="G92" s="2">
        <v>38.204000000000001</v>
      </c>
      <c r="H92" s="2">
        <v>38.265000000000001</v>
      </c>
      <c r="I92" s="2">
        <v>38.326999999999998</v>
      </c>
      <c r="J92" s="2">
        <v>38.389000000000003</v>
      </c>
      <c r="K92" s="2">
        <v>38.450000000000003</v>
      </c>
      <c r="L92" s="2">
        <v>38.512</v>
      </c>
    </row>
    <row r="93" spans="1:12" x14ac:dyDescent="0.25">
      <c r="A93" s="14">
        <v>690</v>
      </c>
      <c r="B93" s="2">
        <v>38.512</v>
      </c>
      <c r="C93" s="2">
        <v>38.573999999999998</v>
      </c>
      <c r="D93" s="2">
        <v>38.636000000000003</v>
      </c>
      <c r="E93" s="2">
        <v>38.698</v>
      </c>
      <c r="F93" s="2">
        <v>38.76</v>
      </c>
      <c r="G93" s="2">
        <v>38.822000000000003</v>
      </c>
      <c r="H93" s="2">
        <v>38.884</v>
      </c>
      <c r="I93" s="2">
        <v>38.945999999999998</v>
      </c>
      <c r="J93" s="2">
        <v>39.008000000000003</v>
      </c>
      <c r="K93" s="2">
        <v>39.07</v>
      </c>
      <c r="L93" s="2">
        <v>39.131999999999998</v>
      </c>
    </row>
    <row r="94" spans="1:12" x14ac:dyDescent="0.25">
      <c r="A94" s="14">
        <v>700</v>
      </c>
      <c r="B94" s="2">
        <v>39.131999999999998</v>
      </c>
      <c r="C94" s="2">
        <v>39.194000000000003</v>
      </c>
      <c r="D94" s="2">
        <v>39.256</v>
      </c>
      <c r="E94" s="2">
        <v>39.317999999999998</v>
      </c>
      <c r="F94" s="2">
        <v>39.381</v>
      </c>
      <c r="G94" s="2">
        <v>39.442999999999998</v>
      </c>
      <c r="H94" s="2">
        <v>39.505000000000003</v>
      </c>
      <c r="I94" s="2">
        <v>39.567999999999998</v>
      </c>
      <c r="J94" s="2">
        <v>39.630000000000003</v>
      </c>
      <c r="K94" s="2">
        <v>39.692999999999998</v>
      </c>
      <c r="L94" s="2">
        <v>39.755000000000003</v>
      </c>
    </row>
    <row r="95" spans="1:12" x14ac:dyDescent="0.25">
      <c r="A95" s="14">
        <v>710</v>
      </c>
      <c r="B95" s="2">
        <v>39.755000000000003</v>
      </c>
      <c r="C95" s="2">
        <v>39.817999999999998</v>
      </c>
      <c r="D95" s="2">
        <v>39.880000000000003</v>
      </c>
      <c r="E95" s="2">
        <v>39.942999999999998</v>
      </c>
      <c r="F95" s="2">
        <v>40.005000000000003</v>
      </c>
      <c r="G95" s="2">
        <v>40.067999999999998</v>
      </c>
      <c r="H95" s="2">
        <v>40.131</v>
      </c>
      <c r="I95" s="2">
        <v>40.192999999999998</v>
      </c>
      <c r="J95" s="2">
        <v>40.256</v>
      </c>
      <c r="K95" s="2">
        <v>40.319000000000003</v>
      </c>
      <c r="L95" s="2">
        <v>40.381999999999998</v>
      </c>
    </row>
    <row r="96" spans="1:12" x14ac:dyDescent="0.25">
      <c r="A96" s="14">
        <v>720</v>
      </c>
      <c r="B96" s="2">
        <v>40.381999999999998</v>
      </c>
      <c r="C96" s="2">
        <v>40.445</v>
      </c>
      <c r="D96" s="2">
        <v>40.508000000000003</v>
      </c>
      <c r="E96" s="2">
        <v>40.57</v>
      </c>
      <c r="F96" s="2">
        <v>40.633000000000003</v>
      </c>
      <c r="G96" s="2">
        <v>40.695999999999998</v>
      </c>
      <c r="H96" s="2">
        <v>40.759</v>
      </c>
      <c r="I96" s="2">
        <v>40.822000000000003</v>
      </c>
      <c r="J96" s="2">
        <v>40.886000000000003</v>
      </c>
      <c r="K96" s="2">
        <v>40.948999999999998</v>
      </c>
      <c r="L96" s="2">
        <v>41.012</v>
      </c>
    </row>
    <row r="97" spans="1:12" x14ac:dyDescent="0.25">
      <c r="A97" s="14">
        <v>730</v>
      </c>
      <c r="B97" s="2">
        <v>41.012</v>
      </c>
      <c r="C97" s="2">
        <v>41.075000000000003</v>
      </c>
      <c r="D97" s="2">
        <v>41.137999999999998</v>
      </c>
      <c r="E97" s="2">
        <v>41.201000000000001</v>
      </c>
      <c r="F97" s="2">
        <v>41.265000000000001</v>
      </c>
      <c r="G97" s="2">
        <v>41.328000000000003</v>
      </c>
      <c r="H97" s="2">
        <v>41.390999999999998</v>
      </c>
      <c r="I97" s="2">
        <v>41.454999999999998</v>
      </c>
      <c r="J97" s="2">
        <v>41.518000000000001</v>
      </c>
      <c r="K97" s="2">
        <v>41.581000000000003</v>
      </c>
      <c r="L97" s="2">
        <v>41.645000000000003</v>
      </c>
    </row>
    <row r="98" spans="1:12" x14ac:dyDescent="0.25">
      <c r="A98" s="14">
        <v>740</v>
      </c>
      <c r="B98" s="2">
        <v>41.645000000000003</v>
      </c>
      <c r="C98" s="2">
        <v>41.707999999999998</v>
      </c>
      <c r="D98" s="2">
        <v>41.771999999999998</v>
      </c>
      <c r="E98" s="2">
        <v>41.835000000000001</v>
      </c>
      <c r="F98" s="2">
        <v>41.899000000000001</v>
      </c>
      <c r="G98" s="2">
        <v>41.962000000000003</v>
      </c>
      <c r="H98" s="2">
        <v>42.026000000000003</v>
      </c>
      <c r="I98" s="2">
        <v>42.09</v>
      </c>
      <c r="J98" s="2">
        <v>42.152999999999999</v>
      </c>
      <c r="K98" s="2">
        <v>42.216999999999999</v>
      </c>
      <c r="L98" s="2">
        <v>42.280999999999999</v>
      </c>
    </row>
    <row r="99" spans="1:12" x14ac:dyDescent="0.25">
      <c r="A99" s="14">
        <v>750</v>
      </c>
      <c r="B99" s="2">
        <v>42.280999999999999</v>
      </c>
      <c r="C99" s="2">
        <v>42.344000000000001</v>
      </c>
      <c r="D99" s="2">
        <v>42.408000000000001</v>
      </c>
      <c r="E99" s="2">
        <v>42.472000000000001</v>
      </c>
      <c r="F99" s="2">
        <v>42.536000000000001</v>
      </c>
      <c r="G99" s="2">
        <v>42.598999999999997</v>
      </c>
      <c r="H99" s="2">
        <v>42.662999999999997</v>
      </c>
      <c r="I99" s="2">
        <v>42.726999999999997</v>
      </c>
      <c r="J99" s="2">
        <v>42.790999999999997</v>
      </c>
      <c r="K99" s="2">
        <v>42.854999999999997</v>
      </c>
      <c r="L99" s="2">
        <v>42.918999999999997</v>
      </c>
    </row>
    <row r="100" spans="1:12" x14ac:dyDescent="0.25">
      <c r="A100" s="14">
        <v>760</v>
      </c>
      <c r="B100" s="2">
        <v>42.918999999999997</v>
      </c>
      <c r="C100" s="2">
        <v>42.982999999999997</v>
      </c>
      <c r="D100" s="2">
        <v>43.046999999999997</v>
      </c>
      <c r="E100" s="2">
        <v>43.110999999999997</v>
      </c>
      <c r="F100" s="2">
        <v>43.174999999999997</v>
      </c>
      <c r="G100" s="2">
        <v>43.238999999999997</v>
      </c>
      <c r="H100" s="2">
        <v>43.302999999999997</v>
      </c>
      <c r="I100" s="2">
        <v>43.366999999999997</v>
      </c>
      <c r="J100" s="2">
        <v>43.430999999999997</v>
      </c>
      <c r="K100" s="2">
        <v>43.494999999999997</v>
      </c>
      <c r="L100" s="2">
        <v>43.558999999999997</v>
      </c>
    </row>
    <row r="101" spans="1:12" x14ac:dyDescent="0.25">
      <c r="A101" s="14">
        <v>770</v>
      </c>
      <c r="B101" s="2">
        <v>43.558999999999997</v>
      </c>
      <c r="C101" s="2">
        <v>43.624000000000002</v>
      </c>
      <c r="D101" s="2">
        <v>43.688000000000002</v>
      </c>
      <c r="E101" s="2">
        <v>43.752000000000002</v>
      </c>
      <c r="F101" s="2">
        <v>43.817</v>
      </c>
      <c r="G101" s="2">
        <v>43.881</v>
      </c>
      <c r="H101" s="2">
        <v>43.945</v>
      </c>
      <c r="I101" s="2">
        <v>44.01</v>
      </c>
      <c r="J101" s="2">
        <v>44.073999999999998</v>
      </c>
      <c r="K101" s="2">
        <v>44.139000000000003</v>
      </c>
      <c r="L101" s="2">
        <v>44.203000000000003</v>
      </c>
    </row>
    <row r="102" spans="1:12" x14ac:dyDescent="0.25">
      <c r="A102" s="14">
        <v>780</v>
      </c>
      <c r="B102" s="2">
        <v>44.203000000000003</v>
      </c>
      <c r="C102" s="2">
        <v>44.267000000000003</v>
      </c>
      <c r="D102" s="2">
        <v>44.332000000000001</v>
      </c>
      <c r="E102" s="2">
        <v>44.396000000000001</v>
      </c>
      <c r="F102" s="2">
        <v>44.460999999999999</v>
      </c>
      <c r="G102" s="2">
        <v>44.524999999999999</v>
      </c>
      <c r="H102" s="2">
        <v>44.59</v>
      </c>
      <c r="I102" s="2">
        <v>44.655000000000001</v>
      </c>
      <c r="J102" s="2">
        <v>44.719000000000001</v>
      </c>
      <c r="K102" s="2">
        <v>44.783999999999999</v>
      </c>
      <c r="L102" s="2">
        <v>44.847999999999999</v>
      </c>
    </row>
    <row r="103" spans="1:12" x14ac:dyDescent="0.25">
      <c r="A103" s="14">
        <v>790</v>
      </c>
      <c r="B103" s="2">
        <v>44.847999999999999</v>
      </c>
      <c r="C103" s="2">
        <v>44.912999999999997</v>
      </c>
      <c r="D103" s="2">
        <v>44.976999999999997</v>
      </c>
      <c r="E103" s="2">
        <v>45.042000000000002</v>
      </c>
      <c r="F103" s="2">
        <v>45.106999999999999</v>
      </c>
      <c r="G103" s="2">
        <v>45.170999999999999</v>
      </c>
      <c r="H103" s="2">
        <v>45.235999999999997</v>
      </c>
      <c r="I103" s="2">
        <v>45.301000000000002</v>
      </c>
      <c r="J103" s="2">
        <v>45.365000000000002</v>
      </c>
      <c r="K103" s="2">
        <v>45.43</v>
      </c>
      <c r="L103" s="2">
        <v>45.494</v>
      </c>
    </row>
    <row r="104" spans="1:12" x14ac:dyDescent="0.25">
      <c r="A104" s="14">
        <v>800</v>
      </c>
      <c r="B104" s="2">
        <v>45.494</v>
      </c>
      <c r="C104" s="2">
        <v>45.558999999999997</v>
      </c>
      <c r="D104" s="2">
        <v>45.624000000000002</v>
      </c>
      <c r="E104" s="2">
        <v>45.688000000000002</v>
      </c>
      <c r="F104" s="2">
        <v>45.753</v>
      </c>
      <c r="G104" s="2">
        <v>45.817999999999998</v>
      </c>
      <c r="H104" s="2">
        <v>45.881999999999998</v>
      </c>
      <c r="I104" s="2">
        <v>45.947000000000003</v>
      </c>
      <c r="J104" s="2">
        <v>46.011000000000003</v>
      </c>
      <c r="K104" s="2">
        <v>46.076000000000001</v>
      </c>
      <c r="L104" s="2">
        <v>46.140999999999998</v>
      </c>
    </row>
    <row r="105" spans="1:12" x14ac:dyDescent="0.25">
      <c r="A105" s="14">
        <v>810</v>
      </c>
      <c r="B105" s="2">
        <v>46.140999999999998</v>
      </c>
      <c r="C105" s="2">
        <v>46.204999999999998</v>
      </c>
      <c r="D105" s="2">
        <v>46.27</v>
      </c>
      <c r="E105" s="2">
        <v>46.334000000000003</v>
      </c>
      <c r="F105" s="2">
        <v>46.399000000000001</v>
      </c>
      <c r="G105" s="2">
        <v>46.463999999999999</v>
      </c>
      <c r="H105" s="2">
        <v>46.527999999999999</v>
      </c>
      <c r="I105" s="2">
        <v>46.593000000000004</v>
      </c>
      <c r="J105" s="2">
        <v>46.656999999999996</v>
      </c>
      <c r="K105" s="2">
        <v>46.722000000000001</v>
      </c>
      <c r="L105" s="2">
        <v>46.786000000000001</v>
      </c>
    </row>
    <row r="106" spans="1:12" x14ac:dyDescent="0.25">
      <c r="A106" s="14">
        <v>820</v>
      </c>
      <c r="B106" s="2">
        <v>46.786000000000001</v>
      </c>
      <c r="C106" s="2">
        <v>46.850999999999999</v>
      </c>
      <c r="D106" s="2">
        <v>46.914999999999999</v>
      </c>
      <c r="E106" s="2">
        <v>46.98</v>
      </c>
      <c r="F106" s="2">
        <v>47.043999999999997</v>
      </c>
      <c r="G106" s="2">
        <v>47.109000000000002</v>
      </c>
      <c r="H106" s="2">
        <v>47.173000000000002</v>
      </c>
      <c r="I106" s="2">
        <v>47.238</v>
      </c>
      <c r="J106" s="2">
        <v>47.302</v>
      </c>
      <c r="K106" s="2">
        <v>47.366999999999997</v>
      </c>
      <c r="L106" s="2">
        <v>47.430999999999997</v>
      </c>
    </row>
    <row r="107" spans="1:12" x14ac:dyDescent="0.25">
      <c r="A107" s="14">
        <v>830</v>
      </c>
      <c r="B107" s="2">
        <v>47.430999999999997</v>
      </c>
      <c r="C107" s="2">
        <v>47.494999999999997</v>
      </c>
      <c r="D107" s="2">
        <v>47.56</v>
      </c>
      <c r="E107" s="2">
        <v>47.624000000000002</v>
      </c>
      <c r="F107" s="2">
        <v>47.688000000000002</v>
      </c>
      <c r="G107" s="2">
        <v>47.753</v>
      </c>
      <c r="H107" s="2">
        <v>47.817</v>
      </c>
      <c r="I107" s="2">
        <v>47.881</v>
      </c>
      <c r="J107" s="2">
        <v>47.945999999999998</v>
      </c>
      <c r="K107" s="2">
        <v>48.01</v>
      </c>
      <c r="L107" s="2">
        <v>48.073999999999998</v>
      </c>
    </row>
    <row r="108" spans="1:12" x14ac:dyDescent="0.25">
      <c r="A108" s="14">
        <v>840</v>
      </c>
      <c r="B108" s="2">
        <v>48.073999999999998</v>
      </c>
      <c r="C108" s="2">
        <v>48.137999999999998</v>
      </c>
      <c r="D108" s="2">
        <v>48.201999999999998</v>
      </c>
      <c r="E108" s="2">
        <v>48.267000000000003</v>
      </c>
      <c r="F108" s="2">
        <v>48.331000000000003</v>
      </c>
      <c r="G108" s="2">
        <v>48.395000000000003</v>
      </c>
      <c r="H108" s="2">
        <v>48.459000000000003</v>
      </c>
      <c r="I108" s="2">
        <v>48.523000000000003</v>
      </c>
      <c r="J108" s="2">
        <v>48.587000000000003</v>
      </c>
      <c r="K108" s="2">
        <v>48.651000000000003</v>
      </c>
      <c r="L108" s="2">
        <v>48.715000000000003</v>
      </c>
    </row>
    <row r="109" spans="1:12" x14ac:dyDescent="0.25">
      <c r="A109" s="14">
        <v>850</v>
      </c>
      <c r="B109" s="2">
        <v>48.715000000000003</v>
      </c>
      <c r="C109" s="2">
        <v>48.779000000000003</v>
      </c>
      <c r="D109" s="2">
        <v>48.843000000000004</v>
      </c>
      <c r="E109" s="2">
        <v>48.906999999999996</v>
      </c>
      <c r="F109" s="2">
        <v>48.970999999999997</v>
      </c>
      <c r="G109" s="2">
        <v>49.033999999999999</v>
      </c>
      <c r="H109" s="2">
        <v>49.097999999999999</v>
      </c>
      <c r="I109" s="2">
        <v>49.161999999999999</v>
      </c>
      <c r="J109" s="2">
        <v>49.225999999999999</v>
      </c>
      <c r="K109" s="2">
        <v>49.29</v>
      </c>
      <c r="L109" s="2">
        <v>49.353000000000002</v>
      </c>
    </row>
    <row r="110" spans="1:12" x14ac:dyDescent="0.25">
      <c r="A110" s="14">
        <v>860</v>
      </c>
      <c r="B110" s="2">
        <v>49.353000000000002</v>
      </c>
      <c r="C110" s="2">
        <v>49.417000000000002</v>
      </c>
      <c r="D110" s="2">
        <v>49.481000000000002</v>
      </c>
      <c r="E110" s="2">
        <v>49.543999999999997</v>
      </c>
      <c r="F110" s="2">
        <v>49.607999999999997</v>
      </c>
      <c r="G110" s="2">
        <v>49.671999999999997</v>
      </c>
      <c r="H110" s="2">
        <v>49.734999999999999</v>
      </c>
      <c r="I110" s="2">
        <v>49.798999999999999</v>
      </c>
      <c r="J110" s="2">
        <v>49.862000000000002</v>
      </c>
      <c r="K110" s="2">
        <v>49.926000000000002</v>
      </c>
      <c r="L110" s="2">
        <v>49.988999999999997</v>
      </c>
    </row>
    <row r="111" spans="1:12" x14ac:dyDescent="0.25">
      <c r="A111" s="14">
        <v>870</v>
      </c>
      <c r="B111" s="2">
        <v>49.988999999999997</v>
      </c>
      <c r="C111" s="2">
        <v>50.052</v>
      </c>
      <c r="D111" s="2">
        <v>50.116</v>
      </c>
      <c r="E111" s="2">
        <v>50.179000000000002</v>
      </c>
      <c r="F111" s="2">
        <v>50.243000000000002</v>
      </c>
      <c r="G111" s="2">
        <v>50.305999999999997</v>
      </c>
      <c r="H111" s="2">
        <v>50.369</v>
      </c>
      <c r="I111" s="2">
        <v>50.432000000000002</v>
      </c>
      <c r="J111" s="2">
        <v>50.494999999999997</v>
      </c>
      <c r="K111" s="2">
        <v>50.558999999999997</v>
      </c>
      <c r="L111" s="2">
        <v>50.622</v>
      </c>
    </row>
    <row r="112" spans="1:12" x14ac:dyDescent="0.25">
      <c r="A112" s="14">
        <v>880</v>
      </c>
      <c r="B112" s="2">
        <v>50.622</v>
      </c>
      <c r="C112" s="2">
        <v>50.685000000000002</v>
      </c>
      <c r="D112" s="2">
        <v>50.747999999999998</v>
      </c>
      <c r="E112" s="2">
        <v>50.811</v>
      </c>
      <c r="F112" s="2">
        <v>50.874000000000002</v>
      </c>
      <c r="G112" s="2">
        <v>50.936999999999998</v>
      </c>
      <c r="H112" s="2">
        <v>51</v>
      </c>
      <c r="I112" s="2">
        <v>51.063000000000002</v>
      </c>
      <c r="J112" s="2">
        <v>51.125999999999998</v>
      </c>
      <c r="K112" s="2">
        <v>51.188000000000002</v>
      </c>
      <c r="L112" s="2">
        <v>51.250999999999998</v>
      </c>
    </row>
    <row r="113" spans="1:12" x14ac:dyDescent="0.25">
      <c r="A113" s="14">
        <v>890</v>
      </c>
      <c r="B113" s="2">
        <v>51.250999999999998</v>
      </c>
      <c r="C113" s="2">
        <v>51.314</v>
      </c>
      <c r="D113" s="2">
        <v>51.377000000000002</v>
      </c>
      <c r="E113" s="2">
        <v>51.439</v>
      </c>
      <c r="F113" s="2">
        <v>51.502000000000002</v>
      </c>
      <c r="G113" s="2">
        <v>51.564999999999998</v>
      </c>
      <c r="H113" s="2">
        <v>51.627000000000002</v>
      </c>
      <c r="I113" s="2">
        <v>51.69</v>
      </c>
      <c r="J113" s="2">
        <v>51.752000000000002</v>
      </c>
      <c r="K113" s="2">
        <v>51.814999999999998</v>
      </c>
      <c r="L113" s="2">
        <v>51.877000000000002</v>
      </c>
    </row>
    <row r="114" spans="1:12" x14ac:dyDescent="0.25">
      <c r="A114" s="14">
        <v>900</v>
      </c>
      <c r="B114" s="2">
        <v>51.877000000000002</v>
      </c>
      <c r="C114" s="2">
        <v>51.94</v>
      </c>
      <c r="D114" s="2">
        <v>52.002000000000002</v>
      </c>
      <c r="E114" s="2">
        <v>52.064</v>
      </c>
      <c r="F114" s="2">
        <v>52.127000000000002</v>
      </c>
      <c r="G114" s="2">
        <v>52.189</v>
      </c>
      <c r="H114" s="2">
        <v>52.250999999999998</v>
      </c>
      <c r="I114" s="2">
        <v>52.314</v>
      </c>
      <c r="J114" s="2">
        <v>52.375999999999998</v>
      </c>
      <c r="K114" s="2">
        <v>52.438000000000002</v>
      </c>
      <c r="L114" s="2">
        <v>52.5</v>
      </c>
    </row>
    <row r="115" spans="1:12" x14ac:dyDescent="0.25">
      <c r="A115" s="14">
        <v>910</v>
      </c>
      <c r="B115" s="2">
        <v>52.5</v>
      </c>
      <c r="C115" s="2">
        <v>52.561999999999998</v>
      </c>
      <c r="D115" s="2">
        <v>52.624000000000002</v>
      </c>
      <c r="E115" s="2">
        <v>52.686</v>
      </c>
      <c r="F115" s="2">
        <v>52.747999999999998</v>
      </c>
      <c r="G115" s="2">
        <v>52.81</v>
      </c>
      <c r="H115" s="2">
        <v>52.872</v>
      </c>
      <c r="I115" s="2">
        <v>52.933999999999997</v>
      </c>
      <c r="J115" s="2">
        <v>52.996000000000002</v>
      </c>
      <c r="K115" s="2">
        <v>53.057000000000002</v>
      </c>
      <c r="L115" s="2">
        <v>53.119</v>
      </c>
    </row>
    <row r="116" spans="1:12" x14ac:dyDescent="0.25">
      <c r="A116" s="14">
        <v>920</v>
      </c>
      <c r="B116" s="2">
        <v>53.119</v>
      </c>
      <c r="C116" s="2">
        <v>53.180999999999997</v>
      </c>
      <c r="D116" s="2">
        <v>53.243000000000002</v>
      </c>
      <c r="E116" s="2">
        <v>53.304000000000002</v>
      </c>
      <c r="F116" s="2">
        <v>53.366</v>
      </c>
      <c r="G116" s="2">
        <v>53.427</v>
      </c>
      <c r="H116" s="2">
        <v>53.488999999999997</v>
      </c>
      <c r="I116" s="2">
        <v>53.55</v>
      </c>
      <c r="J116" s="2">
        <v>53.612000000000002</v>
      </c>
      <c r="K116" s="2">
        <v>53.673000000000002</v>
      </c>
      <c r="L116" s="2">
        <v>53.734999999999999</v>
      </c>
    </row>
    <row r="117" spans="1:12" x14ac:dyDescent="0.25">
      <c r="A117" s="14">
        <v>930</v>
      </c>
      <c r="B117" s="2">
        <v>53.734999999999999</v>
      </c>
      <c r="C117" s="2">
        <v>53.795999999999999</v>
      </c>
      <c r="D117" s="2">
        <v>53.856999999999999</v>
      </c>
      <c r="E117" s="2">
        <v>53.918999999999997</v>
      </c>
      <c r="F117" s="2">
        <v>53.98</v>
      </c>
      <c r="G117" s="2">
        <v>54.040999999999997</v>
      </c>
      <c r="H117" s="2">
        <v>54.101999999999997</v>
      </c>
      <c r="I117" s="2">
        <v>54.164000000000001</v>
      </c>
      <c r="J117" s="2">
        <v>54.225000000000001</v>
      </c>
      <c r="K117" s="2">
        <v>54.286000000000001</v>
      </c>
      <c r="L117" s="2">
        <v>54.347000000000001</v>
      </c>
    </row>
    <row r="118" spans="1:12" x14ac:dyDescent="0.25">
      <c r="A118" s="14">
        <v>940</v>
      </c>
      <c r="B118" s="2">
        <v>54.347000000000001</v>
      </c>
      <c r="C118" s="2">
        <v>54.408000000000001</v>
      </c>
      <c r="D118" s="2">
        <v>54.469000000000001</v>
      </c>
      <c r="E118" s="2">
        <v>54.53</v>
      </c>
      <c r="F118" s="2">
        <v>54.591000000000001</v>
      </c>
      <c r="G118" s="2">
        <v>54.652000000000001</v>
      </c>
      <c r="H118" s="2">
        <v>54.713000000000001</v>
      </c>
      <c r="I118" s="2">
        <v>54.773000000000003</v>
      </c>
      <c r="J118" s="2">
        <v>54.834000000000003</v>
      </c>
      <c r="K118" s="2">
        <v>54.895000000000003</v>
      </c>
      <c r="L118" s="2">
        <v>54.956000000000003</v>
      </c>
    </row>
    <row r="119" spans="1:12" x14ac:dyDescent="0.25">
      <c r="A119" s="14">
        <v>950</v>
      </c>
      <c r="B119" s="2">
        <v>54.956000000000003</v>
      </c>
      <c r="C119" s="2">
        <v>55.015999999999998</v>
      </c>
      <c r="D119" s="2">
        <v>55.076999999999998</v>
      </c>
      <c r="E119" s="2">
        <v>55.137999999999998</v>
      </c>
      <c r="F119" s="2">
        <v>55.198</v>
      </c>
      <c r="G119" s="2">
        <v>55.259</v>
      </c>
      <c r="H119" s="2">
        <v>55.319000000000003</v>
      </c>
      <c r="I119" s="2">
        <v>55.38</v>
      </c>
      <c r="J119" s="2">
        <v>55.44</v>
      </c>
      <c r="K119" s="2">
        <v>55.500999999999998</v>
      </c>
      <c r="L119" s="2">
        <v>55.561</v>
      </c>
    </row>
    <row r="120" spans="1:12" x14ac:dyDescent="0.25">
      <c r="A120" s="14">
        <v>960</v>
      </c>
      <c r="B120" s="2">
        <v>55.561</v>
      </c>
      <c r="C120" s="2">
        <v>55.622</v>
      </c>
      <c r="D120" s="2">
        <v>55.682000000000002</v>
      </c>
      <c r="E120" s="2">
        <v>55.741999999999997</v>
      </c>
      <c r="F120" s="2">
        <v>55.802999999999997</v>
      </c>
      <c r="G120" s="2">
        <v>55.863</v>
      </c>
      <c r="H120" s="2">
        <v>55.923000000000002</v>
      </c>
      <c r="I120" s="2">
        <v>55.982999999999997</v>
      </c>
      <c r="J120" s="2">
        <v>56.042999999999999</v>
      </c>
      <c r="K120" s="2">
        <v>56.103999999999999</v>
      </c>
      <c r="L120" s="2">
        <v>56.164000000000001</v>
      </c>
    </row>
    <row r="121" spans="1:12" x14ac:dyDescent="0.25">
      <c r="A121" s="14">
        <v>970</v>
      </c>
      <c r="B121" s="2">
        <v>56.164000000000001</v>
      </c>
      <c r="C121" s="2">
        <v>56.223999999999997</v>
      </c>
      <c r="D121" s="2">
        <v>56.283999999999999</v>
      </c>
      <c r="E121" s="2">
        <v>56.344000000000001</v>
      </c>
      <c r="F121" s="2">
        <v>56.404000000000003</v>
      </c>
      <c r="G121" s="2">
        <v>56.463999999999999</v>
      </c>
      <c r="H121" s="2">
        <v>56.524000000000001</v>
      </c>
      <c r="I121" s="2">
        <v>56.584000000000003</v>
      </c>
      <c r="J121" s="2">
        <v>56.643000000000001</v>
      </c>
      <c r="K121" s="2">
        <v>56.703000000000003</v>
      </c>
      <c r="L121" s="2">
        <v>56.762999999999998</v>
      </c>
    </row>
    <row r="122" spans="1:12" x14ac:dyDescent="0.25">
      <c r="A122" s="14">
        <v>980</v>
      </c>
      <c r="B122" s="2">
        <v>56.762999999999998</v>
      </c>
      <c r="C122" s="2">
        <v>56.823</v>
      </c>
      <c r="D122" s="2">
        <v>56.883000000000003</v>
      </c>
      <c r="E122" s="2">
        <v>56.942</v>
      </c>
      <c r="F122" s="2">
        <v>57.002000000000002</v>
      </c>
      <c r="G122" s="2">
        <v>57.061999999999998</v>
      </c>
      <c r="H122" s="2">
        <v>57.121000000000002</v>
      </c>
      <c r="I122" s="2">
        <v>57.180999999999997</v>
      </c>
      <c r="J122" s="2">
        <v>57.24</v>
      </c>
      <c r="K122" s="2">
        <v>57.3</v>
      </c>
      <c r="L122" s="2">
        <v>57.36</v>
      </c>
    </row>
    <row r="123" spans="1:12" x14ac:dyDescent="0.25">
      <c r="A123" s="14">
        <v>990</v>
      </c>
      <c r="B123" s="2">
        <v>57.36</v>
      </c>
      <c r="C123" s="2">
        <v>57.418999999999997</v>
      </c>
      <c r="D123" s="2">
        <v>57.478999999999999</v>
      </c>
      <c r="E123" s="2">
        <v>57.537999999999997</v>
      </c>
      <c r="F123" s="2">
        <v>57.597000000000001</v>
      </c>
      <c r="G123" s="2">
        <v>57.656999999999996</v>
      </c>
      <c r="H123" s="2">
        <v>57.716000000000001</v>
      </c>
      <c r="I123" s="2">
        <v>57.776000000000003</v>
      </c>
      <c r="J123" s="2">
        <v>57.835000000000001</v>
      </c>
      <c r="K123" s="2">
        <v>57.893999999999998</v>
      </c>
      <c r="L123" s="2">
        <v>57.953000000000003</v>
      </c>
    </row>
    <row r="124" spans="1:12" x14ac:dyDescent="0.25">
      <c r="A124" s="14">
        <v>1000</v>
      </c>
      <c r="B124" s="2">
        <v>57.953000000000003</v>
      </c>
      <c r="C124" s="2">
        <v>58.012999999999998</v>
      </c>
      <c r="D124" s="2">
        <v>58.072000000000003</v>
      </c>
      <c r="E124" s="2">
        <v>58.131</v>
      </c>
      <c r="F124" s="2">
        <v>58.19</v>
      </c>
      <c r="G124" s="2">
        <v>58.249000000000002</v>
      </c>
      <c r="H124" s="2">
        <v>58.308999999999997</v>
      </c>
      <c r="I124" s="2">
        <v>58.368000000000002</v>
      </c>
      <c r="J124" s="2">
        <v>58.427</v>
      </c>
      <c r="K124" s="2">
        <v>58.485999999999997</v>
      </c>
      <c r="L124" s="2">
        <v>58.545000000000002</v>
      </c>
    </row>
    <row r="125" spans="1:12" x14ac:dyDescent="0.25">
      <c r="A125" s="14">
        <v>1010</v>
      </c>
      <c r="B125" s="2">
        <v>58.545000000000002</v>
      </c>
      <c r="C125" s="2">
        <v>58.603999999999999</v>
      </c>
      <c r="D125" s="2">
        <v>58.662999999999997</v>
      </c>
      <c r="E125" s="2">
        <v>58.722000000000001</v>
      </c>
      <c r="F125" s="2">
        <v>58.780999999999999</v>
      </c>
      <c r="G125" s="2">
        <v>58.84</v>
      </c>
      <c r="H125" s="2">
        <v>58.899000000000001</v>
      </c>
      <c r="I125" s="2">
        <v>58.957000000000001</v>
      </c>
      <c r="J125" s="2">
        <v>59.015999999999998</v>
      </c>
      <c r="K125" s="2">
        <v>59.075000000000003</v>
      </c>
      <c r="L125" s="2">
        <v>59.134</v>
      </c>
    </row>
    <row r="126" spans="1:12" x14ac:dyDescent="0.25">
      <c r="A126" s="14">
        <v>1020</v>
      </c>
      <c r="B126" s="2">
        <v>59.134</v>
      </c>
      <c r="C126" s="2">
        <v>59.192999999999998</v>
      </c>
      <c r="D126" s="2">
        <v>59.252000000000002</v>
      </c>
      <c r="E126" s="2">
        <v>59.31</v>
      </c>
      <c r="F126" s="2">
        <v>59.369</v>
      </c>
      <c r="G126" s="2">
        <v>59.427999999999997</v>
      </c>
      <c r="H126" s="2">
        <v>59.487000000000002</v>
      </c>
      <c r="I126" s="2">
        <v>59.545000000000002</v>
      </c>
      <c r="J126" s="2">
        <v>59.603999999999999</v>
      </c>
      <c r="K126" s="2">
        <v>59.662999999999997</v>
      </c>
      <c r="L126" s="2">
        <v>59.720999999999997</v>
      </c>
    </row>
    <row r="127" spans="1:12" x14ac:dyDescent="0.25">
      <c r="A127" s="14">
        <v>1030</v>
      </c>
      <c r="B127" s="2">
        <v>59.720999999999997</v>
      </c>
      <c r="C127" s="2">
        <v>59.78</v>
      </c>
      <c r="D127" s="2">
        <v>59.838000000000001</v>
      </c>
      <c r="E127" s="2">
        <v>59.896999999999998</v>
      </c>
      <c r="F127" s="2">
        <v>59.956000000000003</v>
      </c>
      <c r="G127" s="2">
        <v>60.014000000000003</v>
      </c>
      <c r="H127" s="2">
        <v>60.073</v>
      </c>
      <c r="I127" s="2">
        <v>60.131</v>
      </c>
      <c r="J127" s="2">
        <v>60.19</v>
      </c>
      <c r="K127" s="2">
        <v>60.247999999999998</v>
      </c>
      <c r="L127" s="2">
        <v>60.307000000000002</v>
      </c>
    </row>
    <row r="128" spans="1:12" x14ac:dyDescent="0.25">
      <c r="A128" s="14">
        <v>1040</v>
      </c>
      <c r="B128" s="2">
        <v>60.307000000000002</v>
      </c>
      <c r="C128" s="2">
        <v>60.365000000000002</v>
      </c>
      <c r="D128" s="2">
        <v>60.423000000000002</v>
      </c>
      <c r="E128" s="2">
        <v>60.481999999999999</v>
      </c>
      <c r="F128" s="2">
        <v>60.54</v>
      </c>
      <c r="G128" s="2">
        <v>60.598999999999997</v>
      </c>
      <c r="H128" s="2">
        <v>60.656999999999996</v>
      </c>
      <c r="I128" s="2">
        <v>60.715000000000003</v>
      </c>
      <c r="J128" s="2">
        <v>60.774000000000001</v>
      </c>
      <c r="K128" s="2">
        <v>60.832000000000001</v>
      </c>
      <c r="L128" s="2">
        <v>60.89</v>
      </c>
    </row>
    <row r="129" spans="1:12" x14ac:dyDescent="0.25">
      <c r="A129" s="14">
        <v>1050</v>
      </c>
      <c r="B129" s="2">
        <v>60.89</v>
      </c>
      <c r="C129" s="2">
        <v>60.948999999999998</v>
      </c>
      <c r="D129" s="2">
        <v>61.006999999999998</v>
      </c>
      <c r="E129" s="2">
        <v>61.064999999999998</v>
      </c>
      <c r="F129" s="2">
        <v>61.122999999999998</v>
      </c>
      <c r="G129" s="2">
        <v>61.182000000000002</v>
      </c>
      <c r="H129" s="2">
        <v>61.24</v>
      </c>
      <c r="I129" s="2">
        <v>61.298000000000002</v>
      </c>
      <c r="J129" s="2">
        <v>61.356000000000002</v>
      </c>
      <c r="K129" s="2">
        <v>61.414999999999999</v>
      </c>
      <c r="L129" s="2">
        <v>61.472999999999999</v>
      </c>
    </row>
    <row r="130" spans="1:12" x14ac:dyDescent="0.25">
      <c r="A130" s="14">
        <v>1060</v>
      </c>
      <c r="B130" s="2">
        <v>61.472999999999999</v>
      </c>
      <c r="C130" s="2">
        <v>61.530999999999999</v>
      </c>
      <c r="D130" s="2">
        <v>61.588999999999999</v>
      </c>
      <c r="E130" s="2">
        <v>61.646999999999998</v>
      </c>
      <c r="F130" s="2">
        <v>61.704999999999998</v>
      </c>
      <c r="G130" s="2">
        <v>61.762999999999998</v>
      </c>
      <c r="H130" s="2">
        <v>61.822000000000003</v>
      </c>
      <c r="I130" s="2">
        <v>61.88</v>
      </c>
      <c r="J130" s="2">
        <v>61.938000000000002</v>
      </c>
      <c r="K130" s="2">
        <v>61.996000000000002</v>
      </c>
      <c r="L130" s="2">
        <v>62.054000000000002</v>
      </c>
    </row>
    <row r="131" spans="1:12" x14ac:dyDescent="0.25">
      <c r="A131" s="14">
        <v>1070</v>
      </c>
      <c r="B131" s="2">
        <v>62.054000000000002</v>
      </c>
      <c r="C131" s="2">
        <v>62.112000000000002</v>
      </c>
      <c r="D131" s="2">
        <v>62.17</v>
      </c>
      <c r="E131" s="2">
        <v>62.228000000000002</v>
      </c>
      <c r="F131" s="2">
        <v>62.286000000000001</v>
      </c>
      <c r="G131" s="2">
        <v>62.344000000000001</v>
      </c>
      <c r="H131" s="2">
        <v>62.402000000000001</v>
      </c>
      <c r="I131" s="2">
        <v>62.46</v>
      </c>
      <c r="J131" s="2">
        <v>62.518000000000001</v>
      </c>
      <c r="K131" s="2">
        <v>62.576000000000001</v>
      </c>
      <c r="L131" s="2">
        <v>62.634</v>
      </c>
    </row>
    <row r="132" spans="1:12" x14ac:dyDescent="0.25">
      <c r="A132" s="14">
        <v>1080</v>
      </c>
      <c r="B132" s="2">
        <v>62.634</v>
      </c>
      <c r="C132" s="2">
        <v>62.692</v>
      </c>
      <c r="D132" s="2">
        <v>62.75</v>
      </c>
      <c r="E132" s="2">
        <v>62.808</v>
      </c>
      <c r="F132" s="2">
        <v>62.866</v>
      </c>
      <c r="G132" s="2">
        <v>62.923999999999999</v>
      </c>
      <c r="H132" s="2">
        <v>62.981999999999999</v>
      </c>
      <c r="I132" s="2">
        <v>63.04</v>
      </c>
      <c r="J132" s="2">
        <v>63.097999999999999</v>
      </c>
      <c r="K132" s="2">
        <v>63.155999999999999</v>
      </c>
      <c r="L132" s="2">
        <v>63.213999999999999</v>
      </c>
    </row>
    <row r="133" spans="1:12" x14ac:dyDescent="0.25">
      <c r="A133" s="14">
        <v>1090</v>
      </c>
      <c r="B133" s="2">
        <v>63.213999999999999</v>
      </c>
      <c r="C133" s="2">
        <v>63.271000000000001</v>
      </c>
      <c r="D133" s="2">
        <v>63.329000000000001</v>
      </c>
      <c r="E133" s="2">
        <v>63.387</v>
      </c>
      <c r="F133" s="2">
        <v>63.445</v>
      </c>
      <c r="G133" s="2">
        <v>63.503</v>
      </c>
      <c r="H133" s="2">
        <v>63.561</v>
      </c>
      <c r="I133" s="2">
        <v>63.619</v>
      </c>
      <c r="J133" s="2">
        <v>63.677</v>
      </c>
      <c r="K133" s="2">
        <v>63.734000000000002</v>
      </c>
      <c r="L133" s="2">
        <v>63.792000000000002</v>
      </c>
    </row>
    <row r="134" spans="1:12" x14ac:dyDescent="0.25">
      <c r="A134" s="14">
        <v>1100</v>
      </c>
      <c r="B134" s="2">
        <v>63.792000000000002</v>
      </c>
      <c r="C134" s="2">
        <v>63.85</v>
      </c>
      <c r="D134" s="2">
        <v>63.908000000000001</v>
      </c>
      <c r="E134" s="2">
        <v>63.966000000000001</v>
      </c>
      <c r="F134" s="2">
        <v>64.024000000000001</v>
      </c>
      <c r="G134" s="2">
        <v>64.081000000000003</v>
      </c>
      <c r="H134" s="2">
        <v>64.138999999999996</v>
      </c>
      <c r="I134" s="2">
        <v>64.197000000000003</v>
      </c>
      <c r="J134" s="2">
        <v>64.254999999999995</v>
      </c>
      <c r="K134" s="2">
        <v>64.313000000000002</v>
      </c>
      <c r="L134" s="2">
        <v>64.37</v>
      </c>
    </row>
    <row r="135" spans="1:12" x14ac:dyDescent="0.25">
      <c r="A135" s="14">
        <v>1110</v>
      </c>
      <c r="B135" s="2">
        <v>64.37</v>
      </c>
      <c r="C135" s="2">
        <v>64.427999999999997</v>
      </c>
      <c r="D135" s="2">
        <v>64.486000000000004</v>
      </c>
      <c r="E135" s="2">
        <v>64.543999999999997</v>
      </c>
      <c r="F135" s="2">
        <v>64.602000000000004</v>
      </c>
      <c r="G135" s="2">
        <v>64.659000000000006</v>
      </c>
      <c r="H135" s="2">
        <v>64.716999999999999</v>
      </c>
      <c r="I135" s="2">
        <v>64.775000000000006</v>
      </c>
      <c r="J135" s="2">
        <v>64.832999999999998</v>
      </c>
      <c r="K135" s="2">
        <v>64.89</v>
      </c>
      <c r="L135" s="2">
        <v>64.947999999999993</v>
      </c>
    </row>
    <row r="136" spans="1:12" x14ac:dyDescent="0.25">
      <c r="A136" s="14">
        <v>1120</v>
      </c>
      <c r="B136" s="2">
        <v>64.947999999999993</v>
      </c>
      <c r="C136" s="2">
        <v>65.006</v>
      </c>
      <c r="D136" s="2">
        <v>65.063999999999993</v>
      </c>
      <c r="E136" s="2">
        <v>65.120999999999995</v>
      </c>
      <c r="F136" s="2">
        <v>65.179000000000002</v>
      </c>
      <c r="G136" s="2">
        <v>65.236999999999995</v>
      </c>
      <c r="H136" s="2">
        <v>65.295000000000002</v>
      </c>
      <c r="I136" s="2">
        <v>65.352000000000004</v>
      </c>
      <c r="J136" s="2">
        <v>65.41</v>
      </c>
      <c r="K136" s="2">
        <v>65.468000000000004</v>
      </c>
      <c r="L136" s="2">
        <v>65.525000000000006</v>
      </c>
    </row>
    <row r="137" spans="1:12" x14ac:dyDescent="0.25">
      <c r="A137" s="14">
        <v>1130</v>
      </c>
      <c r="B137" s="2">
        <v>65.525000000000006</v>
      </c>
      <c r="C137" s="2">
        <v>65.582999999999998</v>
      </c>
      <c r="D137" s="2">
        <v>65.641000000000005</v>
      </c>
      <c r="E137" s="2">
        <v>65.698999999999998</v>
      </c>
      <c r="F137" s="2">
        <v>65.756</v>
      </c>
      <c r="G137" s="2">
        <v>65.813999999999993</v>
      </c>
      <c r="H137" s="2">
        <v>65.872</v>
      </c>
      <c r="I137" s="2">
        <v>65.929000000000002</v>
      </c>
      <c r="J137" s="2">
        <v>65.986999999999995</v>
      </c>
      <c r="K137" s="2">
        <v>66.045000000000002</v>
      </c>
      <c r="L137" s="2">
        <v>66.102000000000004</v>
      </c>
    </row>
    <row r="138" spans="1:12" x14ac:dyDescent="0.25">
      <c r="A138" s="14">
        <v>1140</v>
      </c>
      <c r="B138" s="2">
        <v>66.102000000000004</v>
      </c>
      <c r="C138" s="2">
        <v>66.16</v>
      </c>
      <c r="D138" s="2">
        <v>66.218000000000004</v>
      </c>
      <c r="E138" s="2">
        <v>66.275000000000006</v>
      </c>
      <c r="F138" s="2">
        <v>66.332999999999998</v>
      </c>
      <c r="G138" s="2">
        <v>66.391000000000005</v>
      </c>
      <c r="H138" s="2">
        <v>66.447999999999993</v>
      </c>
      <c r="I138" s="2">
        <v>66.506</v>
      </c>
      <c r="J138" s="2">
        <v>66.563999999999993</v>
      </c>
      <c r="K138" s="2">
        <v>66.620999999999995</v>
      </c>
      <c r="L138" s="2">
        <v>66.679000000000002</v>
      </c>
    </row>
    <row r="139" spans="1:12" x14ac:dyDescent="0.25">
      <c r="A139" s="14">
        <v>1150</v>
      </c>
      <c r="B139" s="2">
        <v>66.679000000000002</v>
      </c>
      <c r="C139" s="2">
        <v>66.736999999999995</v>
      </c>
      <c r="D139" s="2">
        <v>66.793999999999997</v>
      </c>
      <c r="E139" s="2">
        <v>66.852000000000004</v>
      </c>
      <c r="F139" s="2">
        <v>66.91</v>
      </c>
      <c r="G139" s="2">
        <v>66.966999999999999</v>
      </c>
      <c r="H139" s="2">
        <v>67.025000000000006</v>
      </c>
      <c r="I139" s="2">
        <v>67.081999999999994</v>
      </c>
      <c r="J139" s="2">
        <v>67.14</v>
      </c>
      <c r="K139" s="2">
        <v>67.197999999999993</v>
      </c>
      <c r="L139" s="2">
        <v>67.254999999999995</v>
      </c>
    </row>
    <row r="140" spans="1:12" x14ac:dyDescent="0.25">
      <c r="A140" s="14">
        <v>1160</v>
      </c>
      <c r="B140" s="2">
        <v>67.254999999999995</v>
      </c>
      <c r="C140" s="2">
        <v>67.313000000000002</v>
      </c>
      <c r="D140" s="2">
        <v>67.37</v>
      </c>
      <c r="E140" s="2">
        <v>67.427999999999997</v>
      </c>
      <c r="F140" s="2">
        <v>67.486000000000004</v>
      </c>
      <c r="G140" s="2">
        <v>67.543000000000006</v>
      </c>
      <c r="H140" s="2">
        <v>67.600999999999999</v>
      </c>
      <c r="I140" s="2">
        <v>67.658000000000001</v>
      </c>
      <c r="J140" s="2">
        <v>67.715999999999994</v>
      </c>
      <c r="K140" s="2">
        <v>67.772999999999996</v>
      </c>
      <c r="L140" s="2">
        <v>67.831000000000003</v>
      </c>
    </row>
    <row r="141" spans="1:12" x14ac:dyDescent="0.25">
      <c r="A141" s="14">
        <v>1170</v>
      </c>
      <c r="B141" s="2">
        <v>67.831000000000003</v>
      </c>
      <c r="C141" s="2">
        <v>67.888000000000005</v>
      </c>
      <c r="D141" s="2">
        <v>67.945999999999998</v>
      </c>
      <c r="E141" s="2">
        <v>68.003</v>
      </c>
      <c r="F141" s="2">
        <v>68.061000000000007</v>
      </c>
      <c r="G141" s="2">
        <v>68.119</v>
      </c>
      <c r="H141" s="2">
        <v>68.176000000000002</v>
      </c>
      <c r="I141" s="2">
        <v>68.233999999999995</v>
      </c>
      <c r="J141" s="2">
        <v>68.290999999999997</v>
      </c>
      <c r="K141" s="2">
        <v>68.347999999999999</v>
      </c>
      <c r="L141" s="2">
        <v>68.406000000000006</v>
      </c>
    </row>
    <row r="142" spans="1:12" x14ac:dyDescent="0.25">
      <c r="A142" s="14">
        <v>1180</v>
      </c>
      <c r="B142" s="2">
        <v>68.406000000000006</v>
      </c>
      <c r="C142" s="2">
        <v>68.462999999999994</v>
      </c>
      <c r="D142" s="2">
        <v>68.521000000000001</v>
      </c>
      <c r="E142" s="2">
        <v>68.578000000000003</v>
      </c>
      <c r="F142" s="2">
        <v>68.635999999999996</v>
      </c>
      <c r="G142" s="2">
        <v>68.692999999999998</v>
      </c>
      <c r="H142" s="2">
        <v>68.751000000000005</v>
      </c>
      <c r="I142" s="2">
        <v>68.808000000000007</v>
      </c>
      <c r="J142" s="2">
        <v>68.864999999999995</v>
      </c>
      <c r="K142" s="2">
        <v>68.923000000000002</v>
      </c>
      <c r="L142" s="2">
        <v>68.98</v>
      </c>
    </row>
    <row r="143" spans="1:12" x14ac:dyDescent="0.25">
      <c r="A143" s="14">
        <v>1190</v>
      </c>
      <c r="B143" s="2">
        <v>68.98</v>
      </c>
      <c r="C143" s="2">
        <v>69.037000000000006</v>
      </c>
      <c r="D143" s="2">
        <v>69.094999999999999</v>
      </c>
      <c r="E143" s="2">
        <v>69.152000000000001</v>
      </c>
      <c r="F143" s="2">
        <v>69.209000000000003</v>
      </c>
      <c r="G143" s="2">
        <v>69.266999999999996</v>
      </c>
      <c r="H143" s="2">
        <v>69.323999999999998</v>
      </c>
      <c r="I143" s="2">
        <v>69.381</v>
      </c>
      <c r="J143" s="2">
        <v>69.438999999999993</v>
      </c>
      <c r="K143" s="2">
        <v>69.495999999999995</v>
      </c>
      <c r="L143" s="2">
        <v>69.495999999999995</v>
      </c>
    </row>
    <row r="144" spans="1:12" x14ac:dyDescent="0.25">
      <c r="A144" s="14">
        <v>1200</v>
      </c>
      <c r="B144" s="2">
        <v>69.495999999999995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Jose Silva dos Santos</dc:creator>
  <cp:lastModifiedBy>Pedro Jose Silva dos Santos</cp:lastModifiedBy>
  <dcterms:created xsi:type="dcterms:W3CDTF">2021-06-19T19:03:20Z</dcterms:created>
  <dcterms:modified xsi:type="dcterms:W3CDTF">2021-06-19T23:50:38Z</dcterms:modified>
</cp:coreProperties>
</file>