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6" i="1" l="1"/>
  <c r="I6" i="1"/>
  <c r="H6" i="1"/>
  <c r="L5" i="1"/>
  <c r="I5" i="1"/>
  <c r="H5" i="1"/>
  <c r="L4" i="1"/>
  <c r="I4" i="1"/>
  <c r="H4" i="1"/>
  <c r="L3" i="1"/>
  <c r="I3" i="1"/>
  <c r="H3" i="1"/>
</calcChain>
</file>

<file path=xl/sharedStrings.xml><?xml version="1.0" encoding="utf-8"?>
<sst xmlns="http://schemas.openxmlformats.org/spreadsheetml/2006/main" count="27" uniqueCount="18">
  <si>
    <t>Analysis Preview - Monthly view</t>
  </si>
  <si>
    <t>月份</t>
  </si>
  <si>
    <t>WCID</t>
  </si>
  <si>
    <t>工序</t>
  </si>
  <si>
    <t>所需(小時)</t>
  </si>
  <si>
    <t>可用(小時)</t>
  </si>
  <si>
    <t>差異</t>
  </si>
  <si>
    <t>利用率</t>
  </si>
  <si>
    <t>所需(數量)</t>
  </si>
  <si>
    <t>可用(數量)</t>
  </si>
  <si>
    <t>多(欠)</t>
  </si>
  <si>
    <t>WC01</t>
  </si>
  <si>
    <t>OP01</t>
  </si>
  <si>
    <t>唧蠟</t>
  </si>
  <si>
    <t>MACHINE</t>
  </si>
  <si>
    <t>OP02</t>
  </si>
  <si>
    <t>修蠟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</si>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</sst>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7"/>
      <name val="Calibri"/>
      <family val="2"/>
    </font>
    <font>
      <sz val="10"/>
      <color theme="0"/>
      <name val="Calibri"/>
      <family val="2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NumberFormat="1" applyFont="1" applyFill="1" applyBorder="1" applyAlignment="1">
      <alignment horizontal="left"/>
    </xf>
    <xf numFmtId="0" fontId="4" fillId="2" borderId="0" xfId="1" applyNumberFormat="1" applyFont="1" applyFill="1" applyBorder="1" applyAlignment="1">
      <alignment horizontal="left"/>
    </xf>
    <xf numFmtId="0" fontId="5" fillId="2" borderId="0" xfId="1" applyNumberFormat="1" applyFont="1" applyFill="1" applyBorder="1" applyAlignment="1">
      <alignment horizontal="left"/>
    </xf>
    <xf numFmtId="0" fontId="6" fillId="3" borderId="0" xfId="1" applyNumberFormat="1" applyFont="1" applyFill="1" applyAlignment="1">
      <alignment horizontal="left"/>
    </xf>
    <xf numFmtId="0" fontId="6" fillId="0" borderId="0" xfId="1" applyNumberFormat="1" applyFont="1" applyAlignment="1">
      <alignment horizontal="left"/>
    </xf>
    <xf numFmtId="0" fontId="0" fillId="0" borderId="0" xfId="0" applyNumberFormat="1"/>
  </cellXfs>
  <cellStyles count="2">
    <cellStyle name="Normal 2 2" xfId="1"/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12" sqref="M12"/>
    </sheetView>
  </sheetViews>
  <sheetFormatPr defaultRowHeight="14.4" x14ac:dyDescent="0.25"/>
  <cols>
    <col min="1" max="12" width="8.88671875" style="6"/>
  </cols>
  <sheetData>
    <row r="1" spans="1:12" ht="15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1</v>
      </c>
      <c r="B2" s="4" t="s">
        <v>2</v>
      </c>
      <c r="C2" s="4" t="s">
        <v>3</v>
      </c>
      <c r="D2" s="4"/>
      <c r="E2" s="4"/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 x14ac:dyDescent="0.25">
      <c r="A3" s="5">
        <v>201701</v>
      </c>
      <c r="B3" s="5" t="s">
        <v>11</v>
      </c>
      <c r="C3" s="5" t="s">
        <v>12</v>
      </c>
      <c r="D3" s="5" t="s">
        <v>13</v>
      </c>
      <c r="E3" s="5" t="s">
        <v>14</v>
      </c>
      <c r="F3" s="5">
        <v>4184</v>
      </c>
      <c r="G3" s="5">
        <v>3648</v>
      </c>
      <c r="H3" s="5">
        <f>G3-F3</f>
        <v>-536</v>
      </c>
      <c r="I3" s="5">
        <f>F3/G3</f>
        <v>1.1469298245614035</v>
      </c>
      <c r="J3" s="5">
        <v>22</v>
      </c>
      <c r="K3" s="5">
        <v>19</v>
      </c>
      <c r="L3" s="5">
        <f>K3-J3</f>
        <v>-3</v>
      </c>
    </row>
    <row r="4" spans="1:12" x14ac:dyDescent="0.25">
      <c r="A4" s="5">
        <v>201701</v>
      </c>
      <c r="B4" s="5" t="s">
        <v>11</v>
      </c>
      <c r="C4" s="5" t="s">
        <v>15</v>
      </c>
      <c r="D4" s="5" t="s">
        <v>16</v>
      </c>
      <c r="E4" s="5" t="s">
        <v>17</v>
      </c>
      <c r="F4" s="5">
        <v>5843</v>
      </c>
      <c r="G4" s="5">
        <v>9600</v>
      </c>
      <c r="H4" s="5">
        <f t="shared" ref="H4:H6" si="0">G4-F4</f>
        <v>3757</v>
      </c>
      <c r="I4" s="5">
        <f>F4/G4</f>
        <v>0.60864583333333333</v>
      </c>
      <c r="J4" s="5">
        <v>30</v>
      </c>
      <c r="K4" s="5">
        <v>50</v>
      </c>
      <c r="L4" s="5">
        <f>K4-J4</f>
        <v>20</v>
      </c>
    </row>
    <row r="5" spans="1:12" x14ac:dyDescent="0.25">
      <c r="A5" s="5">
        <v>201702</v>
      </c>
      <c r="B5" s="5" t="s">
        <v>11</v>
      </c>
      <c r="C5" s="5" t="s">
        <v>12</v>
      </c>
      <c r="D5" s="5" t="s">
        <v>13</v>
      </c>
      <c r="E5" s="5" t="s">
        <v>14</v>
      </c>
      <c r="F5" s="5">
        <v>2119</v>
      </c>
      <c r="G5" s="5">
        <v>2432</v>
      </c>
      <c r="H5" s="5">
        <f t="shared" si="0"/>
        <v>313</v>
      </c>
      <c r="I5" s="5">
        <f>F5/G5</f>
        <v>0.87129934210526316</v>
      </c>
      <c r="J5" s="5">
        <v>11</v>
      </c>
      <c r="K5" s="5">
        <v>19</v>
      </c>
      <c r="L5" s="5">
        <f>K5-J5</f>
        <v>8</v>
      </c>
    </row>
    <row r="6" spans="1:12" x14ac:dyDescent="0.25">
      <c r="A6" s="5">
        <v>201702</v>
      </c>
      <c r="B6" s="5" t="s">
        <v>11</v>
      </c>
      <c r="C6" s="5" t="s">
        <v>15</v>
      </c>
      <c r="D6" s="5" t="s">
        <v>16</v>
      </c>
      <c r="E6" s="5" t="s">
        <v>17</v>
      </c>
      <c r="F6" s="5">
        <v>2974</v>
      </c>
      <c r="G6" s="5">
        <v>2560</v>
      </c>
      <c r="H6" s="5">
        <f t="shared" si="0"/>
        <v>-414</v>
      </c>
      <c r="I6" s="5">
        <f>F6/G6</f>
        <v>1.1617187499999999</v>
      </c>
      <c r="J6" s="5">
        <v>15</v>
      </c>
      <c r="K6" s="5">
        <v>20</v>
      </c>
      <c r="L6" s="5">
        <f>K6-J6</f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2016-07-26T10:34:17Z</dcterms:modified>
</cp:coreProperties>
</file>