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kikas\Desktop\peaksat-repos\yamcs-instance\"/>
    </mc:Choice>
  </mc:AlternateContent>
  <xr:revisionPtr revIDLastSave="0" documentId="13_ncr:1_{EB20ECCA-E9F5-4F6A-82BD-FC0C4D53DCD4}" xr6:coauthVersionLast="47" xr6:coauthVersionMax="47" xr10:uidLastSave="{00000000-0000-0000-0000-000000000000}"/>
  <bookViews>
    <workbookView xWindow="-108" yWindow="-108" windowWidth="23256" windowHeight="12456" activeTab="2" xr2:uid="{00000000-000D-0000-FFFF-FFFF00000000}"/>
  </bookViews>
  <sheets>
    <sheet name="PAY" sheetId="1" r:id="rId1"/>
    <sheet name="EPS" sheetId="2" r:id="rId2"/>
    <sheet name="OBDH" sheetId="3" r:id="rId3"/>
    <sheet name="ADCS" sheetId="4" r:id="rId4"/>
    <sheet name="ADCS_new" sheetId="5" r:id="rId5"/>
    <sheet name="COMM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3" i="6" l="1"/>
  <c r="O32" i="6"/>
  <c r="O30" i="6"/>
  <c r="O29" i="6"/>
  <c r="O28" i="6"/>
  <c r="O26" i="6"/>
  <c r="O14" i="6"/>
  <c r="O13" i="6"/>
  <c r="O10" i="6"/>
  <c r="O9" i="6"/>
  <c r="O7" i="6"/>
  <c r="O4" i="6"/>
  <c r="O33" i="3"/>
  <c r="O32" i="3"/>
  <c r="O31" i="3"/>
  <c r="O30" i="3"/>
  <c r="O29" i="3"/>
  <c r="O28" i="3"/>
  <c r="O27" i="3"/>
  <c r="O20" i="3"/>
  <c r="O18" i="3"/>
  <c r="O16" i="3"/>
  <c r="O12" i="3"/>
  <c r="O11" i="3"/>
  <c r="O10" i="3"/>
  <c r="O9" i="3"/>
  <c r="O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Specifies the FDCAN module error status.
This parameter can be:
- 0 : The FDCAN is in Error_Active state
- 1 : The FDCAN is in Error_Passive state
	-Ilias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rPr>
          <t>maybe
	-Georgios Savvidis</t>
        </r>
      </text>
    </comment>
    <comment ref="P7" authorId="0" shapeId="0" xr:uid="{00000000-0006-0000-0100-000002000000}">
      <text>
        <r>
          <rPr>
            <sz val="10"/>
            <color rgb="FF000000"/>
            <rFont val="Arial"/>
          </rPr>
          <t>can overflow
	-Georgios Savvidis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200-000009000000}">
      <text>
        <r>
          <rPr>
            <sz val="10"/>
            <color rgb="FF000000"/>
            <rFont val="Arial"/>
          </rPr>
          <t>not possible unless we include a regulator in the design
	-Christina Koutsou</t>
        </r>
      </text>
    </comment>
    <comment ref="F14" authorId="0" shapeId="0" xr:uid="{00000000-0006-0000-0200-000005000000}">
      <text>
        <r>
          <rPr>
            <sz val="10"/>
            <color rgb="FF000000"/>
            <rFont val="Arial"/>
          </rPr>
          <t>leave it as a separate parameter than OBC On-Board Time, in case some operations have to be performed before re-assigning the On-Board time
	-Christina Koutsou</t>
        </r>
      </text>
    </comment>
    <comment ref="K16" authorId="0" shapeId="0" xr:uid="{00000000-0006-0000-0200-000004000000}">
      <text>
        <r>
          <rPr>
            <sz val="10"/>
            <color rgb="FF000000"/>
            <rFont val="Arial"/>
          </rPr>
          <t>not sure if it's necessary as you can still pair some events by the order they're stored
	-Christina Koutsou</t>
        </r>
      </text>
    </comment>
    <comment ref="F18" authorId="0" shapeId="0" xr:uid="{00000000-0006-0000-0200-000008000000}">
      <text>
        <r>
          <rPr>
            <sz val="10"/>
            <color rgb="FF000000"/>
            <rFont val="Arial"/>
          </rPr>
          <t>i guess littlefs will handle this and it may alternate between the LUNs so I don't know if there's a point in noting it down
Note to check littlefs
	-Christina Koutsou
update:
we will probably create two separate littlefs instances (due to the incontinuity of the addresses that would be present if we thought of the memories as one)
so we will have to alternate between them after surpassing some percentage stamps
	-Christina Koutsou</t>
        </r>
      </text>
    </comment>
    <comment ref="F19" authorId="0" shapeId="0" xr:uid="{00000000-0006-0000-0200-000006000000}">
      <text>
        <r>
          <rPr>
            <sz val="10"/>
            <color rgb="FF000000"/>
            <rFont val="Arial"/>
          </rPr>
          <t>time-based mode switching
	-Christina Koutsou</t>
        </r>
      </text>
    </comment>
    <comment ref="K22" authorId="0" shapeId="0" xr:uid="{00000000-0006-0000-0200-000003000000}">
      <text>
        <r>
          <rPr>
            <sz val="10"/>
            <color rgb="FF000000"/>
            <rFont val="Arial"/>
          </rPr>
          <t>statistics may be worth it here
	-Christina Koutsou</t>
        </r>
      </text>
    </comment>
    <comment ref="F26" authorId="0" shapeId="0" xr:uid="{00000000-0006-0000-0200-000007000000}">
      <text>
        <r>
          <rPr>
            <sz val="10"/>
            <color rgb="FF000000"/>
            <rFont val="Arial"/>
          </rPr>
          <t>is this related to the boot counter?
	-Christina Koutsou
yes
	-Christina Koutsou
cool
	-Christina Koutsou</t>
        </r>
      </text>
    </comment>
    <comment ref="F38" authorId="0" shapeId="0" xr:uid="{00000000-0006-0000-0200-000001000000}">
      <text>
        <r>
          <rPr>
            <sz val="10"/>
            <color rgb="FF000000"/>
            <rFont val="Arial"/>
          </rPr>
          <t>This is common for OBC and COMMS
	-Ilias</t>
        </r>
      </text>
    </comment>
    <comment ref="F40" authorId="0" shapeId="0" xr:uid="{00000000-0006-0000-0200-000002000000}">
      <text>
        <r>
          <rPr>
            <sz val="10"/>
            <color rgb="FF000000"/>
            <rFont val="Arial"/>
          </rPr>
          <t>Packet was lost. Retrasmit and bus switchover did not fix it.
	-Ilias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8" authorId="0" shapeId="0" xr:uid="{00000000-0006-0000-0300-000001000000}">
      <text>
        <r>
          <rPr>
            <sz val="10"/>
            <color rgb="FF000000"/>
            <rFont val="Arial"/>
          </rPr>
          <t>considering we will download GNSS measurements, Satellite ECI position, and this. All these 3 may be too much.
	-Efthymios Poultourtzidis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5" authorId="0" shapeId="0" xr:uid="{00000000-0006-0000-0500-000012000000}">
      <text>
        <r>
          <rPr>
            <sz val="10"/>
            <color rgb="FF000000"/>
            <rFont val="Arial"/>
          </rPr>
          <t>GPS temperature possibly
	-George Kikas
you mean adding it extra?
how many temp sensors do you have?
	-Christina Koutsou
no we have 3 so it existed for the S-Band circuit.
But we could keep it for the GPS temperature since it will be in the position
	-George Kikas
so 2 temp sensors and one for GPS?
	-Christina Koutsou
yeah the UHF one, the GPS one and a 3rd one near the MCU and PSUs
	-George Kikas
Also the internal MCU one
	-George Kikas</t>
        </r>
      </text>
    </comment>
    <comment ref="F8" authorId="0" shapeId="0" xr:uid="{00000000-0006-0000-0500-000013000000}">
      <text>
        <r>
          <rPr>
            <sz val="10"/>
            <color rgb="FF000000"/>
            <rFont val="Arial"/>
          </rPr>
          <t>It's a comms parameter, but will be determined by OBC. Should it stay here?
	-George Kikas
good question, OBC can send a TC to set the parameter, while this functionality may be omitted in COMMS, so I'll say better leave it here, else COMMS won't be able to read its value
	-Christina Koutsou</t>
        </r>
      </text>
    </comment>
    <comment ref="F29" authorId="0" shapeId="0" xr:uid="{00000000-0006-0000-0500-000011000000}">
      <text>
        <r>
          <rPr>
            <sz val="10"/>
            <color rgb="FF000000"/>
            <rFont val="Arial"/>
          </rPr>
          <t>does COMMS have a NAND?
	-Christina Koutsou
Yes, but we haven't concluded if it will be used in PeakSat's scope. Should we keep it just in case?
	-George Kikas
I say yes, to have it as a spare if anything goes wrong with OBC
	-Christina Koutsou</t>
        </r>
      </text>
    </comment>
    <comment ref="F46" authorId="0" shapeId="0" xr:uid="{00000000-0006-0000-0500-000010000000}">
      <text>
        <r>
          <rPr>
            <sz val="10"/>
            <color rgb="FF000000"/>
            <rFont val="Arial"/>
          </rPr>
          <t>write command Ant4-Ant1
	-George Kikas</t>
        </r>
      </text>
    </comment>
    <comment ref="F51" authorId="0" shapeId="0" xr:uid="{00000000-0006-0000-0500-00000F000000}">
      <text>
        <r>
          <rPr>
            <sz val="10"/>
            <color rgb="FF000000"/>
            <rFont val="Arial"/>
          </rPr>
          <t>Specifies the Transmit Error Counter Value. This parameter can be a number between 0 and 255
	-Ilias</t>
        </r>
      </text>
    </comment>
    <comment ref="F52" authorId="0" shapeId="0" xr:uid="{00000000-0006-0000-0500-00000E000000}">
      <text>
        <r>
          <rPr>
            <sz val="10"/>
            <color rgb="FF000000"/>
            <rFont val="Arial"/>
          </rPr>
          <t>Specifies the Receive Error Counter Value. This parameter can be a number between 0 and 127
	-Ilias</t>
        </r>
      </text>
    </comment>
    <comment ref="F53" authorId="0" shapeId="0" xr:uid="{00000000-0006-0000-0500-00000D000000}">
      <text>
        <r>
          <rPr>
            <sz val="10"/>
            <color rgb="FF000000"/>
            <rFont val="Arial"/>
          </rPr>
          <t>Specifies the Receive Error Passive status.
This parameter can be:
- 0 : The Receive Error Counter (RxErrorCnt) is below the error
passive level of 128
- 1 : The Receive Error Counter (RxErrorCnt) has reached the error
passive level of 128
	-Ilias</t>
        </r>
      </text>
    </comment>
    <comment ref="F54" authorId="0" shapeId="0" xr:uid="{00000000-0006-0000-0500-00000C000000}">
      <text>
        <r>
          <rPr>
            <sz val="10"/>
            <color rgb="FF000000"/>
            <rFont val="Arial"/>
          </rPr>
          <t>Specifies the Transmit/Receive error logging counter value.
This parameter can be a number between 0 and 255.
This counter is incremented each time when a FDCAN protocol error causes
the TxErrorCnt or the RxErrorCnt to be incremented. The counter stops at 255;
the next increment of TxErrorCnt or RxErrorCnt sets interrupt flag
FDCAN_FLAG_ERROR_LOGGING_OVERFLOW
	-Ilias</t>
        </r>
      </text>
    </comment>
    <comment ref="F59" authorId="0" shapeId="0" xr:uid="{00000000-0006-0000-0500-00000B000000}">
      <text>
        <r>
          <rPr>
            <sz val="10"/>
            <color rgb="FF000000"/>
            <rFont val="Arial"/>
          </rPr>
          <t>Specifies the type of the last error that occurred on the FDCAN bus.
This parameter can be a value of @ref FDCAN_protocol_error_code
	-Ilias</t>
        </r>
      </text>
    </comment>
    <comment ref="F60" authorId="0" shapeId="0" xr:uid="{00000000-0006-0000-0500-00000A000000}">
      <text>
        <r>
          <rPr>
            <sz val="10"/>
            <color rgb="FF000000"/>
            <rFont val="Arial"/>
          </rPr>
          <t>Specifies the type of the last error that occurred in the data phase
of a CAN FD format frame with its BRS flag set.
This parameter can be a value of @ref FDCAN_protocol_error_code
	-Ilias</t>
        </r>
      </text>
    </comment>
    <comment ref="F61" authorId="0" shapeId="0" xr:uid="{00000000-0006-0000-0500-000009000000}">
      <text>
        <r>
          <rPr>
            <sz val="10"/>
            <color rgb="FF000000"/>
            <rFont val="Arial"/>
          </rPr>
          <t>Specifies the FDCAN module communication state.
This parameter can be a value of @ref FDCAN_communication_state
	-Ilias</t>
        </r>
      </text>
    </comment>
    <comment ref="F62" authorId="0" shapeId="0" xr:uid="{00000000-0006-0000-0500-000008000000}">
      <text>
        <r>
          <rPr>
            <sz val="10"/>
            <color rgb="FF000000"/>
            <rFont val="Arial"/>
          </rPr>
          <t>Specifies the FDCAN module error status.
This parameter can be:
- 0 : The FDCAN is in Error_Active state
- 1 : The FDCAN is in Error_Passive state
	-Ilias</t>
        </r>
      </text>
    </comment>
    <comment ref="F63" authorId="0" shapeId="0" xr:uid="{00000000-0006-0000-0500-000007000000}">
      <text>
        <r>
          <rPr>
            <sz val="10"/>
            <color rgb="FF000000"/>
            <rFont val="Arial"/>
          </rPr>
          <t>Specifies the FDCAN module warning status.
This parameter can be:
- 0 : error counters (RxErrorCnt and TxErrorCnt) are below the
Error_Warning limit of 96
- 1 : at least one of error counters has reached the Error_Warning
limit of 96
	-Ilias</t>
        </r>
      </text>
    </comment>
    <comment ref="F64" authorId="0" shapeId="0" xr:uid="{00000000-0006-0000-0500-000006000000}">
      <text>
        <r>
          <rPr>
            <sz val="10"/>
            <color rgb="FF000000"/>
            <rFont val="Arial"/>
          </rPr>
          <t>Specifies the FDCAN module Bus_Off status.
This parameter can be:
- 0 : The FDCAN is not in Bus_Off state
- 1 : The FDCAN is in Bus_Off state
	-Ilias</t>
        </r>
      </text>
    </comment>
    <comment ref="F65" authorId="0" shapeId="0" xr:uid="{00000000-0006-0000-0500-000005000000}">
      <text>
        <r>
          <rPr>
            <sz val="10"/>
            <color rgb="FF000000"/>
            <rFont val="Arial"/>
          </rPr>
          <t>Specifies ESI flag of last received CAN FD message.
This parameter can be:
- 0 : Last received CAN FD message did not have its ESI flag set
- 1 : Last received CAN FD message had its ESI flag set
	-Ilias</t>
        </r>
      </text>
    </comment>
    <comment ref="F66" authorId="0" shapeId="0" xr:uid="{00000000-0006-0000-0500-000004000000}">
      <text>
        <r>
          <rPr>
            <sz val="10"/>
            <color rgb="FF000000"/>
            <rFont val="Arial"/>
          </rPr>
          <t>Specifies BRS flag of last received CAN FD message.
This parameter can be:
- 0 : Last received CAN FD message did not have its BRS flag set
- 1 : Last received CAN FD message had its BRS flag set
	-Ilias</t>
        </r>
      </text>
    </comment>
    <comment ref="F67" authorId="0" shapeId="0" xr:uid="{00000000-0006-0000-0500-000003000000}">
      <text>
        <r>
          <rPr>
            <sz val="10"/>
            <color rgb="FF000000"/>
            <rFont val="Arial"/>
          </rPr>
          <t>Specifies if CAN FD message (FDF flag set) has been received
since last protocol status.
This parameter can be:
- 0 : No CAN FD message received
- 1 : CAN FD message received
	-Ilias</t>
        </r>
      </text>
    </comment>
    <comment ref="F68" authorId="0" shapeId="0" xr:uid="{00000000-0006-0000-0500-000002000000}">
      <text>
        <r>
          <rPr>
            <sz val="10"/>
            <color rgb="FF000000"/>
            <rFont val="Arial"/>
          </rPr>
          <t>Specifies the FDCAN module Protocol Exception status.
This parameter can be:
- 0 : No protocol exception event occurred since last read access
- 1 : Protocol exception event occurred
	-Ilias</t>
        </r>
      </text>
    </comment>
    <comment ref="F69" authorId="0" shapeId="0" xr:uid="{00000000-0006-0000-0500-000001000000}">
      <text>
        <r>
          <rPr>
            <sz val="10"/>
            <color rgb="FF000000"/>
            <rFont val="Arial"/>
          </rPr>
          <t>Specifies the Transmitter Delay Compensation Value.
This parameter can be a number between 0 and 127
	-Ilias</t>
        </r>
      </text>
    </comment>
  </commentList>
</comments>
</file>

<file path=xl/sharedStrings.xml><?xml version="1.0" encoding="utf-8"?>
<sst xmlns="http://schemas.openxmlformats.org/spreadsheetml/2006/main" count="3229" uniqueCount="1389">
  <si>
    <t>On-Board Parameters</t>
  </si>
  <si>
    <t>ID</t>
  </si>
  <si>
    <t>Subsystem</t>
  </si>
  <si>
    <t>Type</t>
  </si>
  <si>
    <t>Q/y</t>
  </si>
  <si>
    <t>Parameter Name
(Astrolight ICD)</t>
  </si>
  <si>
    <t>Description</t>
  </si>
  <si>
    <t>Enum Items</t>
  </si>
  <si>
    <t>Init Value</t>
  </si>
  <si>
    <t>Unit</t>
  </si>
  <si>
    <t>Access</t>
  </si>
  <si>
    <t>During POM</t>
  </si>
  <si>
    <t>Impl.</t>
  </si>
  <si>
    <t>Housekeeping
1 sec</t>
  </si>
  <si>
    <t>Housekeeping
10  sec</t>
  </si>
  <si>
    <t xml:space="preserve">Diagnostic
</t>
  </si>
  <si>
    <t>bytes</t>
  </si>
  <si>
    <t>ATLAS Pointing Offset Telemetries (get_pointing_offset)</t>
  </si>
  <si>
    <t>PAY-010</t>
  </si>
  <si>
    <t>PAYLOAD</t>
  </si>
  <si>
    <t>int32_t</t>
  </si>
  <si>
    <t>x</t>
  </si>
  <si>
    <t>X component of pointing offset unit vector</t>
  </si>
  <si>
    <t>PAY-020</t>
  </si>
  <si>
    <t>y</t>
  </si>
  <si>
    <t>Y component of pointing offset unit vector</t>
  </si>
  <si>
    <t>PAY-030</t>
  </si>
  <si>
    <t>z</t>
  </si>
  <si>
    <t>Z component of pointing offset unit vector</t>
  </si>
  <si>
    <t>ATLAS Primary Telemetries (get_main_telemetries)</t>
  </si>
  <si>
    <t>PAY-040</t>
  </si>
  <si>
    <t>uptime</t>
  </si>
  <si>
    <t>System uptime in milliseconds during start of telemetries collection</t>
  </si>
  <si>
    <t>PAY-050</t>
  </si>
  <si>
    <t>time</t>
  </si>
  <si>
    <t>Time in seconds since 01-01-1970 00:00:00 UTC</t>
  </si>
  <si>
    <t>PAY-060</t>
  </si>
  <si>
    <t>psu_12v</t>
  </si>
  <si>
    <t>Raw value of 12 volt rail voltage sensor</t>
  </si>
  <si>
    <t>PAY-070</t>
  </si>
  <si>
    <t>psu_5v</t>
  </si>
  <si>
    <t>Raw value of 5 volt rail voltage sensor</t>
  </si>
  <si>
    <t>PAY-080</t>
  </si>
  <si>
    <t>psu_33v</t>
  </si>
  <si>
    <t xml:space="preserve"> Raw value of 3.3 volt rail voltage sensor</t>
  </si>
  <si>
    <t>PAY-090</t>
  </si>
  <si>
    <t>mcu_die_temperature</t>
  </si>
  <si>
    <t xml:space="preserve"> Raw value of MCU die temperature</t>
  </si>
  <si>
    <t>PAY-100</t>
  </si>
  <si>
    <t>main_board_temperature</t>
  </si>
  <si>
    <t>Raw value of main board temperature</t>
  </si>
  <si>
    <t>PAY-110</t>
  </si>
  <si>
    <t>seed_ld_output_power</t>
  </si>
  <si>
    <t>Raw value of internal seed laser diode measurement</t>
  </si>
  <si>
    <t>PAY-120</t>
  </si>
  <si>
    <t>fsm_chamber_temperature</t>
  </si>
  <si>
    <t xml:space="preserve"> Raw value of FSM chamber temperature</t>
  </si>
  <si>
    <t>PAY-130</t>
  </si>
  <si>
    <t>fsm_chamber_pressure</t>
  </si>
  <si>
    <t xml:space="preserve"> Raw value of FSM chamber pressure</t>
  </si>
  <si>
    <t>PAY-140</t>
  </si>
  <si>
    <t>fsmd_voltage_converter_temperature</t>
  </si>
  <si>
    <t>Raw value of FSM driver 1st sensor temperature</t>
  </si>
  <si>
    <t>PAY-150</t>
  </si>
  <si>
    <t>fsmd_drivers_temperature</t>
  </si>
  <si>
    <t>Raw value of FSM driver 2nd sensor temperature</t>
  </si>
  <si>
    <t>PAY-160</t>
  </si>
  <si>
    <t>camera_pcb_temperature</t>
  </si>
  <si>
    <t>Raw value of PCB sensor temperature</t>
  </si>
  <si>
    <t>PAY-170</t>
  </si>
  <si>
    <t>camera_sensor_temperature</t>
  </si>
  <si>
    <t>Raw value of camera sensor temperature</t>
  </si>
  <si>
    <t>PAY-171</t>
  </si>
  <si>
    <t>fso_aux_temperature_1</t>
  </si>
  <si>
    <t>Raw value of FSO 1st auxiliary temperature sensor</t>
  </si>
  <si>
    <t>PAY-172</t>
  </si>
  <si>
    <t>fso_aux_temperature_2</t>
  </si>
  <si>
    <t>Raw value of FSO 2nd auxiliary temperature sensor</t>
  </si>
  <si>
    <t>PAY-180</t>
  </si>
  <si>
    <t>oad_temperature</t>
  </si>
  <si>
    <t>Raw value of optical amplifier dissipator temperature</t>
  </si>
  <si>
    <t>PAY-181</t>
  </si>
  <si>
    <t>optical_amplifier_combiner_heater_temperature</t>
  </si>
  <si>
    <t>Raw value of optical amplifier combiner heater temperature</t>
  </si>
  <si>
    <t>PAY-182</t>
  </si>
  <si>
    <t>optical_amplifier_fiber_mirror_temperature</t>
  </si>
  <si>
    <t>Raw value of optical amplifier fiber mirror temperature</t>
  </si>
  <si>
    <t>PAY-183</t>
  </si>
  <si>
    <t>optical_amplifier_circulator_heater_temperature</t>
  </si>
  <si>
    <t>Raw value of optical amplifier circulator heater temperature</t>
  </si>
  <si>
    <t>PAY-190</t>
  </si>
  <si>
    <t>ldd_temperature</t>
  </si>
  <si>
    <t>Raw value of LDD temperature sensor</t>
  </si>
  <si>
    <t>PAY-200</t>
  </si>
  <si>
    <t>ld_temperature</t>
  </si>
  <si>
    <t>Raw value of LD temperature sensor</t>
  </si>
  <si>
    <t>PAY-210</t>
  </si>
  <si>
    <t>ldd_12v_current</t>
  </si>
  <si>
    <t>Raw value of LDD 12 volt rail current sensor</t>
  </si>
  <si>
    <t>PAY-211</t>
  </si>
  <si>
    <t>ldd_psu_12v</t>
  </si>
  <si>
    <t>Raw value of LDD 12 volt rail voltage sensor</t>
  </si>
  <si>
    <t>PAY-212</t>
  </si>
  <si>
    <t>ldd_converter_input_current</t>
  </si>
  <si>
    <t>Raw value of LDD input converter current sensor</t>
  </si>
  <si>
    <t>PAY-213</t>
  </si>
  <si>
    <t>ldd_ld_v</t>
  </si>
  <si>
    <t>Raw value of LDD laser diode voltage</t>
  </si>
  <si>
    <t>PAY-214</t>
  </si>
  <si>
    <t>ldd_ld_dac_set_v</t>
  </si>
  <si>
    <t>Raw value of LDD DAC set voltage</t>
  </si>
  <si>
    <t>PAY-220</t>
  </si>
  <si>
    <t>fsm_driver_12v_current</t>
  </si>
  <si>
    <t>Raw value of FSM 12 volt rail current sensor</t>
  </si>
  <si>
    <t>PAY-230</t>
  </si>
  <si>
    <t>flashes_33v_current</t>
  </si>
  <si>
    <t>Raw value of combined flashes 3.3 volt current sensor</t>
  </si>
  <si>
    <t>PAY-240</t>
  </si>
  <si>
    <t>fpga_5v_current</t>
  </si>
  <si>
    <t>Raw value of 5 volt FPGA current sensor</t>
  </si>
  <si>
    <t>PAY-250</t>
  </si>
  <si>
    <t>sdd_33v_current</t>
  </si>
  <si>
    <t>Raw value of 3.3 volt seed diode driver current sensor</t>
  </si>
  <si>
    <t>PAY-260</t>
  </si>
  <si>
    <t>pump_ld_power</t>
  </si>
  <si>
    <t>Raw ADC value of pump laser diode power sensor</t>
  </si>
  <si>
    <t>PAY-270</t>
  </si>
  <si>
    <t>mcu_33v_current</t>
  </si>
  <si>
    <t>Raw ADC value of seed laser diode power sensor</t>
  </si>
  <si>
    <t>PAY-280</t>
  </si>
  <si>
    <t>fpga_die_temperature</t>
  </si>
  <si>
    <t>Raw value of FPGA die temperature sensor</t>
  </si>
  <si>
    <t>PAY-290</t>
  </si>
  <si>
    <t>fpga_vdd1_voltage</t>
  </si>
  <si>
    <t>Raw value of FPGA 1 volt sensor</t>
  </si>
  <si>
    <t>PAY-300</t>
  </si>
  <si>
    <t>fpga_vdd18_voltage</t>
  </si>
  <si>
    <t>Raw value of FPGA 1.8 volt sensor</t>
  </si>
  <si>
    <t>PAY-310</t>
  </si>
  <si>
    <t>fpga_vdd25_voltage</t>
  </si>
  <si>
    <t>Raw value of FPGA 2.5 volt sensor</t>
  </si>
  <si>
    <t>PAY-320</t>
  </si>
  <si>
    <t>seed_ld_incoming_power</t>
  </si>
  <si>
    <t>Raw ADC value laser diode incoming power sensor</t>
  </si>
  <si>
    <t>PAY-321</t>
  </si>
  <si>
    <t>amplifier_output_power</t>
  </si>
  <si>
    <t>Raw value optical amplifier output power sensor</t>
  </si>
  <si>
    <t>PAY-322</t>
  </si>
  <si>
    <t>amplifier_output_reflected_power</t>
  </si>
  <si>
    <t>Raw value optical amplifier output reflected power sensor</t>
  </si>
  <si>
    <t>PAY-323</t>
  </si>
  <si>
    <t>seed_diode_bias_current</t>
  </si>
  <si>
    <t>Raw value seed diode bias current sensor</t>
  </si>
  <si>
    <t>PAY-330</t>
  </si>
  <si>
    <t>tec_current</t>
  </si>
  <si>
    <t>Raw value TEC current sensor</t>
  </si>
  <si>
    <t>PAY-340</t>
  </si>
  <si>
    <t>ldd_output_current</t>
  </si>
  <si>
    <t>Raw value laser diode driver current sensor</t>
  </si>
  <si>
    <t>PAY-341</t>
  </si>
  <si>
    <t>sd_temperature_violations</t>
  </si>
  <si>
    <t>Counter indicating instances when TEC was unable to</t>
  </si>
  <si>
    <t>PAY-350</t>
  </si>
  <si>
    <t>end_uptime</t>
  </si>
  <si>
    <t>System uptime in milliseconds during end of telemetries collection</t>
  </si>
  <si>
    <t>PAY-360</t>
  </si>
  <si>
    <t>response</t>
  </si>
  <si>
    <t>Response code</t>
  </si>
  <si>
    <t>ATLAS Secondary Telemetries (get_secondary_telemetries)</t>
  </si>
  <si>
    <t>System uptime in milliseconds durnig start of telemtries collection</t>
  </si>
  <si>
    <t>PAY-390</t>
  </si>
  <si>
    <t>device</t>
  </si>
  <si>
    <t>MCU ID (from vendor)</t>
  </si>
  <si>
    <t>PAY-400</t>
  </si>
  <si>
    <t>firmware</t>
  </si>
  <si>
    <t>MCU firmware version</t>
  </si>
  <si>
    <t>PAY-410</t>
  </si>
  <si>
    <t>firmware_is_confirmed</t>
  </si>
  <si>
    <t>Status of current firmware confirmation</t>
  </si>
  <si>
    <t>PAY-420</t>
  </si>
  <si>
    <t>bitstream</t>
  </si>
  <si>
    <t>FPGA HDL design version with backlevel</t>
  </si>
  <si>
    <t>PAY-430</t>
  </si>
  <si>
    <t>softcpu_1_firmware</t>
  </si>
  <si>
    <t>Firmware version of soft CPU I</t>
  </si>
  <si>
    <t>PAY-440</t>
  </si>
  <si>
    <t>softcpu_2_firmware</t>
  </si>
  <si>
    <t>Firmware version of soft CPU II</t>
  </si>
  <si>
    <t>PAY-450</t>
  </si>
  <si>
    <t>softcpu_3_firmware</t>
  </si>
  <si>
    <t>Firmware version of soft CPU III</t>
  </si>
  <si>
    <t>PAY-460</t>
  </si>
  <si>
    <t>softcpu_4_firmware</t>
  </si>
  <si>
    <t>Firmware version of soft CPU IV</t>
  </si>
  <si>
    <t>PAY-470</t>
  </si>
  <si>
    <t>softcpu_5_firmware</t>
  </si>
  <si>
    <t>Firmware version of soft CPU V</t>
  </si>
  <si>
    <t>PAY-480</t>
  </si>
  <si>
    <t>softcpu_6_firmware</t>
  </si>
  <si>
    <t>Firmware version of soft CPU VI</t>
  </si>
  <si>
    <t>PAY-490</t>
  </si>
  <si>
    <t>softcpu_7_firmware</t>
  </si>
  <si>
    <t>Firmware version of soft CPU VII</t>
  </si>
  <si>
    <t>PAY-500</t>
  </si>
  <si>
    <t>softcpu_8_firmware</t>
  </si>
  <si>
    <t>Firmware version of soft CPU VIII</t>
  </si>
  <si>
    <t>PAY-510</t>
  </si>
  <si>
    <t>boot_count</t>
  </si>
  <si>
    <t>System boot counter</t>
  </si>
  <si>
    <t>PAY-520</t>
  </si>
  <si>
    <t>transmission_count</t>
  </si>
  <si>
    <t>System transmission counter</t>
  </si>
  <si>
    <t>PAY-530</t>
  </si>
  <si>
    <t>hw_det</t>
  </si>
  <si>
    <t>Raw value of hardware revision sensor</t>
  </si>
  <si>
    <t>PAY-540</t>
  </si>
  <si>
    <t>storage0</t>
  </si>
  <si>
    <t>1st storage status</t>
  </si>
  <si>
    <t>PAY-550</t>
  </si>
  <si>
    <t>storage1</t>
  </si>
  <si>
    <t>1sd storage status</t>
  </si>
  <si>
    <t>PAY-560</t>
  </si>
  <si>
    <t>storage2</t>
  </si>
  <si>
    <t>3th storage status</t>
  </si>
  <si>
    <t>PAY-570</t>
  </si>
  <si>
    <t>storage3</t>
  </si>
  <si>
    <t>4th storage status</t>
  </si>
  <si>
    <t>PAY-580</t>
  </si>
  <si>
    <t>ldd_fault</t>
  </si>
  <si>
    <t>Laser diode driver fault event counter</t>
  </si>
  <si>
    <t>PAY-590</t>
  </si>
  <si>
    <t>fsm_fault</t>
  </si>
  <si>
    <t>FSM fault event counter</t>
  </si>
  <si>
    <t>PAY-600</t>
  </si>
  <si>
    <t>fpga_fault</t>
  </si>
  <si>
    <t>FPGA fault event counter</t>
  </si>
  <si>
    <t>PAY-610</t>
  </si>
  <si>
    <t>Flashes fault event counter</t>
  </si>
  <si>
    <t>PAY-620</t>
  </si>
  <si>
    <t>v_cam_fault</t>
  </si>
  <si>
    <t>Camera fault event counter</t>
  </si>
  <si>
    <t>PAY-630</t>
  </si>
  <si>
    <t>sdd_fault</t>
  </si>
  <si>
    <t>Seed diode fault event counter</t>
  </si>
  <si>
    <t>Other Parameters for POM mode</t>
  </si>
  <si>
    <t>ADCS-090</t>
  </si>
  <si>
    <t>ADCS</t>
  </si>
  <si>
    <t>uint16_t</t>
  </si>
  <si>
    <t>Satellite position in ECI frame X</t>
  </si>
  <si>
    <t>ADCS-100</t>
  </si>
  <si>
    <t>Satellite position in ECI frame Y</t>
  </si>
  <si>
    <t>ADCS-110</t>
  </si>
  <si>
    <t>Satellite position in ECI frame Z</t>
  </si>
  <si>
    <t>ADCS-600</t>
  </si>
  <si>
    <t>Fine Estimated X Angular Rate</t>
  </si>
  <si>
    <t>ADCS-610</t>
  </si>
  <si>
    <t>Fine Estimated Y Angular Rate</t>
  </si>
  <si>
    <t>ADCS-620</t>
  </si>
  <si>
    <t>Fine Estimated Z Angular Rate</t>
  </si>
  <si>
    <t>ADCS-420</t>
  </si>
  <si>
    <t>Quaternion error Q1</t>
  </si>
  <si>
    <t>ADCS-430</t>
  </si>
  <si>
    <t>Quaternion error Q2</t>
  </si>
  <si>
    <t>ADCS-440</t>
  </si>
  <si>
    <t>Quaternion error Q3</t>
  </si>
  <si>
    <t>COMMS-310</t>
  </si>
  <si>
    <t>Comms</t>
  </si>
  <si>
    <t>float</t>
  </si>
  <si>
    <t>GNSS Position X</t>
  </si>
  <si>
    <t>WGS-84</t>
  </si>
  <si>
    <t>COMMS-320</t>
  </si>
  <si>
    <t>GNSS Position Y</t>
  </si>
  <si>
    <t>COMMS-330</t>
  </si>
  <si>
    <t>GNSS Position Z</t>
  </si>
  <si>
    <t>COMMS-340</t>
  </si>
  <si>
    <t>GNSS Time</t>
  </si>
  <si>
    <t>100MS</t>
  </si>
  <si>
    <t>Qty</t>
  </si>
  <si>
    <t>Parameter Name
(EPS ICD)</t>
  </si>
  <si>
    <t>Units</t>
  </si>
  <si>
    <t>Housekeeping</t>
  </si>
  <si>
    <t>Housekeeping
10 sec</t>
  </si>
  <si>
    <t>Housekeeping
3 min</t>
  </si>
  <si>
    <t>Mirror Housekeeping
30 min</t>
  </si>
  <si>
    <t>Diagnostic
each pass</t>
  </si>
  <si>
    <t>EPS-010</t>
  </si>
  <si>
    <t>uint8_t</t>
  </si>
  <si>
    <t>System Status - Mode</t>
  </si>
  <si>
    <t>-</t>
  </si>
  <si>
    <t>EPS-020</t>
  </si>
  <si>
    <t>System Status - Configuration Parameters</t>
  </si>
  <si>
    <t>EPS-030</t>
  </si>
  <si>
    <t>System Status - Reset Cause</t>
  </si>
  <si>
    <t>EPS-040</t>
  </si>
  <si>
    <t>uint32_t</t>
  </si>
  <si>
    <t>System Status - Uptime</t>
  </si>
  <si>
    <t>1s</t>
  </si>
  <si>
    <t>EPS-050</t>
  </si>
  <si>
    <t>System Status - Error</t>
  </si>
  <si>
    <t>EPS-060</t>
  </si>
  <si>
    <t>System Status - Reset Counter since Beggining of Life</t>
  </si>
  <si>
    <t>EPS-070</t>
  </si>
  <si>
    <t>System Status - Reset Counter Watchdog</t>
  </si>
  <si>
    <t>EPS-080</t>
  </si>
  <si>
    <t>System Status - Commanded Reset Counter since Beggining of Life</t>
  </si>
  <si>
    <t>EPS-090</t>
  </si>
  <si>
    <t>System Status - MCU Reset Counter since Beggining of Life</t>
  </si>
  <si>
    <t>EPS-100</t>
  </si>
  <si>
    <t>System Status - Emergency Low Power Reset Counter since Beggining of Life</t>
  </si>
  <si>
    <t>EPS-110</t>
  </si>
  <si>
    <t>System Status - Time elapsed between commands</t>
  </si>
  <si>
    <t>EPS-120</t>
  </si>
  <si>
    <t>System Status - UNIX time</t>
  </si>
  <si>
    <t>EPS-130</t>
  </si>
  <si>
    <t>System Status - UNIX year</t>
  </si>
  <si>
    <t>EPS-140</t>
  </si>
  <si>
    <t>System Status - UNIX month</t>
  </si>
  <si>
    <t>EPS-150</t>
  </si>
  <si>
    <t>System Status - UNIX day</t>
  </si>
  <si>
    <t>86400s</t>
  </si>
  <si>
    <t>EPS-160</t>
  </si>
  <si>
    <t>System Status - UNIX hour</t>
  </si>
  <si>
    <t>3600s</t>
  </si>
  <si>
    <t>EPS-170</t>
  </si>
  <si>
    <t>System Status - UNIX minute</t>
  </si>
  <si>
    <t>60s</t>
  </si>
  <si>
    <t>EPS-180</t>
  </si>
  <si>
    <t>System Status - UNIX second</t>
  </si>
  <si>
    <t>EPS-190</t>
  </si>
  <si>
    <t>PDU/PIU Overcurrent Fault State - Channel-on  status  for  the  
output bus channels</t>
  </si>
  <si>
    <t>EPS-200</t>
  </si>
  <si>
    <t>PDU/PIU Overcurrent Fault State - Extended Channel-on  status  for  the  output bus channels</t>
  </si>
  <si>
    <t>EPS-210</t>
  </si>
  <si>
    <t>PDU/PIU Overcurrent Fault State - Overcurrent fault status  for  the  output bus channels</t>
  </si>
  <si>
    <t>EPS-220</t>
  </si>
  <si>
    <t>PDU/PIU Overcurrent Fault State - Extended overcurrent fault status  for  the  output bus channels</t>
  </si>
  <si>
    <t>EPS-230</t>
  </si>
  <si>
    <t>PDU/PIU Overcurrent Fault State - Overcurrent fault count for the output bus channel 0</t>
  </si>
  <si>
    <t>EPS-240</t>
  </si>
  <si>
    <t>PDU/PIU Overcurrent Fault State - Overcurrent fault count for the output bus channel 1</t>
  </si>
  <si>
    <t>EPS-250</t>
  </si>
  <si>
    <t>PDU/PIU Overcurrent Fault State - Overcurrent fault count for the output bus channel 2</t>
  </si>
  <si>
    <t>EPS-260</t>
  </si>
  <si>
    <t>PDU/PIU Overcurrent Fault State - Overcurrent fault count for the output bus channel 3</t>
  </si>
  <si>
    <t>EPS-270</t>
  </si>
  <si>
    <t>PDU/PIU Overcurrent Fault State - Overcurrent fault count for the output bus channel 4</t>
  </si>
  <si>
    <t>EPS-280</t>
  </si>
  <si>
    <t>PDU/PIU Overcurrent Fault State - Overcurrent fault count for the output bus channel 5</t>
  </si>
  <si>
    <t>EPS-290</t>
  </si>
  <si>
    <t>PDU/PIU Overcurrent Fault State - Overcurrent fault count for the output bus channel 6</t>
  </si>
  <si>
    <t>EPS-300</t>
  </si>
  <si>
    <t>PDU/PIU Overcurrent Fault State - Overcurrent fault count for the output bus channel 7</t>
  </si>
  <si>
    <t>EPS-310</t>
  </si>
  <si>
    <t>PDU/PIU Overcurrent Fault State - Overcurrent fault count for the output bus channel 8</t>
  </si>
  <si>
    <t>EPS-320</t>
  </si>
  <si>
    <t>PDU/PIU Overcurrent Fault State - Overcurrent fault count for the output bus channel 9</t>
  </si>
  <si>
    <t>EPS-330</t>
  </si>
  <si>
    <t>PDU/PIU Overcurrent Fault State - Overcurrent fault count for the output bus channel 10</t>
  </si>
  <si>
    <t>EPS-340</t>
  </si>
  <si>
    <t>PDU/PIU Overcurrent Fault State - Overcurrent fault count for the output bus channel 11</t>
  </si>
  <si>
    <t>EPS-350</t>
  </si>
  <si>
    <t>PDU/PIU Overcurrent Fault State - Overcurrent fault count for the output bus channel 12</t>
  </si>
  <si>
    <t>EPS-360</t>
  </si>
  <si>
    <t>PDU/PIU Overcurrent Fault State - Overcurrent fault count for the output bus channel 13</t>
  </si>
  <si>
    <t>EPS-370</t>
  </si>
  <si>
    <t>PDU/PIU Overcurrent Fault State - Overcurrent fault count for the output bus channel 14</t>
  </si>
  <si>
    <t>EPS-380</t>
  </si>
  <si>
    <t>PDU/PIU Overcurrent Fault State - Overcurrent fault count for the output bus channel 15</t>
  </si>
  <si>
    <t>EPS-390</t>
  </si>
  <si>
    <t>PDU/PIU Overcurrent Fault State - Overcurrent fault count for the output bus channel 16</t>
  </si>
  <si>
    <t>EPS-400</t>
  </si>
  <si>
    <t>PBU ABF Placed State</t>
  </si>
  <si>
    <t>EPS-410</t>
  </si>
  <si>
    <t>PBU Redundant ABF Placed State</t>
  </si>
  <si>
    <t>EPS-490</t>
  </si>
  <si>
    <t>uint64_T</t>
  </si>
  <si>
    <t>PDU Housekeeping Data Raw - Voltage, Current, Power Input for voltage domain 0</t>
  </si>
  <si>
    <t>EPS-500</t>
  </si>
  <si>
    <t>PDU Housekeeping Data Raw - Voltage, Current, Power Input for voltage domain 1</t>
  </si>
  <si>
    <t>EPS-510</t>
  </si>
  <si>
    <t>PDU Housekeeping Data Raw - Voltage, Current, Power Input for voltage domain 2</t>
  </si>
  <si>
    <t>EPS-520</t>
  </si>
  <si>
    <t>PDU Housekeeping Data Raw - Voltage, Current, Power Input for voltage domain 3</t>
  </si>
  <si>
    <t>EPS-530</t>
  </si>
  <si>
    <t>PDU Housekeeping Data Raw - Voltage, Current, Power Input for voltage domain 4</t>
  </si>
  <si>
    <t>EPS-540</t>
  </si>
  <si>
    <t>PDU Housekeeping Data Raw - Voltage, Current, Power Input for voltage domain 5</t>
  </si>
  <si>
    <t>EPS-550</t>
  </si>
  <si>
    <t>PDU Housekeeping Data Raw - Voltage, Current, Power Input for voltage domain 6</t>
  </si>
  <si>
    <t>EPS-560</t>
  </si>
  <si>
    <t>PDU Housekeeping Data Raw - Voltage, Current, Power Input of output bus channel 0</t>
  </si>
  <si>
    <t>EPS-570</t>
  </si>
  <si>
    <t>PDU Housekeeping Data Raw - Voltage, Current, Power Input of output bus channel 1</t>
  </si>
  <si>
    <t>EPS-580</t>
  </si>
  <si>
    <t>PDU Housekeeping Data Raw - Voltage, Current, Power Input of output bus channel 2</t>
  </si>
  <si>
    <t>EPS-590</t>
  </si>
  <si>
    <t>PDU Housekeeping Data Raw - Voltage, Current, Power Input of output bus channel 3</t>
  </si>
  <si>
    <t>EPS-600</t>
  </si>
  <si>
    <t>PDU Housekeeping Data Raw - Voltage, Current, Power Input of output bus channel 4</t>
  </si>
  <si>
    <t>EPS-610</t>
  </si>
  <si>
    <t>PDU Housekeeping Data Raw - Voltage, Current, Power Input of output bus channel 5</t>
  </si>
  <si>
    <t>EPS-620</t>
  </si>
  <si>
    <t>PDU Housekeeping Data Raw - Voltage, Current, Power Input of output bus channel 6</t>
  </si>
  <si>
    <t>EPS-630</t>
  </si>
  <si>
    <t>PDU Housekeeping Data Raw - Voltage, Current, Power Input of output bus channel 7</t>
  </si>
  <si>
    <t>EPS-640</t>
  </si>
  <si>
    <t>PDU Housekeeping Data Raw - Voltage, Current, Power Input of output bus channel 8</t>
  </si>
  <si>
    <t>EPS-650</t>
  </si>
  <si>
    <t>PDU Housekeeping Data Raw - Voltage, Current, Power Input of output bus channel 9</t>
  </si>
  <si>
    <t>EPS-660</t>
  </si>
  <si>
    <t>PDU Housekeeping Data Raw - Voltage, Current, Power Input of output bus channel 10</t>
  </si>
  <si>
    <t>EPS-670</t>
  </si>
  <si>
    <t>PDU Housekeeping Data Raw - Voltage, Current, Power Input of output bus channel 11</t>
  </si>
  <si>
    <t>EPS-680</t>
  </si>
  <si>
    <t>PDU Housekeeping Data Raw - Voltage, Current, Power Input of output bus channel 12</t>
  </si>
  <si>
    <t>EPS-690</t>
  </si>
  <si>
    <t>PDU Housekeeping Data Raw - Voltage, Current, Power Input of output bus channel 13</t>
  </si>
  <si>
    <t>EPS-700</t>
  </si>
  <si>
    <t>PDU Housekeeping Data Raw - Voltage, Current, Power Input of output bus channel 14</t>
  </si>
  <si>
    <t>EPS-710</t>
  </si>
  <si>
    <t>PDU Housekeeping Data Raw - Voltage, Current, Power Input of output bus channel 15</t>
  </si>
  <si>
    <t>EPS-720</t>
  </si>
  <si>
    <t>PDU Housekeeping Data Raw - Voltage, Current, Power Input of output bus channel 16</t>
  </si>
  <si>
    <t>EPS-800</t>
  </si>
  <si>
    <t>PDU Housekeeping Data Engineering - Voltage, Current, Power Input for voltage domain 0</t>
  </si>
  <si>
    <t>EPS-810</t>
  </si>
  <si>
    <t>PDU Housekeeping Data Engineering - Voltage, Current, Power Input for voltage domain 1</t>
  </si>
  <si>
    <t>EPS-820</t>
  </si>
  <si>
    <t>PDU Housekeeping Data Engineering - Voltage, Current, Power Input for voltage domain 2</t>
  </si>
  <si>
    <t>EPS-830</t>
  </si>
  <si>
    <t>PDU Housekeeping Data Engineering - Voltage, Current, Power Input for voltage domain 3</t>
  </si>
  <si>
    <t>EPS-840</t>
  </si>
  <si>
    <t>PDU Housekeeping Data Engineering - Voltage, Current, Power Input for voltage domain 4</t>
  </si>
  <si>
    <t>EPS-850</t>
  </si>
  <si>
    <t>PDU Housekeeping Data Engineering - Voltage, Current, Power Input for voltage domain 5</t>
  </si>
  <si>
    <t>EPS-870</t>
  </si>
  <si>
    <t>PDU Housekeeping Data Engineering - Voltage, Current, Power Input of output bus channel 0</t>
  </si>
  <si>
    <t>EPS-880</t>
  </si>
  <si>
    <t>PDU Housekeeping Data Engineering - Voltage, Current, Power Input of output bus channel 1</t>
  </si>
  <si>
    <t>EPS-890</t>
  </si>
  <si>
    <t>PDU Housekeeping Data Engineering - Voltage, Current, Power Input of output bus channel 2</t>
  </si>
  <si>
    <t>EPS-900</t>
  </si>
  <si>
    <t>PDU Housekeeping Data Engineering - Voltage, Current, Power Input of output bus channel 3</t>
  </si>
  <si>
    <t>EPS-910</t>
  </si>
  <si>
    <t>PDU Housekeeping Data Engineering - Voltage, Current, Power Input of output bus channel 4</t>
  </si>
  <si>
    <t>EPS-920</t>
  </si>
  <si>
    <t>PDU Housekeeping Data Engineering - Voltage, Current, Power Input of output bus channel 5</t>
  </si>
  <si>
    <t>EPS-930</t>
  </si>
  <si>
    <t>PDU Housekeeping Data Engineering - Voltage, Current, Power Input of output bus channel 6</t>
  </si>
  <si>
    <t>EPS-940</t>
  </si>
  <si>
    <t>PDU Housekeeping Data Engineering - Voltage, Current, Power Input of output bus channel 7</t>
  </si>
  <si>
    <t>EPS-950</t>
  </si>
  <si>
    <t>PDU Housekeeping Data Engineering - Voltage, Current, Power Input of output bus channel 8</t>
  </si>
  <si>
    <t>EPS-960</t>
  </si>
  <si>
    <t>PDU Housekeeping Data Engineering - Voltage, Current, Power Input of output bus channel 9</t>
  </si>
  <si>
    <t>EPS-970</t>
  </si>
  <si>
    <t>PDU Housekeeping Data Engineering - Voltage, Current, Power Input of output bus channel 10</t>
  </si>
  <si>
    <t>EPS-980</t>
  </si>
  <si>
    <t>PDU Housekeeping Data Engineering - Voltage, Current, Power Input of output bus channel 11</t>
  </si>
  <si>
    <t>EPS-990</t>
  </si>
  <si>
    <t>PDU Housekeeping Data Engineering - Voltage, Current, Power Input of output bus channel 12</t>
  </si>
  <si>
    <t>EPS-1000</t>
  </si>
  <si>
    <t>PDU Housekeeping Data Engineering - Voltage, Current, Power Input of output bus channel 13</t>
  </si>
  <si>
    <t>EPS-1010</t>
  </si>
  <si>
    <t>PDU Housekeeping Data Engineering - Voltage, Current, Power Input of output bus channel 14</t>
  </si>
  <si>
    <t>EPS-1020</t>
  </si>
  <si>
    <t>PDU Housekeeping Data Engineering - Voltage, Current, Power Input of output bus channel 15</t>
  </si>
  <si>
    <t>EPS-1030</t>
  </si>
  <si>
    <t>PDU Housekeeping Data Engineering - Voltage, Current, Power Input of output bus channel 16</t>
  </si>
  <si>
    <t>EPS-1070</t>
  </si>
  <si>
    <t>PDU Housekeeping Data (Running Average) - Output Channel-On Status</t>
  </si>
  <si>
    <t>EPS-1080</t>
  </si>
  <si>
    <t>PDU Housekeeping Data (Running Average) - Extended Output Channel-On Status</t>
  </si>
  <si>
    <t>EPS-1090</t>
  </si>
  <si>
    <t>PDU Housekeeping Data (Running Average) - Output Channel-Off Status</t>
  </si>
  <si>
    <t>EPS-1100</t>
  </si>
  <si>
    <t>PDU Housekeeping Data (Running Average) - Extended Output Channel-Off Status</t>
  </si>
  <si>
    <t>EPS-1110</t>
  </si>
  <si>
    <t>uint64_t</t>
  </si>
  <si>
    <t>PDU Housekeeping Data (Running Average) - Voltage, Current, Power Input for voltage domain 0</t>
  </si>
  <si>
    <t>EPS-1120</t>
  </si>
  <si>
    <t>PDU Housekeeping Data (Running Average) - Voltage, Current, Power Input for voltage domain 1</t>
  </si>
  <si>
    <t>EPS-1130</t>
  </si>
  <si>
    <t>PDU Housekeeping Data (Running Average) - Voltage, Current, Power Input for voltage domain 2</t>
  </si>
  <si>
    <t>EPS-1140</t>
  </si>
  <si>
    <t>PDU Housekeeping Data (Running Average) - Voltage, Current, Power Input for voltage domain 3</t>
  </si>
  <si>
    <t>EPS-1150</t>
  </si>
  <si>
    <t>PDU Housekeeping Data (Running Average) - Voltage, Current, Power Input for voltage domain 4</t>
  </si>
  <si>
    <t>EPS-1160</t>
  </si>
  <si>
    <t>PDU Housekeeping Data (Running Average) - Voltage, Current, Power Input for voltage domain 5</t>
  </si>
  <si>
    <t>EPS-1180</t>
  </si>
  <si>
    <t>PDU Housekeeping Data (Running Average) - Voltage, Current, Power Input of output bus channel 0</t>
  </si>
  <si>
    <t>EPS-1190</t>
  </si>
  <si>
    <t>PDU Housekeeping Data (Running Average) - Voltage, Current, Power Input of output bus channel 1</t>
  </si>
  <si>
    <t>EPS-1200</t>
  </si>
  <si>
    <t>PDU Housekeeping Data (Running Average) - Voltage, Current, Power Input of output bus channel 2</t>
  </si>
  <si>
    <t>EPS-1210</t>
  </si>
  <si>
    <t>PDU Housekeeping Data (Running Average) - Voltage, Current, Power Input of output bus channel 3</t>
  </si>
  <si>
    <t>EPS-1220</t>
  </si>
  <si>
    <t>PDU Housekeeping Data (Running Average) - Voltage, Current, Power Input of output bus channel 4</t>
  </si>
  <si>
    <t>EPS-1230</t>
  </si>
  <si>
    <t>PDU Housekeeping Data (Running Average) - Voltage, Current, Power Input of output bus channel 5</t>
  </si>
  <si>
    <t>EPS-1240</t>
  </si>
  <si>
    <t>PDU Housekeeping Data (Running Average) - Voltage, Current, Power Input of output bus channel 6</t>
  </si>
  <si>
    <t>EPS-1250</t>
  </si>
  <si>
    <t>PDU Housekeeping Data (Running Average) - Voltage, Current, Power Input of output bus channel 7</t>
  </si>
  <si>
    <t>EPS-1260</t>
  </si>
  <si>
    <t>PDU Housekeeping Data (Running Average) - Voltage, Current, Power Input of output bus channel 8</t>
  </si>
  <si>
    <t>EPS-1270</t>
  </si>
  <si>
    <t>PDU Housekeeping Data (Running Average) - Voltage, Current, Power Input of output bus channel 9</t>
  </si>
  <si>
    <t>EPS-1280</t>
  </si>
  <si>
    <t>PDU Housekeeping Data (Running Average) - Voltage, Current, Power Input of output bus channel 10</t>
  </si>
  <si>
    <t>EPS-1290</t>
  </si>
  <si>
    <t>PDU Housekeeping Data (Running Average) - Voltage, Current, Power Input of output bus channel 11</t>
  </si>
  <si>
    <t>EPS-1300</t>
  </si>
  <si>
    <t>PDU Housekeeping Data (Running Average) - Voltage, Current, Power Input of output bus channel 12</t>
  </si>
  <si>
    <t>EPS-1310</t>
  </si>
  <si>
    <t>PDU Housekeeping Data (Running Average) - Voltage, Current, Power Input of output bus channel 13</t>
  </si>
  <si>
    <t>EPS-1320</t>
  </si>
  <si>
    <t>PDU Housekeeping Data (Running Average) - Voltage, Current, Power Input of output bus channel 14</t>
  </si>
  <si>
    <t>EPS-1330</t>
  </si>
  <si>
    <t>PDU Housekeeping Data (Running Average) - Voltage, Current, Power Input of output bus channel 15</t>
  </si>
  <si>
    <t>EPS-1340</t>
  </si>
  <si>
    <t>PDU Housekeeping Data (Running Average) - Voltage, Current, Power Input of output bus channel 16</t>
  </si>
  <si>
    <t>EPS-1400</t>
  </si>
  <si>
    <t>PBU Housekeeping Data Raw - Battery pack 1 Status</t>
  </si>
  <si>
    <t>EPS-1410</t>
  </si>
  <si>
    <t>PBU Housekeeping Data Raw - Battery pack 1 Voltage Cell 1</t>
  </si>
  <si>
    <t>1e-3 V</t>
  </si>
  <si>
    <t>EPS-1420</t>
  </si>
  <si>
    <t>PBU Housekeeping Data Raw - Battery pack 1 Voltage Cell 2</t>
  </si>
  <si>
    <t>EPS-1430</t>
  </si>
  <si>
    <t>PBU Housekeeping Data Raw - Battery pack 1 Voltage Cell 3</t>
  </si>
  <si>
    <t>EPS-1440</t>
  </si>
  <si>
    <t>PBU Housekeeping Data Raw - Battery pack 1 Voltage Cell 4</t>
  </si>
  <si>
    <t>EPS-1450</t>
  </si>
  <si>
    <t>PBU Housekeeping Data Raw - Battery pack 1 Internal Temperature of monitor/balancer IC</t>
  </si>
  <si>
    <t>EPS-1460</t>
  </si>
  <si>
    <t>PBU Housekeeping Data Raw - Battery pack 1 Temperature in between the center battery cells</t>
  </si>
  <si>
    <t>EPS-1470</t>
  </si>
  <si>
    <t>PBU Housekeeping Data Raw - Battery pack 1 Temperature on the front of the battery pack</t>
  </si>
  <si>
    <t>EPS-1510</t>
  </si>
  <si>
    <t>PBU Housekeeping Data Engineering - Raised status flags</t>
  </si>
  <si>
    <t>EPS-1530</t>
  </si>
  <si>
    <t>PBU Housekeeping Data Engineering - Battery pack 1 Status</t>
  </si>
  <si>
    <t>EPS-1540</t>
  </si>
  <si>
    <t>PBU Housekeeping Data Engineering - Battery pack 1 Voltage Cell 1</t>
  </si>
  <si>
    <t>EPS-1550</t>
  </si>
  <si>
    <t>PBU Housekeeping Data Engineering - Battery pack 1 Voltage Cell 2</t>
  </si>
  <si>
    <t>EPS-1560</t>
  </si>
  <si>
    <t>PBU Housekeeping Data Engineering - Battery pack 1 Voltage Cell 3</t>
  </si>
  <si>
    <t>EPS-1570</t>
  </si>
  <si>
    <t>PBU Housekeeping Data Engineering - Battery pack 1 Voltage Cell 4</t>
  </si>
  <si>
    <t>EPS-1580</t>
  </si>
  <si>
    <t>PBU Housekeeping Data Engineering - Battery pack 1 Internal Temperature of monitor/balancer IC</t>
  </si>
  <si>
    <t>EPS-1590</t>
  </si>
  <si>
    <t>PBU Housekeeping Data Engineering - Battery pack 1 Temperature in between the center battery cells</t>
  </si>
  <si>
    <t>EPS-1600</t>
  </si>
  <si>
    <t>PBU Housekeeping Data Engineering - Battery pack 1 Temperature on the front of the battery pack</t>
  </si>
  <si>
    <t>EPS-1640</t>
  </si>
  <si>
    <t>PBU Housekeeping Data  (Running Average) - Raised status flags</t>
  </si>
  <si>
    <t>EPS-1660</t>
  </si>
  <si>
    <t>PBU Housekeeping Data  (Running Average) - Battery pack 1 Status</t>
  </si>
  <si>
    <t>EPS-1670</t>
  </si>
  <si>
    <t>PBU Housekeeping Data  (Running Average) - Battery pack 1 Voltage Cell 1</t>
  </si>
  <si>
    <t>EPS-1680</t>
  </si>
  <si>
    <t>PBU Housekeeping Data  (Running Average) - Battery pack 1 Voltage Cell 2</t>
  </si>
  <si>
    <t>EPS-1690</t>
  </si>
  <si>
    <t>PBU Housekeeping Data  (Running Average) - Battery pack 1 Voltage Cell 3</t>
  </si>
  <si>
    <t>EPS-1700</t>
  </si>
  <si>
    <t>PBU Housekeeping Data  (Running Average) - Battery pack 1 Voltage Cell 4</t>
  </si>
  <si>
    <t>EPS-1710</t>
  </si>
  <si>
    <t>PBU Housekeeping Data  (Running Average) - Battery pack 1 Internal Temperature of monitor/balancer IC</t>
  </si>
  <si>
    <t>EPS-1720</t>
  </si>
  <si>
    <t>PBU Housekeeping Data  (Running Average) - Battery pack 1 Temperature in between the center battery cells</t>
  </si>
  <si>
    <t>EPS-1730</t>
  </si>
  <si>
    <t>PBU Housekeeping Data  (Running Average) - Battery pack 1 Temperature on the front of the battery pack</t>
  </si>
  <si>
    <t>EPS-1780</t>
  </si>
  <si>
    <t>PCU Housekeeping Data Raw - Data Conditioning Chain 1 MPPT Input Voltage</t>
  </si>
  <si>
    <t>EPS-1790</t>
  </si>
  <si>
    <t>PCU Housekeeping Data Raw - Data Conditioning Chain 1 MPPT Input Current</t>
  </si>
  <si>
    <t>EPS-1800</t>
  </si>
  <si>
    <t>PCU Housekeeping Data Raw - Data Conditioning Chain 1 MPPT Output Voltage</t>
  </si>
  <si>
    <t>EPS-1810</t>
  </si>
  <si>
    <t>PCU Housekeeping Data Raw - Data Conditioning Chain 1 MPPT Ouput Current</t>
  </si>
  <si>
    <t>EPS-1830</t>
  </si>
  <si>
    <t>PCU Housekeeping Data Raw - Data Conditioning Chain 2 MPPT Input Voltage</t>
  </si>
  <si>
    <t>EPS-1840</t>
  </si>
  <si>
    <t>PCU Housekeeping Data Raw - Data Conditioning Chain 2 MPPT Input Current</t>
  </si>
  <si>
    <t>EPS-1850</t>
  </si>
  <si>
    <t>PCU Housekeeping Data Raw - Data Conditioning Chain 2 MPPT Output Voltage</t>
  </si>
  <si>
    <t>EPS-1860</t>
  </si>
  <si>
    <t>PCU Housekeeping Data Raw - Data Conditioning Chain 2 MPPT Ouput Current</t>
  </si>
  <si>
    <t>EPS-1880</t>
  </si>
  <si>
    <t>PCU Housekeeping Data Raw - Data Conditioning Chain 3 MPPT Input Voltage</t>
  </si>
  <si>
    <t>EPS-1890</t>
  </si>
  <si>
    <t>PCU Housekeeping Data Raw - Data Conditioning Chain 3 MPPT Input Current</t>
  </si>
  <si>
    <t>EPS-1900</t>
  </si>
  <si>
    <t>PCU Housekeeping Data Raw - Data Conditioning Chain 3 MPPT Output Voltage</t>
  </si>
  <si>
    <t>EPS-1910</t>
  </si>
  <si>
    <t>PCU Housekeeping Data Raw - Data Conditioning Chain 3 MPPT Ouput Current</t>
  </si>
  <si>
    <t>EPS-1930</t>
  </si>
  <si>
    <t>PCU Housekeeping Data Raw - Data Conditioning Chain 4 MPPT Input Voltage</t>
  </si>
  <si>
    <t>EPS-1940</t>
  </si>
  <si>
    <t>PCU Housekeeping Data Raw - Data Conditioning Chain 4 MPPT Input Current</t>
  </si>
  <si>
    <t>EPS-1950</t>
  </si>
  <si>
    <t>PCU Housekeeping Data Raw - Data Conditioning Chain 4 MPPT Output Voltage</t>
  </si>
  <si>
    <t>EPS-1960</t>
  </si>
  <si>
    <t>PCU Housekeeping Data Raw - Data Conditioning Chain 4 MPPT Ouput Current</t>
  </si>
  <si>
    <t>EPS-2030</t>
  </si>
  <si>
    <t>PCU Housekeeping Data Engineering - Data Conditioning Chain 1 MPPT Output Voltage</t>
  </si>
  <si>
    <t>EPS-2040</t>
  </si>
  <si>
    <t>PCU Housekeeping Data Engineering- Data Conditioning Chain 1 MPPT Ouput Current</t>
  </si>
  <si>
    <t>1e-3 A</t>
  </si>
  <si>
    <t>EPS-2060</t>
  </si>
  <si>
    <t>PCU Housekeeping Data Engineering- Data Conditioning Chain 2 MPPT Input Voltage</t>
  </si>
  <si>
    <t>EPS-2070</t>
  </si>
  <si>
    <t>PCU Housekeeping Data Engineering- Data Conditioning Chain 2 MPPT Input Current</t>
  </si>
  <si>
    <t>EPS-2080</t>
  </si>
  <si>
    <t>PCU Housekeeping Data Engineering- Data Conditioning Chain 2 MPPT Output Voltage</t>
  </si>
  <si>
    <t>EPS-2090</t>
  </si>
  <si>
    <t>PCU Housekeeping Data Engineering- Data Conditioning Chain 2 MPPT Ouput Current</t>
  </si>
  <si>
    <t>EPS-2110</t>
  </si>
  <si>
    <t>PCU Housekeeping Data Engineering- Data Conditioning Chain 3 MPPT Input Voltage</t>
  </si>
  <si>
    <t>EPS-2120</t>
  </si>
  <si>
    <t>PCU Housekeeping Data Engineering- Data Conditioning Chain 3 MPPT Input Current</t>
  </si>
  <si>
    <t>EPS-2130</t>
  </si>
  <si>
    <t>PCU Housekeeping Data Engineering- Data Conditioning Chain 3 MPPT Output Voltage</t>
  </si>
  <si>
    <t>EPS-2140</t>
  </si>
  <si>
    <t>PCU Housekeeping Data Engineering- Data Conditioning Chain 3 MPPT Ouput Current</t>
  </si>
  <si>
    <t>EPS-2160</t>
  </si>
  <si>
    <t>PCU Housekeeping Data Engineering- Data Conditioning Chain 4 MPPT Input Voltage</t>
  </si>
  <si>
    <t>EPS-2170</t>
  </si>
  <si>
    <t>PCU Housekeeping Data Engineering- Data Conditioning Chain 4 MPPT Input Current</t>
  </si>
  <si>
    <t>EPS-2180</t>
  </si>
  <si>
    <t>PCU Housekeeping Data Engineering- Data Conditioning Chain 4 MPPT Output Voltage</t>
  </si>
  <si>
    <t>EPS-2190</t>
  </si>
  <si>
    <t>PCU Housekeeping Data Engineering- Data Conditioning Chain 4 MPPT Ouput Current</t>
  </si>
  <si>
    <t>EPS-2200</t>
  </si>
  <si>
    <t>PCU Housekeeping Data (Running Average) - Voltage of internal board supply</t>
  </si>
  <si>
    <t>EPS-2210</t>
  </si>
  <si>
    <t>PCU Housekeeping Data (Running Average) - Internal  MCU Temperature</t>
  </si>
  <si>
    <t>EPS-2240</t>
  </si>
  <si>
    <t>PCU Housekeeping Data (Running Average) - Data Conditioning Chain 1 MPPT Input Voltage</t>
  </si>
  <si>
    <t>EPS-2250</t>
  </si>
  <si>
    <t>PCU Housekeeping Data (Running Average) - Data Conditioning Chain 1 MPPT Input Current</t>
  </si>
  <si>
    <t>EPS-2260</t>
  </si>
  <si>
    <t>PCU Housekeeping Data (Running Average) - Data Conditioning Chain 1 MPPT Output Voltage</t>
  </si>
  <si>
    <t>EPS-2270</t>
  </si>
  <si>
    <t>PCU Housekeeping Data (Running Average) - Data Conditioning Chain 1 MPPT Ouput Current</t>
  </si>
  <si>
    <t>EPS-2290</t>
  </si>
  <si>
    <t>PCU Housekeeping Data (Running Average) - Data Conditioning Chain 2 MPPT Input Voltage</t>
  </si>
  <si>
    <t>EPS-2300</t>
  </si>
  <si>
    <t>PCU Housekeeping Data (Running Average) - Data Conditioning Chain 2 MPPT Input Current</t>
  </si>
  <si>
    <t>EPS-2310</t>
  </si>
  <si>
    <t>PCU Housekeeping Data (Running Average) - Data Conditioning Chain 2 MPPT Output Voltage</t>
  </si>
  <si>
    <t>EPS-2320</t>
  </si>
  <si>
    <t>PCU Housekeeping Data (Running Average) - Data Conditioning Chain 2 MPPT Ouput Current</t>
  </si>
  <si>
    <t>EPS-2340</t>
  </si>
  <si>
    <t>PCU Housekeeping Data (Running Average) - Data Conditioning Chain 3 MPPT Input Voltage</t>
  </si>
  <si>
    <t>EPS-2350</t>
  </si>
  <si>
    <t>PCU Housekeeping Data (Running Average) - Data Conditioning Chain 3 MPPT Input Current</t>
  </si>
  <si>
    <t>EPS-2360</t>
  </si>
  <si>
    <t>PCU Housekeeping Data (Running Average) - Data Conditioning Chain 3 MPPT Output Voltage</t>
  </si>
  <si>
    <t>EPS-2370</t>
  </si>
  <si>
    <t>PCU Housekeeping Data (Running Average) - Data Conditioning Chain 3 MPPT Ouput Current</t>
  </si>
  <si>
    <t>EPS-2390</t>
  </si>
  <si>
    <t>PCU Housekeeping Data (Running Average) - Data Conditioning Chain 4 MPPT Input Voltage</t>
  </si>
  <si>
    <t>EPS-2400</t>
  </si>
  <si>
    <t>PCU Housekeeping Data (Running Average) - Data Conditioning Chain 4 MPPT Input Current</t>
  </si>
  <si>
    <t>EPS-2410</t>
  </si>
  <si>
    <t>PCU Housekeeping Data (Running Average) - Data Conditioning Chain 4 MPPT Output Voltage</t>
  </si>
  <si>
    <t>EPS-2420</t>
  </si>
  <si>
    <t>PCU Housekeeping Data (Running Average) - Data Conditioning Chain 4 MPPT Ouput Current</t>
  </si>
  <si>
    <t>EPS-2430</t>
  </si>
  <si>
    <t>Solar Panels Sensors</t>
  </si>
  <si>
    <t>Parameter Name</t>
  </si>
  <si>
    <t>Diagnostic on demand</t>
  </si>
  <si>
    <t>OBDH-010</t>
  </si>
  <si>
    <t>OBDH</t>
  </si>
  <si>
    <t>PCBTemperature1</t>
  </si>
  <si>
    <t>OBDH board Temperature 1</t>
  </si>
  <si>
    <t>°C</t>
  </si>
  <si>
    <t>OBDH-020</t>
  </si>
  <si>
    <t>PCBTemperature2</t>
  </si>
  <si>
    <t>OBDH board Temperature 2</t>
  </si>
  <si>
    <t>OBDH-030</t>
  </si>
  <si>
    <t>MCUTemperature</t>
  </si>
  <si>
    <t>OBC MCU temperature</t>
  </si>
  <si>
    <t>OBDH-031</t>
  </si>
  <si>
    <t>MCUInputVoltage</t>
  </si>
  <si>
    <t>OBC MCU input voltage</t>
  </si>
  <si>
    <t>OBDH-040</t>
  </si>
  <si>
    <t>MCUBootCounter</t>
  </si>
  <si>
    <t>OBC MCU boot counter</t>
  </si>
  <si>
    <t>OBDH-050</t>
  </si>
  <si>
    <t>Amount of NAND FLASH memory used/available LUN 1 Plane 0</t>
  </si>
  <si>
    <t>%</t>
  </si>
  <si>
    <t>OBDH-060</t>
  </si>
  <si>
    <t>Amount of NAND FLASH memory used/available LUN 1 Plane 1</t>
  </si>
  <si>
    <t>OBDH-070</t>
  </si>
  <si>
    <t>Amount of NAND FLASH memory used/available LUN 2 Plane 0</t>
  </si>
  <si>
    <t>OBDH-080</t>
  </si>
  <si>
    <t>Amount of NAND FLASH memory used/available LUN 2 Plane 1</t>
  </si>
  <si>
    <t>OBDH-090</t>
  </si>
  <si>
    <t>Amount of MRAM memory used/available</t>
  </si>
  <si>
    <t>OBDH-100</t>
  </si>
  <si>
    <t>enum</t>
  </si>
  <si>
    <t>SpacecraftTimeRef</t>
  </si>
  <si>
    <t>Spacecraft time reference</t>
  </si>
  <si>
    <t xml:space="preserve">  Spacecraft = 0,
        GroundStation = 1</t>
  </si>
  <si>
    <t xml:space="preserve">Spacecraft </t>
  </si>
  <si>
    <t>OBDH-110</t>
  </si>
  <si>
    <t>Spacecraft epoch</t>
  </si>
  <si>
    <t>OBDH-120</t>
  </si>
  <si>
    <t>Time::DefaultCUC</t>
  </si>
  <si>
    <t>OnBoardTime</t>
  </si>
  <si>
    <t>OBC On-Board Time</t>
  </si>
  <si>
    <t>Time::DefaultCUC(0)</t>
  </si>
  <si>
    <t>OBDH-130</t>
  </si>
  <si>
    <t>Current satellite operational mode</t>
  </si>
  <si>
    <t>OBDH-140</t>
  </si>
  <si>
    <t>bool</t>
  </si>
  <si>
    <t>OBC NAND currently used memory partition</t>
  </si>
  <si>
    <t>OBDH-150</t>
  </si>
  <si>
    <t>Reconfiguration countdown timer</t>
  </si>
  <si>
    <t>s</t>
  </si>
  <si>
    <t>OBDH-160</t>
  </si>
  <si>
    <t>OBC Last failed event</t>
  </si>
  <si>
    <t>OBDH-170</t>
  </si>
  <si>
    <t>OBC MCU Systick</t>
  </si>
  <si>
    <t>ms</t>
  </si>
  <si>
    <t>OBDH-180</t>
  </si>
  <si>
    <t>CANBUSLoad1</t>
  </si>
  <si>
    <t>CAN bus 1 load</t>
  </si>
  <si>
    <t>OBDH-190</t>
  </si>
  <si>
    <t>CANBUSLoad2</t>
  </si>
  <si>
    <t>CAN bus 2 load</t>
  </si>
  <si>
    <t>OBDH-200</t>
  </si>
  <si>
    <t>CAN::Driver::ActiveBus</t>
  </si>
  <si>
    <t>CANBUSActive</t>
  </si>
  <si>
    <t>Which CAN bus active</t>
  </si>
  <si>
    <t>CAN::Driver::Main</t>
  </si>
  <si>
    <t>OBDH-210</t>
  </si>
  <si>
    <t>MCUFDIR</t>
  </si>
  <si>
    <t>Which MCU is performing FDIR</t>
  </si>
  <si>
    <t xml:space="preserve">        OBC = 0,
        ADCS = 1</t>
  </si>
  <si>
    <t>OBC</t>
  </si>
  <si>
    <t>OBDH-220</t>
  </si>
  <si>
    <t>MCURestartSafeModeThreshold</t>
  </si>
  <si>
    <t>MCU restart safe mode threshold</t>
  </si>
  <si>
    <t>OBDH-230</t>
  </si>
  <si>
    <t>NANDFLASHLCLThreshold</t>
  </si>
  <si>
    <t>OBC NAND FLASH LCL threshold</t>
  </si>
  <si>
    <t>OBDH-240</t>
  </si>
  <si>
    <t>MRAMLCLThreshold</t>
  </si>
  <si>
    <t>OBC MRAM LCL threshold</t>
  </si>
  <si>
    <t>OBDH-250</t>
  </si>
  <si>
    <t>NANDFLASHON</t>
  </si>
  <si>
    <t>OBC NAND FLASH ON</t>
  </si>
  <si>
    <t>true</t>
  </si>
  <si>
    <t>OBDH-260</t>
  </si>
  <si>
    <t>MRAMON</t>
  </si>
  <si>
    <t>OBC MRAM ON</t>
  </si>
  <si>
    <t>OBDH-270</t>
  </si>
  <si>
    <t>NANDFLASHScrubbingFrequency</t>
  </si>
  <si>
    <t>OBC NAND FLASH Scrubbing Frequency</t>
  </si>
  <si>
    <t>Hz</t>
  </si>
  <si>
    <t>OBDH-280</t>
  </si>
  <si>
    <t>OBC MRAM Scrubbing Frequency</t>
  </si>
  <si>
    <t>OBDH-290</t>
  </si>
  <si>
    <t>ProgramFlashScrubbingFrequency</t>
  </si>
  <si>
    <t>OBC Program Flash Scrubbing Frequency</t>
  </si>
  <si>
    <t>OBDH-300</t>
  </si>
  <si>
    <t>Watchdog counter max value</t>
  </si>
  <si>
    <t>OBDH-310</t>
  </si>
  <si>
    <t>OBC MCU Boot partition</t>
  </si>
  <si>
    <t>OBDH-320</t>
  </si>
  <si>
    <t>OBC Enable redundant MCU</t>
  </si>
  <si>
    <t>false</t>
  </si>
  <si>
    <t>OBDH-330</t>
  </si>
  <si>
    <t>CommitHash</t>
  </si>
  <si>
    <t>OBC Software commit hash</t>
  </si>
  <si>
    <t>Read Only</t>
  </si>
  <si>
    <t>OBDH-340</t>
  </si>
  <si>
    <t>CAN_ACK_timeout</t>
  </si>
  <si>
    <t>(OBC + COMMS) CAN bus ACK timeout</t>
  </si>
  <si>
    <t>Read/Write</t>
  </si>
  <si>
    <t>OBDH-350</t>
  </si>
  <si>
    <t>CAN_FrameRetransimtCount</t>
  </si>
  <si>
    <t>CAN bus retransmit counter</t>
  </si>
  <si>
    <t>OBDH-360</t>
  </si>
  <si>
    <t>CAN_TransmitFailureCount</t>
  </si>
  <si>
    <t>CAN trasmit failure counter</t>
  </si>
  <si>
    <t>OBDH-370</t>
  </si>
  <si>
    <t>UseRTT</t>
  </si>
  <si>
    <t>Dont know. Something fot the logger</t>
  </si>
  <si>
    <t>OBDH-380</t>
  </si>
  <si>
    <t>UseUART</t>
  </si>
  <si>
    <t>OBDH-390</t>
  </si>
  <si>
    <t>UseCAN</t>
  </si>
  <si>
    <t>Housekeeping
1s</t>
  </si>
  <si>
    <t>Housekeeping
10s</t>
  </si>
  <si>
    <t>ADCS-010</t>
  </si>
  <si>
    <t>1 frame (6 bytes)</t>
  </si>
  <si>
    <t>Current state of the Attitude Control Processor - frame 1</t>
  </si>
  <si>
    <t>ADCS-020</t>
  </si>
  <si>
    <t>1 frame (1 byte)</t>
  </si>
  <si>
    <t>CubeACP State Telemetry Format</t>
  </si>
  <si>
    <t>ADCS-030</t>
  </si>
  <si>
    <t>Estimated Roll Angle</t>
  </si>
  <si>
    <t>ADCS-040</t>
  </si>
  <si>
    <t>Estimated Pitch Angle</t>
  </si>
  <si>
    <t>ADCS-050</t>
  </si>
  <si>
    <t>Estimated Yaw Angle</t>
  </si>
  <si>
    <t>ADCS-060</t>
  </si>
  <si>
    <t>Estimated X Angular Rate</t>
  </si>
  <si>
    <t>ADCS-070</t>
  </si>
  <si>
    <t>Estimated Y Angular Rate</t>
  </si>
  <si>
    <t>ADCS-080</t>
  </si>
  <si>
    <t>Estimated Z Angular Rate</t>
  </si>
  <si>
    <t>ADCS-120</t>
  </si>
  <si>
    <t>Satellite velocity in ECI frame X</t>
  </si>
  <si>
    <t>ADCS-130</t>
  </si>
  <si>
    <t>Satellite velocity in ECI frame Y</t>
  </si>
  <si>
    <t>ADCS-140</t>
  </si>
  <si>
    <t>Satellite velocity in ECI frame Z</t>
  </si>
  <si>
    <t>ADCS-150</t>
  </si>
  <si>
    <t>Satellite position in WGS-84 coordinate frame latitude</t>
  </si>
  <si>
    <t>ADCS-160</t>
  </si>
  <si>
    <t>Satellite position in WGS-84 coordinate frame longtitude</t>
  </si>
  <si>
    <t>ADCS-170</t>
  </si>
  <si>
    <t>Satellite position in WGS-84 coordinate frame altitude</t>
  </si>
  <si>
    <t>ADCS-180</t>
  </si>
  <si>
    <t>Measured magnetic field vector X</t>
  </si>
  <si>
    <t>ADCS-190</t>
  </si>
  <si>
    <t>Measured magnetic field vector Y</t>
  </si>
  <si>
    <t>ADCS-200</t>
  </si>
  <si>
    <t>Measured magnetic field vector Z</t>
  </si>
  <si>
    <t>ADCS-210</t>
  </si>
  <si>
    <t>Measured fine sun vector X</t>
  </si>
  <si>
    <t>ADCS-220</t>
  </si>
  <si>
    <t>Measured fine sun vector Y</t>
  </si>
  <si>
    <t>ADCS-230</t>
  </si>
  <si>
    <t>Measured fine sun vector Z</t>
  </si>
  <si>
    <t>ADCS-240</t>
  </si>
  <si>
    <t>Measured nadir vector X</t>
  </si>
  <si>
    <t>ADCS-250</t>
  </si>
  <si>
    <t>Measured nadir vector Y</t>
  </si>
  <si>
    <t>ADCS-260</t>
  </si>
  <si>
    <t>Measured nadir vector Z</t>
  </si>
  <si>
    <t>ADCS-270</t>
  </si>
  <si>
    <t>Rate sensor measurements X</t>
  </si>
  <si>
    <t>ADCS-280</t>
  </si>
  <si>
    <t>Rate sensor measurements Y</t>
  </si>
  <si>
    <t>ADCS-290</t>
  </si>
  <si>
    <t>Rate sensor measurements Z</t>
  </si>
  <si>
    <t>ADCS-300</t>
  </si>
  <si>
    <t>Wheel speed measurement X</t>
  </si>
  <si>
    <t>ADCS-310</t>
  </si>
  <si>
    <t>Wheel speed measurement Y</t>
  </si>
  <si>
    <t>ADCS-320</t>
  </si>
  <si>
    <t>Wheel speed measurement Z</t>
  </si>
  <si>
    <t>ADCS-330</t>
  </si>
  <si>
    <t>IGRF modelled magnetic field vector (orbit frame referenced) X</t>
  </si>
  <si>
    <t>ADCS-340</t>
  </si>
  <si>
    <t>IGRF modelled magnetic field vector (orbit frame referenced) Y</t>
  </si>
  <si>
    <t>ADCS-350</t>
  </si>
  <si>
    <t>IGRF modelled magnetic field vector (orbit frame referenced) Z</t>
  </si>
  <si>
    <t>ADCS-360</t>
  </si>
  <si>
    <t>Modelled sun vector (orbit frame referenced) X</t>
  </si>
  <si>
    <t>ADCS-370</t>
  </si>
  <si>
    <t>Modelled sun vector (orbit frame referenced) Y</t>
  </si>
  <si>
    <t>ADCS-380</t>
  </si>
  <si>
    <t>Modelled sun vector (orbit frame referenced) Z</t>
  </si>
  <si>
    <t>ADCS-390</t>
  </si>
  <si>
    <t>Estimated rate sensor bias X</t>
  </si>
  <si>
    <t>ADCS-400</t>
  </si>
  <si>
    <t>Estimated rate sensor bias Y</t>
  </si>
  <si>
    <t>ADCS-410</t>
  </si>
  <si>
    <t>Estimated rate sensor bias Z</t>
  </si>
  <si>
    <t>ADCS-450</t>
  </si>
  <si>
    <t>Raw magnetometer measurements X</t>
  </si>
  <si>
    <t>ADCS-460</t>
  </si>
  <si>
    <t>Raw magnetometer measurements Y</t>
  </si>
  <si>
    <t>ADCS-470</t>
  </si>
  <si>
    <t>Raw magnetometer measurements Z</t>
  </si>
  <si>
    <t>ADCS-480</t>
  </si>
  <si>
    <t>1 frame (4 bytes)</t>
  </si>
  <si>
    <t>CubeSense1 current measurements</t>
  </si>
  <si>
    <t>ADCS-490</t>
  </si>
  <si>
    <t>CubeControl current measurements</t>
  </si>
  <si>
    <t>ADCS-500</t>
  </si>
  <si>
    <t>XYZ Wheel current measurement</t>
  </si>
  <si>
    <t>ADCS-510</t>
  </si>
  <si>
    <t>MCU temperature</t>
  </si>
  <si>
    <t>ADCS-520</t>
  </si>
  <si>
    <t>Magnetometer temperature</t>
  </si>
  <si>
    <t>ADCS-530</t>
  </si>
  <si>
    <t>Redundant magnetometer temperature</t>
  </si>
  <si>
    <t>ADCS-540</t>
  </si>
  <si>
    <t>X-Rate Sensor Temperature</t>
  </si>
  <si>
    <t>ADCS-550</t>
  </si>
  <si>
    <t>Y-Rate Sensor Temperature</t>
  </si>
  <si>
    <t>ADCS-560</t>
  </si>
  <si>
    <t>Z-Rate Sensor Temperature</t>
  </si>
  <si>
    <t>ADCS-570</t>
  </si>
  <si>
    <t>CubeStar Current</t>
  </si>
  <si>
    <t>ADCS-580</t>
  </si>
  <si>
    <t>CubeStar MCU temperature</t>
  </si>
  <si>
    <t>ADCS-590</t>
  </si>
  <si>
    <t>Magnetorquer Current</t>
  </si>
  <si>
    <t>ADCS-630</t>
  </si>
  <si>
    <t>Current state of the Attitude Control Processor - frame 2</t>
  </si>
  <si>
    <t>ADCS-640</t>
  </si>
  <si>
    <t>CubeSense2 current measurements</t>
  </si>
  <si>
    <t>ADCS-650</t>
  </si>
  <si>
    <t>Commanded roll angle</t>
  </si>
  <si>
    <t>ADCS-660</t>
  </si>
  <si>
    <t>Commanded pitch angle</t>
  </si>
  <si>
    <t>ADCS-670</t>
  </si>
  <si>
    <t>Commanded yaw angle</t>
  </si>
  <si>
    <t>ADCS-680</t>
  </si>
  <si>
    <t>Target-tracking body vector X component</t>
  </si>
  <si>
    <t>ADCS-690</t>
  </si>
  <si>
    <t>Target-tracking body vector Y component</t>
  </si>
  <si>
    <t>ADCS-700</t>
  </si>
  <si>
    <t>Target-tracking body vector Z component</t>
  </si>
  <si>
    <t>ADCS-710</t>
  </si>
  <si>
    <t>Target latitude command</t>
  </si>
  <si>
    <t>ADCS-720</t>
  </si>
  <si>
    <t>Target longtitude command</t>
  </si>
  <si>
    <t>ADCS-730</t>
  </si>
  <si>
    <t>Target  altitude command</t>
  </si>
  <si>
    <t>ADCS-740</t>
  </si>
  <si>
    <t>STR0 Quaternion 1</t>
  </si>
  <si>
    <t>ADCS-750</t>
  </si>
  <si>
    <t>STR0 Quaternion 2</t>
  </si>
  <si>
    <t>ADCS-760</t>
  </si>
  <si>
    <t>STR0 Quaternion 3</t>
  </si>
  <si>
    <t>ADCS-770</t>
  </si>
  <si>
    <t>STR0 Quaternion 4</t>
  </si>
  <si>
    <t>ADCS-780</t>
  </si>
  <si>
    <t>STR0 Angular Velocity X</t>
  </si>
  <si>
    <t>ADCS-790</t>
  </si>
  <si>
    <t>STR0 Angular Velocity Y</t>
  </si>
  <si>
    <t>ADCS-800</t>
  </si>
  <si>
    <t>STR0 Angular Velocity Z</t>
  </si>
  <si>
    <t>Enum items</t>
  </si>
  <si>
    <t>Diagnostic each pass high frequency</t>
  </si>
  <si>
    <t>GENERAL - UNSORTED</t>
  </si>
  <si>
    <t>ResetType</t>
  </si>
  <si>
    <t>Reset Type</t>
  </si>
  <si>
    <t>DoNothng = 0, 
Soft = 55, 
Hard = 66</t>
  </si>
  <si>
    <t>DoNothng</t>
  </si>
  <si>
    <t>UnixTimeSeconds</t>
  </si>
  <si>
    <t>Current Unix seconds</t>
  </si>
  <si>
    <t>UnixTimeNanoSeconds</t>
  </si>
  <si>
    <t>Current Unix Nanoseconds</t>
  </si>
  <si>
    <t>ns</t>
  </si>
  <si>
    <t>AdcsRunModeSelect</t>
  </si>
  <si>
    <t>ADCS run mode</t>
  </si>
  <si>
    <t>AdcsOff = 0,
AdcsEnabled = 1,
AdcsTriggered = 2,
AdcsSimulation = 3</t>
  </si>
  <si>
    <t>AdcsOff</t>
  </si>
  <si>
    <t>AdcsRunModeSelect_enum</t>
  </si>
  <si>
    <t>RunModeDefault</t>
  </si>
  <si>
    <t>Default ADCS run mode</t>
  </si>
  <si>
    <t>OpStateDefault</t>
  </si>
  <si>
    <t>Default ADCS operational state</t>
  </si>
  <si>
    <t>OpStateManual = 0,
OpStateAuto = 1,
OpStateSafe = 2,
OpStateFault = 3</t>
  </si>
  <si>
    <t>OpStateManual</t>
  </si>
  <si>
    <t>OpStateDefault_enum</t>
  </si>
  <si>
    <t>OpState</t>
  </si>
  <si>
    <t>ADCS operational state</t>
  </si>
  <si>
    <t>Ixx</t>
  </si>
  <si>
    <t>Moment of inertia Ixx</t>
  </si>
  <si>
    <t>kg m^2</t>
  </si>
  <si>
    <t>Iyy</t>
  </si>
  <si>
    <t>Moment of inertia Iyy</t>
  </si>
  <si>
    <t>Izz</t>
  </si>
  <si>
    <t>Moment of inertia Izz</t>
  </si>
  <si>
    <t>Ixy</t>
  </si>
  <si>
    <t>Product of inertia Ixy</t>
  </si>
  <si>
    <t>Ixz</t>
  </si>
  <si>
    <t>Product of inertia Ixz</t>
  </si>
  <si>
    <t>Iyz</t>
  </si>
  <si>
    <t>Product of inertia Iyz</t>
  </si>
  <si>
    <t>GNSS</t>
  </si>
  <si>
    <t>GnssTimeSeconds</t>
  </si>
  <si>
    <t>GNSS Time integer seconds</t>
  </si>
  <si>
    <t>GnssTimeNs</t>
  </si>
  <si>
    <t>GNSS Time nanoseconds</t>
  </si>
  <si>
    <t>GnssSatPosX</t>
  </si>
  <si>
    <t>Satellite position vector X component (GNSS frame)</t>
  </si>
  <si>
    <t>cm/s</t>
  </si>
  <si>
    <t>GnssSatPosY</t>
  </si>
  <si>
    <t>Satellite position vector Y component (GNSS frame)</t>
  </si>
  <si>
    <t>GnssSatPosZ</t>
  </si>
  <si>
    <t>Satellite position vector Z component (GNSS frame)</t>
  </si>
  <si>
    <t>SyncTime</t>
  </si>
  <si>
    <t>Sync Time</t>
  </si>
  <si>
    <t>ESTIMATOR DATA</t>
  </si>
  <si>
    <t>EstModeMainDefault</t>
  </si>
  <si>
    <t>Default main estimator mode</t>
  </si>
  <si>
    <t>EstNone = 0,
EstGyro = 1, 
EstMagRkf = 2,
EstPitchRkf = 3, 
EstTriad = 4, 
EstFullEkf = 5,
EstGyroEkf = 6,
EstUser = 100</t>
  </si>
  <si>
    <t>EstGyro</t>
  </si>
  <si>
    <t>EstModeMainDefault_enum</t>
  </si>
  <si>
    <t>EstModeBackupDefault</t>
  </si>
  <si>
    <t>Default backup estimator mode</t>
  </si>
  <si>
    <t>EstModeMain</t>
  </si>
  <si>
    <t>Main estimator mode</t>
  </si>
  <si>
    <t>EstModeBackup</t>
  </si>
  <si>
    <t>Backup estimator mode</t>
  </si>
  <si>
    <t>EkfUseFss</t>
  </si>
  <si>
    <t>Use FSS in EKF</t>
  </si>
  <si>
    <t>EkfUseCss</t>
  </si>
  <si>
    <t>Use CSS in EKF</t>
  </si>
  <si>
    <t>EkfUseHss</t>
  </si>
  <si>
    <t>Use HSS in EKF</t>
  </si>
  <si>
    <t>EkfUseStr</t>
  </si>
  <si>
    <t>Use STR in EKF</t>
  </si>
  <si>
    <t>int16_t</t>
  </si>
  <si>
    <t>EstRpyRoll</t>
  </si>
  <si>
    <t>EstRpyPitch</t>
  </si>
  <si>
    <t>EstRpyYaw</t>
  </si>
  <si>
    <t>EstRateIrcX</t>
  </si>
  <si>
    <t>Estimated body rate (IRC) X component</t>
  </si>
  <si>
    <t>EstRateIrcY</t>
  </si>
  <si>
    <t>Estimated body rate (IRC) Y component</t>
  </si>
  <si>
    <t>EstRateIrcZ</t>
  </si>
  <si>
    <t>Estimated body rate (IRC) Z component</t>
  </si>
  <si>
    <t>EstStdDevQ0</t>
  </si>
  <si>
    <t>StdDev of estimated quaternion Q0 component</t>
  </si>
  <si>
    <t>EstStdDevQ1</t>
  </si>
  <si>
    <t>StdDev of estimated quaternion Q1 component</t>
  </si>
  <si>
    <t>EstStdDevQ2</t>
  </si>
  <si>
    <t>StdDev of estimated quaternion Q2 component</t>
  </si>
  <si>
    <t>EstStdDevRateX</t>
  </si>
  <si>
    <t>StdDev of estimated rate X component</t>
  </si>
  <si>
    <t>EstStdDevRateY</t>
  </si>
  <si>
    <t>StdDev of estimated rate Y component</t>
  </si>
  <si>
    <t>EstStdDevRateZ</t>
  </si>
  <si>
    <t>StdDev of estimated rate Z component</t>
  </si>
  <si>
    <t>SPECIFIC SENSOR DATA</t>
  </si>
  <si>
    <t>Str0Quat1</t>
  </si>
  <si>
    <t>Str0Quat2</t>
  </si>
  <si>
    <t>Str0Quat3</t>
  </si>
  <si>
    <t>Str0Quat4</t>
  </si>
  <si>
    <t>Str0AngVelX</t>
  </si>
  <si>
    <t>Str0AngVelY</t>
  </si>
  <si>
    <t>Str0AngVelZ</t>
  </si>
  <si>
    <t>CONTROLER</t>
  </si>
  <si>
    <t>ConModeSelect</t>
  </si>
  <si>
    <t>Control mode</t>
  </si>
  <si>
    <t>ConNone = 0,
ConBdot = 1,
ConYspin = 2,
ConBdot3 = 3,
ConDetumble = 4,
ConSunYspin = 5,
ConZspin = 6,
ConSunZspin = 7,
ConGGboom = 8,
ConGGsun = 9,
ConYwheelInit = 10,
ConYwheel = 11,
ConXYZwheel = 12,
ConSunTrack = 13,
ConTgtTrack = 14,
ConTgtSteer = 15,
ConGndTrack = 16,
ConIrcTrack = 17,
ConMoonTrack = 18,
ConSatTrack = 19,
ConYawSun = 20,
ConYawTarget = 21,
ConRollSun = 22,
ConRollTarget = 23,
ConYawTargetBest = 24,
ConFmcTarget = 25,
ConYawSunSpin = 26,
ConSunDetumble = 27,
ConAstroSteer = 28,
ConSunPayload = 29,
ConStopRW = 50,
ConHxyzRW = 51,
ConUser = 100</t>
  </si>
  <si>
    <t>ConNone</t>
  </si>
  <si>
    <t>ADCS-301</t>
  </si>
  <si>
    <t>ConModeSelect_enum</t>
  </si>
  <si>
    <t>ConModeDefault</t>
  </si>
  <si>
    <t>Default control mode</t>
  </si>
  <si>
    <t>ConModeSafe</t>
  </si>
  <si>
    <t>Default control mode in OpStateSafe</t>
  </si>
  <si>
    <t>ConModeAuto</t>
  </si>
  <si>
    <t>Default control mode in OpStateAuto</t>
  </si>
  <si>
    <t>Sun keep-out angle</t>
  </si>
  <si>
    <t>deg</t>
  </si>
  <si>
    <t>Enable sun avoidance</t>
  </si>
  <si>
    <t>Mtq0OnTimeCmd</t>
  </si>
  <si>
    <t>MTQ0 open-loop on-time command</t>
  </si>
  <si>
    <t>Mtq1OnTimeCmd</t>
  </si>
  <si>
    <t>MTQ1 open-loop on-time command</t>
  </si>
  <si>
    <t>Mtq2OnTimeCmd</t>
  </si>
  <si>
    <t>MTQ2 open-loop on-time command</t>
  </si>
  <si>
    <t>Rwl0SpeedCmd</t>
  </si>
  <si>
    <t>RWL0 open-loop speed command</t>
  </si>
  <si>
    <t>Rwl1SpeedCmd</t>
  </si>
  <si>
    <t>RWL1 open-loop speed command</t>
  </si>
  <si>
    <t>Rwl2SpeedCmd</t>
  </si>
  <si>
    <t>RWL2 open-loop speed command</t>
  </si>
  <si>
    <t>POWER STATES</t>
  </si>
  <si>
    <t>ADCS-801</t>
  </si>
  <si>
    <t>RWL0_power_state</t>
  </si>
  <si>
    <t>RWL0 power state</t>
  </si>
  <si>
    <t>PowerOff = 0,
PowerOn = 1,
PowerNoChange = 2,
PowerAuto = 3,
PowerOnPass = 4,
PowerOffUpgrade = 5</t>
  </si>
  <si>
    <t>PowerOff</t>
  </si>
  <si>
    <t>ADCS-802</t>
  </si>
  <si>
    <t>RWL0_power_state_enum</t>
  </si>
  <si>
    <t>RWL1_power_state</t>
  </si>
  <si>
    <t>RWL1 power state</t>
  </si>
  <si>
    <t>ADCS-803</t>
  </si>
  <si>
    <t>RWL2_power_state</t>
  </si>
  <si>
    <t>RWL2 power state</t>
  </si>
  <si>
    <t>ADCS-804</t>
  </si>
  <si>
    <t>Mag0Power</t>
  </si>
  <si>
    <t>MAG0 power state</t>
  </si>
  <si>
    <t>ADCS-805</t>
  </si>
  <si>
    <t>Gyro0Power</t>
  </si>
  <si>
    <t>GYR0 power state</t>
  </si>
  <si>
    <t>ADCS-806</t>
  </si>
  <si>
    <t>Gyro1Power</t>
  </si>
  <si>
    <t>GYR1 power state</t>
  </si>
  <si>
    <t>ADCS-807</t>
  </si>
  <si>
    <t>Fss0Power</t>
  </si>
  <si>
    <t>FSS0 power state</t>
  </si>
  <si>
    <t>ADCS-808</t>
  </si>
  <si>
    <t>Hss0Power</t>
  </si>
  <si>
    <t>HSS0 power state</t>
  </si>
  <si>
    <t>ADCS-809</t>
  </si>
  <si>
    <t>Str0Power</t>
  </si>
  <si>
    <t>STR0 power state</t>
  </si>
  <si>
    <t>POSITION - ORBIT DATA</t>
  </si>
  <si>
    <t>SatPosEciX</t>
  </si>
  <si>
    <t>Satellite ECI position vector X component</t>
  </si>
  <si>
    <t>m</t>
  </si>
  <si>
    <t>SatPosEciY</t>
  </si>
  <si>
    <t>Satellite ECI position vector Y component</t>
  </si>
  <si>
    <t>SatPosEciZ</t>
  </si>
  <si>
    <t>Satellite ECI position vector Z component</t>
  </si>
  <si>
    <t>SatVelEciX</t>
  </si>
  <si>
    <t>Satellite ECI velocity vector X component</t>
  </si>
  <si>
    <t>m/s</t>
  </si>
  <si>
    <t>SatVelEciY</t>
  </si>
  <si>
    <t>Satellite ECI velocity vector Y component</t>
  </si>
  <si>
    <t>SatVelEciZ</t>
  </si>
  <si>
    <t>Satellite ECI velocity vector Z component</t>
  </si>
  <si>
    <t>BatchSize</t>
  </si>
  <si>
    <t>Batch size</t>
  </si>
  <si>
    <t>MaxTimeBetween</t>
  </si>
  <si>
    <t>Max time between GNSS measurements</t>
  </si>
  <si>
    <t>MaxPosErr</t>
  </si>
  <si>
    <t>Max position error</t>
  </si>
  <si>
    <t>km</t>
  </si>
  <si>
    <t>TimeGain</t>
  </si>
  <si>
    <t>Time gain</t>
  </si>
  <si>
    <t>UpdateRaanIncl</t>
  </si>
  <si>
    <t>Update RAAN and Inclination</t>
  </si>
  <si>
    <t>UpdateEccen</t>
  </si>
  <si>
    <t>Update Eccentricity</t>
  </si>
  <si>
    <t>UpdateApMa</t>
  </si>
  <si>
    <t>Update AP and MA</t>
  </si>
  <si>
    <t>UpdateTime</t>
  </si>
  <si>
    <t>Update Time</t>
  </si>
  <si>
    <t>OrbMode</t>
  </si>
  <si>
    <t>Orbit mode</t>
  </si>
  <si>
    <t xml:space="preserve">OrbTle = 0, 
OrbTleGnss = 1,
OrbAsgp4 = 2,
OrbAsgp4Gnss = 3
</t>
  </si>
  <si>
    <t>TRACKING</t>
  </si>
  <si>
    <t>TgtTrackBodyVecX</t>
  </si>
  <si>
    <t>TgtTrackBodyVecY</t>
  </si>
  <si>
    <t>TgtTrackBodyVecZ</t>
  </si>
  <si>
    <t>TgtRefLat</t>
  </si>
  <si>
    <t>TgtRefLon</t>
  </si>
  <si>
    <t>TgtRefAlt</t>
  </si>
  <si>
    <t>SunPointBodyVecX</t>
  </si>
  <si>
    <t>Sun-pointing body vector X component</t>
  </si>
  <si>
    <t>SunPointBodyVecY</t>
  </si>
  <si>
    <t>Sun-pointing body vector Y component</t>
  </si>
  <si>
    <t>SunPointBodyVecZ</t>
  </si>
  <si>
    <t>Sun-pointing body vector Z component</t>
  </si>
  <si>
    <t>SATELLITE ORBIT</t>
  </si>
  <si>
    <t>double</t>
  </si>
  <si>
    <t>OrbitEpoch</t>
  </si>
  <si>
    <t>Orbit epoch</t>
  </si>
  <si>
    <t>OrbitIncl</t>
  </si>
  <si>
    <t>Orbit inclination</t>
  </si>
  <si>
    <t>OrbitRaan</t>
  </si>
  <si>
    <t>Orbit RAAN</t>
  </si>
  <si>
    <t>OrbitEccen</t>
  </si>
  <si>
    <t>Orbit eccentricity</t>
  </si>
  <si>
    <t>Orbit argument of perigee</t>
  </si>
  <si>
    <t>Orbit mean anomaly</t>
  </si>
  <si>
    <t>Orbit mean motion</t>
  </si>
  <si>
    <t>Orbit B-star drag term</t>
  </si>
  <si>
    <t>HEALTH TELEMETRY</t>
  </si>
  <si>
    <t>MAG0 MCU Temperature</t>
  </si>
  <si>
    <t>MAG0 MCU Current</t>
  </si>
  <si>
    <t>MAG1 MCU Temperature</t>
  </si>
  <si>
    <t>MAG1 MCU Current</t>
  </si>
  <si>
    <t>FSS0 MCU Temperature</t>
  </si>
  <si>
    <t>FSS0 MCU Current</t>
  </si>
  <si>
    <t>HSS0 MCU Temperature</t>
  </si>
  <si>
    <t>HSS0 MCU Current</t>
  </si>
  <si>
    <t>STR0 MCU Temperature</t>
  </si>
  <si>
    <t>STR0 MCU Current</t>
  </si>
  <si>
    <t>RWL0,1,2 MCU Temperature</t>
  </si>
  <si>
    <t>MCU Temperature</t>
  </si>
  <si>
    <t>MCU Current</t>
  </si>
  <si>
    <t>Gyro Current</t>
  </si>
  <si>
    <t>MTQ1,2,3 positive current average (mA)</t>
  </si>
  <si>
    <t>MODELED DATA</t>
  </si>
  <si>
    <t>COMISSIONING</t>
  </si>
  <si>
    <t>Failed wheel ID</t>
  </si>
  <si>
    <t>RwlFailNone = 0,
RwlFail0 = 1,
RwlFail1 = 2,
RwlFail2 = 3,
RwlFail3 = 4</t>
  </si>
  <si>
    <t>Deploy MAG0</t>
  </si>
  <si>
    <t>Deploy MAG1</t>
  </si>
  <si>
    <t>MountStackX</t>
  </si>
  <si>
    <t>StackX mounting</t>
  </si>
  <si>
    <t>AxisNotUsed = 0,
AxisPosX = 1,
AxisNegX = 2,
AxisPosY = 3,
AxisNegY = 4,
AxisPosZ = 5,
AxisNegZ = 6,
AxisThdA = 7,
AxisThdB = 8,
AxisThdC = 9,
AxisThdD = 10,
AxisPmdA = 11,
AxisPmdB = 12,
AxisPmdC = 13,
AxisPmdD = 14,
AxisSkew = 15</t>
  </si>
  <si>
    <t>MountStackX_enum</t>
  </si>
  <si>
    <t>MountStackY</t>
  </si>
  <si>
    <t>StackY mounting</t>
  </si>
  <si>
    <t>MountStackZ</t>
  </si>
  <si>
    <t>StackZ mounting</t>
  </si>
  <si>
    <t>MountMtq0</t>
  </si>
  <si>
    <t>MTQ0 mounting</t>
  </si>
  <si>
    <t>MountMtq1</t>
  </si>
  <si>
    <t>MTQ1 mounting</t>
  </si>
  <si>
    <t>MountMtq2</t>
  </si>
  <si>
    <t>MTQ2 mounting</t>
  </si>
  <si>
    <t>MountRwl0</t>
  </si>
  <si>
    <t>Wheel0 mounting</t>
  </si>
  <si>
    <t>MountRwl1</t>
  </si>
  <si>
    <t>Wheel1 mounting</t>
  </si>
  <si>
    <t>MountRwl2</t>
  </si>
  <si>
    <t>Wheel2 mounting</t>
  </si>
  <si>
    <t>FSS0 mounting alpha angle</t>
  </si>
  <si>
    <t>FSS0 mounting beta angle</t>
  </si>
  <si>
    <t>FSS0 mounting gamma angle</t>
  </si>
  <si>
    <t>HSS0 mounting alpha angle</t>
  </si>
  <si>
    <t>HSS0 mounting beta angle</t>
  </si>
  <si>
    <t>HSS0 mounting gamma angle</t>
  </si>
  <si>
    <t>MAG0 mounting alpha angle</t>
  </si>
  <si>
    <t>MAG0 mounting beta angle</t>
  </si>
  <si>
    <t>MAG0 mounting gamma angle</t>
  </si>
  <si>
    <t>MAG1 mounting alpha angle</t>
  </si>
  <si>
    <t>MAG1 mounting beta angle</t>
  </si>
  <si>
    <t>MAG1 mounting gamma angle</t>
  </si>
  <si>
    <t>STR0 mounting alpha angle</t>
  </si>
  <si>
    <t>STR0 mounting beta angle</t>
  </si>
  <si>
    <t>STR0 mounting gamma angle</t>
  </si>
  <si>
    <t>COMMS-010</t>
  </si>
  <si>
    <t>commsUHFBandPATemperature</t>
  </si>
  <si>
    <t>UHF band PA temperature</t>
  </si>
  <si>
    <t>COMMS-020</t>
  </si>
  <si>
    <t>commsPCBTemperature</t>
  </si>
  <si>
    <t>COMMS PCB temperature 1</t>
  </si>
  <si>
    <t>COMMS-030</t>
  </si>
  <si>
    <t>commsGNSSTemperature</t>
  </si>
  <si>
    <t>COMMS PCB temperature 2</t>
  </si>
  <si>
    <t>COMMS-040</t>
  </si>
  <si>
    <t>COMMS MCU temperature</t>
  </si>
  <si>
    <t>COMMS-050</t>
  </si>
  <si>
    <t>Antenna_Deployment_Status</t>
  </si>
  <si>
    <t>Antenna deployment status</t>
  </si>
  <si>
    <t xml:space="preserve">        Closed = 0,
        OneDoorOpen = 1,
        TwoDoorOpen = 2,
        ThreeDoorOpen = 3,
        FullyDeployed = 4</t>
  </si>
  <si>
    <t>Closed</t>
  </si>
  <si>
    <t>COMMS-060</t>
  </si>
  <si>
    <t>Sample Rate UHF TX</t>
  </si>
  <si>
    <t>kb/s</t>
  </si>
  <si>
    <t>COMMS-070</t>
  </si>
  <si>
    <t>Data Rate UHF RX</t>
  </si>
  <si>
    <t>COMMS-080</t>
  </si>
  <si>
    <t>CW Interval</t>
  </si>
  <si>
    <t>COMMS-090</t>
  </si>
  <si>
    <t>GMSK Beacon Interval</t>
  </si>
  <si>
    <t>COMMS-100</t>
  </si>
  <si>
    <t xml:space="preserve">UHF band TX Power </t>
  </si>
  <si>
    <t>dBm</t>
  </si>
  <si>
    <t>COMMS-110</t>
  </si>
  <si>
    <t>Channel Number UHF band</t>
  </si>
  <si>
    <t>kHz</t>
  </si>
  <si>
    <t>COMMS-120</t>
  </si>
  <si>
    <t>int8_t</t>
  </si>
  <si>
    <t>LNA gain</t>
  </si>
  <si>
    <t>dB</t>
  </si>
  <si>
    <t>COMMS-130</t>
  </si>
  <si>
    <t>PA gain UHF band</t>
  </si>
  <si>
    <t>COMMS-140</t>
  </si>
  <si>
    <t>VGA gain</t>
  </si>
  <si>
    <t>COMMS-150</t>
  </si>
  <si>
    <t>Received signal strength indicator (RSSI)</t>
  </si>
  <si>
    <t>COMMS-160</t>
  </si>
  <si>
    <t>UHF band TX On/Off</t>
  </si>
  <si>
    <t>COMMS-170</t>
  </si>
  <si>
    <t>UHF band RX On/Off</t>
  </si>
  <si>
    <t>COMMS-180</t>
  </si>
  <si>
    <t>Number of packets rejected by COMMS</t>
  </si>
  <si>
    <t>COMMS-190</t>
  </si>
  <si>
    <t>Invalid HMAC</t>
  </si>
  <si>
    <t>COMMS-200</t>
  </si>
  <si>
    <t>Invalid packet structure</t>
  </si>
  <si>
    <t>COMMS-210</t>
  </si>
  <si>
    <t>Invalid spacecraft ID</t>
  </si>
  <si>
    <t>COMMS-220</t>
  </si>
  <si>
    <t>Frame Sequence counter (TCs)</t>
  </si>
  <si>
    <t>COMMS-230</t>
  </si>
  <si>
    <t>COMMS MCU input voltage</t>
  </si>
  <si>
    <t>V</t>
  </si>
  <si>
    <t>COMMS-240</t>
  </si>
  <si>
    <t>COMMS MCU boot counter</t>
  </si>
  <si>
    <t>COMMS-250</t>
  </si>
  <si>
    <t>COMMS On-Board Time</t>
  </si>
  <si>
    <t>100 ms</t>
  </si>
  <si>
    <t>COMMS-260</t>
  </si>
  <si>
    <t>COMMS NAND currently used memory partition</t>
  </si>
  <si>
    <t>COMMS-270</t>
  </si>
  <si>
    <t>COMMS Last failed event</t>
  </si>
  <si>
    <t>COMMS-280</t>
  </si>
  <si>
    <t>COMMS MCU Systick</t>
  </si>
  <si>
    <t>COMMS-290</t>
  </si>
  <si>
    <t>Amount of memory used/available</t>
  </si>
  <si>
    <t>KiB</t>
  </si>
  <si>
    <t>COMMS-300</t>
  </si>
  <si>
    <t>COMMS-350</t>
  </si>
  <si>
    <t>commit_hash</t>
  </si>
  <si>
    <t>COMMS Software commit hash</t>
  </si>
  <si>
    <t>COMMS-360</t>
  </si>
  <si>
    <t>UHF</t>
  </si>
  <si>
    <t>UHF Door 1 Deployment State</t>
  </si>
  <si>
    <t>COMMS-370</t>
  </si>
  <si>
    <t>UHF Door 2 Deployment State</t>
  </si>
  <si>
    <t>COMMS-380</t>
  </si>
  <si>
    <t>UHF Door 3 Deployment State</t>
  </si>
  <si>
    <t>COMMS-390</t>
  </si>
  <si>
    <t>UHF Door 4 Deployment State</t>
  </si>
  <si>
    <t>COMMS-400</t>
  </si>
  <si>
    <t xml:space="preserve">Deployment algorithm used </t>
  </si>
  <si>
    <t>COMMS-410</t>
  </si>
  <si>
    <t>UHF engaged heaters byte</t>
  </si>
  <si>
    <t>COMMS-420</t>
  </si>
  <si>
    <t>Elapsed time in deployment attempt</t>
  </si>
  <si>
    <t>COMMS-430</t>
  </si>
  <si>
    <t>UHF elements to deploy</t>
  </si>
  <si>
    <t>COMMS-440</t>
  </si>
  <si>
    <t>uin32_t</t>
  </si>
  <si>
    <t>COMMS-450</t>
  </si>
  <si>
    <t>COMMS-460</t>
  </si>
  <si>
    <t>CAN1 error code</t>
  </si>
  <si>
    <t>COMMS-470</t>
  </si>
  <si>
    <t>CAN2 error code</t>
  </si>
  <si>
    <t>COMMS-480</t>
  </si>
  <si>
    <t>CAN1 Tx error coutner</t>
  </si>
  <si>
    <t>COMMS-490</t>
  </si>
  <si>
    <t>CAN1 Rx error coutner</t>
  </si>
  <si>
    <t>COMMS-500</t>
  </si>
  <si>
    <t>CAN1 Rx error passive</t>
  </si>
  <si>
    <t>COMMS-510</t>
  </si>
  <si>
    <t>CAN1 error logging</t>
  </si>
  <si>
    <t>COMMS-520</t>
  </si>
  <si>
    <t>CAN2 Tx error counter</t>
  </si>
  <si>
    <t>COMMS-530</t>
  </si>
  <si>
    <t>CAN2 Rx error counter</t>
  </si>
  <si>
    <t>COMMS-540</t>
  </si>
  <si>
    <t>COMMS-550</t>
  </si>
  <si>
    <t>CAN2 error logging</t>
  </si>
  <si>
    <t>COMMS-560</t>
  </si>
  <si>
    <t>CAN1 last error code</t>
  </si>
  <si>
    <t>COMMS-570</t>
  </si>
  <si>
    <t>CAN1 data last error code</t>
  </si>
  <si>
    <t>COMMS-580</t>
  </si>
  <si>
    <t>CAN1 activity</t>
  </si>
  <si>
    <t>COMMS-590</t>
  </si>
  <si>
    <t>CAN1 error passive</t>
  </si>
  <si>
    <t>COMMS-600</t>
  </si>
  <si>
    <t>CAN1 warning</t>
  </si>
  <si>
    <t>COMMS-610</t>
  </si>
  <si>
    <t>CAN1 buss off</t>
  </si>
  <si>
    <t>COMMS-620</t>
  </si>
  <si>
    <t>CAN1 Rx ESI flag</t>
  </si>
  <si>
    <t>COMMS-630</t>
  </si>
  <si>
    <t>CAN1 RX BRS flag</t>
  </si>
  <si>
    <t>COMMS-640</t>
  </si>
  <si>
    <t>CAN1 Rx FDF flag</t>
  </si>
  <si>
    <t>COMMS-650</t>
  </si>
  <si>
    <t>CAN1 protocol exeption</t>
  </si>
  <si>
    <t>COMMS-660</t>
  </si>
  <si>
    <t>CAN1 TDC value</t>
  </si>
  <si>
    <t>COMMS-670</t>
  </si>
  <si>
    <t>CAN2 last error code</t>
  </si>
  <si>
    <t>COMMS-680</t>
  </si>
  <si>
    <t>CAN2 data last error code</t>
  </si>
  <si>
    <t>COMMS-690</t>
  </si>
  <si>
    <t>CAN2 activity</t>
  </si>
  <si>
    <t>COMMS-700</t>
  </si>
  <si>
    <t>CAN2 error passive</t>
  </si>
  <si>
    <t>COMMS-710</t>
  </si>
  <si>
    <t>CAN2 warning</t>
  </si>
  <si>
    <t>COMMS-720</t>
  </si>
  <si>
    <t>CAN2 buss off</t>
  </si>
  <si>
    <t>COMMS-730</t>
  </si>
  <si>
    <t>CAN2 Rx ESI flag</t>
  </si>
  <si>
    <t>COMMS-740</t>
  </si>
  <si>
    <t>CAN2 RX BRS flag</t>
  </si>
  <si>
    <t>COMMS-750</t>
  </si>
  <si>
    <t>CAN2 Rx FDF flag</t>
  </si>
  <si>
    <t>COMMS-760</t>
  </si>
  <si>
    <t>CAN2 protocol exeption</t>
  </si>
  <si>
    <t>COMMS-770</t>
  </si>
  <si>
    <t>CAN2 TDC value</t>
  </si>
  <si>
    <t>MRAMScrubbingFrequency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</si>
</sst>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 \s"/>
  </numFmts>
  <fonts count="15">
    <font>
      <sz val="10"/>
      <color rgb="FF000000"/>
      <name val="Arial"/>
    </font>
    <font>
      <b/>
      <sz val="19"/>
      <color rgb="FFF3F3F3"/>
      <name val="Commissioner"/>
    </font>
    <font>
      <sz val="10"/>
      <name val="Arial"/>
    </font>
    <font>
      <b/>
      <sz val="11"/>
      <name val="Commissioner"/>
    </font>
    <font>
      <sz val="12"/>
      <name val="Commissioner"/>
    </font>
    <font>
      <sz val="9"/>
      <name val="Commissioner"/>
    </font>
    <font>
      <b/>
      <sz val="9"/>
      <name val="Commissioner"/>
    </font>
    <font>
      <b/>
      <sz val="9"/>
      <color rgb="FF000000"/>
      <name val="Commissioner"/>
    </font>
    <font>
      <b/>
      <sz val="12"/>
      <name val="Commissioner"/>
    </font>
    <font>
      <b/>
      <sz val="19"/>
      <color rgb="FFFFFFFF"/>
      <name val="Commissioner"/>
    </font>
    <font>
      <sz val="9"/>
      <color rgb="FF000000"/>
      <name val="Commissioner"/>
    </font>
    <font>
      <i/>
      <sz val="9"/>
      <name val="Commissioner"/>
    </font>
    <font>
      <b/>
      <i/>
      <sz val="9"/>
      <name val="Commissioner"/>
    </font>
    <font>
      <sz val="10"/>
      <name val="Commissioner"/>
    </font>
    <font>
      <sz val="10"/>
      <name val="Arial"/>
    </font>
  </fonts>
  <fills count="13">
    <fill>
      <patternFill patternType="none"/>
    </fill>
    <fill>
      <patternFill patternType="gray125"/>
    </fill>
    <fill>
      <patternFill patternType="solid">
        <fgColor rgb="FFB04238"/>
        <bgColor rgb="FFB04238"/>
      </patternFill>
    </fill>
    <fill>
      <patternFill patternType="solid">
        <fgColor rgb="FFDF8879"/>
        <bgColor rgb="FFDF8879"/>
      </patternFill>
    </fill>
    <fill>
      <patternFill patternType="solid">
        <fgColor rgb="FFB3BFD1"/>
        <bgColor rgb="FFB3BFD1"/>
      </patternFill>
    </fill>
    <fill>
      <patternFill patternType="solid">
        <fgColor rgb="FFD7E1EE"/>
        <bgColor rgb="FFD7E1EE"/>
      </patternFill>
    </fill>
    <fill>
      <patternFill patternType="solid">
        <fgColor rgb="FFF2F6FF"/>
        <bgColor rgb="FFF2F6FF"/>
      </patternFill>
    </fill>
    <fill>
      <patternFill patternType="solid">
        <fgColor rgb="FFFFFFFF"/>
        <bgColor rgb="FFFFFFFF"/>
      </patternFill>
    </fill>
    <fill>
      <patternFill patternType="solid">
        <fgColor rgb="FFD9EAD3"/>
        <bgColor rgb="FFD9EAD3"/>
      </patternFill>
    </fill>
    <fill>
      <patternFill patternType="solid">
        <fgColor rgb="FFB7B7B7"/>
        <bgColor rgb="FFB7B7B7"/>
      </patternFill>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s>
  <borders count="74">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medium">
        <color rgb="FF000000"/>
      </right>
      <top style="medium">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right style="medium">
        <color rgb="FF000000"/>
      </right>
      <top style="thin">
        <color rgb="FF000000"/>
      </top>
      <bottom style="medium">
        <color rgb="FF000000"/>
      </bottom>
      <diagonal/>
    </border>
    <border>
      <left style="thin">
        <color rgb="FF000000"/>
      </left>
      <right/>
      <top/>
      <bottom/>
      <diagonal/>
    </border>
    <border>
      <left/>
      <right style="medium">
        <color rgb="FF000000"/>
      </right>
      <top/>
      <bottom/>
      <diagonal/>
    </border>
    <border>
      <left style="medium">
        <color rgb="FF000000"/>
      </left>
      <right style="thin">
        <color rgb="FF000000"/>
      </right>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CCCCCC"/>
      </right>
      <top/>
      <bottom/>
      <diagonal/>
    </border>
    <border>
      <left/>
      <right style="thin">
        <color rgb="FFCCCCCC"/>
      </right>
      <top/>
      <bottom/>
      <diagonal/>
    </border>
    <border>
      <left style="thin">
        <color rgb="FFCCCCCC"/>
      </left>
      <right style="thin">
        <color rgb="FFCCCCCC"/>
      </right>
      <top/>
      <bottom/>
      <diagonal/>
    </border>
    <border>
      <left style="thin">
        <color rgb="FFCCCCCC"/>
      </left>
      <right/>
      <top/>
      <bottom/>
      <diagonal/>
    </border>
    <border>
      <left style="medium">
        <color rgb="FF000000"/>
      </left>
      <right style="thin">
        <color rgb="FFCCCCCC"/>
      </right>
      <top style="medium">
        <color rgb="FF000000"/>
      </top>
      <bottom/>
      <diagonal/>
    </border>
    <border>
      <left style="thin">
        <color rgb="FFCCCCCC"/>
      </left>
      <right style="thin">
        <color rgb="FFCCCCCC"/>
      </right>
      <top style="medium">
        <color rgb="FF000000"/>
      </top>
      <bottom/>
      <diagonal/>
    </border>
    <border>
      <left style="thin">
        <color rgb="FFCCCCCC"/>
      </left>
      <right style="medium">
        <color rgb="FF000000"/>
      </right>
      <top style="medium">
        <color rgb="FF000000"/>
      </top>
      <bottom/>
      <diagonal/>
    </border>
    <border>
      <left style="thin">
        <color rgb="FFCCCCCC"/>
      </left>
      <right style="medium">
        <color rgb="FF000000"/>
      </right>
      <top/>
      <bottom/>
      <diagonal/>
    </border>
    <border>
      <left style="medium">
        <color rgb="FF000000"/>
      </left>
      <right style="thin">
        <color rgb="FFCCCCCC"/>
      </right>
      <top/>
      <bottom style="medium">
        <color rgb="FF000000"/>
      </bottom>
      <diagonal/>
    </border>
    <border>
      <left/>
      <right style="thin">
        <color rgb="FFCCCCCC"/>
      </right>
      <top/>
      <bottom style="medium">
        <color rgb="FF000000"/>
      </bottom>
      <diagonal/>
    </border>
    <border>
      <left style="thin">
        <color rgb="FFCCCCCC"/>
      </left>
      <right style="thin">
        <color rgb="FFCCCCCC"/>
      </right>
      <top/>
      <bottom style="medium">
        <color rgb="FF000000"/>
      </bottom>
      <diagonal/>
    </border>
    <border>
      <left style="thin">
        <color rgb="FFCCCCCC"/>
      </left>
      <right/>
      <top/>
      <bottom style="medium">
        <color rgb="FF000000"/>
      </bottom>
      <diagonal/>
    </border>
    <border>
      <left/>
      <right/>
      <top/>
      <bottom style="medium">
        <color rgb="FF000000"/>
      </bottom>
      <diagonal/>
    </border>
    <border>
      <left style="thin">
        <color rgb="FFCCCCCC"/>
      </left>
      <right style="medium">
        <color rgb="FF000000"/>
      </right>
      <top/>
      <bottom style="medium">
        <color rgb="FF000000"/>
      </bottom>
      <diagonal/>
    </border>
    <border>
      <left/>
      <right style="medium">
        <color rgb="FF000000"/>
      </right>
      <top/>
      <bottom style="medium">
        <color rgb="FF000000"/>
      </bottom>
      <diagonal/>
    </border>
    <border>
      <left/>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thin">
        <color rgb="FFCCCCCC"/>
      </right>
      <top style="thin">
        <color rgb="FF000000"/>
      </top>
      <bottom/>
      <diagonal/>
    </border>
    <border>
      <left style="thin">
        <color rgb="FFCCCCCC"/>
      </left>
      <right style="thin">
        <color rgb="FFCCCCCC"/>
      </right>
      <top style="thin">
        <color rgb="FF000000"/>
      </top>
      <bottom/>
      <diagonal/>
    </border>
    <border>
      <left style="thin">
        <color rgb="FFCCCCCC"/>
      </left>
      <right style="medium">
        <color rgb="FF000000"/>
      </right>
      <top style="thin">
        <color rgb="FF000000"/>
      </top>
      <bottom/>
      <diagonal/>
    </border>
    <border>
      <left style="thin">
        <color rgb="FF000000"/>
      </left>
      <right style="thin">
        <color rgb="FFCCCCCC"/>
      </right>
      <top/>
      <bottom/>
      <diagonal/>
    </border>
    <border>
      <left style="thin">
        <color rgb="FFCCCCCC"/>
      </left>
      <right style="thin">
        <color rgb="FF000000"/>
      </right>
      <top/>
      <bottom/>
      <diagonal/>
    </border>
    <border>
      <left style="medium">
        <color rgb="FF000000"/>
      </left>
      <right style="thin">
        <color rgb="FF999999"/>
      </right>
      <top/>
      <bottom/>
      <diagonal/>
    </border>
    <border>
      <left style="thin">
        <color rgb="FF999999"/>
      </left>
      <right style="thin">
        <color rgb="FF999999"/>
      </right>
      <top/>
      <bottom/>
      <diagonal/>
    </border>
    <border>
      <left style="thin">
        <color rgb="FF999999"/>
      </left>
      <right style="medium">
        <color rgb="FF000000"/>
      </right>
      <top/>
      <bottom/>
      <diagonal/>
    </border>
    <border>
      <left style="medium">
        <color rgb="FF000000"/>
      </left>
      <right/>
      <top/>
      <bottom/>
      <diagonal/>
    </border>
    <border>
      <left style="medium">
        <color rgb="FF000000"/>
      </left>
      <right style="thin">
        <color rgb="FF999999"/>
      </right>
      <top/>
      <bottom style="medium">
        <color rgb="FF000000"/>
      </bottom>
      <diagonal/>
    </border>
    <border>
      <left style="thin">
        <color rgb="FF999999"/>
      </left>
      <right style="thin">
        <color rgb="FF999999"/>
      </right>
      <top/>
      <bottom style="medium">
        <color rgb="FF000000"/>
      </bottom>
      <diagonal/>
    </border>
    <border>
      <left style="medium">
        <color rgb="FF000000"/>
      </left>
      <right/>
      <top/>
      <bottom style="medium">
        <color rgb="FF000000"/>
      </bottom>
      <diagonal/>
    </border>
    <border>
      <left style="thin">
        <color rgb="FF999999"/>
      </left>
      <right style="medium">
        <color rgb="FF000000"/>
      </right>
      <top/>
      <bottom style="medium">
        <color rgb="FF000000"/>
      </bottom>
      <diagonal/>
    </border>
    <border>
      <left style="medium">
        <color rgb="FF000000"/>
      </left>
      <right style="thin">
        <color rgb="FFB7B7B7"/>
      </right>
      <top style="thin">
        <color rgb="FFB7B7B7"/>
      </top>
      <bottom/>
      <diagonal/>
    </border>
    <border>
      <left style="thin">
        <color rgb="FFB7B7B7"/>
      </left>
      <right style="thin">
        <color rgb="FFB7B7B7"/>
      </right>
      <top style="thin">
        <color rgb="FFB7B7B7"/>
      </top>
      <bottom/>
      <diagonal/>
    </border>
    <border>
      <left style="thin">
        <color rgb="FFB7B7B7"/>
      </left>
      <right/>
      <top style="thin">
        <color rgb="FFB7B7B7"/>
      </top>
      <bottom/>
      <diagonal/>
    </border>
    <border>
      <left style="thin">
        <color rgb="FF000000"/>
      </left>
      <right style="thin">
        <color rgb="FFB7B7B7"/>
      </right>
      <top style="thin">
        <color rgb="FF000000"/>
      </top>
      <bottom/>
      <diagonal/>
    </border>
    <border>
      <left style="thin">
        <color rgb="FFB7B7B7"/>
      </left>
      <right style="thin">
        <color rgb="FFB7B7B7"/>
      </right>
      <top style="thin">
        <color rgb="FF000000"/>
      </top>
      <bottom/>
      <diagonal/>
    </border>
    <border>
      <left style="thin">
        <color rgb="FFB7B7B7"/>
      </left>
      <right style="thin">
        <color rgb="FF000000"/>
      </right>
      <top style="thin">
        <color rgb="FF000000"/>
      </top>
      <bottom/>
      <diagonal/>
    </border>
    <border>
      <left/>
      <right style="medium">
        <color rgb="FF000000"/>
      </right>
      <top style="thin">
        <color rgb="FFB7B7B7"/>
      </top>
      <bottom/>
      <diagonal/>
    </border>
    <border>
      <left style="medium">
        <color rgb="FF000000"/>
      </left>
      <right style="thin">
        <color rgb="FFB7B7B7"/>
      </right>
      <top/>
      <bottom/>
      <diagonal/>
    </border>
    <border>
      <left style="thin">
        <color rgb="FFB7B7B7"/>
      </left>
      <right style="thin">
        <color rgb="FFB7B7B7"/>
      </right>
      <top/>
      <bottom/>
      <diagonal/>
    </border>
    <border>
      <left style="thin">
        <color rgb="FFB7B7B7"/>
      </left>
      <right/>
      <top/>
      <bottom/>
      <diagonal/>
    </border>
    <border>
      <left style="thin">
        <color rgb="FF000000"/>
      </left>
      <right style="thin">
        <color rgb="FFB7B7B7"/>
      </right>
      <top/>
      <bottom/>
      <diagonal/>
    </border>
    <border>
      <left style="thin">
        <color rgb="FFB7B7B7"/>
      </left>
      <right style="thin">
        <color rgb="FF000000"/>
      </right>
      <top/>
      <bottom/>
      <diagonal/>
    </border>
  </borders>
  <cellStyleXfs count="1">
    <xf numFmtId="0" fontId="0" fillId="0" borderId="0"/>
  </cellStyleXfs>
  <cellXfs count="249">
    <xf numFmtId="0" fontId="0" fillId="0" borderId="0" xfId="0"/>
    <xf numFmtId="0" fontId="3" fillId="3" borderId="10"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13" xfId="0" applyFont="1" applyFill="1" applyBorder="1" applyAlignment="1">
      <alignment horizontal="center" vertical="center" wrapText="1"/>
    </xf>
    <xf numFmtId="164" fontId="5" fillId="6" borderId="16" xfId="0" applyNumberFormat="1" applyFont="1" applyFill="1" applyBorder="1" applyAlignment="1">
      <alignment horizontal="center" vertical="center" wrapText="1"/>
    </xf>
    <xf numFmtId="164" fontId="5" fillId="6" borderId="6" xfId="0" applyNumberFormat="1" applyFont="1" applyFill="1" applyBorder="1" applyAlignment="1">
      <alignment horizontal="center" vertical="center" wrapText="1"/>
    </xf>
    <xf numFmtId="0" fontId="5" fillId="6" borderId="6"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5" fillId="7" borderId="0" xfId="0" applyFont="1" applyFill="1" applyAlignment="1">
      <alignment horizontal="center" vertical="center"/>
    </xf>
    <xf numFmtId="165" fontId="5" fillId="5" borderId="6" xfId="0" applyNumberFormat="1" applyFont="1" applyFill="1" applyBorder="1" applyAlignment="1">
      <alignment horizontal="center" vertical="center" wrapText="1"/>
    </xf>
    <xf numFmtId="0" fontId="5" fillId="6" borderId="17" xfId="0" applyFont="1" applyFill="1" applyBorder="1" applyAlignment="1">
      <alignment horizontal="center" vertical="center" wrapText="1"/>
    </xf>
    <xf numFmtId="0" fontId="7" fillId="6" borderId="6" xfId="0" applyFont="1" applyFill="1" applyBorder="1" applyAlignment="1">
      <alignment horizontal="center"/>
    </xf>
    <xf numFmtId="164" fontId="5" fillId="8" borderId="16" xfId="0" applyNumberFormat="1" applyFont="1" applyFill="1" applyBorder="1" applyAlignment="1">
      <alignment horizontal="center" vertical="center" wrapText="1"/>
    </xf>
    <xf numFmtId="164" fontId="5" fillId="8" borderId="6" xfId="0" applyNumberFormat="1" applyFont="1" applyFill="1" applyBorder="1" applyAlignment="1">
      <alignment horizontal="center" vertical="center" wrapText="1"/>
    </xf>
    <xf numFmtId="0" fontId="5" fillId="8" borderId="6" xfId="0" applyFont="1" applyFill="1" applyBorder="1" applyAlignment="1">
      <alignment horizontal="center" vertical="center" wrapText="1"/>
    </xf>
    <xf numFmtId="0" fontId="6" fillId="8" borderId="6" xfId="0" applyFont="1" applyFill="1" applyBorder="1" applyAlignment="1">
      <alignment horizontal="center" vertical="center" wrapText="1"/>
    </xf>
    <xf numFmtId="165" fontId="5" fillId="8" borderId="6" xfId="0" applyNumberFormat="1" applyFont="1" applyFill="1" applyBorder="1" applyAlignment="1">
      <alignment horizontal="center" vertical="center" wrapText="1"/>
    </xf>
    <xf numFmtId="0" fontId="5" fillId="8" borderId="17" xfId="0" applyFont="1" applyFill="1" applyBorder="1" applyAlignment="1">
      <alignment horizontal="center" vertical="center" wrapText="1"/>
    </xf>
    <xf numFmtId="164" fontId="5" fillId="9" borderId="16" xfId="0" applyNumberFormat="1" applyFont="1" applyFill="1" applyBorder="1" applyAlignment="1">
      <alignment horizontal="center" vertical="center" wrapText="1"/>
    </xf>
    <xf numFmtId="164" fontId="5" fillId="9" borderId="6" xfId="0" applyNumberFormat="1" applyFont="1" applyFill="1" applyBorder="1" applyAlignment="1">
      <alignment horizontal="center" vertical="center" wrapText="1"/>
    </xf>
    <xf numFmtId="0" fontId="5" fillId="9" borderId="6" xfId="0" applyFont="1" applyFill="1" applyBorder="1" applyAlignment="1">
      <alignment horizontal="center" vertical="center" wrapText="1"/>
    </xf>
    <xf numFmtId="0" fontId="6" fillId="9" borderId="6" xfId="0" applyFont="1" applyFill="1" applyBorder="1" applyAlignment="1">
      <alignment horizontal="center" vertical="center" wrapText="1"/>
    </xf>
    <xf numFmtId="165" fontId="5" fillId="9" borderId="6" xfId="0" applyNumberFormat="1" applyFont="1" applyFill="1" applyBorder="1" applyAlignment="1">
      <alignment horizontal="center" vertical="center" wrapText="1"/>
    </xf>
    <xf numFmtId="0" fontId="5" fillId="9" borderId="17" xfId="0" applyFont="1" applyFill="1" applyBorder="1" applyAlignment="1">
      <alignment horizontal="center" vertical="center" wrapText="1"/>
    </xf>
    <xf numFmtId="164" fontId="5" fillId="6" borderId="16" xfId="0" applyNumberFormat="1" applyFont="1" applyFill="1" applyBorder="1" applyAlignment="1">
      <alignment horizontal="center" vertical="center"/>
    </xf>
    <xf numFmtId="0" fontId="5" fillId="6" borderId="6" xfId="0" applyFont="1" applyFill="1" applyBorder="1" applyAlignment="1">
      <alignment horizontal="center" vertical="center"/>
    </xf>
    <xf numFmtId="0" fontId="5" fillId="7" borderId="17" xfId="0" applyFont="1" applyFill="1" applyBorder="1" applyAlignment="1">
      <alignment horizontal="center" vertical="center"/>
    </xf>
    <xf numFmtId="164" fontId="5" fillId="6" borderId="11" xfId="0" applyNumberFormat="1" applyFont="1" applyFill="1" applyBorder="1" applyAlignment="1">
      <alignment horizontal="center" vertical="center"/>
    </xf>
    <xf numFmtId="0" fontId="5" fillId="6" borderId="12" xfId="0" applyFont="1" applyFill="1" applyBorder="1" applyAlignment="1">
      <alignment horizontal="center" vertical="center"/>
    </xf>
    <xf numFmtId="0" fontId="6" fillId="6" borderId="12" xfId="0" applyFont="1" applyFill="1" applyBorder="1" applyAlignment="1">
      <alignment horizontal="center" vertical="center" wrapText="1"/>
    </xf>
    <xf numFmtId="165" fontId="5" fillId="5" borderId="12" xfId="0" applyNumberFormat="1" applyFont="1" applyFill="1" applyBorder="1" applyAlignment="1">
      <alignment horizontal="center" vertical="center" wrapText="1"/>
    </xf>
    <xf numFmtId="0" fontId="5" fillId="7" borderId="18" xfId="0" applyFont="1" applyFill="1" applyBorder="1" applyAlignment="1">
      <alignment horizontal="center" vertical="center"/>
    </xf>
    <xf numFmtId="0" fontId="3" fillId="3"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3" fillId="4" borderId="29" xfId="0" applyFont="1" applyFill="1" applyBorder="1" applyAlignment="1">
      <alignment horizontal="center" vertical="center"/>
    </xf>
    <xf numFmtId="0" fontId="3" fillId="4" borderId="30" xfId="0" applyFont="1" applyFill="1" applyBorder="1" applyAlignment="1">
      <alignment horizontal="center" vertical="center"/>
    </xf>
    <xf numFmtId="0" fontId="3" fillId="4" borderId="13" xfId="0" applyFont="1" applyFill="1" applyBorder="1" applyAlignment="1">
      <alignment horizontal="center" vertical="center"/>
    </xf>
    <xf numFmtId="164" fontId="10" fillId="6" borderId="31" xfId="0" applyNumberFormat="1" applyFont="1" applyFill="1" applyBorder="1" applyAlignment="1">
      <alignment horizontal="center" vertical="center"/>
    </xf>
    <xf numFmtId="0" fontId="10" fillId="6" borderId="32" xfId="0" applyFont="1" applyFill="1" applyBorder="1" applyAlignment="1">
      <alignment horizontal="center" vertical="center"/>
    </xf>
    <xf numFmtId="0" fontId="10" fillId="6" borderId="33" xfId="0" applyFont="1" applyFill="1" applyBorder="1" applyAlignment="1">
      <alignment horizontal="center" vertical="center"/>
    </xf>
    <xf numFmtId="0" fontId="7" fillId="6" borderId="33" xfId="0" applyFont="1" applyFill="1" applyBorder="1" applyAlignment="1">
      <alignment horizontal="center" vertical="center" wrapText="1"/>
    </xf>
    <xf numFmtId="0" fontId="10" fillId="6" borderId="34" xfId="0" applyFont="1" applyFill="1" applyBorder="1" applyAlignment="1">
      <alignment horizontal="center" vertical="center"/>
    </xf>
    <xf numFmtId="165" fontId="5" fillId="5" borderId="0" xfId="0" applyNumberFormat="1" applyFont="1" applyFill="1" applyAlignment="1">
      <alignment horizontal="center" vertical="center" wrapText="1"/>
    </xf>
    <xf numFmtId="165" fontId="5" fillId="5" borderId="35" xfId="0" applyNumberFormat="1" applyFont="1" applyFill="1" applyBorder="1" applyAlignment="1">
      <alignment horizontal="center" vertical="center" wrapText="1"/>
    </xf>
    <xf numFmtId="165" fontId="5" fillId="5" borderId="36" xfId="0" applyNumberFormat="1" applyFont="1" applyFill="1" applyBorder="1" applyAlignment="1">
      <alignment horizontal="center" vertical="center" wrapText="1"/>
    </xf>
    <xf numFmtId="165" fontId="5" fillId="5" borderId="37" xfId="0" applyNumberFormat="1" applyFont="1" applyFill="1" applyBorder="1" applyAlignment="1">
      <alignment horizontal="center" vertical="center" wrapText="1"/>
    </xf>
    <xf numFmtId="0" fontId="5" fillId="6" borderId="15" xfId="0" applyFont="1" applyFill="1" applyBorder="1" applyAlignment="1">
      <alignment horizontal="center" vertical="center"/>
    </xf>
    <xf numFmtId="165" fontId="5" fillId="5" borderId="31" xfId="0" applyNumberFormat="1" applyFont="1" applyFill="1" applyBorder="1" applyAlignment="1">
      <alignment horizontal="center" vertical="center" wrapText="1"/>
    </xf>
    <xf numFmtId="165" fontId="5" fillId="5" borderId="33" xfId="0" applyNumberFormat="1" applyFont="1" applyFill="1" applyBorder="1" applyAlignment="1">
      <alignment horizontal="center" vertical="center" wrapText="1"/>
    </xf>
    <xf numFmtId="165" fontId="5" fillId="5" borderId="38" xfId="0" applyNumberFormat="1" applyFont="1" applyFill="1" applyBorder="1" applyAlignment="1">
      <alignment horizontal="center" vertical="center" wrapText="1"/>
    </xf>
    <xf numFmtId="164" fontId="10" fillId="6" borderId="39" xfId="0" applyNumberFormat="1" applyFont="1" applyFill="1" applyBorder="1" applyAlignment="1">
      <alignment horizontal="center" vertical="center"/>
    </xf>
    <xf numFmtId="0" fontId="10" fillId="6" borderId="40" xfId="0" applyFont="1" applyFill="1" applyBorder="1" applyAlignment="1">
      <alignment horizontal="center" vertical="center"/>
    </xf>
    <xf numFmtId="0" fontId="10" fillId="6" borderId="41" xfId="0" applyFont="1" applyFill="1" applyBorder="1" applyAlignment="1">
      <alignment horizontal="center" vertical="center"/>
    </xf>
    <xf numFmtId="0" fontId="7" fillId="6" borderId="41" xfId="0" applyFont="1" applyFill="1" applyBorder="1" applyAlignment="1">
      <alignment horizontal="center" vertical="center" wrapText="1"/>
    </xf>
    <xf numFmtId="0" fontId="10" fillId="6" borderId="42" xfId="0" applyFont="1" applyFill="1" applyBorder="1" applyAlignment="1">
      <alignment horizontal="center" vertical="center"/>
    </xf>
    <xf numFmtId="165" fontId="5" fillId="5" borderId="43" xfId="0" applyNumberFormat="1" applyFont="1" applyFill="1" applyBorder="1" applyAlignment="1">
      <alignment horizontal="center" vertical="center" wrapText="1"/>
    </xf>
    <xf numFmtId="165" fontId="5" fillId="5" borderId="39" xfId="0" applyNumberFormat="1" applyFont="1" applyFill="1" applyBorder="1" applyAlignment="1">
      <alignment horizontal="center" vertical="center" wrapText="1"/>
    </xf>
    <xf numFmtId="165" fontId="5" fillId="5" borderId="41" xfId="0" applyNumberFormat="1" applyFont="1" applyFill="1" applyBorder="1" applyAlignment="1">
      <alignment horizontal="center" vertical="center" wrapText="1"/>
    </xf>
    <xf numFmtId="165" fontId="5" fillId="5" borderId="44" xfId="0" applyNumberFormat="1" applyFont="1" applyFill="1" applyBorder="1" applyAlignment="1">
      <alignment horizontal="center" vertical="center" wrapText="1"/>
    </xf>
    <xf numFmtId="0" fontId="5" fillId="6" borderId="45" xfId="0" applyFont="1" applyFill="1" applyBorder="1" applyAlignment="1">
      <alignment horizontal="center" vertical="center"/>
    </xf>
    <xf numFmtId="0" fontId="3" fillId="3" borderId="47" xfId="0" applyFont="1" applyFill="1" applyBorder="1" applyAlignment="1">
      <alignment horizontal="center" vertical="center"/>
    </xf>
    <xf numFmtId="0" fontId="3" fillId="4" borderId="48" xfId="0" applyFont="1" applyFill="1" applyBorder="1" applyAlignment="1">
      <alignment horizontal="center" vertical="center"/>
    </xf>
    <xf numFmtId="0" fontId="3" fillId="4" borderId="45" xfId="0" applyFont="1" applyFill="1" applyBorder="1" applyAlignment="1">
      <alignment horizontal="center" vertical="center"/>
    </xf>
    <xf numFmtId="0" fontId="3" fillId="4" borderId="45" xfId="0" applyFont="1" applyFill="1" applyBorder="1" applyAlignment="1">
      <alignment horizontal="center" vertical="center" wrapText="1"/>
    </xf>
    <xf numFmtId="164" fontId="5" fillId="7" borderId="49" xfId="0" applyNumberFormat="1" applyFont="1" applyFill="1" applyBorder="1" applyAlignment="1">
      <alignment horizontal="center" vertical="center"/>
    </xf>
    <xf numFmtId="0" fontId="5" fillId="7" borderId="33" xfId="0" applyFont="1" applyFill="1" applyBorder="1" applyAlignment="1">
      <alignment horizontal="center" vertical="center"/>
    </xf>
    <xf numFmtId="0" fontId="5" fillId="6" borderId="50" xfId="0" applyFont="1" applyFill="1" applyBorder="1" applyAlignment="1">
      <alignment horizontal="center" vertical="center"/>
    </xf>
    <xf numFmtId="0" fontId="6" fillId="6" borderId="50" xfId="0" applyFont="1" applyFill="1" applyBorder="1" applyAlignment="1">
      <alignment horizontal="center" vertical="center" wrapText="1"/>
    </xf>
    <xf numFmtId="0" fontId="5" fillId="7" borderId="50" xfId="0" applyFont="1" applyFill="1" applyBorder="1" applyAlignment="1">
      <alignment horizontal="center" vertical="center"/>
    </xf>
    <xf numFmtId="0" fontId="5" fillId="7" borderId="51" xfId="0" applyFont="1" applyFill="1" applyBorder="1" applyAlignment="1">
      <alignment horizontal="center" vertical="center"/>
    </xf>
    <xf numFmtId="164" fontId="5" fillId="7" borderId="31" xfId="0" applyNumberFormat="1" applyFont="1" applyFill="1" applyBorder="1" applyAlignment="1">
      <alignment horizontal="center" vertical="center"/>
    </xf>
    <xf numFmtId="0" fontId="5" fillId="6" borderId="33" xfId="0" applyFont="1" applyFill="1" applyBorder="1" applyAlignment="1">
      <alignment horizontal="center" vertical="center"/>
    </xf>
    <xf numFmtId="0" fontId="6" fillId="6" borderId="33" xfId="0" applyFont="1" applyFill="1" applyBorder="1" applyAlignment="1">
      <alignment horizontal="center" vertical="center" wrapText="1"/>
    </xf>
    <xf numFmtId="0" fontId="5" fillId="7" borderId="38" xfId="0" applyFont="1" applyFill="1" applyBorder="1" applyAlignment="1">
      <alignment horizontal="center" vertical="center"/>
    </xf>
    <xf numFmtId="0" fontId="5" fillId="7" borderId="34" xfId="0" applyFont="1" applyFill="1" applyBorder="1" applyAlignment="1">
      <alignment horizontal="center" vertical="center"/>
    </xf>
    <xf numFmtId="165" fontId="5" fillId="5" borderId="52" xfId="0" applyNumberFormat="1" applyFont="1" applyFill="1" applyBorder="1" applyAlignment="1">
      <alignment horizontal="center" vertical="center" wrapText="1"/>
    </xf>
    <xf numFmtId="165" fontId="5" fillId="5" borderId="53" xfId="0" applyNumberFormat="1" applyFont="1" applyFill="1" applyBorder="1" applyAlignment="1">
      <alignment horizontal="center" vertical="center" wrapText="1"/>
    </xf>
    <xf numFmtId="0" fontId="5" fillId="7" borderId="15" xfId="0" applyFont="1" applyFill="1" applyBorder="1" applyAlignment="1">
      <alignment horizontal="center" vertical="center"/>
    </xf>
    <xf numFmtId="0" fontId="6" fillId="0" borderId="33" xfId="0" applyFont="1" applyBorder="1" applyAlignment="1">
      <alignment horizontal="center" vertical="center" wrapText="1"/>
    </xf>
    <xf numFmtId="0" fontId="5" fillId="7" borderId="34" xfId="0" quotePrefix="1" applyFont="1" applyFill="1" applyBorder="1" applyAlignment="1">
      <alignment horizontal="center" vertical="center"/>
    </xf>
    <xf numFmtId="164" fontId="5" fillId="7" borderId="0" xfId="0" applyNumberFormat="1" applyFont="1" applyFill="1" applyAlignment="1">
      <alignment horizontal="center" vertical="center"/>
    </xf>
    <xf numFmtId="0" fontId="5" fillId="6" borderId="0" xfId="0" applyFont="1" applyFill="1" applyAlignment="1">
      <alignment horizontal="center" vertical="center"/>
    </xf>
    <xf numFmtId="0" fontId="6" fillId="0" borderId="0" xfId="0" applyFont="1" applyAlignment="1">
      <alignment horizontal="center" vertical="center" wrapText="1"/>
    </xf>
    <xf numFmtId="0" fontId="5" fillId="7" borderId="0" xfId="0" quotePrefix="1" applyFont="1" applyFill="1" applyAlignment="1">
      <alignment horizontal="center" vertical="center"/>
    </xf>
    <xf numFmtId="165" fontId="5" fillId="5" borderId="14" xfId="0" applyNumberFormat="1" applyFont="1" applyFill="1" applyBorder="1" applyAlignment="1">
      <alignment horizontal="center" vertical="center" wrapText="1"/>
    </xf>
    <xf numFmtId="165" fontId="5" fillId="5" borderId="23" xfId="0" applyNumberFormat="1" applyFont="1" applyFill="1" applyBorder="1" applyAlignment="1">
      <alignment horizontal="center" vertical="center" wrapText="1"/>
    </xf>
    <xf numFmtId="164" fontId="5" fillId="8" borderId="0" xfId="0" applyNumberFormat="1" applyFont="1" applyFill="1" applyAlignment="1">
      <alignment horizontal="center" vertical="center"/>
    </xf>
    <xf numFmtId="0" fontId="5" fillId="8" borderId="0" xfId="0" applyFont="1" applyFill="1" applyAlignment="1">
      <alignment horizontal="center" vertical="center"/>
    </xf>
    <xf numFmtId="0" fontId="6" fillId="8" borderId="0" xfId="0" applyFont="1" applyFill="1" applyAlignment="1">
      <alignment horizontal="center" vertical="center" wrapText="1"/>
    </xf>
    <xf numFmtId="165" fontId="5" fillId="8" borderId="14" xfId="0" applyNumberFormat="1" applyFont="1" applyFill="1" applyBorder="1" applyAlignment="1">
      <alignment horizontal="center" vertical="center" wrapText="1"/>
    </xf>
    <xf numFmtId="165" fontId="5" fillId="8" borderId="0" xfId="0" applyNumberFormat="1" applyFont="1" applyFill="1" applyAlignment="1">
      <alignment horizontal="center" vertical="center" wrapText="1"/>
    </xf>
    <xf numFmtId="165" fontId="5" fillId="8" borderId="23" xfId="0" applyNumberFormat="1" applyFont="1" applyFill="1" applyBorder="1" applyAlignment="1">
      <alignment horizontal="center" vertical="center" wrapText="1"/>
    </xf>
    <xf numFmtId="0" fontId="5" fillId="8" borderId="0" xfId="0" quotePrefix="1" applyFont="1" applyFill="1" applyAlignment="1">
      <alignment horizontal="center" vertical="center"/>
    </xf>
    <xf numFmtId="0" fontId="3" fillId="4" borderId="48" xfId="0" applyFont="1" applyFill="1" applyBorder="1" applyAlignment="1">
      <alignment horizontal="center" vertical="center" wrapText="1"/>
    </xf>
    <xf numFmtId="0" fontId="3" fillId="4" borderId="28" xfId="0" applyFont="1" applyFill="1" applyBorder="1" applyAlignment="1">
      <alignment horizontal="center" vertical="center" wrapText="1"/>
    </xf>
    <xf numFmtId="0" fontId="3" fillId="4" borderId="29" xfId="0" applyFont="1" applyFill="1" applyBorder="1" applyAlignment="1">
      <alignment horizontal="center" vertical="center" wrapText="1"/>
    </xf>
    <xf numFmtId="0" fontId="3" fillId="4" borderId="30" xfId="0" applyFont="1" applyFill="1" applyBorder="1" applyAlignment="1">
      <alignment horizontal="center" vertical="center" wrapText="1"/>
    </xf>
    <xf numFmtId="164" fontId="5" fillId="10" borderId="54" xfId="0" applyNumberFormat="1" applyFont="1" applyFill="1" applyBorder="1" applyAlignment="1">
      <alignment horizontal="center" vertical="center" wrapText="1"/>
    </xf>
    <xf numFmtId="164" fontId="5" fillId="6" borderId="55" xfId="0" applyNumberFormat="1" applyFont="1" applyFill="1" applyBorder="1" applyAlignment="1">
      <alignment horizontal="center" vertical="center" wrapText="1"/>
    </xf>
    <xf numFmtId="0" fontId="5" fillId="6" borderId="55" xfId="0" applyFont="1" applyFill="1" applyBorder="1" applyAlignment="1">
      <alignment horizontal="center" vertical="center" wrapText="1"/>
    </xf>
    <xf numFmtId="0" fontId="6" fillId="6" borderId="55" xfId="0" applyFont="1" applyFill="1" applyBorder="1" applyAlignment="1">
      <alignment horizontal="center" vertical="center" wrapText="1"/>
    </xf>
    <xf numFmtId="165" fontId="5" fillId="5" borderId="1" xfId="0" applyNumberFormat="1" applyFont="1" applyFill="1" applyBorder="1" applyAlignment="1">
      <alignment horizontal="center" vertical="center" wrapText="1"/>
    </xf>
    <xf numFmtId="165" fontId="5" fillId="5" borderId="2" xfId="0" applyNumberFormat="1" applyFont="1" applyFill="1" applyBorder="1" applyAlignment="1">
      <alignment horizontal="center" vertical="center" wrapText="1"/>
    </xf>
    <xf numFmtId="165" fontId="5" fillId="5" borderId="3" xfId="0" applyNumberFormat="1" applyFont="1" applyFill="1" applyBorder="1" applyAlignment="1">
      <alignment horizontal="center" vertical="center" wrapText="1"/>
    </xf>
    <xf numFmtId="0" fontId="5" fillId="6" borderId="56" xfId="0" applyFont="1" applyFill="1" applyBorder="1" applyAlignment="1">
      <alignment horizontal="center" vertical="center" wrapText="1"/>
    </xf>
    <xf numFmtId="165" fontId="5" fillId="5" borderId="57" xfId="0" applyNumberFormat="1" applyFont="1" applyFill="1" applyBorder="1" applyAlignment="1">
      <alignment horizontal="center" vertical="center" wrapText="1"/>
    </xf>
    <xf numFmtId="165" fontId="5" fillId="5" borderId="15" xfId="0" applyNumberFormat="1" applyFont="1" applyFill="1" applyBorder="1" applyAlignment="1">
      <alignment horizontal="center" vertical="center" wrapText="1"/>
    </xf>
    <xf numFmtId="164" fontId="10" fillId="10" borderId="54" xfId="0" applyNumberFormat="1" applyFont="1" applyFill="1" applyBorder="1" applyAlignment="1">
      <alignment horizontal="center" vertical="center" wrapText="1"/>
    </xf>
    <xf numFmtId="164" fontId="5" fillId="11" borderId="55" xfId="0" applyNumberFormat="1" applyFont="1" applyFill="1" applyBorder="1" applyAlignment="1">
      <alignment horizontal="center" vertical="center" wrapText="1"/>
    </xf>
    <xf numFmtId="0" fontId="5" fillId="11" borderId="55" xfId="0" applyFont="1" applyFill="1" applyBorder="1" applyAlignment="1">
      <alignment horizontal="center" vertical="center" wrapText="1"/>
    </xf>
    <xf numFmtId="0" fontId="6" fillId="11" borderId="55" xfId="0" applyFont="1" applyFill="1" applyBorder="1" applyAlignment="1">
      <alignment horizontal="center" vertical="center" wrapText="1"/>
    </xf>
    <xf numFmtId="0" fontId="5" fillId="11" borderId="0" xfId="0" applyFont="1" applyFill="1" applyAlignment="1">
      <alignment horizontal="center" vertical="center"/>
    </xf>
    <xf numFmtId="165" fontId="5" fillId="11" borderId="0" xfId="0" applyNumberFormat="1" applyFont="1" applyFill="1" applyAlignment="1">
      <alignment horizontal="center" vertical="center" wrapText="1"/>
    </xf>
    <xf numFmtId="165" fontId="5" fillId="11" borderId="57" xfId="0" applyNumberFormat="1" applyFont="1" applyFill="1" applyBorder="1" applyAlignment="1">
      <alignment horizontal="center" vertical="center" wrapText="1"/>
    </xf>
    <xf numFmtId="165" fontId="5" fillId="11" borderId="15" xfId="0" applyNumberFormat="1" applyFont="1" applyFill="1" applyBorder="1" applyAlignment="1">
      <alignment horizontal="center" vertical="center" wrapText="1"/>
    </xf>
    <xf numFmtId="0" fontId="5" fillId="11" borderId="56" xfId="0" applyFont="1" applyFill="1" applyBorder="1" applyAlignment="1">
      <alignment horizontal="center" vertical="center" wrapText="1"/>
    </xf>
    <xf numFmtId="164" fontId="5" fillId="10" borderId="55" xfId="0" applyNumberFormat="1" applyFont="1" applyFill="1" applyBorder="1" applyAlignment="1">
      <alignment horizontal="center" vertical="center" wrapText="1"/>
    </xf>
    <xf numFmtId="0" fontId="5" fillId="10" borderId="55" xfId="0" applyFont="1" applyFill="1" applyBorder="1" applyAlignment="1">
      <alignment horizontal="center" vertical="center" wrapText="1"/>
    </xf>
    <xf numFmtId="0" fontId="6" fillId="10" borderId="55" xfId="0" applyFont="1" applyFill="1" applyBorder="1" applyAlignment="1">
      <alignment horizontal="center" vertical="center" wrapText="1"/>
    </xf>
    <xf numFmtId="0" fontId="5" fillId="10" borderId="0" xfId="0" applyFont="1" applyFill="1" applyAlignment="1">
      <alignment horizontal="center" vertical="center"/>
    </xf>
    <xf numFmtId="165" fontId="5" fillId="10" borderId="0" xfId="0" applyNumberFormat="1" applyFont="1" applyFill="1" applyAlignment="1">
      <alignment horizontal="center" vertical="center" wrapText="1"/>
    </xf>
    <xf numFmtId="165" fontId="5" fillId="10" borderId="57" xfId="0" applyNumberFormat="1" applyFont="1" applyFill="1" applyBorder="1" applyAlignment="1">
      <alignment horizontal="center" vertical="center" wrapText="1"/>
    </xf>
    <xf numFmtId="165" fontId="5" fillId="10" borderId="15" xfId="0" applyNumberFormat="1" applyFont="1" applyFill="1" applyBorder="1" applyAlignment="1">
      <alignment horizontal="center" vertical="center" wrapText="1"/>
    </xf>
    <xf numFmtId="0" fontId="5" fillId="10" borderId="56" xfId="0" applyFont="1" applyFill="1" applyBorder="1" applyAlignment="1">
      <alignment horizontal="center" vertical="center" wrapText="1"/>
    </xf>
    <xf numFmtId="164" fontId="5" fillId="6" borderId="54" xfId="0" applyNumberFormat="1" applyFont="1" applyFill="1" applyBorder="1" applyAlignment="1">
      <alignment horizontal="center" vertical="center" wrapText="1"/>
    </xf>
    <xf numFmtId="164" fontId="10" fillId="10" borderId="58" xfId="0" applyNumberFormat="1" applyFont="1" applyFill="1" applyBorder="1" applyAlignment="1">
      <alignment horizontal="center" vertical="center" wrapText="1"/>
    </xf>
    <xf numFmtId="164" fontId="5" fillId="6" borderId="59" xfId="0" applyNumberFormat="1" applyFont="1" applyFill="1" applyBorder="1" applyAlignment="1">
      <alignment horizontal="center" vertical="center" wrapText="1"/>
    </xf>
    <xf numFmtId="0" fontId="5" fillId="6" borderId="59" xfId="0" applyFont="1" applyFill="1" applyBorder="1" applyAlignment="1">
      <alignment horizontal="center" vertical="center" wrapText="1"/>
    </xf>
    <xf numFmtId="0" fontId="6" fillId="6" borderId="59" xfId="0" applyFont="1" applyFill="1" applyBorder="1" applyAlignment="1">
      <alignment horizontal="center" vertical="center" wrapText="1"/>
    </xf>
    <xf numFmtId="165" fontId="5" fillId="5" borderId="60" xfId="0" applyNumberFormat="1" applyFont="1" applyFill="1" applyBorder="1" applyAlignment="1">
      <alignment horizontal="center" vertical="center" wrapText="1"/>
    </xf>
    <xf numFmtId="165" fontId="5" fillId="5" borderId="45" xfId="0" applyNumberFormat="1" applyFont="1" applyFill="1" applyBorder="1" applyAlignment="1">
      <alignment horizontal="center" vertical="center" wrapText="1"/>
    </xf>
    <xf numFmtId="0" fontId="5" fillId="6" borderId="61" xfId="0" applyFont="1" applyFill="1" applyBorder="1" applyAlignment="1">
      <alignment horizontal="center" vertical="center" wrapText="1"/>
    </xf>
    <xf numFmtId="164" fontId="5" fillId="8" borderId="0" xfId="0" applyNumberFormat="1" applyFont="1" applyFill="1" applyAlignment="1">
      <alignment horizontal="center" vertical="center" wrapText="1"/>
    </xf>
    <xf numFmtId="0" fontId="5" fillId="8" borderId="0" xfId="0" applyFont="1" applyFill="1" applyAlignment="1">
      <alignment horizontal="center" vertical="center" wrapText="1"/>
    </xf>
    <xf numFmtId="0" fontId="6" fillId="8" borderId="0" xfId="0" applyFont="1" applyFill="1" applyAlignment="1">
      <alignment horizontal="center"/>
    </xf>
    <xf numFmtId="164" fontId="5" fillId="10" borderId="58" xfId="0" applyNumberFormat="1" applyFont="1" applyFill="1" applyBorder="1" applyAlignment="1">
      <alignment horizontal="center" vertical="center" wrapText="1"/>
    </xf>
    <xf numFmtId="0" fontId="7" fillId="8" borderId="0" xfId="0" applyFont="1" applyFill="1" applyAlignment="1">
      <alignment horizontal="center"/>
    </xf>
    <xf numFmtId="0" fontId="3" fillId="3" borderId="0" xfId="0" applyFont="1" applyFill="1" applyAlignment="1">
      <alignment horizontal="center" vertical="center" wrapText="1"/>
    </xf>
    <xf numFmtId="0" fontId="3" fillId="4" borderId="0" xfId="0" applyFont="1" applyFill="1" applyAlignment="1">
      <alignment horizontal="center" vertical="center" wrapText="1"/>
    </xf>
    <xf numFmtId="0" fontId="5" fillId="0" borderId="0" xfId="0" applyFont="1"/>
    <xf numFmtId="0" fontId="5" fillId="0" borderId="0" xfId="0" applyFont="1" applyAlignment="1">
      <alignment horizontal="center"/>
    </xf>
    <xf numFmtId="0" fontId="6" fillId="0" borderId="0" xfId="0" applyFont="1" applyAlignment="1">
      <alignment horizontal="center"/>
    </xf>
    <xf numFmtId="164" fontId="5" fillId="6" borderId="0" xfId="0" applyNumberFormat="1" applyFont="1" applyFill="1" applyAlignment="1">
      <alignment horizontal="center" vertical="center" wrapText="1"/>
    </xf>
    <xf numFmtId="0" fontId="5" fillId="6" borderId="0" xfId="0" applyFont="1" applyFill="1" applyAlignment="1">
      <alignment horizontal="center" vertical="center" wrapText="1"/>
    </xf>
    <xf numFmtId="0" fontId="6" fillId="6" borderId="0" xfId="0" applyFont="1" applyFill="1" applyAlignment="1">
      <alignment horizontal="center" vertical="center" wrapText="1"/>
    </xf>
    <xf numFmtId="0" fontId="5" fillId="6" borderId="0" xfId="0" applyFont="1" applyFill="1"/>
    <xf numFmtId="0" fontId="5" fillId="6" borderId="0" xfId="0" applyFont="1" applyFill="1" applyAlignment="1">
      <alignment horizontal="center"/>
    </xf>
    <xf numFmtId="165" fontId="5" fillId="6" borderId="0" xfId="0" applyNumberFormat="1" applyFont="1" applyFill="1" applyAlignment="1">
      <alignment horizontal="center" vertical="center" wrapText="1"/>
    </xf>
    <xf numFmtId="0" fontId="6" fillId="6" borderId="0" xfId="0" applyFont="1" applyFill="1" applyAlignment="1">
      <alignment horizontal="center" vertical="center"/>
    </xf>
    <xf numFmtId="0" fontId="6" fillId="6" borderId="0" xfId="0" applyFont="1" applyFill="1" applyAlignment="1">
      <alignment horizontal="center"/>
    </xf>
    <xf numFmtId="0" fontId="11" fillId="7" borderId="0" xfId="0" applyFont="1" applyFill="1"/>
    <xf numFmtId="164" fontId="11" fillId="7" borderId="0" xfId="0" applyNumberFormat="1" applyFont="1" applyFill="1" applyAlignment="1">
      <alignment horizontal="center" vertical="center" wrapText="1"/>
    </xf>
    <xf numFmtId="0" fontId="11" fillId="7" borderId="0" xfId="0" applyFont="1" applyFill="1" applyAlignment="1">
      <alignment horizontal="center" vertical="center" wrapText="1"/>
    </xf>
    <xf numFmtId="0" fontId="12" fillId="7" borderId="0" xfId="0" applyFont="1" applyFill="1" applyAlignment="1">
      <alignment horizontal="center"/>
    </xf>
    <xf numFmtId="0" fontId="11" fillId="7" borderId="0" xfId="0" applyFont="1" applyFill="1" applyAlignment="1">
      <alignment horizontal="center"/>
    </xf>
    <xf numFmtId="0" fontId="11" fillId="7" borderId="0" xfId="0" applyFont="1" applyFill="1" applyAlignment="1">
      <alignment horizontal="center" vertical="center"/>
    </xf>
    <xf numFmtId="165" fontId="11" fillId="7" borderId="0" xfId="0" applyNumberFormat="1" applyFont="1" applyFill="1" applyAlignment="1">
      <alignment horizontal="center" vertical="center" wrapText="1"/>
    </xf>
    <xf numFmtId="0" fontId="5" fillId="7" borderId="0" xfId="0" applyFont="1" applyFill="1"/>
    <xf numFmtId="164" fontId="5" fillId="7" borderId="0" xfId="0" applyNumberFormat="1" applyFont="1" applyFill="1" applyAlignment="1">
      <alignment horizontal="center" vertical="center" wrapText="1"/>
    </xf>
    <xf numFmtId="0" fontId="5" fillId="7" borderId="0" xfId="0" applyFont="1" applyFill="1" applyAlignment="1">
      <alignment horizontal="center" vertical="center" wrapText="1"/>
    </xf>
    <xf numFmtId="0" fontId="6" fillId="7" borderId="0" xfId="0" applyFont="1" applyFill="1" applyAlignment="1">
      <alignment horizontal="center"/>
    </xf>
    <xf numFmtId="0" fontId="5" fillId="7" borderId="0" xfId="0" applyFont="1" applyFill="1" applyAlignment="1">
      <alignment horizontal="center"/>
    </xf>
    <xf numFmtId="165" fontId="5" fillId="7" borderId="0" xfId="0" applyNumberFormat="1" applyFont="1" applyFill="1" applyAlignment="1">
      <alignment horizontal="center" vertical="center" wrapText="1"/>
    </xf>
    <xf numFmtId="0" fontId="2" fillId="7" borderId="0" xfId="0" applyFont="1" applyFill="1"/>
    <xf numFmtId="0" fontId="13" fillId="6" borderId="0" xfId="0" applyFont="1" applyFill="1" applyAlignment="1">
      <alignment horizontal="center"/>
    </xf>
    <xf numFmtId="0" fontId="10" fillId="6" borderId="0" xfId="0" applyFont="1" applyFill="1"/>
    <xf numFmtId="0" fontId="5" fillId="7" borderId="0" xfId="0" applyFont="1" applyFill="1" applyAlignment="1">
      <alignment horizontal="left"/>
    </xf>
    <xf numFmtId="0" fontId="6" fillId="7" borderId="0" xfId="0" applyFont="1" applyFill="1"/>
    <xf numFmtId="0" fontId="7" fillId="6" borderId="0" xfId="0" applyFont="1" applyFill="1" applyAlignment="1">
      <alignment horizontal="center" vertical="center"/>
    </xf>
    <xf numFmtId="0" fontId="5" fillId="6" borderId="0" xfId="0" applyFont="1" applyFill="1" applyAlignment="1">
      <alignment vertical="center"/>
    </xf>
    <xf numFmtId="0" fontId="6" fillId="7" borderId="0" xfId="0" applyFont="1" applyFill="1" applyAlignment="1">
      <alignment horizontal="center" vertical="center"/>
    </xf>
    <xf numFmtId="0" fontId="5" fillId="7" borderId="0" xfId="0" applyFont="1" applyFill="1" applyAlignment="1">
      <alignment vertical="center"/>
    </xf>
    <xf numFmtId="0" fontId="7" fillId="6" borderId="0" xfId="0" applyFont="1" applyFill="1" applyAlignment="1">
      <alignment horizontal="center"/>
    </xf>
    <xf numFmtId="0" fontId="6" fillId="7" borderId="0" xfId="0" applyFont="1" applyFill="1" applyAlignment="1">
      <alignment horizontal="center" vertical="center" wrapText="1"/>
    </xf>
    <xf numFmtId="164" fontId="5" fillId="12" borderId="0" xfId="0" applyNumberFormat="1" applyFont="1" applyFill="1" applyAlignment="1">
      <alignment horizontal="center" vertical="center" wrapText="1"/>
    </xf>
    <xf numFmtId="0" fontId="5" fillId="12" borderId="0" xfId="0" applyFont="1" applyFill="1" applyAlignment="1">
      <alignment horizontal="center" vertical="center" wrapText="1"/>
    </xf>
    <xf numFmtId="0" fontId="6" fillId="12" borderId="0" xfId="0" applyFont="1" applyFill="1" applyAlignment="1">
      <alignment horizontal="center" vertical="center" wrapText="1"/>
    </xf>
    <xf numFmtId="0" fontId="5" fillId="12" borderId="0" xfId="0" applyFont="1" applyFill="1"/>
    <xf numFmtId="0" fontId="5" fillId="12" borderId="0" xfId="0" applyFont="1" applyFill="1" applyAlignment="1">
      <alignment horizontal="center" vertical="center"/>
    </xf>
    <xf numFmtId="165" fontId="5" fillId="12" borderId="0" xfId="0" applyNumberFormat="1" applyFont="1" applyFill="1" applyAlignment="1">
      <alignment horizontal="center" vertical="center" wrapText="1"/>
    </xf>
    <xf numFmtId="0" fontId="3" fillId="4" borderId="23"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15" xfId="0" applyFont="1" applyFill="1" applyBorder="1" applyAlignment="1">
      <alignment horizontal="center" vertical="center" wrapText="1"/>
    </xf>
    <xf numFmtId="164" fontId="5" fillId="7" borderId="62" xfId="0" applyNumberFormat="1" applyFont="1" applyFill="1" applyBorder="1" applyAlignment="1">
      <alignment horizontal="center" vertical="center" wrapText="1"/>
    </xf>
    <xf numFmtId="0" fontId="5" fillId="7" borderId="63" xfId="0" applyFont="1" applyFill="1" applyBorder="1" applyAlignment="1">
      <alignment horizontal="center" vertical="center"/>
    </xf>
    <xf numFmtId="0" fontId="6" fillId="7" borderId="63" xfId="0" applyFont="1" applyFill="1" applyBorder="1" applyAlignment="1">
      <alignment horizontal="center" vertical="center" wrapText="1"/>
    </xf>
    <xf numFmtId="0" fontId="5" fillId="7" borderId="64" xfId="0" applyFont="1" applyFill="1" applyBorder="1" applyAlignment="1">
      <alignment horizontal="center" vertical="center"/>
    </xf>
    <xf numFmtId="165" fontId="5" fillId="5" borderId="65" xfId="0" applyNumberFormat="1" applyFont="1" applyFill="1" applyBorder="1" applyAlignment="1">
      <alignment horizontal="center" vertical="center" wrapText="1"/>
    </xf>
    <xf numFmtId="165" fontId="5" fillId="5" borderId="66" xfId="0" applyNumberFormat="1" applyFont="1" applyFill="1" applyBorder="1" applyAlignment="1">
      <alignment horizontal="center" vertical="center" wrapText="1"/>
    </xf>
    <xf numFmtId="165" fontId="5" fillId="5" borderId="67" xfId="0" applyNumberFormat="1" applyFont="1" applyFill="1" applyBorder="1" applyAlignment="1">
      <alignment horizontal="center" vertical="center" wrapText="1"/>
    </xf>
    <xf numFmtId="0" fontId="5" fillId="7" borderId="68" xfId="0" applyFont="1" applyFill="1" applyBorder="1" applyAlignment="1">
      <alignment horizontal="center" vertical="center"/>
    </xf>
    <xf numFmtId="164" fontId="5" fillId="7" borderId="69" xfId="0" applyNumberFormat="1" applyFont="1" applyFill="1" applyBorder="1" applyAlignment="1">
      <alignment horizontal="center" vertical="center"/>
    </xf>
    <xf numFmtId="0" fontId="5" fillId="7" borderId="70" xfId="0" applyFont="1" applyFill="1" applyBorder="1" applyAlignment="1">
      <alignment horizontal="center" vertical="center"/>
    </xf>
    <xf numFmtId="0" fontId="6" fillId="7" borderId="70" xfId="0" applyFont="1" applyFill="1" applyBorder="1" applyAlignment="1">
      <alignment horizontal="center" vertical="center" wrapText="1"/>
    </xf>
    <xf numFmtId="0" fontId="5" fillId="7" borderId="71" xfId="0" applyFont="1" applyFill="1" applyBorder="1" applyAlignment="1">
      <alignment horizontal="center" vertical="center"/>
    </xf>
    <xf numFmtId="165" fontId="5" fillId="5" borderId="72" xfId="0" applyNumberFormat="1" applyFont="1" applyFill="1" applyBorder="1" applyAlignment="1">
      <alignment horizontal="center" vertical="center" wrapText="1"/>
    </xf>
    <xf numFmtId="165" fontId="5" fillId="5" borderId="70" xfId="0" applyNumberFormat="1" applyFont="1" applyFill="1" applyBorder="1" applyAlignment="1">
      <alignment horizontal="center" vertical="center" wrapText="1"/>
    </xf>
    <xf numFmtId="165" fontId="5" fillId="5" borderId="73" xfId="0" applyNumberFormat="1" applyFont="1" applyFill="1" applyBorder="1" applyAlignment="1">
      <alignment horizontal="center" vertical="center" wrapText="1"/>
    </xf>
    <xf numFmtId="164" fontId="5" fillId="7" borderId="69" xfId="0" applyNumberFormat="1" applyFont="1" applyFill="1" applyBorder="1" applyAlignment="1">
      <alignment horizontal="center" vertical="center" wrapText="1"/>
    </xf>
    <xf numFmtId="0" fontId="5" fillId="8" borderId="0" xfId="0" applyFont="1" applyFill="1" applyAlignment="1">
      <alignment horizontal="center"/>
    </xf>
    <xf numFmtId="0" fontId="14" fillId="8" borderId="0" xfId="0" applyFont="1" applyFill="1"/>
    <xf numFmtId="165" fontId="5" fillId="8" borderId="14" xfId="0" applyNumberFormat="1" applyFont="1" applyFill="1" applyBorder="1" applyAlignment="1">
      <alignment horizontal="center" wrapText="1"/>
    </xf>
    <xf numFmtId="165" fontId="5" fillId="8" borderId="0" xfId="0" applyNumberFormat="1" applyFont="1" applyFill="1" applyAlignment="1">
      <alignment horizontal="center" wrapText="1"/>
    </xf>
    <xf numFmtId="165" fontId="5" fillId="8" borderId="23" xfId="0" applyNumberFormat="1" applyFont="1" applyFill="1" applyBorder="1" applyAlignment="1">
      <alignment horizontal="center" wrapText="1"/>
    </xf>
    <xf numFmtId="0" fontId="6" fillId="8" borderId="0" xfId="0" applyFont="1" applyFill="1" applyAlignment="1">
      <alignment horizontal="center" wrapText="1"/>
    </xf>
    <xf numFmtId="164" fontId="14" fillId="8" borderId="0" xfId="0" applyNumberFormat="1" applyFont="1" applyFill="1"/>
    <xf numFmtId="0" fontId="3" fillId="3" borderId="5" xfId="0" applyFont="1" applyFill="1" applyBorder="1" applyAlignment="1">
      <alignment horizontal="center" vertical="center" wrapText="1"/>
    </xf>
    <xf numFmtId="0" fontId="2" fillId="0" borderId="12" xfId="0" applyFont="1" applyBorder="1"/>
    <xf numFmtId="0" fontId="3" fillId="3" borderId="6" xfId="0" applyFont="1" applyFill="1" applyBorder="1" applyAlignment="1">
      <alignment horizontal="center" vertical="center" wrapText="1"/>
    </xf>
    <xf numFmtId="0" fontId="2" fillId="0" borderId="6" xfId="0" applyFont="1" applyBorder="1"/>
    <xf numFmtId="0" fontId="3" fillId="3" borderId="7" xfId="0" applyFont="1" applyFill="1" applyBorder="1" applyAlignment="1">
      <alignment horizontal="center" vertical="center" wrapText="1"/>
    </xf>
    <xf numFmtId="0" fontId="2" fillId="0" borderId="8" xfId="0" applyFont="1" applyBorder="1"/>
    <xf numFmtId="0" fontId="2" fillId="0" borderId="9" xfId="0" applyFont="1" applyBorder="1"/>
    <xf numFmtId="165" fontId="4" fillId="5" borderId="14" xfId="0" applyNumberFormat="1" applyFont="1" applyFill="1" applyBorder="1" applyAlignment="1">
      <alignment horizontal="center" wrapText="1"/>
    </xf>
    <xf numFmtId="0" fontId="0" fillId="0" borderId="0" xfId="0"/>
    <xf numFmtId="0" fontId="2" fillId="0" borderId="15" xfId="0" applyFont="1" applyBorder="1"/>
    <xf numFmtId="165" fontId="4" fillId="5" borderId="14" xfId="0" applyNumberFormat="1" applyFont="1" applyFill="1" applyBorder="1" applyAlignment="1">
      <alignment horizontal="center" vertical="center" wrapText="1"/>
    </xf>
    <xf numFmtId="165" fontId="8" fillId="5" borderId="14"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2" fillId="0" borderId="2" xfId="0" applyFont="1" applyBorder="1"/>
    <xf numFmtId="0" fontId="2" fillId="0" borderId="3" xfId="0" applyFont="1" applyBorder="1"/>
    <xf numFmtId="0" fontId="3" fillId="3" borderId="4" xfId="0" applyFont="1" applyFill="1" applyBorder="1" applyAlignment="1">
      <alignment horizontal="center" vertical="center" wrapText="1"/>
    </xf>
    <xf numFmtId="0" fontId="2" fillId="0" borderId="11" xfId="0" applyFont="1" applyBorder="1"/>
    <xf numFmtId="0" fontId="3" fillId="3" borderId="22" xfId="0" applyFont="1" applyFill="1" applyBorder="1" applyAlignment="1">
      <alignment horizontal="center" vertical="center"/>
    </xf>
    <xf numFmtId="0" fontId="3" fillId="3" borderId="23" xfId="0" applyFont="1" applyFill="1" applyBorder="1" applyAlignment="1">
      <alignment horizontal="center" vertical="center"/>
    </xf>
    <xf numFmtId="0" fontId="2" fillId="0" borderId="23" xfId="0" applyFont="1" applyBorder="1"/>
    <xf numFmtId="164" fontId="9" fillId="2" borderId="19" xfId="0" applyNumberFormat="1" applyFont="1" applyFill="1" applyBorder="1" applyAlignment="1">
      <alignment horizontal="center" vertical="center" wrapText="1"/>
    </xf>
    <xf numFmtId="0" fontId="2" fillId="0" borderId="20" xfId="0" applyFont="1" applyBorder="1"/>
    <xf numFmtId="0" fontId="2" fillId="0" borderId="10" xfId="0" applyFont="1" applyBorder="1"/>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wrapText="1"/>
    </xf>
    <xf numFmtId="0" fontId="3" fillId="3" borderId="24" xfId="0" applyFont="1" applyFill="1" applyBorder="1" applyAlignment="1">
      <alignment horizontal="center" vertical="center"/>
    </xf>
    <xf numFmtId="0" fontId="2" fillId="0" borderId="25" xfId="0" applyFont="1" applyBorder="1"/>
    <xf numFmtId="0" fontId="2" fillId="0" borderId="26" xfId="0" applyFont="1" applyBorder="1"/>
    <xf numFmtId="0" fontId="2" fillId="0" borderId="48" xfId="0" applyFont="1" applyBorder="1"/>
    <xf numFmtId="0" fontId="3" fillId="3" borderId="16" xfId="0" applyFont="1" applyFill="1" applyBorder="1" applyAlignment="1">
      <alignment horizontal="center" vertical="center"/>
    </xf>
    <xf numFmtId="0" fontId="3" fillId="3" borderId="23" xfId="0" applyFont="1" applyFill="1" applyBorder="1" applyAlignment="1">
      <alignment horizontal="center" vertical="center" wrapText="1"/>
    </xf>
    <xf numFmtId="0" fontId="3" fillId="3" borderId="46" xfId="0" applyFont="1" applyFill="1" applyBorder="1" applyAlignment="1">
      <alignment horizontal="center" vertical="center"/>
    </xf>
    <xf numFmtId="0" fontId="2" fillId="0" borderId="46" xfId="0" applyFont="1" applyBorder="1"/>
    <xf numFmtId="0" fontId="2" fillId="0" borderId="47" xfId="0" applyFont="1" applyBorder="1"/>
    <xf numFmtId="0" fontId="3" fillId="3" borderId="19" xfId="0" applyFont="1" applyFill="1" applyBorder="1" applyAlignment="1">
      <alignment horizontal="center" vertical="center" wrapText="1"/>
    </xf>
    <xf numFmtId="0" fontId="3" fillId="3" borderId="0" xfId="0" applyFont="1" applyFill="1" applyAlignment="1">
      <alignment horizontal="center" vertical="center" wrapText="1"/>
    </xf>
    <xf numFmtId="0" fontId="5" fillId="6" borderId="0" xfId="0" applyFont="1" applyFill="1"/>
    <xf numFmtId="0" fontId="10" fillId="6" borderId="0" xfId="0" applyFont="1" applyFill="1"/>
    <xf numFmtId="0" fontId="5" fillId="6" borderId="0" xfId="0" applyFont="1" applyFill="1" applyAlignment="1">
      <alignment horizontal="center" vertical="center"/>
    </xf>
    <xf numFmtId="0" fontId="5" fillId="6" borderId="0" xfId="0" applyFont="1" applyFill="1" applyAlignment="1">
      <alignment vertical="center"/>
    </xf>
    <xf numFmtId="0" fontId="3" fillId="3" borderId="0" xfId="0" applyFont="1" applyFill="1" applyAlignment="1">
      <alignment horizontal="center" vertical="center"/>
    </xf>
    <xf numFmtId="164" fontId="1" fillId="2" borderId="0" xfId="0" applyNumberFormat="1"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97"/>
  <sheetViews>
    <sheetView workbookViewId="0">
      <pane ySplit="3" topLeftCell="A4" activePane="bottomLeft" state="frozen"/>
      <selection pane="bottomLeft" activeCell="B5" sqref="B5"/>
    </sheetView>
  </sheetViews>
  <sheetFormatPr defaultColWidth="12.6640625" defaultRowHeight="15.75" customHeight="1"/>
  <cols>
    <col min="1" max="1" width="11.109375" customWidth="1"/>
    <col min="2" max="2" width="10.21875" customWidth="1"/>
    <col min="3" max="3" width="12.21875" customWidth="1"/>
    <col min="4" max="4" width="4.21875" customWidth="1"/>
    <col min="5" max="5" width="34.6640625" customWidth="1"/>
    <col min="6" max="6" width="44.21875" customWidth="1"/>
    <col min="7" max="7" width="27.77734375" customWidth="1"/>
    <col min="11" max="12" width="13" customWidth="1"/>
    <col min="13" max="13" width="10.109375" customWidth="1"/>
    <col min="14" max="14" width="5.88671875" customWidth="1"/>
  </cols>
  <sheetData>
    <row r="1" spans="1:14" ht="13.2">
      <c r="A1" s="219" t="s">
        <v>0</v>
      </c>
      <c r="B1" s="220"/>
      <c r="C1" s="220"/>
      <c r="D1" s="220"/>
      <c r="E1" s="220"/>
      <c r="F1" s="220"/>
      <c r="G1" s="220"/>
      <c r="H1" s="220"/>
      <c r="I1" s="220"/>
      <c r="J1" s="220"/>
      <c r="K1" s="220"/>
      <c r="L1" s="220"/>
      <c r="M1" s="220"/>
      <c r="N1" s="221"/>
    </row>
    <row r="2" spans="1:14" ht="13.8">
      <c r="A2" s="222" t="s">
        <v>1</v>
      </c>
      <c r="B2" s="207" t="s">
        <v>2</v>
      </c>
      <c r="C2" s="207" t="s">
        <v>3</v>
      </c>
      <c r="D2" s="207" t="s">
        <v>4</v>
      </c>
      <c r="E2" s="207" t="s">
        <v>5</v>
      </c>
      <c r="F2" s="207" t="s">
        <v>6</v>
      </c>
      <c r="G2" s="207" t="s">
        <v>7</v>
      </c>
      <c r="H2" s="207" t="s">
        <v>8</v>
      </c>
      <c r="I2" s="207" t="s">
        <v>9</v>
      </c>
      <c r="J2" s="209" t="s">
        <v>10</v>
      </c>
      <c r="K2" s="211" t="s">
        <v>11</v>
      </c>
      <c r="L2" s="212"/>
      <c r="M2" s="213"/>
      <c r="N2" s="1" t="s">
        <v>12</v>
      </c>
    </row>
    <row r="3" spans="1:14" ht="41.4">
      <c r="A3" s="223"/>
      <c r="B3" s="208"/>
      <c r="C3" s="208"/>
      <c r="D3" s="208"/>
      <c r="E3" s="208"/>
      <c r="F3" s="208"/>
      <c r="G3" s="208"/>
      <c r="H3" s="208"/>
      <c r="I3" s="208"/>
      <c r="J3" s="210"/>
      <c r="K3" s="2" t="s">
        <v>13</v>
      </c>
      <c r="L3" s="2" t="s">
        <v>14</v>
      </c>
      <c r="M3" s="2" t="s">
        <v>15</v>
      </c>
      <c r="N3" s="3" t="s">
        <v>16</v>
      </c>
    </row>
    <row r="4" spans="1:14" ht="13.2">
      <c r="A4" s="214" t="s">
        <v>17</v>
      </c>
      <c r="B4" s="215"/>
      <c r="C4" s="215"/>
      <c r="D4" s="215"/>
      <c r="E4" s="215"/>
      <c r="F4" s="215"/>
      <c r="G4" s="215"/>
      <c r="H4" s="215"/>
      <c r="I4" s="215"/>
      <c r="J4" s="215"/>
      <c r="K4" s="215"/>
      <c r="L4" s="215"/>
      <c r="M4" s="215"/>
      <c r="N4" s="216"/>
    </row>
    <row r="5" spans="1:14" ht="13.2">
      <c r="A5" s="4" t="s">
        <v>18</v>
      </c>
      <c r="B5" s="5" t="s">
        <v>19</v>
      </c>
      <c r="C5" s="6" t="s">
        <v>20</v>
      </c>
      <c r="D5" s="6">
        <v>1</v>
      </c>
      <c r="E5" s="7" t="s">
        <v>21</v>
      </c>
      <c r="F5" s="7" t="s">
        <v>22</v>
      </c>
      <c r="G5" s="6"/>
      <c r="H5" s="6"/>
      <c r="I5" s="6"/>
      <c r="J5" s="8"/>
      <c r="K5" s="9" t="b">
        <v>1</v>
      </c>
      <c r="L5" s="9" t="b">
        <v>0</v>
      </c>
      <c r="M5" s="9" t="b">
        <v>0</v>
      </c>
      <c r="N5" s="10">
        <v>4</v>
      </c>
    </row>
    <row r="6" spans="1:14" ht="13.2">
      <c r="A6" s="4" t="s">
        <v>23</v>
      </c>
      <c r="B6" s="5" t="s">
        <v>19</v>
      </c>
      <c r="C6" s="6" t="s">
        <v>20</v>
      </c>
      <c r="D6" s="6">
        <v>1</v>
      </c>
      <c r="E6" s="7" t="s">
        <v>24</v>
      </c>
      <c r="F6" s="7" t="s">
        <v>25</v>
      </c>
      <c r="G6" s="6"/>
      <c r="H6" s="6"/>
      <c r="I6" s="6"/>
      <c r="J6" s="8"/>
      <c r="K6" s="9" t="b">
        <v>1</v>
      </c>
      <c r="L6" s="9" t="b">
        <v>0</v>
      </c>
      <c r="M6" s="9" t="b">
        <v>0</v>
      </c>
      <c r="N6" s="10">
        <v>4</v>
      </c>
    </row>
    <row r="7" spans="1:14" ht="13.2">
      <c r="A7" s="4" t="s">
        <v>26</v>
      </c>
      <c r="B7" s="5" t="s">
        <v>19</v>
      </c>
      <c r="C7" s="6" t="s">
        <v>20</v>
      </c>
      <c r="D7" s="6">
        <v>1</v>
      </c>
      <c r="E7" s="7" t="s">
        <v>27</v>
      </c>
      <c r="F7" s="7" t="s">
        <v>28</v>
      </c>
      <c r="G7" s="6"/>
      <c r="H7" s="6"/>
      <c r="I7" s="6"/>
      <c r="J7" s="8"/>
      <c r="K7" s="9" t="b">
        <v>1</v>
      </c>
      <c r="L7" s="9" t="b">
        <v>0</v>
      </c>
      <c r="M7" s="9" t="b">
        <v>0</v>
      </c>
      <c r="N7" s="10">
        <v>4</v>
      </c>
    </row>
    <row r="8" spans="1:14" ht="13.2">
      <c r="A8" s="214" t="s">
        <v>29</v>
      </c>
      <c r="B8" s="215"/>
      <c r="C8" s="215"/>
      <c r="D8" s="215"/>
      <c r="E8" s="215"/>
      <c r="F8" s="215"/>
      <c r="G8" s="215"/>
      <c r="H8" s="215"/>
      <c r="I8" s="215"/>
      <c r="J8" s="215"/>
      <c r="K8" s="215"/>
      <c r="L8" s="215"/>
      <c r="M8" s="215"/>
      <c r="N8" s="216"/>
    </row>
    <row r="9" spans="1:14" ht="24">
      <c r="A9" s="4" t="s">
        <v>30</v>
      </c>
      <c r="B9" s="5" t="s">
        <v>19</v>
      </c>
      <c r="C9" s="6" t="s">
        <v>20</v>
      </c>
      <c r="D9" s="6">
        <v>1</v>
      </c>
      <c r="E9" s="7" t="s">
        <v>31</v>
      </c>
      <c r="F9" s="7" t="s">
        <v>32</v>
      </c>
      <c r="G9" s="6"/>
      <c r="H9" s="6"/>
      <c r="I9" s="6"/>
      <c r="J9" s="8"/>
      <c r="K9" s="9" t="b">
        <v>0</v>
      </c>
      <c r="L9" s="9" t="b">
        <v>1</v>
      </c>
      <c r="M9" s="9" t="b">
        <v>0</v>
      </c>
      <c r="N9" s="10">
        <v>4</v>
      </c>
    </row>
    <row r="10" spans="1:14" ht="13.2">
      <c r="A10" s="4" t="s">
        <v>33</v>
      </c>
      <c r="B10" s="5" t="s">
        <v>19</v>
      </c>
      <c r="C10" s="6" t="s">
        <v>20</v>
      </c>
      <c r="D10" s="6">
        <v>1</v>
      </c>
      <c r="E10" s="7" t="s">
        <v>34</v>
      </c>
      <c r="F10" s="7" t="s">
        <v>35</v>
      </c>
      <c r="G10" s="6"/>
      <c r="H10" s="6"/>
      <c r="I10" s="6"/>
      <c r="J10" s="8"/>
      <c r="K10" s="9" t="b">
        <v>0</v>
      </c>
      <c r="L10" s="9" t="b">
        <v>1</v>
      </c>
      <c r="M10" s="9" t="b">
        <v>0</v>
      </c>
      <c r="N10" s="10">
        <v>4</v>
      </c>
    </row>
    <row r="11" spans="1:14" ht="13.2">
      <c r="A11" s="4" t="s">
        <v>36</v>
      </c>
      <c r="B11" s="5" t="s">
        <v>19</v>
      </c>
      <c r="C11" s="6" t="s">
        <v>20</v>
      </c>
      <c r="D11" s="6">
        <v>1</v>
      </c>
      <c r="E11" s="7" t="s">
        <v>37</v>
      </c>
      <c r="F11" s="7" t="s">
        <v>38</v>
      </c>
      <c r="G11" s="6"/>
      <c r="H11" s="6"/>
      <c r="I11" s="6"/>
      <c r="J11" s="8"/>
      <c r="K11" s="9" t="b">
        <v>0</v>
      </c>
      <c r="L11" s="9" t="b">
        <v>1</v>
      </c>
      <c r="M11" s="9" t="b">
        <v>0</v>
      </c>
      <c r="N11" s="10">
        <v>4</v>
      </c>
    </row>
    <row r="12" spans="1:14" ht="13.2">
      <c r="A12" s="4" t="s">
        <v>39</v>
      </c>
      <c r="B12" s="5" t="s">
        <v>19</v>
      </c>
      <c r="C12" s="6" t="s">
        <v>20</v>
      </c>
      <c r="D12" s="6">
        <v>1</v>
      </c>
      <c r="E12" s="7" t="s">
        <v>40</v>
      </c>
      <c r="F12" s="7" t="s">
        <v>41</v>
      </c>
      <c r="G12" s="6"/>
      <c r="H12" s="6"/>
      <c r="I12" s="6"/>
      <c r="J12" s="8"/>
      <c r="K12" s="9" t="b">
        <v>0</v>
      </c>
      <c r="L12" s="9" t="b">
        <v>1</v>
      </c>
      <c r="M12" s="9" t="b">
        <v>0</v>
      </c>
      <c r="N12" s="10">
        <v>4</v>
      </c>
    </row>
    <row r="13" spans="1:14" ht="13.2">
      <c r="A13" s="4" t="s">
        <v>42</v>
      </c>
      <c r="B13" s="5" t="s">
        <v>19</v>
      </c>
      <c r="C13" s="6" t="s">
        <v>20</v>
      </c>
      <c r="D13" s="6">
        <v>1</v>
      </c>
      <c r="E13" s="7" t="s">
        <v>43</v>
      </c>
      <c r="F13" s="7" t="s">
        <v>44</v>
      </c>
      <c r="G13" s="6"/>
      <c r="H13" s="6"/>
      <c r="I13" s="6"/>
      <c r="J13" s="8"/>
      <c r="K13" s="9" t="b">
        <v>0</v>
      </c>
      <c r="L13" s="9" t="b">
        <v>1</v>
      </c>
      <c r="M13" s="9" t="b">
        <v>0</v>
      </c>
      <c r="N13" s="10">
        <v>4</v>
      </c>
    </row>
    <row r="14" spans="1:14" ht="13.2">
      <c r="A14" s="4" t="s">
        <v>45</v>
      </c>
      <c r="B14" s="5" t="s">
        <v>19</v>
      </c>
      <c r="C14" s="6" t="s">
        <v>20</v>
      </c>
      <c r="D14" s="6">
        <v>1</v>
      </c>
      <c r="E14" s="11" t="s">
        <v>46</v>
      </c>
      <c r="F14" s="11" t="s">
        <v>47</v>
      </c>
      <c r="G14" s="6"/>
      <c r="H14" s="6"/>
      <c r="I14" s="6"/>
      <c r="J14" s="8"/>
      <c r="K14" s="9" t="b">
        <v>0</v>
      </c>
      <c r="L14" s="9" t="b">
        <v>1</v>
      </c>
      <c r="M14" s="9" t="b">
        <v>0</v>
      </c>
      <c r="N14" s="10">
        <v>4</v>
      </c>
    </row>
    <row r="15" spans="1:14" ht="13.2">
      <c r="A15" s="4" t="s">
        <v>48</v>
      </c>
      <c r="B15" s="5" t="s">
        <v>19</v>
      </c>
      <c r="C15" s="6" t="s">
        <v>20</v>
      </c>
      <c r="D15" s="6">
        <v>1</v>
      </c>
      <c r="E15" s="11" t="s">
        <v>49</v>
      </c>
      <c r="F15" s="11" t="s">
        <v>50</v>
      </c>
      <c r="G15" s="6"/>
      <c r="H15" s="6"/>
      <c r="I15" s="6"/>
      <c r="J15" s="8"/>
      <c r="K15" s="9" t="b">
        <v>0</v>
      </c>
      <c r="L15" s="9" t="b">
        <v>1</v>
      </c>
      <c r="M15" s="9" t="b">
        <v>0</v>
      </c>
      <c r="N15" s="10">
        <v>4</v>
      </c>
    </row>
    <row r="16" spans="1:14" ht="13.2">
      <c r="A16" s="4" t="s">
        <v>51</v>
      </c>
      <c r="B16" s="5" t="s">
        <v>19</v>
      </c>
      <c r="C16" s="6" t="s">
        <v>20</v>
      </c>
      <c r="D16" s="6">
        <v>1</v>
      </c>
      <c r="E16" s="7" t="s">
        <v>52</v>
      </c>
      <c r="F16" s="7" t="s">
        <v>53</v>
      </c>
      <c r="G16" s="6"/>
      <c r="H16" s="6"/>
      <c r="I16" s="6"/>
      <c r="J16" s="8"/>
      <c r="K16" s="9" t="b">
        <v>0</v>
      </c>
      <c r="L16" s="9" t="b">
        <v>1</v>
      </c>
      <c r="M16" s="9" t="b">
        <v>0</v>
      </c>
      <c r="N16" s="10">
        <v>4</v>
      </c>
    </row>
    <row r="17" spans="1:14" ht="13.2">
      <c r="A17" s="4" t="s">
        <v>54</v>
      </c>
      <c r="B17" s="5" t="s">
        <v>19</v>
      </c>
      <c r="C17" s="6" t="s">
        <v>20</v>
      </c>
      <c r="D17" s="6">
        <v>1</v>
      </c>
      <c r="E17" s="7" t="s">
        <v>55</v>
      </c>
      <c r="F17" s="7" t="s">
        <v>56</v>
      </c>
      <c r="G17" s="6"/>
      <c r="H17" s="6"/>
      <c r="I17" s="6"/>
      <c r="J17" s="8"/>
      <c r="K17" s="9" t="b">
        <v>0</v>
      </c>
      <c r="L17" s="9" t="b">
        <v>1</v>
      </c>
      <c r="M17" s="9" t="b">
        <v>0</v>
      </c>
      <c r="N17" s="10">
        <v>4</v>
      </c>
    </row>
    <row r="18" spans="1:14" ht="13.2">
      <c r="A18" s="4" t="s">
        <v>57</v>
      </c>
      <c r="B18" s="5" t="s">
        <v>19</v>
      </c>
      <c r="C18" s="6" t="s">
        <v>20</v>
      </c>
      <c r="D18" s="6">
        <v>1</v>
      </c>
      <c r="E18" s="7" t="s">
        <v>58</v>
      </c>
      <c r="F18" s="7" t="s">
        <v>59</v>
      </c>
      <c r="G18" s="6"/>
      <c r="H18" s="6"/>
      <c r="I18" s="6"/>
      <c r="J18" s="8"/>
      <c r="K18" s="9" t="b">
        <v>0</v>
      </c>
      <c r="L18" s="9" t="b">
        <v>1</v>
      </c>
      <c r="M18" s="9" t="b">
        <v>0</v>
      </c>
      <c r="N18" s="10">
        <v>4</v>
      </c>
    </row>
    <row r="19" spans="1:14" ht="13.2">
      <c r="A19" s="4" t="s">
        <v>60</v>
      </c>
      <c r="B19" s="5" t="s">
        <v>19</v>
      </c>
      <c r="C19" s="6" t="s">
        <v>20</v>
      </c>
      <c r="D19" s="6">
        <v>1</v>
      </c>
      <c r="E19" s="7" t="s">
        <v>61</v>
      </c>
      <c r="F19" s="7" t="s">
        <v>62</v>
      </c>
      <c r="G19" s="6"/>
      <c r="H19" s="6"/>
      <c r="I19" s="6"/>
      <c r="J19" s="8"/>
      <c r="K19" s="9" t="b">
        <v>0</v>
      </c>
      <c r="L19" s="9" t="b">
        <v>1</v>
      </c>
      <c r="M19" s="9" t="b">
        <v>0</v>
      </c>
      <c r="N19" s="10">
        <v>4</v>
      </c>
    </row>
    <row r="20" spans="1:14" ht="13.2">
      <c r="A20" s="4" t="s">
        <v>63</v>
      </c>
      <c r="B20" s="5" t="s">
        <v>19</v>
      </c>
      <c r="C20" s="6" t="s">
        <v>20</v>
      </c>
      <c r="D20" s="6">
        <v>1</v>
      </c>
      <c r="E20" s="7" t="s">
        <v>64</v>
      </c>
      <c r="F20" s="7" t="s">
        <v>65</v>
      </c>
      <c r="G20" s="6"/>
      <c r="H20" s="6"/>
      <c r="I20" s="6"/>
      <c r="J20" s="8"/>
      <c r="K20" s="9" t="b">
        <v>0</v>
      </c>
      <c r="L20" s="9" t="b">
        <v>1</v>
      </c>
      <c r="M20" s="9" t="b">
        <v>0</v>
      </c>
      <c r="N20" s="10">
        <v>4</v>
      </c>
    </row>
    <row r="21" spans="1:14" ht="13.2">
      <c r="A21" s="4" t="s">
        <v>66</v>
      </c>
      <c r="B21" s="5" t="s">
        <v>19</v>
      </c>
      <c r="C21" s="6" t="s">
        <v>20</v>
      </c>
      <c r="D21" s="6">
        <v>1</v>
      </c>
      <c r="E21" s="7" t="s">
        <v>67</v>
      </c>
      <c r="F21" s="7" t="s">
        <v>68</v>
      </c>
      <c r="G21" s="6"/>
      <c r="H21" s="6"/>
      <c r="I21" s="6"/>
      <c r="J21" s="8"/>
      <c r="K21" s="9" t="b">
        <v>0</v>
      </c>
      <c r="L21" s="9" t="b">
        <v>1</v>
      </c>
      <c r="M21" s="9" t="b">
        <v>0</v>
      </c>
      <c r="N21" s="10">
        <v>4</v>
      </c>
    </row>
    <row r="22" spans="1:14" ht="13.2">
      <c r="A22" s="4" t="s">
        <v>69</v>
      </c>
      <c r="B22" s="5" t="s">
        <v>19</v>
      </c>
      <c r="C22" s="6" t="s">
        <v>20</v>
      </c>
      <c r="D22" s="6">
        <v>1</v>
      </c>
      <c r="E22" s="7" t="s">
        <v>70</v>
      </c>
      <c r="F22" s="7" t="s">
        <v>71</v>
      </c>
      <c r="G22" s="6"/>
      <c r="H22" s="6"/>
      <c r="I22" s="6"/>
      <c r="J22" s="8"/>
      <c r="K22" s="9" t="b">
        <v>0</v>
      </c>
      <c r="L22" s="9" t="b">
        <v>1</v>
      </c>
      <c r="M22" s="9" t="b">
        <v>0</v>
      </c>
      <c r="N22" s="10">
        <v>4</v>
      </c>
    </row>
    <row r="23" spans="1:14" ht="13.2">
      <c r="A23" s="12" t="s">
        <v>72</v>
      </c>
      <c r="B23" s="13" t="s">
        <v>19</v>
      </c>
      <c r="C23" s="14" t="s">
        <v>20</v>
      </c>
      <c r="D23" s="14">
        <v>1</v>
      </c>
      <c r="E23" s="15" t="s">
        <v>73</v>
      </c>
      <c r="F23" s="15" t="s">
        <v>74</v>
      </c>
      <c r="G23" s="14"/>
      <c r="H23" s="14"/>
      <c r="I23" s="14"/>
      <c r="J23" s="8"/>
      <c r="K23" s="16" t="b">
        <v>0</v>
      </c>
      <c r="L23" s="16" t="b">
        <v>0</v>
      </c>
      <c r="M23" s="16" t="b">
        <v>0</v>
      </c>
      <c r="N23" s="17"/>
    </row>
    <row r="24" spans="1:14" ht="13.2">
      <c r="A24" s="12" t="s">
        <v>75</v>
      </c>
      <c r="B24" s="13" t="s">
        <v>19</v>
      </c>
      <c r="C24" s="14" t="s">
        <v>20</v>
      </c>
      <c r="D24" s="14">
        <v>1</v>
      </c>
      <c r="E24" s="15" t="s">
        <v>76</v>
      </c>
      <c r="F24" s="15" t="s">
        <v>77</v>
      </c>
      <c r="G24" s="14"/>
      <c r="H24" s="14"/>
      <c r="I24" s="14"/>
      <c r="J24" s="8"/>
      <c r="K24" s="16" t="b">
        <v>0</v>
      </c>
      <c r="L24" s="16" t="b">
        <v>0</v>
      </c>
      <c r="M24" s="16" t="b">
        <v>0</v>
      </c>
      <c r="N24" s="17"/>
    </row>
    <row r="25" spans="1:14" ht="13.2">
      <c r="A25" s="4" t="s">
        <v>78</v>
      </c>
      <c r="B25" s="5" t="s">
        <v>19</v>
      </c>
      <c r="C25" s="6" t="s">
        <v>20</v>
      </c>
      <c r="D25" s="6">
        <v>1</v>
      </c>
      <c r="E25" s="7" t="s">
        <v>79</v>
      </c>
      <c r="F25" s="7" t="s">
        <v>80</v>
      </c>
      <c r="G25" s="6"/>
      <c r="H25" s="6"/>
      <c r="I25" s="6"/>
      <c r="J25" s="8"/>
      <c r="K25" s="9" t="b">
        <v>0</v>
      </c>
      <c r="L25" s="9" t="b">
        <v>1</v>
      </c>
      <c r="M25" s="9" t="b">
        <v>0</v>
      </c>
      <c r="N25" s="10">
        <v>4</v>
      </c>
    </row>
    <row r="26" spans="1:14" ht="24">
      <c r="A26" s="12" t="s">
        <v>81</v>
      </c>
      <c r="B26" s="13" t="s">
        <v>19</v>
      </c>
      <c r="C26" s="14" t="s">
        <v>20</v>
      </c>
      <c r="D26" s="14">
        <v>1</v>
      </c>
      <c r="E26" s="15" t="s">
        <v>82</v>
      </c>
      <c r="F26" s="15" t="s">
        <v>83</v>
      </c>
      <c r="G26" s="14"/>
      <c r="H26" s="14"/>
      <c r="I26" s="14"/>
      <c r="J26" s="8"/>
      <c r="K26" s="16" t="b">
        <v>0</v>
      </c>
      <c r="L26" s="16" t="b">
        <v>0</v>
      </c>
      <c r="M26" s="16" t="b">
        <v>0</v>
      </c>
      <c r="N26" s="17"/>
    </row>
    <row r="27" spans="1:14" ht="24">
      <c r="A27" s="12" t="s">
        <v>84</v>
      </c>
      <c r="B27" s="13" t="s">
        <v>19</v>
      </c>
      <c r="C27" s="14" t="s">
        <v>20</v>
      </c>
      <c r="D27" s="14">
        <v>1</v>
      </c>
      <c r="E27" s="15" t="s">
        <v>85</v>
      </c>
      <c r="F27" s="15" t="s">
        <v>86</v>
      </c>
      <c r="G27" s="14"/>
      <c r="H27" s="14"/>
      <c r="I27" s="14"/>
      <c r="J27" s="8"/>
      <c r="K27" s="16" t="b">
        <v>0</v>
      </c>
      <c r="L27" s="16" t="b">
        <v>0</v>
      </c>
      <c r="M27" s="16" t="b">
        <v>0</v>
      </c>
      <c r="N27" s="17"/>
    </row>
    <row r="28" spans="1:14" ht="24">
      <c r="A28" s="12" t="s">
        <v>87</v>
      </c>
      <c r="B28" s="13" t="s">
        <v>19</v>
      </c>
      <c r="C28" s="14" t="s">
        <v>20</v>
      </c>
      <c r="D28" s="14">
        <v>1</v>
      </c>
      <c r="E28" s="15" t="s">
        <v>88</v>
      </c>
      <c r="F28" s="15" t="s">
        <v>89</v>
      </c>
      <c r="G28" s="14"/>
      <c r="H28" s="14"/>
      <c r="I28" s="14"/>
      <c r="J28" s="8"/>
      <c r="K28" s="16" t="b">
        <v>0</v>
      </c>
      <c r="L28" s="16" t="b">
        <v>0</v>
      </c>
      <c r="M28" s="16" t="b">
        <v>0</v>
      </c>
      <c r="N28" s="17"/>
    </row>
    <row r="29" spans="1:14" ht="13.2">
      <c r="A29" s="4" t="s">
        <v>90</v>
      </c>
      <c r="B29" s="5" t="s">
        <v>19</v>
      </c>
      <c r="C29" s="6" t="s">
        <v>20</v>
      </c>
      <c r="D29" s="6">
        <v>1</v>
      </c>
      <c r="E29" s="7" t="s">
        <v>91</v>
      </c>
      <c r="F29" s="7" t="s">
        <v>92</v>
      </c>
      <c r="G29" s="6"/>
      <c r="H29" s="6"/>
      <c r="I29" s="6"/>
      <c r="J29" s="8"/>
      <c r="K29" s="9" t="b">
        <v>0</v>
      </c>
      <c r="L29" s="9" t="b">
        <v>1</v>
      </c>
      <c r="M29" s="9" t="b">
        <v>0</v>
      </c>
      <c r="N29" s="10">
        <v>4</v>
      </c>
    </row>
    <row r="30" spans="1:14" ht="13.2">
      <c r="A30" s="4" t="s">
        <v>93</v>
      </c>
      <c r="B30" s="5" t="s">
        <v>19</v>
      </c>
      <c r="C30" s="6" t="s">
        <v>20</v>
      </c>
      <c r="D30" s="6">
        <v>1</v>
      </c>
      <c r="E30" s="7" t="s">
        <v>94</v>
      </c>
      <c r="F30" s="7" t="s">
        <v>95</v>
      </c>
      <c r="G30" s="6"/>
      <c r="H30" s="6"/>
      <c r="I30" s="6"/>
      <c r="J30" s="8"/>
      <c r="K30" s="9" t="b">
        <v>0</v>
      </c>
      <c r="L30" s="9" t="b">
        <v>1</v>
      </c>
      <c r="M30" s="9" t="b">
        <v>0</v>
      </c>
      <c r="N30" s="10">
        <v>4</v>
      </c>
    </row>
    <row r="31" spans="1:14" ht="13.2">
      <c r="A31" s="4" t="s">
        <v>96</v>
      </c>
      <c r="B31" s="5" t="s">
        <v>19</v>
      </c>
      <c r="C31" s="6" t="s">
        <v>20</v>
      </c>
      <c r="D31" s="6">
        <v>1</v>
      </c>
      <c r="E31" s="7" t="s">
        <v>97</v>
      </c>
      <c r="F31" s="7" t="s">
        <v>98</v>
      </c>
      <c r="G31" s="6"/>
      <c r="H31" s="6"/>
      <c r="I31" s="6"/>
      <c r="J31" s="8"/>
      <c r="K31" s="9" t="b">
        <v>0</v>
      </c>
      <c r="L31" s="9" t="b">
        <v>1</v>
      </c>
      <c r="M31" s="9" t="b">
        <v>0</v>
      </c>
      <c r="N31" s="10">
        <v>4</v>
      </c>
    </row>
    <row r="32" spans="1:14" ht="13.2">
      <c r="A32" s="12" t="s">
        <v>99</v>
      </c>
      <c r="B32" s="13" t="s">
        <v>19</v>
      </c>
      <c r="C32" s="14" t="s">
        <v>20</v>
      </c>
      <c r="D32" s="14">
        <v>1</v>
      </c>
      <c r="E32" s="15" t="s">
        <v>100</v>
      </c>
      <c r="F32" s="15" t="s">
        <v>101</v>
      </c>
      <c r="G32" s="14"/>
      <c r="H32" s="14"/>
      <c r="I32" s="14"/>
      <c r="J32" s="8"/>
      <c r="K32" s="16" t="b">
        <v>0</v>
      </c>
      <c r="L32" s="16" t="b">
        <v>0</v>
      </c>
      <c r="M32" s="16" t="b">
        <v>0</v>
      </c>
      <c r="N32" s="17"/>
    </row>
    <row r="33" spans="1:14" ht="13.2">
      <c r="A33" s="12" t="s">
        <v>102</v>
      </c>
      <c r="B33" s="13" t="s">
        <v>19</v>
      </c>
      <c r="C33" s="14" t="s">
        <v>20</v>
      </c>
      <c r="D33" s="14">
        <v>1</v>
      </c>
      <c r="E33" s="15" t="s">
        <v>103</v>
      </c>
      <c r="F33" s="15" t="s">
        <v>104</v>
      </c>
      <c r="G33" s="14"/>
      <c r="H33" s="14"/>
      <c r="I33" s="14"/>
      <c r="J33" s="8"/>
      <c r="K33" s="16" t="b">
        <v>0</v>
      </c>
      <c r="L33" s="16" t="b">
        <v>0</v>
      </c>
      <c r="M33" s="16" t="b">
        <v>0</v>
      </c>
      <c r="N33" s="17"/>
    </row>
    <row r="34" spans="1:14" ht="13.2">
      <c r="A34" s="12" t="s">
        <v>105</v>
      </c>
      <c r="B34" s="13" t="s">
        <v>19</v>
      </c>
      <c r="C34" s="14" t="s">
        <v>20</v>
      </c>
      <c r="D34" s="14">
        <v>1</v>
      </c>
      <c r="E34" s="15" t="s">
        <v>106</v>
      </c>
      <c r="F34" s="15" t="s">
        <v>107</v>
      </c>
      <c r="G34" s="14"/>
      <c r="H34" s="14"/>
      <c r="I34" s="14"/>
      <c r="J34" s="8"/>
      <c r="K34" s="16" t="b">
        <v>0</v>
      </c>
      <c r="L34" s="16" t="b">
        <v>0</v>
      </c>
      <c r="M34" s="16" t="b">
        <v>0</v>
      </c>
      <c r="N34" s="17"/>
    </row>
    <row r="35" spans="1:14" ht="13.2">
      <c r="A35" s="12" t="s">
        <v>108</v>
      </c>
      <c r="B35" s="13" t="s">
        <v>19</v>
      </c>
      <c r="C35" s="14" t="s">
        <v>20</v>
      </c>
      <c r="D35" s="14">
        <v>1</v>
      </c>
      <c r="E35" s="15" t="s">
        <v>109</v>
      </c>
      <c r="F35" s="15" t="s">
        <v>110</v>
      </c>
      <c r="G35" s="14"/>
      <c r="H35" s="14"/>
      <c r="I35" s="14"/>
      <c r="J35" s="8"/>
      <c r="K35" s="16" t="b">
        <v>0</v>
      </c>
      <c r="L35" s="16" t="b">
        <v>0</v>
      </c>
      <c r="M35" s="16" t="b">
        <v>0</v>
      </c>
      <c r="N35" s="17"/>
    </row>
    <row r="36" spans="1:14" ht="13.2">
      <c r="A36" s="4" t="s">
        <v>111</v>
      </c>
      <c r="B36" s="5" t="s">
        <v>19</v>
      </c>
      <c r="C36" s="6" t="s">
        <v>20</v>
      </c>
      <c r="D36" s="6">
        <v>1</v>
      </c>
      <c r="E36" s="7" t="s">
        <v>112</v>
      </c>
      <c r="F36" s="7" t="s">
        <v>113</v>
      </c>
      <c r="G36" s="6"/>
      <c r="H36" s="6"/>
      <c r="I36" s="6"/>
      <c r="J36" s="8"/>
      <c r="K36" s="9" t="b">
        <v>0</v>
      </c>
      <c r="L36" s="9" t="b">
        <v>1</v>
      </c>
      <c r="M36" s="9" t="b">
        <v>0</v>
      </c>
      <c r="N36" s="10">
        <v>4</v>
      </c>
    </row>
    <row r="37" spans="1:14" ht="13.2">
      <c r="A37" s="4" t="s">
        <v>114</v>
      </c>
      <c r="B37" s="5" t="s">
        <v>19</v>
      </c>
      <c r="C37" s="6" t="s">
        <v>20</v>
      </c>
      <c r="D37" s="6">
        <v>1</v>
      </c>
      <c r="E37" s="7" t="s">
        <v>115</v>
      </c>
      <c r="F37" s="7" t="s">
        <v>116</v>
      </c>
      <c r="G37" s="6"/>
      <c r="H37" s="6"/>
      <c r="I37" s="6"/>
      <c r="J37" s="8"/>
      <c r="K37" s="9" t="b">
        <v>0</v>
      </c>
      <c r="L37" s="9" t="b">
        <v>1</v>
      </c>
      <c r="M37" s="9" t="b">
        <v>0</v>
      </c>
      <c r="N37" s="10">
        <v>4</v>
      </c>
    </row>
    <row r="38" spans="1:14" ht="13.2">
      <c r="A38" s="4" t="s">
        <v>117</v>
      </c>
      <c r="B38" s="5" t="s">
        <v>19</v>
      </c>
      <c r="C38" s="6" t="s">
        <v>20</v>
      </c>
      <c r="D38" s="6">
        <v>1</v>
      </c>
      <c r="E38" s="7" t="s">
        <v>118</v>
      </c>
      <c r="F38" s="7" t="s">
        <v>119</v>
      </c>
      <c r="G38" s="6"/>
      <c r="H38" s="6"/>
      <c r="I38" s="6"/>
      <c r="J38" s="8"/>
      <c r="K38" s="9" t="b">
        <v>0</v>
      </c>
      <c r="L38" s="9" t="b">
        <v>1</v>
      </c>
      <c r="M38" s="9" t="b">
        <v>0</v>
      </c>
      <c r="N38" s="10">
        <v>4</v>
      </c>
    </row>
    <row r="39" spans="1:14" ht="24">
      <c r="A39" s="4" t="s">
        <v>120</v>
      </c>
      <c r="B39" s="5" t="s">
        <v>19</v>
      </c>
      <c r="C39" s="6" t="s">
        <v>20</v>
      </c>
      <c r="D39" s="6">
        <v>1</v>
      </c>
      <c r="E39" s="7" t="s">
        <v>121</v>
      </c>
      <c r="F39" s="7" t="s">
        <v>122</v>
      </c>
      <c r="G39" s="6"/>
      <c r="H39" s="6"/>
      <c r="I39" s="6"/>
      <c r="J39" s="8"/>
      <c r="K39" s="9" t="b">
        <v>0</v>
      </c>
      <c r="L39" s="9" t="b">
        <v>1</v>
      </c>
      <c r="M39" s="9" t="b">
        <v>0</v>
      </c>
      <c r="N39" s="10">
        <v>4</v>
      </c>
    </row>
    <row r="40" spans="1:14" ht="13.2">
      <c r="A40" s="4" t="s">
        <v>123</v>
      </c>
      <c r="B40" s="5" t="s">
        <v>19</v>
      </c>
      <c r="C40" s="6" t="s">
        <v>20</v>
      </c>
      <c r="D40" s="6">
        <v>1</v>
      </c>
      <c r="E40" s="7" t="s">
        <v>124</v>
      </c>
      <c r="F40" s="7" t="s">
        <v>125</v>
      </c>
      <c r="G40" s="6"/>
      <c r="H40" s="6"/>
      <c r="I40" s="6"/>
      <c r="J40" s="8"/>
      <c r="K40" s="9" t="b">
        <v>1</v>
      </c>
      <c r="L40" s="9" t="b">
        <v>0</v>
      </c>
      <c r="M40" s="9" t="b">
        <v>0</v>
      </c>
      <c r="N40" s="10">
        <v>4</v>
      </c>
    </row>
    <row r="41" spans="1:14" ht="13.2">
      <c r="A41" s="4" t="s">
        <v>126</v>
      </c>
      <c r="B41" s="5" t="s">
        <v>19</v>
      </c>
      <c r="C41" s="6" t="s">
        <v>20</v>
      </c>
      <c r="D41" s="6">
        <v>1</v>
      </c>
      <c r="E41" s="7" t="s">
        <v>127</v>
      </c>
      <c r="F41" s="7" t="s">
        <v>128</v>
      </c>
      <c r="G41" s="6"/>
      <c r="H41" s="6"/>
      <c r="I41" s="6"/>
      <c r="J41" s="8"/>
      <c r="K41" s="9" t="b">
        <v>1</v>
      </c>
      <c r="L41" s="9" t="b">
        <v>0</v>
      </c>
      <c r="M41" s="9" t="b">
        <v>0</v>
      </c>
      <c r="N41" s="10">
        <v>4</v>
      </c>
    </row>
    <row r="42" spans="1:14" ht="13.2">
      <c r="A42" s="4" t="s">
        <v>129</v>
      </c>
      <c r="B42" s="5" t="s">
        <v>19</v>
      </c>
      <c r="C42" s="6" t="s">
        <v>20</v>
      </c>
      <c r="D42" s="6">
        <v>1</v>
      </c>
      <c r="E42" s="7" t="s">
        <v>130</v>
      </c>
      <c r="F42" s="7" t="s">
        <v>131</v>
      </c>
      <c r="G42" s="6"/>
      <c r="H42" s="6"/>
      <c r="I42" s="6"/>
      <c r="J42" s="8"/>
      <c r="K42" s="9" t="b">
        <v>0</v>
      </c>
      <c r="L42" s="9" t="b">
        <v>1</v>
      </c>
      <c r="M42" s="9" t="b">
        <v>0</v>
      </c>
      <c r="N42" s="10">
        <v>4</v>
      </c>
    </row>
    <row r="43" spans="1:14" ht="13.2">
      <c r="A43" s="4" t="s">
        <v>132</v>
      </c>
      <c r="B43" s="5" t="s">
        <v>19</v>
      </c>
      <c r="C43" s="6" t="s">
        <v>20</v>
      </c>
      <c r="D43" s="6">
        <v>1</v>
      </c>
      <c r="E43" s="7" t="s">
        <v>133</v>
      </c>
      <c r="F43" s="7" t="s">
        <v>134</v>
      </c>
      <c r="G43" s="6"/>
      <c r="H43" s="6"/>
      <c r="I43" s="6"/>
      <c r="J43" s="8"/>
      <c r="K43" s="9" t="b">
        <v>0</v>
      </c>
      <c r="L43" s="9" t="b">
        <v>1</v>
      </c>
      <c r="M43" s="9" t="b">
        <v>0</v>
      </c>
      <c r="N43" s="10">
        <v>4</v>
      </c>
    </row>
    <row r="44" spans="1:14" ht="13.2">
      <c r="A44" s="4" t="s">
        <v>135</v>
      </c>
      <c r="B44" s="5" t="s">
        <v>19</v>
      </c>
      <c r="C44" s="6" t="s">
        <v>20</v>
      </c>
      <c r="D44" s="6">
        <v>1</v>
      </c>
      <c r="E44" s="7" t="s">
        <v>136</v>
      </c>
      <c r="F44" s="7" t="s">
        <v>137</v>
      </c>
      <c r="G44" s="6"/>
      <c r="H44" s="6"/>
      <c r="I44" s="6"/>
      <c r="J44" s="8"/>
      <c r="K44" s="9" t="b">
        <v>0</v>
      </c>
      <c r="L44" s="9" t="b">
        <v>1</v>
      </c>
      <c r="M44" s="9" t="b">
        <v>0</v>
      </c>
      <c r="N44" s="10">
        <v>4</v>
      </c>
    </row>
    <row r="45" spans="1:14" ht="13.2">
      <c r="A45" s="4" t="s">
        <v>138</v>
      </c>
      <c r="B45" s="5" t="s">
        <v>19</v>
      </c>
      <c r="C45" s="6" t="s">
        <v>20</v>
      </c>
      <c r="D45" s="6">
        <v>1</v>
      </c>
      <c r="E45" s="7" t="s">
        <v>139</v>
      </c>
      <c r="F45" s="7" t="s">
        <v>140</v>
      </c>
      <c r="G45" s="6"/>
      <c r="H45" s="6"/>
      <c r="I45" s="6"/>
      <c r="J45" s="8"/>
      <c r="K45" s="9" t="b">
        <v>0</v>
      </c>
      <c r="L45" s="9" t="b">
        <v>1</v>
      </c>
      <c r="M45" s="9" t="b">
        <v>0</v>
      </c>
      <c r="N45" s="10">
        <v>4</v>
      </c>
    </row>
    <row r="46" spans="1:14" ht="13.2">
      <c r="A46" s="4" t="s">
        <v>141</v>
      </c>
      <c r="B46" s="5" t="s">
        <v>19</v>
      </c>
      <c r="C46" s="6" t="s">
        <v>20</v>
      </c>
      <c r="D46" s="6">
        <v>1</v>
      </c>
      <c r="E46" s="7" t="s">
        <v>142</v>
      </c>
      <c r="F46" s="7" t="s">
        <v>143</v>
      </c>
      <c r="G46" s="6"/>
      <c r="H46" s="6"/>
      <c r="I46" s="6"/>
      <c r="J46" s="8"/>
      <c r="K46" s="9" t="b">
        <v>1</v>
      </c>
      <c r="L46" s="9" t="b">
        <v>0</v>
      </c>
      <c r="M46" s="9" t="b">
        <v>0</v>
      </c>
      <c r="N46" s="10">
        <v>4</v>
      </c>
    </row>
    <row r="47" spans="1:14" ht="13.2">
      <c r="A47" s="12" t="s">
        <v>144</v>
      </c>
      <c r="B47" s="13" t="s">
        <v>19</v>
      </c>
      <c r="C47" s="14" t="s">
        <v>20</v>
      </c>
      <c r="D47" s="14">
        <v>1</v>
      </c>
      <c r="E47" s="15" t="s">
        <v>145</v>
      </c>
      <c r="F47" s="15" t="s">
        <v>146</v>
      </c>
      <c r="G47" s="14"/>
      <c r="H47" s="14"/>
      <c r="I47" s="14"/>
      <c r="J47" s="8"/>
      <c r="K47" s="16" t="b">
        <v>0</v>
      </c>
      <c r="L47" s="16" t="b">
        <v>0</v>
      </c>
      <c r="M47" s="16" t="b">
        <v>0</v>
      </c>
      <c r="N47" s="17"/>
    </row>
    <row r="48" spans="1:14" ht="24">
      <c r="A48" s="12" t="s">
        <v>147</v>
      </c>
      <c r="B48" s="13" t="s">
        <v>19</v>
      </c>
      <c r="C48" s="14" t="s">
        <v>20</v>
      </c>
      <c r="D48" s="14">
        <v>1</v>
      </c>
      <c r="E48" s="15" t="s">
        <v>148</v>
      </c>
      <c r="F48" s="15" t="s">
        <v>149</v>
      </c>
      <c r="G48" s="14"/>
      <c r="H48" s="14"/>
      <c r="I48" s="14"/>
      <c r="J48" s="8"/>
      <c r="K48" s="16" t="b">
        <v>0</v>
      </c>
      <c r="L48" s="16" t="b">
        <v>0</v>
      </c>
      <c r="M48" s="16" t="b">
        <v>0</v>
      </c>
      <c r="N48" s="17"/>
    </row>
    <row r="49" spans="1:14" ht="13.2">
      <c r="A49" s="12" t="s">
        <v>150</v>
      </c>
      <c r="B49" s="13" t="s">
        <v>19</v>
      </c>
      <c r="C49" s="14" t="s">
        <v>20</v>
      </c>
      <c r="D49" s="14">
        <v>1</v>
      </c>
      <c r="E49" s="15" t="s">
        <v>151</v>
      </c>
      <c r="F49" s="15" t="s">
        <v>152</v>
      </c>
      <c r="G49" s="14"/>
      <c r="H49" s="14"/>
      <c r="I49" s="14"/>
      <c r="J49" s="8"/>
      <c r="K49" s="16" t="b">
        <v>0</v>
      </c>
      <c r="L49" s="16" t="b">
        <v>0</v>
      </c>
      <c r="M49" s="16" t="b">
        <v>0</v>
      </c>
      <c r="N49" s="17"/>
    </row>
    <row r="50" spans="1:14" ht="13.2">
      <c r="A50" s="4" t="s">
        <v>153</v>
      </c>
      <c r="B50" s="5" t="s">
        <v>19</v>
      </c>
      <c r="C50" s="6" t="s">
        <v>20</v>
      </c>
      <c r="D50" s="6">
        <v>1</v>
      </c>
      <c r="E50" s="7" t="s">
        <v>154</v>
      </c>
      <c r="F50" s="7" t="s">
        <v>155</v>
      </c>
      <c r="G50" s="6"/>
      <c r="H50" s="6"/>
      <c r="I50" s="6"/>
      <c r="J50" s="8"/>
      <c r="K50" s="9" t="b">
        <v>0</v>
      </c>
      <c r="L50" s="9" t="b">
        <v>1</v>
      </c>
      <c r="M50" s="9" t="b">
        <v>0</v>
      </c>
      <c r="N50" s="10">
        <v>4</v>
      </c>
    </row>
    <row r="51" spans="1:14" ht="13.2">
      <c r="A51" s="4" t="s">
        <v>156</v>
      </c>
      <c r="B51" s="5" t="s">
        <v>19</v>
      </c>
      <c r="C51" s="6" t="s">
        <v>20</v>
      </c>
      <c r="D51" s="6">
        <v>1</v>
      </c>
      <c r="E51" s="7" t="s">
        <v>157</v>
      </c>
      <c r="F51" s="7" t="s">
        <v>158</v>
      </c>
      <c r="G51" s="6"/>
      <c r="H51" s="6"/>
      <c r="I51" s="6"/>
      <c r="J51" s="8"/>
      <c r="K51" s="9" t="b">
        <v>0</v>
      </c>
      <c r="L51" s="9" t="b">
        <v>1</v>
      </c>
      <c r="M51" s="9" t="b">
        <v>0</v>
      </c>
      <c r="N51" s="10"/>
    </row>
    <row r="52" spans="1:14" ht="13.2">
      <c r="A52" s="4" t="s">
        <v>159</v>
      </c>
      <c r="B52" s="5" t="s">
        <v>19</v>
      </c>
      <c r="C52" s="6" t="s">
        <v>20</v>
      </c>
      <c r="D52" s="6">
        <v>1</v>
      </c>
      <c r="E52" s="7" t="s">
        <v>160</v>
      </c>
      <c r="F52" s="7" t="s">
        <v>161</v>
      </c>
      <c r="G52" s="6"/>
      <c r="H52" s="6"/>
      <c r="I52" s="6"/>
      <c r="J52" s="8"/>
      <c r="K52" s="9" t="b">
        <v>0</v>
      </c>
      <c r="L52" s="9" t="b">
        <v>0</v>
      </c>
      <c r="M52" s="9" t="b">
        <v>0</v>
      </c>
      <c r="N52" s="10"/>
    </row>
    <row r="53" spans="1:14" ht="24">
      <c r="A53" s="4" t="s">
        <v>162</v>
      </c>
      <c r="B53" s="5" t="s">
        <v>19</v>
      </c>
      <c r="C53" s="6" t="s">
        <v>20</v>
      </c>
      <c r="D53" s="6">
        <v>1</v>
      </c>
      <c r="E53" s="7" t="s">
        <v>163</v>
      </c>
      <c r="F53" s="7" t="s">
        <v>164</v>
      </c>
      <c r="G53" s="6"/>
      <c r="H53" s="6"/>
      <c r="I53" s="6"/>
      <c r="J53" s="8"/>
      <c r="K53" s="9" t="b">
        <v>0</v>
      </c>
      <c r="L53" s="9" t="b">
        <v>1</v>
      </c>
      <c r="M53" s="9" t="b">
        <v>0</v>
      </c>
      <c r="N53" s="10"/>
    </row>
    <row r="54" spans="1:14" ht="13.2">
      <c r="A54" s="4" t="s">
        <v>165</v>
      </c>
      <c r="B54" s="5" t="s">
        <v>19</v>
      </c>
      <c r="C54" s="6" t="s">
        <v>20</v>
      </c>
      <c r="D54" s="6">
        <v>1</v>
      </c>
      <c r="E54" s="7" t="s">
        <v>166</v>
      </c>
      <c r="F54" s="7" t="s">
        <v>167</v>
      </c>
      <c r="G54" s="6"/>
      <c r="H54" s="6"/>
      <c r="I54" s="6"/>
      <c r="J54" s="8"/>
      <c r="K54" s="9" t="b">
        <v>0</v>
      </c>
      <c r="L54" s="9" t="b">
        <v>0</v>
      </c>
      <c r="M54" s="9" t="b">
        <v>1</v>
      </c>
      <c r="N54" s="10">
        <v>4</v>
      </c>
    </row>
    <row r="55" spans="1:14" ht="22.5" customHeight="1">
      <c r="A55" s="217" t="s">
        <v>168</v>
      </c>
      <c r="B55" s="215"/>
      <c r="C55" s="215"/>
      <c r="D55" s="215"/>
      <c r="E55" s="215"/>
      <c r="F55" s="215"/>
      <c r="G55" s="215"/>
      <c r="H55" s="215"/>
      <c r="I55" s="215"/>
      <c r="J55" s="215"/>
      <c r="K55" s="215"/>
      <c r="L55" s="215"/>
      <c r="M55" s="215"/>
      <c r="N55" s="216"/>
    </row>
    <row r="56" spans="1:14" ht="24">
      <c r="A56" s="4"/>
      <c r="B56" s="5" t="s">
        <v>19</v>
      </c>
      <c r="C56" s="6" t="s">
        <v>20</v>
      </c>
      <c r="D56" s="6">
        <v>1</v>
      </c>
      <c r="E56" s="7" t="s">
        <v>31</v>
      </c>
      <c r="F56" s="7" t="s">
        <v>169</v>
      </c>
      <c r="G56" s="6"/>
      <c r="H56" s="6"/>
      <c r="I56" s="6"/>
      <c r="J56" s="8"/>
      <c r="K56" s="9" t="b">
        <v>0</v>
      </c>
      <c r="L56" s="9" t="b">
        <v>0</v>
      </c>
      <c r="M56" s="9" t="b">
        <v>1</v>
      </c>
      <c r="N56" s="10">
        <v>4</v>
      </c>
    </row>
    <row r="57" spans="1:14" ht="13.2">
      <c r="A57" s="4"/>
      <c r="B57" s="5" t="s">
        <v>19</v>
      </c>
      <c r="C57" s="6" t="s">
        <v>20</v>
      </c>
      <c r="D57" s="6">
        <v>1</v>
      </c>
      <c r="E57" s="7" t="s">
        <v>34</v>
      </c>
      <c r="F57" s="7" t="s">
        <v>35</v>
      </c>
      <c r="G57" s="6"/>
      <c r="H57" s="6"/>
      <c r="I57" s="6"/>
      <c r="J57" s="8"/>
      <c r="K57" s="9" t="b">
        <v>0</v>
      </c>
      <c r="L57" s="9" t="b">
        <v>0</v>
      </c>
      <c r="M57" s="9" t="b">
        <v>1</v>
      </c>
      <c r="N57" s="10">
        <v>4</v>
      </c>
    </row>
    <row r="58" spans="1:14" ht="13.2">
      <c r="A58" s="4" t="s">
        <v>170</v>
      </c>
      <c r="B58" s="5" t="s">
        <v>19</v>
      </c>
      <c r="C58" s="6" t="s">
        <v>20</v>
      </c>
      <c r="D58" s="6">
        <v>1</v>
      </c>
      <c r="E58" s="7" t="s">
        <v>171</v>
      </c>
      <c r="F58" s="7" t="s">
        <v>172</v>
      </c>
      <c r="G58" s="6"/>
      <c r="H58" s="6"/>
      <c r="I58" s="6"/>
      <c r="J58" s="8"/>
      <c r="K58" s="9" t="b">
        <v>0</v>
      </c>
      <c r="L58" s="9" t="b">
        <v>0</v>
      </c>
      <c r="M58" s="9" t="b">
        <v>1</v>
      </c>
      <c r="N58" s="10">
        <v>4</v>
      </c>
    </row>
    <row r="59" spans="1:14" ht="13.2">
      <c r="A59" s="4" t="s">
        <v>173</v>
      </c>
      <c r="B59" s="5" t="s">
        <v>19</v>
      </c>
      <c r="C59" s="6" t="s">
        <v>20</v>
      </c>
      <c r="D59" s="6">
        <v>1</v>
      </c>
      <c r="E59" s="7" t="s">
        <v>174</v>
      </c>
      <c r="F59" s="7" t="s">
        <v>175</v>
      </c>
      <c r="G59" s="6"/>
      <c r="H59" s="6"/>
      <c r="I59" s="6"/>
      <c r="J59" s="8"/>
      <c r="K59" s="9" t="b">
        <v>0</v>
      </c>
      <c r="L59" s="9" t="b">
        <v>0</v>
      </c>
      <c r="M59" s="9" t="b">
        <v>1</v>
      </c>
      <c r="N59" s="10">
        <v>4</v>
      </c>
    </row>
    <row r="60" spans="1:14" ht="13.2">
      <c r="A60" s="4" t="s">
        <v>176</v>
      </c>
      <c r="B60" s="5" t="s">
        <v>19</v>
      </c>
      <c r="C60" s="6" t="s">
        <v>20</v>
      </c>
      <c r="D60" s="6">
        <v>1</v>
      </c>
      <c r="E60" s="7" t="s">
        <v>177</v>
      </c>
      <c r="F60" s="7" t="s">
        <v>178</v>
      </c>
      <c r="G60" s="6"/>
      <c r="H60" s="6"/>
      <c r="I60" s="6"/>
      <c r="J60" s="8"/>
      <c r="K60" s="9" t="b">
        <v>0</v>
      </c>
      <c r="L60" s="9" t="b">
        <v>0</v>
      </c>
      <c r="M60" s="9" t="b">
        <v>1</v>
      </c>
      <c r="N60" s="10">
        <v>4</v>
      </c>
    </row>
    <row r="61" spans="1:14" ht="13.2">
      <c r="A61" s="12" t="s">
        <v>179</v>
      </c>
      <c r="B61" s="13" t="s">
        <v>19</v>
      </c>
      <c r="C61" s="14" t="s">
        <v>20</v>
      </c>
      <c r="D61" s="14">
        <v>1</v>
      </c>
      <c r="E61" s="15" t="s">
        <v>180</v>
      </c>
      <c r="F61" s="15" t="s">
        <v>181</v>
      </c>
      <c r="G61" s="14"/>
      <c r="H61" s="14"/>
      <c r="I61" s="14"/>
      <c r="J61" s="8"/>
      <c r="K61" s="16" t="b">
        <v>0</v>
      </c>
      <c r="L61" s="16" t="b">
        <v>0</v>
      </c>
      <c r="M61" s="16" t="b">
        <v>1</v>
      </c>
      <c r="N61" s="17">
        <v>4</v>
      </c>
    </row>
    <row r="62" spans="1:14" ht="13.2">
      <c r="A62" s="4" t="s">
        <v>182</v>
      </c>
      <c r="B62" s="5" t="s">
        <v>19</v>
      </c>
      <c r="C62" s="6" t="s">
        <v>20</v>
      </c>
      <c r="D62" s="6">
        <v>1</v>
      </c>
      <c r="E62" s="7" t="s">
        <v>183</v>
      </c>
      <c r="F62" s="7" t="s">
        <v>184</v>
      </c>
      <c r="G62" s="6"/>
      <c r="H62" s="6"/>
      <c r="I62" s="6"/>
      <c r="J62" s="8"/>
      <c r="K62" s="9" t="b">
        <v>0</v>
      </c>
      <c r="L62" s="9" t="b">
        <v>0</v>
      </c>
      <c r="M62" s="9" t="b">
        <v>1</v>
      </c>
      <c r="N62" s="10">
        <v>4</v>
      </c>
    </row>
    <row r="63" spans="1:14" ht="13.2">
      <c r="A63" s="4" t="s">
        <v>185</v>
      </c>
      <c r="B63" s="5" t="s">
        <v>19</v>
      </c>
      <c r="C63" s="6" t="s">
        <v>20</v>
      </c>
      <c r="D63" s="6">
        <v>1</v>
      </c>
      <c r="E63" s="7" t="s">
        <v>186</v>
      </c>
      <c r="F63" s="7" t="s">
        <v>187</v>
      </c>
      <c r="G63" s="6"/>
      <c r="H63" s="6"/>
      <c r="I63" s="6"/>
      <c r="J63" s="8"/>
      <c r="K63" s="9" t="b">
        <v>0</v>
      </c>
      <c r="L63" s="9" t="b">
        <v>0</v>
      </c>
      <c r="M63" s="9" t="b">
        <v>1</v>
      </c>
      <c r="N63" s="10">
        <v>4</v>
      </c>
    </row>
    <row r="64" spans="1:14" ht="13.2">
      <c r="A64" s="4" t="s">
        <v>188</v>
      </c>
      <c r="B64" s="5" t="s">
        <v>19</v>
      </c>
      <c r="C64" s="6" t="s">
        <v>20</v>
      </c>
      <c r="D64" s="6">
        <v>1</v>
      </c>
      <c r="E64" s="7" t="s">
        <v>189</v>
      </c>
      <c r="F64" s="7" t="s">
        <v>190</v>
      </c>
      <c r="G64" s="6"/>
      <c r="H64" s="6"/>
      <c r="I64" s="6"/>
      <c r="J64" s="8"/>
      <c r="K64" s="9" t="b">
        <v>0</v>
      </c>
      <c r="L64" s="9" t="b">
        <v>0</v>
      </c>
      <c r="M64" s="9" t="b">
        <v>1</v>
      </c>
      <c r="N64" s="10">
        <v>4</v>
      </c>
    </row>
    <row r="65" spans="1:14" ht="13.2">
      <c r="A65" s="4" t="s">
        <v>191</v>
      </c>
      <c r="B65" s="5" t="s">
        <v>19</v>
      </c>
      <c r="C65" s="6" t="s">
        <v>20</v>
      </c>
      <c r="D65" s="6">
        <v>1</v>
      </c>
      <c r="E65" s="7" t="s">
        <v>192</v>
      </c>
      <c r="F65" s="7" t="s">
        <v>193</v>
      </c>
      <c r="G65" s="6"/>
      <c r="H65" s="6"/>
      <c r="I65" s="6"/>
      <c r="J65" s="8"/>
      <c r="K65" s="9" t="b">
        <v>0</v>
      </c>
      <c r="L65" s="9" t="b">
        <v>0</v>
      </c>
      <c r="M65" s="9" t="b">
        <v>1</v>
      </c>
      <c r="N65" s="10">
        <v>4</v>
      </c>
    </row>
    <row r="66" spans="1:14" ht="13.2">
      <c r="A66" s="4" t="s">
        <v>194</v>
      </c>
      <c r="B66" s="5" t="s">
        <v>19</v>
      </c>
      <c r="C66" s="6" t="s">
        <v>20</v>
      </c>
      <c r="D66" s="6">
        <v>1</v>
      </c>
      <c r="E66" s="7" t="s">
        <v>195</v>
      </c>
      <c r="F66" s="7" t="s">
        <v>196</v>
      </c>
      <c r="G66" s="6"/>
      <c r="H66" s="6"/>
      <c r="I66" s="6"/>
      <c r="J66" s="8"/>
      <c r="K66" s="9" t="b">
        <v>0</v>
      </c>
      <c r="L66" s="9" t="b">
        <v>0</v>
      </c>
      <c r="M66" s="9" t="b">
        <v>1</v>
      </c>
      <c r="N66" s="10">
        <v>4</v>
      </c>
    </row>
    <row r="67" spans="1:14" ht="13.2">
      <c r="A67" s="4" t="s">
        <v>197</v>
      </c>
      <c r="B67" s="5" t="s">
        <v>19</v>
      </c>
      <c r="C67" s="6" t="s">
        <v>20</v>
      </c>
      <c r="D67" s="6">
        <v>1</v>
      </c>
      <c r="E67" s="7" t="s">
        <v>198</v>
      </c>
      <c r="F67" s="7" t="s">
        <v>199</v>
      </c>
      <c r="G67" s="6"/>
      <c r="H67" s="6"/>
      <c r="I67" s="6"/>
      <c r="J67" s="8"/>
      <c r="K67" s="9" t="b">
        <v>0</v>
      </c>
      <c r="L67" s="9" t="b">
        <v>0</v>
      </c>
      <c r="M67" s="9" t="b">
        <v>1</v>
      </c>
      <c r="N67" s="10">
        <v>4</v>
      </c>
    </row>
    <row r="68" spans="1:14" ht="13.2">
      <c r="A68" s="4" t="s">
        <v>200</v>
      </c>
      <c r="B68" s="5" t="s">
        <v>19</v>
      </c>
      <c r="C68" s="6" t="s">
        <v>20</v>
      </c>
      <c r="D68" s="6">
        <v>1</v>
      </c>
      <c r="E68" s="7" t="s">
        <v>201</v>
      </c>
      <c r="F68" s="7" t="s">
        <v>202</v>
      </c>
      <c r="G68" s="6"/>
      <c r="H68" s="6"/>
      <c r="I68" s="6"/>
      <c r="J68" s="8"/>
      <c r="K68" s="9" t="b">
        <v>0</v>
      </c>
      <c r="L68" s="9" t="b">
        <v>0</v>
      </c>
      <c r="M68" s="9" t="b">
        <v>1</v>
      </c>
      <c r="N68" s="10">
        <v>4</v>
      </c>
    </row>
    <row r="69" spans="1:14" ht="13.2">
      <c r="A69" s="4" t="s">
        <v>203</v>
      </c>
      <c r="B69" s="5" t="s">
        <v>19</v>
      </c>
      <c r="C69" s="6" t="s">
        <v>20</v>
      </c>
      <c r="D69" s="6">
        <v>1</v>
      </c>
      <c r="E69" s="7" t="s">
        <v>204</v>
      </c>
      <c r="F69" s="7" t="s">
        <v>205</v>
      </c>
      <c r="G69" s="6"/>
      <c r="H69" s="6"/>
      <c r="I69" s="6"/>
      <c r="J69" s="8"/>
      <c r="K69" s="9" t="b">
        <v>0</v>
      </c>
      <c r="L69" s="9" t="b">
        <v>0</v>
      </c>
      <c r="M69" s="9" t="b">
        <v>1</v>
      </c>
      <c r="N69" s="10">
        <v>4</v>
      </c>
    </row>
    <row r="70" spans="1:14" ht="13.2">
      <c r="A70" s="4" t="s">
        <v>206</v>
      </c>
      <c r="B70" s="5" t="s">
        <v>19</v>
      </c>
      <c r="C70" s="6" t="s">
        <v>20</v>
      </c>
      <c r="D70" s="6">
        <v>1</v>
      </c>
      <c r="E70" s="7" t="s">
        <v>207</v>
      </c>
      <c r="F70" s="7" t="s">
        <v>208</v>
      </c>
      <c r="G70" s="6"/>
      <c r="H70" s="6"/>
      <c r="I70" s="6"/>
      <c r="J70" s="8"/>
      <c r="K70" s="9" t="b">
        <v>0</v>
      </c>
      <c r="L70" s="9" t="b">
        <v>0</v>
      </c>
      <c r="M70" s="9" t="b">
        <v>1</v>
      </c>
      <c r="N70" s="10">
        <v>4</v>
      </c>
    </row>
    <row r="71" spans="1:14" ht="13.2">
      <c r="A71" s="4" t="s">
        <v>209</v>
      </c>
      <c r="B71" s="5" t="s">
        <v>19</v>
      </c>
      <c r="C71" s="6" t="s">
        <v>20</v>
      </c>
      <c r="D71" s="6">
        <v>1</v>
      </c>
      <c r="E71" s="7" t="s">
        <v>210</v>
      </c>
      <c r="F71" s="7" t="s">
        <v>211</v>
      </c>
      <c r="G71" s="6"/>
      <c r="H71" s="6"/>
      <c r="I71" s="6"/>
      <c r="J71" s="8"/>
      <c r="K71" s="9" t="b">
        <v>0</v>
      </c>
      <c r="L71" s="9" t="b">
        <v>0</v>
      </c>
      <c r="M71" s="9" t="b">
        <v>1</v>
      </c>
      <c r="N71" s="10">
        <v>4</v>
      </c>
    </row>
    <row r="72" spans="1:14" ht="13.2">
      <c r="A72" s="4" t="s">
        <v>212</v>
      </c>
      <c r="B72" s="5" t="s">
        <v>19</v>
      </c>
      <c r="C72" s="6" t="s">
        <v>20</v>
      </c>
      <c r="D72" s="6">
        <v>1</v>
      </c>
      <c r="E72" s="7" t="s">
        <v>213</v>
      </c>
      <c r="F72" s="7" t="s">
        <v>214</v>
      </c>
      <c r="G72" s="6"/>
      <c r="H72" s="6"/>
      <c r="I72" s="6"/>
      <c r="J72" s="8"/>
      <c r="K72" s="9" t="b">
        <v>0</v>
      </c>
      <c r="L72" s="9" t="b">
        <v>0</v>
      </c>
      <c r="M72" s="9" t="b">
        <v>1</v>
      </c>
      <c r="N72" s="10">
        <v>4</v>
      </c>
    </row>
    <row r="73" spans="1:14" ht="13.2">
      <c r="A73" s="4" t="s">
        <v>215</v>
      </c>
      <c r="B73" s="5" t="s">
        <v>19</v>
      </c>
      <c r="C73" s="6" t="s">
        <v>20</v>
      </c>
      <c r="D73" s="6">
        <v>1</v>
      </c>
      <c r="E73" s="7" t="s">
        <v>216</v>
      </c>
      <c r="F73" s="7" t="s">
        <v>217</v>
      </c>
      <c r="G73" s="6"/>
      <c r="H73" s="6"/>
      <c r="I73" s="6"/>
      <c r="J73" s="8"/>
      <c r="K73" s="9" t="b">
        <v>0</v>
      </c>
      <c r="L73" s="9" t="b">
        <v>0</v>
      </c>
      <c r="M73" s="9" t="b">
        <v>1</v>
      </c>
      <c r="N73" s="10">
        <v>4</v>
      </c>
    </row>
    <row r="74" spans="1:14" ht="13.2">
      <c r="A74" s="4" t="s">
        <v>218</v>
      </c>
      <c r="B74" s="5" t="s">
        <v>19</v>
      </c>
      <c r="C74" s="6" t="s">
        <v>20</v>
      </c>
      <c r="D74" s="6">
        <v>1</v>
      </c>
      <c r="E74" s="7" t="s">
        <v>219</v>
      </c>
      <c r="F74" s="7" t="s">
        <v>220</v>
      </c>
      <c r="G74" s="6"/>
      <c r="H74" s="6"/>
      <c r="I74" s="6"/>
      <c r="J74" s="8"/>
      <c r="K74" s="9" t="b">
        <v>0</v>
      </c>
      <c r="L74" s="9" t="b">
        <v>0</v>
      </c>
      <c r="M74" s="9" t="b">
        <v>1</v>
      </c>
      <c r="N74" s="10">
        <v>4</v>
      </c>
    </row>
    <row r="75" spans="1:14" ht="13.2">
      <c r="A75" s="4" t="s">
        <v>221</v>
      </c>
      <c r="B75" s="5" t="s">
        <v>19</v>
      </c>
      <c r="C75" s="6" t="s">
        <v>20</v>
      </c>
      <c r="D75" s="6">
        <v>1</v>
      </c>
      <c r="E75" s="7" t="s">
        <v>222</v>
      </c>
      <c r="F75" s="7" t="s">
        <v>223</v>
      </c>
      <c r="G75" s="6"/>
      <c r="H75" s="6"/>
      <c r="I75" s="6"/>
      <c r="J75" s="8"/>
      <c r="K75" s="9" t="b">
        <v>0</v>
      </c>
      <c r="L75" s="9" t="b">
        <v>0</v>
      </c>
      <c r="M75" s="9" t="b">
        <v>1</v>
      </c>
      <c r="N75" s="10">
        <v>4</v>
      </c>
    </row>
    <row r="76" spans="1:14" ht="13.2">
      <c r="A76" s="4" t="s">
        <v>224</v>
      </c>
      <c r="B76" s="5" t="s">
        <v>19</v>
      </c>
      <c r="C76" s="6" t="s">
        <v>20</v>
      </c>
      <c r="D76" s="6">
        <v>1</v>
      </c>
      <c r="E76" s="7" t="s">
        <v>225</v>
      </c>
      <c r="F76" s="7" t="s">
        <v>226</v>
      </c>
      <c r="G76" s="6"/>
      <c r="H76" s="6"/>
      <c r="I76" s="6"/>
      <c r="J76" s="8"/>
      <c r="K76" s="9" t="b">
        <v>0</v>
      </c>
      <c r="L76" s="9" t="b">
        <v>0</v>
      </c>
      <c r="M76" s="9" t="b">
        <v>1</v>
      </c>
      <c r="N76" s="10">
        <v>4</v>
      </c>
    </row>
    <row r="77" spans="1:14" ht="13.2">
      <c r="A77" s="4" t="s">
        <v>227</v>
      </c>
      <c r="B77" s="5" t="s">
        <v>19</v>
      </c>
      <c r="C77" s="6" t="s">
        <v>20</v>
      </c>
      <c r="D77" s="6">
        <v>1</v>
      </c>
      <c r="E77" s="7" t="s">
        <v>228</v>
      </c>
      <c r="F77" s="7" t="s">
        <v>229</v>
      </c>
      <c r="G77" s="6"/>
      <c r="H77" s="6"/>
      <c r="I77" s="6"/>
      <c r="J77" s="8"/>
      <c r="K77" s="9" t="b">
        <v>0</v>
      </c>
      <c r="L77" s="9" t="b">
        <v>0</v>
      </c>
      <c r="M77" s="9" t="b">
        <v>1</v>
      </c>
      <c r="N77" s="10">
        <v>4</v>
      </c>
    </row>
    <row r="78" spans="1:14" ht="13.2">
      <c r="A78" s="4" t="s">
        <v>230</v>
      </c>
      <c r="B78" s="5" t="s">
        <v>19</v>
      </c>
      <c r="C78" s="6" t="s">
        <v>20</v>
      </c>
      <c r="D78" s="6">
        <v>1</v>
      </c>
      <c r="E78" s="7" t="s">
        <v>231</v>
      </c>
      <c r="F78" s="7" t="s">
        <v>232</v>
      </c>
      <c r="G78" s="6"/>
      <c r="H78" s="6"/>
      <c r="I78" s="6"/>
      <c r="J78" s="8"/>
      <c r="K78" s="9" t="b">
        <v>0</v>
      </c>
      <c r="L78" s="9" t="b">
        <v>0</v>
      </c>
      <c r="M78" s="9" t="b">
        <v>1</v>
      </c>
      <c r="N78" s="10">
        <v>4</v>
      </c>
    </row>
    <row r="79" spans="1:14" ht="13.2">
      <c r="A79" s="4" t="s">
        <v>233</v>
      </c>
      <c r="B79" s="5" t="s">
        <v>19</v>
      </c>
      <c r="C79" s="6" t="s">
        <v>20</v>
      </c>
      <c r="D79" s="6">
        <v>1</v>
      </c>
      <c r="E79" s="7" t="s">
        <v>234</v>
      </c>
      <c r="F79" s="7" t="s">
        <v>235</v>
      </c>
      <c r="G79" s="6"/>
      <c r="H79" s="6"/>
      <c r="I79" s="6"/>
      <c r="J79" s="8"/>
      <c r="K79" s="9" t="b">
        <v>0</v>
      </c>
      <c r="L79" s="9" t="b">
        <v>0</v>
      </c>
      <c r="M79" s="9" t="b">
        <v>1</v>
      </c>
      <c r="N79" s="10">
        <v>4</v>
      </c>
    </row>
    <row r="80" spans="1:14" ht="13.2">
      <c r="A80" s="18" t="s">
        <v>236</v>
      </c>
      <c r="B80" s="19" t="s">
        <v>19</v>
      </c>
      <c r="C80" s="20" t="s">
        <v>20</v>
      </c>
      <c r="D80" s="20">
        <v>1</v>
      </c>
      <c r="E80" s="21"/>
      <c r="F80" s="21" t="s">
        <v>237</v>
      </c>
      <c r="G80" s="20"/>
      <c r="H80" s="20"/>
      <c r="I80" s="20"/>
      <c r="J80" s="8"/>
      <c r="K80" s="22" t="b">
        <v>0</v>
      </c>
      <c r="L80" s="22" t="b">
        <v>0</v>
      </c>
      <c r="M80" s="22" t="b">
        <v>1</v>
      </c>
      <c r="N80" s="23">
        <v>4</v>
      </c>
    </row>
    <row r="81" spans="1:14" ht="13.2">
      <c r="A81" s="4" t="s">
        <v>238</v>
      </c>
      <c r="B81" s="5" t="s">
        <v>19</v>
      </c>
      <c r="C81" s="6" t="s">
        <v>20</v>
      </c>
      <c r="D81" s="6">
        <v>1</v>
      </c>
      <c r="E81" s="7" t="s">
        <v>239</v>
      </c>
      <c r="F81" s="7" t="s">
        <v>240</v>
      </c>
      <c r="G81" s="6"/>
      <c r="H81" s="6"/>
      <c r="I81" s="6"/>
      <c r="J81" s="8"/>
      <c r="K81" s="9" t="b">
        <v>0</v>
      </c>
      <c r="L81" s="9" t="b">
        <v>0</v>
      </c>
      <c r="M81" s="9" t="b">
        <v>1</v>
      </c>
      <c r="N81" s="10">
        <v>4</v>
      </c>
    </row>
    <row r="82" spans="1:14" ht="13.2">
      <c r="A82" s="4" t="s">
        <v>241</v>
      </c>
      <c r="B82" s="5" t="s">
        <v>19</v>
      </c>
      <c r="C82" s="6" t="s">
        <v>20</v>
      </c>
      <c r="D82" s="6">
        <v>1</v>
      </c>
      <c r="E82" s="7" t="s">
        <v>242</v>
      </c>
      <c r="F82" s="7" t="s">
        <v>243</v>
      </c>
      <c r="G82" s="6"/>
      <c r="H82" s="6"/>
      <c r="I82" s="6"/>
      <c r="J82" s="8"/>
      <c r="K82" s="9" t="b">
        <v>0</v>
      </c>
      <c r="L82" s="9" t="b">
        <v>0</v>
      </c>
      <c r="M82" s="9" t="b">
        <v>1</v>
      </c>
      <c r="N82" s="10">
        <v>4</v>
      </c>
    </row>
    <row r="83" spans="1:14" ht="24">
      <c r="A83" s="4"/>
      <c r="B83" s="5" t="s">
        <v>19</v>
      </c>
      <c r="C83" s="6" t="s">
        <v>20</v>
      </c>
      <c r="D83" s="6">
        <v>1</v>
      </c>
      <c r="E83" s="7" t="s">
        <v>163</v>
      </c>
      <c r="F83" s="7" t="s">
        <v>164</v>
      </c>
      <c r="G83" s="6"/>
      <c r="H83" s="6"/>
      <c r="I83" s="6"/>
      <c r="J83" s="8"/>
      <c r="K83" s="9" t="b">
        <v>0</v>
      </c>
      <c r="L83" s="9" t="b">
        <v>0</v>
      </c>
      <c r="M83" s="9" t="b">
        <v>1</v>
      </c>
      <c r="N83" s="10">
        <v>4</v>
      </c>
    </row>
    <row r="84" spans="1:14" ht="39.75" customHeight="1">
      <c r="A84" s="218" t="s">
        <v>244</v>
      </c>
      <c r="B84" s="215"/>
      <c r="C84" s="215"/>
      <c r="D84" s="215"/>
      <c r="E84" s="215"/>
      <c r="F84" s="215"/>
      <c r="G84" s="215"/>
      <c r="H84" s="215"/>
      <c r="I84" s="215"/>
      <c r="J84" s="215"/>
      <c r="K84" s="215"/>
      <c r="L84" s="215"/>
      <c r="M84" s="215"/>
      <c r="N84" s="216"/>
    </row>
    <row r="85" spans="1:14" ht="13.2">
      <c r="A85" s="4" t="s">
        <v>245</v>
      </c>
      <c r="B85" s="5" t="s">
        <v>246</v>
      </c>
      <c r="C85" s="6" t="s">
        <v>247</v>
      </c>
      <c r="D85" s="6">
        <v>1</v>
      </c>
      <c r="E85" s="7"/>
      <c r="F85" s="7" t="s">
        <v>248</v>
      </c>
      <c r="G85" s="6"/>
      <c r="H85" s="6"/>
      <c r="I85" s="6"/>
      <c r="J85" s="8"/>
      <c r="K85" s="9" t="b">
        <v>1</v>
      </c>
      <c r="L85" s="9" t="b">
        <v>0</v>
      </c>
      <c r="M85" s="9" t="b">
        <v>0</v>
      </c>
      <c r="N85" s="10">
        <v>2</v>
      </c>
    </row>
    <row r="86" spans="1:14" ht="13.2">
      <c r="A86" s="4" t="s">
        <v>249</v>
      </c>
      <c r="B86" s="5" t="s">
        <v>246</v>
      </c>
      <c r="C86" s="6" t="s">
        <v>247</v>
      </c>
      <c r="D86" s="6">
        <v>1</v>
      </c>
      <c r="E86" s="7"/>
      <c r="F86" s="7" t="s">
        <v>250</v>
      </c>
      <c r="G86" s="6"/>
      <c r="H86" s="6"/>
      <c r="I86" s="6"/>
      <c r="J86" s="8"/>
      <c r="K86" s="9" t="b">
        <v>1</v>
      </c>
      <c r="L86" s="9" t="b">
        <v>0</v>
      </c>
      <c r="M86" s="9" t="b">
        <v>0</v>
      </c>
      <c r="N86" s="10">
        <v>2</v>
      </c>
    </row>
    <row r="87" spans="1:14" ht="13.2">
      <c r="A87" s="4" t="s">
        <v>251</v>
      </c>
      <c r="B87" s="5" t="s">
        <v>246</v>
      </c>
      <c r="C87" s="6" t="s">
        <v>247</v>
      </c>
      <c r="D87" s="6">
        <v>1</v>
      </c>
      <c r="E87" s="7"/>
      <c r="F87" s="7" t="s">
        <v>252</v>
      </c>
      <c r="G87" s="6"/>
      <c r="H87" s="6"/>
      <c r="I87" s="6"/>
      <c r="J87" s="8"/>
      <c r="K87" s="9" t="b">
        <v>1</v>
      </c>
      <c r="L87" s="9" t="b">
        <v>0</v>
      </c>
      <c r="M87" s="9" t="b">
        <v>0</v>
      </c>
      <c r="N87" s="10">
        <v>2</v>
      </c>
    </row>
    <row r="88" spans="1:14" ht="13.2">
      <c r="A88" s="4" t="s">
        <v>253</v>
      </c>
      <c r="B88" s="5" t="s">
        <v>246</v>
      </c>
      <c r="C88" s="6" t="s">
        <v>247</v>
      </c>
      <c r="D88" s="6">
        <v>1</v>
      </c>
      <c r="E88" s="7"/>
      <c r="F88" s="7" t="s">
        <v>254</v>
      </c>
      <c r="G88" s="6"/>
      <c r="H88" s="6"/>
      <c r="I88" s="6"/>
      <c r="J88" s="8"/>
      <c r="K88" s="9" t="b">
        <v>1</v>
      </c>
      <c r="L88" s="9" t="b">
        <v>0</v>
      </c>
      <c r="M88" s="9" t="b">
        <v>0</v>
      </c>
      <c r="N88" s="10">
        <v>2</v>
      </c>
    </row>
    <row r="89" spans="1:14" ht="13.2">
      <c r="A89" s="4" t="s">
        <v>255</v>
      </c>
      <c r="B89" s="5" t="s">
        <v>246</v>
      </c>
      <c r="C89" s="6" t="s">
        <v>247</v>
      </c>
      <c r="D89" s="6">
        <v>1</v>
      </c>
      <c r="E89" s="7"/>
      <c r="F89" s="7" t="s">
        <v>256</v>
      </c>
      <c r="G89" s="6"/>
      <c r="H89" s="6"/>
      <c r="I89" s="6"/>
      <c r="J89" s="8"/>
      <c r="K89" s="9" t="b">
        <v>1</v>
      </c>
      <c r="L89" s="9" t="b">
        <v>0</v>
      </c>
      <c r="M89" s="9" t="b">
        <v>0</v>
      </c>
      <c r="N89" s="10">
        <v>2</v>
      </c>
    </row>
    <row r="90" spans="1:14" ht="13.2">
      <c r="A90" s="4" t="s">
        <v>257</v>
      </c>
      <c r="B90" s="5" t="s">
        <v>246</v>
      </c>
      <c r="C90" s="6" t="s">
        <v>247</v>
      </c>
      <c r="D90" s="6">
        <v>1</v>
      </c>
      <c r="E90" s="7"/>
      <c r="F90" s="7" t="s">
        <v>258</v>
      </c>
      <c r="G90" s="6"/>
      <c r="H90" s="6"/>
      <c r="I90" s="6"/>
      <c r="J90" s="8"/>
      <c r="K90" s="9" t="b">
        <v>1</v>
      </c>
      <c r="L90" s="9" t="b">
        <v>0</v>
      </c>
      <c r="M90" s="9" t="b">
        <v>0</v>
      </c>
      <c r="N90" s="10">
        <v>2</v>
      </c>
    </row>
    <row r="91" spans="1:14" ht="13.2">
      <c r="A91" s="4" t="s">
        <v>259</v>
      </c>
      <c r="B91" s="5" t="s">
        <v>246</v>
      </c>
      <c r="C91" s="6" t="s">
        <v>247</v>
      </c>
      <c r="D91" s="6">
        <v>1</v>
      </c>
      <c r="E91" s="7"/>
      <c r="F91" s="7" t="s">
        <v>260</v>
      </c>
      <c r="G91" s="6"/>
      <c r="H91" s="6"/>
      <c r="I91" s="6"/>
      <c r="J91" s="8"/>
      <c r="K91" s="9" t="b">
        <v>1</v>
      </c>
      <c r="L91" s="9" t="b">
        <v>0</v>
      </c>
      <c r="M91" s="9" t="b">
        <v>0</v>
      </c>
      <c r="N91" s="10">
        <v>2</v>
      </c>
    </row>
    <row r="92" spans="1:14" ht="13.2">
      <c r="A92" s="4" t="s">
        <v>261</v>
      </c>
      <c r="B92" s="5" t="s">
        <v>246</v>
      </c>
      <c r="C92" s="6" t="s">
        <v>247</v>
      </c>
      <c r="D92" s="6">
        <v>1</v>
      </c>
      <c r="E92" s="7"/>
      <c r="F92" s="7" t="s">
        <v>262</v>
      </c>
      <c r="G92" s="6"/>
      <c r="H92" s="6"/>
      <c r="I92" s="6"/>
      <c r="J92" s="8"/>
      <c r="K92" s="9" t="b">
        <v>1</v>
      </c>
      <c r="L92" s="9" t="b">
        <v>0</v>
      </c>
      <c r="M92" s="9" t="b">
        <v>0</v>
      </c>
      <c r="N92" s="10">
        <v>2</v>
      </c>
    </row>
    <row r="93" spans="1:14" ht="13.2">
      <c r="A93" s="4" t="s">
        <v>263</v>
      </c>
      <c r="B93" s="5" t="s">
        <v>246</v>
      </c>
      <c r="C93" s="6" t="s">
        <v>247</v>
      </c>
      <c r="D93" s="6">
        <v>1</v>
      </c>
      <c r="E93" s="7"/>
      <c r="F93" s="7" t="s">
        <v>264</v>
      </c>
      <c r="G93" s="6"/>
      <c r="H93" s="6"/>
      <c r="I93" s="6"/>
      <c r="J93" s="8"/>
      <c r="K93" s="9" t="b">
        <v>1</v>
      </c>
      <c r="L93" s="9" t="b">
        <v>0</v>
      </c>
      <c r="M93" s="9" t="b">
        <v>0</v>
      </c>
      <c r="N93" s="10">
        <v>2</v>
      </c>
    </row>
    <row r="94" spans="1:14" ht="13.2">
      <c r="A94" s="24" t="s">
        <v>265</v>
      </c>
      <c r="B94" s="25" t="s">
        <v>266</v>
      </c>
      <c r="C94" s="25" t="s">
        <v>267</v>
      </c>
      <c r="D94" s="25">
        <v>1</v>
      </c>
      <c r="E94" s="7"/>
      <c r="F94" s="7" t="s">
        <v>268</v>
      </c>
      <c r="G94" s="25"/>
      <c r="H94" s="25"/>
      <c r="I94" s="25" t="s">
        <v>269</v>
      </c>
      <c r="J94" s="8"/>
      <c r="K94" s="9" t="b">
        <v>1</v>
      </c>
      <c r="L94" s="9" t="b">
        <v>0</v>
      </c>
      <c r="M94" s="9" t="b">
        <v>0</v>
      </c>
      <c r="N94" s="26">
        <v>4</v>
      </c>
    </row>
    <row r="95" spans="1:14" ht="13.2">
      <c r="A95" s="24" t="s">
        <v>270</v>
      </c>
      <c r="B95" s="25" t="s">
        <v>266</v>
      </c>
      <c r="C95" s="25" t="s">
        <v>267</v>
      </c>
      <c r="D95" s="25">
        <v>1</v>
      </c>
      <c r="E95" s="7"/>
      <c r="F95" s="7" t="s">
        <v>271</v>
      </c>
      <c r="G95" s="25"/>
      <c r="H95" s="25"/>
      <c r="I95" s="25" t="s">
        <v>269</v>
      </c>
      <c r="J95" s="8"/>
      <c r="K95" s="9" t="b">
        <v>1</v>
      </c>
      <c r="L95" s="9" t="b">
        <v>0</v>
      </c>
      <c r="M95" s="9" t="b">
        <v>0</v>
      </c>
      <c r="N95" s="26">
        <v>4</v>
      </c>
    </row>
    <row r="96" spans="1:14" ht="13.2">
      <c r="A96" s="24" t="s">
        <v>272</v>
      </c>
      <c r="B96" s="25" t="s">
        <v>266</v>
      </c>
      <c r="C96" s="25" t="s">
        <v>267</v>
      </c>
      <c r="D96" s="25">
        <v>1</v>
      </c>
      <c r="E96" s="7"/>
      <c r="F96" s="7" t="s">
        <v>273</v>
      </c>
      <c r="G96" s="25"/>
      <c r="H96" s="25"/>
      <c r="I96" s="25" t="s">
        <v>269</v>
      </c>
      <c r="J96" s="8"/>
      <c r="K96" s="9" t="b">
        <v>1</v>
      </c>
      <c r="L96" s="9" t="b">
        <v>0</v>
      </c>
      <c r="M96" s="9" t="b">
        <v>0</v>
      </c>
      <c r="N96" s="26">
        <v>4</v>
      </c>
    </row>
    <row r="97" spans="1:14" ht="13.2">
      <c r="A97" s="27" t="s">
        <v>274</v>
      </c>
      <c r="B97" s="28" t="s">
        <v>266</v>
      </c>
      <c r="C97" s="28" t="s">
        <v>267</v>
      </c>
      <c r="D97" s="28">
        <v>1</v>
      </c>
      <c r="E97" s="29"/>
      <c r="F97" s="29" t="s">
        <v>275</v>
      </c>
      <c r="G97" s="28"/>
      <c r="H97" s="28"/>
      <c r="I97" s="28" t="s">
        <v>276</v>
      </c>
      <c r="J97" s="8"/>
      <c r="K97" s="30" t="b">
        <v>1</v>
      </c>
      <c r="L97" s="30" t="b">
        <v>0</v>
      </c>
      <c r="M97" s="30" t="b">
        <v>0</v>
      </c>
      <c r="N97" s="31">
        <v>4</v>
      </c>
    </row>
  </sheetData>
  <mergeCells count="16">
    <mergeCell ref="A4:N4"/>
    <mergeCell ref="A8:N8"/>
    <mergeCell ref="A55:N55"/>
    <mergeCell ref="A84:N84"/>
    <mergeCell ref="A1:N1"/>
    <mergeCell ref="A2:A3"/>
    <mergeCell ref="B2:B3"/>
    <mergeCell ref="C2:C3"/>
    <mergeCell ref="D2:D3"/>
    <mergeCell ref="E2:E3"/>
    <mergeCell ref="F2:F3"/>
    <mergeCell ref="G2:G3"/>
    <mergeCell ref="H2:H3"/>
    <mergeCell ref="I2:I3"/>
    <mergeCell ref="J2:J3"/>
    <mergeCell ref="K2:M2"/>
  </mergeCells>
  <dataValidations count="1">
    <dataValidation type="list" allowBlank="1" showErrorMessage="1" sqref="J5:J7 J9:J54 J56:J83 J85:J97" xr:uid="{00000000-0002-0000-0000-000000000000}">
      <formula1>"Read Only,Read/Write"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155CC"/>
    <outlinePr summaryBelow="0" summaryRight="0"/>
  </sheetPr>
  <dimension ref="A1:P193"/>
  <sheetViews>
    <sheetView workbookViewId="0">
      <pane ySplit="3" topLeftCell="A4" activePane="bottomLeft" state="frozen"/>
      <selection pane="bottomLeft" activeCell="B5" sqref="B5"/>
    </sheetView>
  </sheetViews>
  <sheetFormatPr defaultColWidth="12.6640625" defaultRowHeight="15.75" customHeight="1"/>
  <cols>
    <col min="1" max="1" width="8.77734375" customWidth="1"/>
    <col min="2" max="3" width="13.33203125" customWidth="1"/>
    <col min="4" max="4" width="4.21875" customWidth="1"/>
    <col min="5" max="5" width="18" customWidth="1"/>
    <col min="6" max="6" width="54.33203125" customWidth="1"/>
    <col min="7" max="7" width="17.77734375" customWidth="1"/>
    <col min="8" max="8" width="11.44140625" customWidth="1"/>
    <col min="9" max="9" width="8.109375" customWidth="1"/>
    <col min="10" max="10" width="12.21875" customWidth="1"/>
    <col min="11" max="13" width="13.88671875" customWidth="1"/>
    <col min="14" max="14" width="18.88671875" customWidth="1"/>
    <col min="15" max="15" width="10.109375" customWidth="1"/>
    <col min="16" max="16" width="5.6640625" customWidth="1"/>
  </cols>
  <sheetData>
    <row r="1" spans="1:16" ht="15.75" customHeight="1">
      <c r="A1" s="227" t="s">
        <v>0</v>
      </c>
      <c r="B1" s="228"/>
      <c r="C1" s="228"/>
      <c r="D1" s="228"/>
      <c r="E1" s="228"/>
      <c r="F1" s="228"/>
      <c r="G1" s="228"/>
      <c r="H1" s="228"/>
      <c r="I1" s="228"/>
      <c r="J1" s="228"/>
      <c r="K1" s="228"/>
      <c r="L1" s="228"/>
      <c r="M1" s="228"/>
      <c r="N1" s="228"/>
      <c r="O1" s="228"/>
      <c r="P1" s="229"/>
    </row>
    <row r="2" spans="1:16" ht="15.75" customHeight="1">
      <c r="A2" s="230" t="s">
        <v>1</v>
      </c>
      <c r="B2" s="231" t="s">
        <v>2</v>
      </c>
      <c r="C2" s="231" t="s">
        <v>3</v>
      </c>
      <c r="D2" s="231" t="s">
        <v>277</v>
      </c>
      <c r="E2" s="231" t="s">
        <v>278</v>
      </c>
      <c r="F2" s="231" t="s">
        <v>6</v>
      </c>
      <c r="G2" s="224" t="s">
        <v>7</v>
      </c>
      <c r="H2" s="224" t="s">
        <v>8</v>
      </c>
      <c r="I2" s="224" t="s">
        <v>279</v>
      </c>
      <c r="J2" s="225" t="s">
        <v>10</v>
      </c>
      <c r="K2" s="232" t="s">
        <v>280</v>
      </c>
      <c r="L2" s="233"/>
      <c r="M2" s="233"/>
      <c r="N2" s="233"/>
      <c r="O2" s="234"/>
      <c r="P2" s="32" t="s">
        <v>12</v>
      </c>
    </row>
    <row r="3" spans="1:16" ht="15.75" customHeight="1">
      <c r="A3" s="223"/>
      <c r="B3" s="208"/>
      <c r="C3" s="208"/>
      <c r="D3" s="208"/>
      <c r="E3" s="208"/>
      <c r="F3" s="208"/>
      <c r="G3" s="208"/>
      <c r="H3" s="208"/>
      <c r="I3" s="208"/>
      <c r="J3" s="226"/>
      <c r="K3" s="33" t="s">
        <v>13</v>
      </c>
      <c r="L3" s="33" t="s">
        <v>281</v>
      </c>
      <c r="M3" s="34" t="s">
        <v>282</v>
      </c>
      <c r="N3" s="35" t="s">
        <v>283</v>
      </c>
      <c r="O3" s="36" t="s">
        <v>284</v>
      </c>
      <c r="P3" s="37" t="s">
        <v>16</v>
      </c>
    </row>
    <row r="4" spans="1:16" ht="15.75" customHeight="1">
      <c r="A4" s="38" t="s">
        <v>285</v>
      </c>
      <c r="B4" s="39"/>
      <c r="C4" s="40" t="s">
        <v>286</v>
      </c>
      <c r="D4" s="40">
        <v>1</v>
      </c>
      <c r="E4" s="40"/>
      <c r="F4" s="41" t="s">
        <v>287</v>
      </c>
      <c r="G4" s="42"/>
      <c r="H4" s="42"/>
      <c r="I4" s="42" t="s">
        <v>288</v>
      </c>
      <c r="J4" s="8"/>
      <c r="K4" s="43" t="b">
        <v>0</v>
      </c>
      <c r="L4" s="43" t="b">
        <v>0</v>
      </c>
      <c r="M4" s="44" t="b">
        <v>1</v>
      </c>
      <c r="N4" s="45" t="b">
        <v>0</v>
      </c>
      <c r="O4" s="46" t="b">
        <v>0</v>
      </c>
      <c r="P4" s="47">
        <v>1</v>
      </c>
    </row>
    <row r="5" spans="1:16" ht="15.75" customHeight="1">
      <c r="A5" s="38" t="s">
        <v>289</v>
      </c>
      <c r="B5" s="39"/>
      <c r="C5" s="40" t="s">
        <v>286</v>
      </c>
      <c r="D5" s="40">
        <v>1</v>
      </c>
      <c r="E5" s="40"/>
      <c r="F5" s="41" t="s">
        <v>290</v>
      </c>
      <c r="G5" s="42"/>
      <c r="H5" s="42"/>
      <c r="I5" s="42" t="s">
        <v>288</v>
      </c>
      <c r="J5" s="8"/>
      <c r="K5" s="43" t="b">
        <v>0</v>
      </c>
      <c r="L5" s="43" t="b">
        <v>0</v>
      </c>
      <c r="M5" s="48" t="b">
        <v>0</v>
      </c>
      <c r="N5" s="49" t="b">
        <v>0</v>
      </c>
      <c r="O5" s="50" t="b">
        <v>1</v>
      </c>
      <c r="P5" s="47">
        <v>1</v>
      </c>
    </row>
    <row r="6" spans="1:16" ht="15.75" customHeight="1">
      <c r="A6" s="38" t="s">
        <v>291</v>
      </c>
      <c r="B6" s="39"/>
      <c r="C6" s="40" t="s">
        <v>286</v>
      </c>
      <c r="D6" s="40">
        <v>1</v>
      </c>
      <c r="E6" s="40"/>
      <c r="F6" s="41" t="s">
        <v>292</v>
      </c>
      <c r="G6" s="42"/>
      <c r="H6" s="42"/>
      <c r="I6" s="42" t="s">
        <v>288</v>
      </c>
      <c r="J6" s="8"/>
      <c r="K6" s="43" t="b">
        <v>0</v>
      </c>
      <c r="L6" s="43" t="b">
        <v>0</v>
      </c>
      <c r="M6" s="48" t="b">
        <v>0</v>
      </c>
      <c r="N6" s="49" t="b">
        <v>0</v>
      </c>
      <c r="O6" s="50" t="b">
        <v>1</v>
      </c>
      <c r="P6" s="47">
        <v>1</v>
      </c>
    </row>
    <row r="7" spans="1:16" ht="15.75" customHeight="1">
      <c r="A7" s="38" t="s">
        <v>293</v>
      </c>
      <c r="B7" s="39"/>
      <c r="C7" s="40" t="s">
        <v>294</v>
      </c>
      <c r="D7" s="40">
        <v>1</v>
      </c>
      <c r="E7" s="40"/>
      <c r="F7" s="41" t="s">
        <v>295</v>
      </c>
      <c r="G7" s="42"/>
      <c r="H7" s="42"/>
      <c r="I7" s="42" t="s">
        <v>296</v>
      </c>
      <c r="J7" s="8"/>
      <c r="K7" s="43" t="b">
        <v>0</v>
      </c>
      <c r="L7" s="43" t="b">
        <v>0</v>
      </c>
      <c r="M7" s="48" t="b">
        <v>0</v>
      </c>
      <c r="N7" s="49" t="b">
        <v>1</v>
      </c>
      <c r="O7" s="50" t="b">
        <v>0</v>
      </c>
      <c r="P7" s="47">
        <v>4</v>
      </c>
    </row>
    <row r="8" spans="1:16" ht="15.75" customHeight="1">
      <c r="A8" s="38" t="s">
        <v>297</v>
      </c>
      <c r="B8" s="39"/>
      <c r="C8" s="40" t="s">
        <v>247</v>
      </c>
      <c r="D8" s="40">
        <v>1</v>
      </c>
      <c r="E8" s="40"/>
      <c r="F8" s="41" t="s">
        <v>298</v>
      </c>
      <c r="G8" s="42"/>
      <c r="H8" s="42"/>
      <c r="I8" s="42" t="s">
        <v>288</v>
      </c>
      <c r="J8" s="8"/>
      <c r="K8" s="43" t="b">
        <v>0</v>
      </c>
      <c r="L8" s="43" t="b">
        <v>0</v>
      </c>
      <c r="M8" s="48" t="b">
        <v>0</v>
      </c>
      <c r="N8" s="49" t="b">
        <v>0</v>
      </c>
      <c r="O8" s="50" t="b">
        <v>1</v>
      </c>
      <c r="P8" s="47">
        <v>2</v>
      </c>
    </row>
    <row r="9" spans="1:16" ht="15.75" customHeight="1">
      <c r="A9" s="38" t="s">
        <v>299</v>
      </c>
      <c r="B9" s="39"/>
      <c r="C9" s="40" t="s">
        <v>247</v>
      </c>
      <c r="D9" s="40">
        <v>1</v>
      </c>
      <c r="E9" s="40"/>
      <c r="F9" s="41" t="s">
        <v>300</v>
      </c>
      <c r="G9" s="42"/>
      <c r="H9" s="42"/>
      <c r="I9" s="42" t="s">
        <v>288</v>
      </c>
      <c r="J9" s="8"/>
      <c r="K9" s="43" t="b">
        <v>0</v>
      </c>
      <c r="L9" s="43" t="b">
        <v>0</v>
      </c>
      <c r="M9" s="48" t="b">
        <v>0</v>
      </c>
      <c r="N9" s="49" t="b">
        <v>1</v>
      </c>
      <c r="O9" s="50" t="b">
        <v>0</v>
      </c>
      <c r="P9" s="47">
        <v>2</v>
      </c>
    </row>
    <row r="10" spans="1:16" ht="15.75" customHeight="1">
      <c r="A10" s="38" t="s">
        <v>301</v>
      </c>
      <c r="B10" s="39"/>
      <c r="C10" s="40" t="s">
        <v>247</v>
      </c>
      <c r="D10" s="40">
        <v>1</v>
      </c>
      <c r="E10" s="40"/>
      <c r="F10" s="41" t="s">
        <v>302</v>
      </c>
      <c r="G10" s="42"/>
      <c r="H10" s="42"/>
      <c r="I10" s="42" t="s">
        <v>288</v>
      </c>
      <c r="J10" s="8"/>
      <c r="K10" s="43" t="b">
        <v>0</v>
      </c>
      <c r="L10" s="43" t="b">
        <v>0</v>
      </c>
      <c r="M10" s="48" t="b">
        <v>0</v>
      </c>
      <c r="N10" s="49" t="b">
        <v>1</v>
      </c>
      <c r="O10" s="50" t="b">
        <v>0</v>
      </c>
      <c r="P10" s="47">
        <v>2</v>
      </c>
    </row>
    <row r="11" spans="1:16" ht="15.75" customHeight="1">
      <c r="A11" s="38" t="s">
        <v>303</v>
      </c>
      <c r="B11" s="39"/>
      <c r="C11" s="40" t="s">
        <v>247</v>
      </c>
      <c r="D11" s="40">
        <v>1</v>
      </c>
      <c r="E11" s="40"/>
      <c r="F11" s="41" t="s">
        <v>304</v>
      </c>
      <c r="G11" s="42"/>
      <c r="H11" s="42"/>
      <c r="I11" s="42" t="s">
        <v>288</v>
      </c>
      <c r="J11" s="8"/>
      <c r="K11" s="43" t="b">
        <v>0</v>
      </c>
      <c r="L11" s="43" t="b">
        <v>0</v>
      </c>
      <c r="M11" s="48" t="b">
        <v>0</v>
      </c>
      <c r="N11" s="49" t="b">
        <v>1</v>
      </c>
      <c r="O11" s="50" t="b">
        <v>0</v>
      </c>
      <c r="P11" s="47">
        <v>2</v>
      </c>
    </row>
    <row r="12" spans="1:16" ht="15.75" customHeight="1">
      <c r="A12" s="38" t="s">
        <v>305</v>
      </c>
      <c r="B12" s="39"/>
      <c r="C12" s="40" t="s">
        <v>247</v>
      </c>
      <c r="D12" s="40">
        <v>1</v>
      </c>
      <c r="E12" s="40"/>
      <c r="F12" s="41" t="s">
        <v>306</v>
      </c>
      <c r="G12" s="42"/>
      <c r="H12" s="42"/>
      <c r="I12" s="42" t="s">
        <v>288</v>
      </c>
      <c r="J12" s="8"/>
      <c r="K12" s="43" t="b">
        <v>0</v>
      </c>
      <c r="L12" s="43" t="b">
        <v>0</v>
      </c>
      <c r="M12" s="48" t="b">
        <v>0</v>
      </c>
      <c r="N12" s="49" t="b">
        <v>1</v>
      </c>
      <c r="O12" s="50" t="b">
        <v>0</v>
      </c>
      <c r="P12" s="47">
        <v>2</v>
      </c>
    </row>
    <row r="13" spans="1:16" ht="15.75" customHeight="1">
      <c r="A13" s="38" t="s">
        <v>307</v>
      </c>
      <c r="B13" s="39"/>
      <c r="C13" s="40" t="s">
        <v>247</v>
      </c>
      <c r="D13" s="40">
        <v>1</v>
      </c>
      <c r="E13" s="40"/>
      <c r="F13" s="41" t="s">
        <v>308</v>
      </c>
      <c r="G13" s="42"/>
      <c r="H13" s="42"/>
      <c r="I13" s="42" t="s">
        <v>288</v>
      </c>
      <c r="J13" s="8"/>
      <c r="K13" s="43" t="b">
        <v>0</v>
      </c>
      <c r="L13" s="43" t="b">
        <v>0</v>
      </c>
      <c r="M13" s="48" t="b">
        <v>0</v>
      </c>
      <c r="N13" s="49" t="b">
        <v>1</v>
      </c>
      <c r="O13" s="50" t="b">
        <v>0</v>
      </c>
      <c r="P13" s="47">
        <v>2</v>
      </c>
    </row>
    <row r="14" spans="1:16" ht="15.75" customHeight="1">
      <c r="A14" s="38" t="s">
        <v>309</v>
      </c>
      <c r="B14" s="39"/>
      <c r="C14" s="40" t="s">
        <v>247</v>
      </c>
      <c r="D14" s="40">
        <v>1</v>
      </c>
      <c r="E14" s="40"/>
      <c r="F14" s="41" t="s">
        <v>310</v>
      </c>
      <c r="G14" s="42"/>
      <c r="H14" s="42"/>
      <c r="I14" s="42" t="s">
        <v>296</v>
      </c>
      <c r="J14" s="8"/>
      <c r="K14" s="43" t="b">
        <v>0</v>
      </c>
      <c r="L14" s="43" t="b">
        <v>0</v>
      </c>
      <c r="M14" s="48" t="b">
        <v>0</v>
      </c>
      <c r="N14" s="49" t="b">
        <v>0</v>
      </c>
      <c r="O14" s="50" t="b">
        <v>0</v>
      </c>
      <c r="P14" s="47">
        <v>2</v>
      </c>
    </row>
    <row r="15" spans="1:16" ht="15.75" customHeight="1">
      <c r="A15" s="38" t="s">
        <v>311</v>
      </c>
      <c r="B15" s="39"/>
      <c r="C15" s="40" t="s">
        <v>294</v>
      </c>
      <c r="D15" s="40">
        <v>1</v>
      </c>
      <c r="E15" s="40"/>
      <c r="F15" s="41" t="s">
        <v>312</v>
      </c>
      <c r="G15" s="42"/>
      <c r="H15" s="42"/>
      <c r="I15" s="42" t="s">
        <v>296</v>
      </c>
      <c r="J15" s="8"/>
      <c r="K15" s="43" t="b">
        <v>0</v>
      </c>
      <c r="L15" s="43" t="b">
        <v>0</v>
      </c>
      <c r="M15" s="48" t="b">
        <v>0</v>
      </c>
      <c r="N15" s="49" t="b">
        <v>1</v>
      </c>
      <c r="O15" s="50" t="b">
        <v>0</v>
      </c>
      <c r="P15" s="47">
        <v>4</v>
      </c>
    </row>
    <row r="16" spans="1:16" ht="15.75" customHeight="1">
      <c r="A16" s="38" t="s">
        <v>313</v>
      </c>
      <c r="B16" s="39"/>
      <c r="C16" s="40" t="s">
        <v>286</v>
      </c>
      <c r="D16" s="40">
        <v>1</v>
      </c>
      <c r="E16" s="40"/>
      <c r="F16" s="41" t="s">
        <v>314</v>
      </c>
      <c r="G16" s="42"/>
      <c r="H16" s="42"/>
      <c r="I16" s="42" t="s">
        <v>288</v>
      </c>
      <c r="J16" s="8"/>
      <c r="K16" s="43" t="b">
        <v>0</v>
      </c>
      <c r="L16" s="43" t="b">
        <v>0</v>
      </c>
      <c r="M16" s="48" t="b">
        <v>0</v>
      </c>
      <c r="N16" s="49" t="b">
        <v>0</v>
      </c>
      <c r="O16" s="50" t="b">
        <v>1</v>
      </c>
      <c r="P16" s="47">
        <v>1</v>
      </c>
    </row>
    <row r="17" spans="1:16" ht="15.75" customHeight="1">
      <c r="A17" s="38" t="s">
        <v>315</v>
      </c>
      <c r="B17" s="39"/>
      <c r="C17" s="40" t="s">
        <v>286</v>
      </c>
      <c r="D17" s="40">
        <v>1</v>
      </c>
      <c r="E17" s="40"/>
      <c r="F17" s="41" t="s">
        <v>316</v>
      </c>
      <c r="G17" s="42"/>
      <c r="H17" s="42"/>
      <c r="I17" s="42" t="s">
        <v>288</v>
      </c>
      <c r="J17" s="8"/>
      <c r="K17" s="43" t="b">
        <v>0</v>
      </c>
      <c r="L17" s="43" t="b">
        <v>0</v>
      </c>
      <c r="M17" s="48" t="b">
        <v>0</v>
      </c>
      <c r="N17" s="49" t="b">
        <v>0</v>
      </c>
      <c r="O17" s="50" t="b">
        <v>1</v>
      </c>
      <c r="P17" s="47">
        <v>1</v>
      </c>
    </row>
    <row r="18" spans="1:16" ht="15.75" customHeight="1">
      <c r="A18" s="38" t="s">
        <v>317</v>
      </c>
      <c r="B18" s="39"/>
      <c r="C18" s="40" t="s">
        <v>286</v>
      </c>
      <c r="D18" s="40">
        <v>1</v>
      </c>
      <c r="E18" s="40"/>
      <c r="F18" s="41" t="s">
        <v>318</v>
      </c>
      <c r="G18" s="42"/>
      <c r="H18" s="42"/>
      <c r="I18" s="42" t="s">
        <v>319</v>
      </c>
      <c r="J18" s="8"/>
      <c r="K18" s="43" t="b">
        <v>0</v>
      </c>
      <c r="L18" s="43" t="b">
        <v>0</v>
      </c>
      <c r="M18" s="48" t="b">
        <v>0</v>
      </c>
      <c r="N18" s="49" t="b">
        <v>0</v>
      </c>
      <c r="O18" s="50" t="b">
        <v>1</v>
      </c>
      <c r="P18" s="47">
        <v>1</v>
      </c>
    </row>
    <row r="19" spans="1:16" ht="15.75" customHeight="1">
      <c r="A19" s="38" t="s">
        <v>320</v>
      </c>
      <c r="B19" s="39"/>
      <c r="C19" s="40" t="s">
        <v>286</v>
      </c>
      <c r="D19" s="40">
        <v>1</v>
      </c>
      <c r="E19" s="40"/>
      <c r="F19" s="41" t="s">
        <v>321</v>
      </c>
      <c r="G19" s="42"/>
      <c r="H19" s="42"/>
      <c r="I19" s="42" t="s">
        <v>322</v>
      </c>
      <c r="J19" s="8"/>
      <c r="K19" s="43" t="b">
        <v>0</v>
      </c>
      <c r="L19" s="43" t="b">
        <v>0</v>
      </c>
      <c r="M19" s="48" t="b">
        <v>0</v>
      </c>
      <c r="N19" s="49" t="b">
        <v>0</v>
      </c>
      <c r="O19" s="50" t="b">
        <v>1</v>
      </c>
      <c r="P19" s="47">
        <v>1</v>
      </c>
    </row>
    <row r="20" spans="1:16" ht="15.75" customHeight="1">
      <c r="A20" s="38" t="s">
        <v>323</v>
      </c>
      <c r="B20" s="39"/>
      <c r="C20" s="40" t="s">
        <v>286</v>
      </c>
      <c r="D20" s="40">
        <v>1</v>
      </c>
      <c r="E20" s="40"/>
      <c r="F20" s="41" t="s">
        <v>324</v>
      </c>
      <c r="G20" s="42"/>
      <c r="H20" s="42"/>
      <c r="I20" s="42" t="s">
        <v>325</v>
      </c>
      <c r="J20" s="8"/>
      <c r="K20" s="43" t="b">
        <v>0</v>
      </c>
      <c r="L20" s="43" t="b">
        <v>0</v>
      </c>
      <c r="M20" s="48" t="b">
        <v>0</v>
      </c>
      <c r="N20" s="49" t="b">
        <v>0</v>
      </c>
      <c r="O20" s="50" t="b">
        <v>1</v>
      </c>
      <c r="P20" s="47">
        <v>1</v>
      </c>
    </row>
    <row r="21" spans="1:16" ht="15.75" customHeight="1">
      <c r="A21" s="38" t="s">
        <v>326</v>
      </c>
      <c r="B21" s="39"/>
      <c r="C21" s="40" t="s">
        <v>286</v>
      </c>
      <c r="D21" s="40">
        <v>1</v>
      </c>
      <c r="E21" s="40"/>
      <c r="F21" s="41" t="s">
        <v>327</v>
      </c>
      <c r="G21" s="42"/>
      <c r="H21" s="42"/>
      <c r="I21" s="42" t="s">
        <v>296</v>
      </c>
      <c r="J21" s="8"/>
      <c r="K21" s="43" t="b">
        <v>0</v>
      </c>
      <c r="L21" s="43" t="b">
        <v>0</v>
      </c>
      <c r="M21" s="48" t="b">
        <v>0</v>
      </c>
      <c r="N21" s="49" t="b">
        <v>0</v>
      </c>
      <c r="O21" s="50" t="b">
        <v>1</v>
      </c>
      <c r="P21" s="47">
        <v>1</v>
      </c>
    </row>
    <row r="22" spans="1:16" ht="15.75" customHeight="1">
      <c r="A22" s="38" t="s">
        <v>328</v>
      </c>
      <c r="B22" s="39"/>
      <c r="C22" s="40" t="s">
        <v>247</v>
      </c>
      <c r="D22" s="40">
        <v>1</v>
      </c>
      <c r="E22" s="40"/>
      <c r="F22" s="41" t="s">
        <v>329</v>
      </c>
      <c r="G22" s="42"/>
      <c r="H22" s="42"/>
      <c r="I22" s="42" t="s">
        <v>288</v>
      </c>
      <c r="J22" s="8"/>
      <c r="K22" s="43" t="b">
        <v>0</v>
      </c>
      <c r="L22" s="43" t="b">
        <v>0</v>
      </c>
      <c r="M22" s="48" t="b">
        <v>0</v>
      </c>
      <c r="N22" s="49" t="b">
        <v>1</v>
      </c>
      <c r="O22" s="50" t="b">
        <v>0</v>
      </c>
      <c r="P22" s="47">
        <v>2</v>
      </c>
    </row>
    <row r="23" spans="1:16" ht="15.75" customHeight="1">
      <c r="A23" s="38" t="s">
        <v>330</v>
      </c>
      <c r="B23" s="39"/>
      <c r="C23" s="40" t="s">
        <v>247</v>
      </c>
      <c r="D23" s="40">
        <v>1</v>
      </c>
      <c r="E23" s="40"/>
      <c r="F23" s="41" t="s">
        <v>331</v>
      </c>
      <c r="G23" s="42"/>
      <c r="H23" s="42"/>
      <c r="I23" s="42" t="s">
        <v>288</v>
      </c>
      <c r="J23" s="8"/>
      <c r="K23" s="43" t="b">
        <v>0</v>
      </c>
      <c r="L23" s="43" t="b">
        <v>0</v>
      </c>
      <c r="M23" s="48" t="b">
        <v>0</v>
      </c>
      <c r="N23" s="49" t="b">
        <v>0</v>
      </c>
      <c r="O23" s="50" t="b">
        <v>1</v>
      </c>
      <c r="P23" s="47">
        <v>2</v>
      </c>
    </row>
    <row r="24" spans="1:16" ht="15.75" customHeight="1">
      <c r="A24" s="38" t="s">
        <v>332</v>
      </c>
      <c r="B24" s="39"/>
      <c r="C24" s="40" t="s">
        <v>247</v>
      </c>
      <c r="D24" s="40">
        <v>1</v>
      </c>
      <c r="E24" s="40"/>
      <c r="F24" s="41" t="s">
        <v>333</v>
      </c>
      <c r="G24" s="42"/>
      <c r="H24" s="42"/>
      <c r="I24" s="42" t="s">
        <v>288</v>
      </c>
      <c r="J24" s="8"/>
      <c r="K24" s="43" t="b">
        <v>0</v>
      </c>
      <c r="L24" s="43" t="b">
        <v>0</v>
      </c>
      <c r="M24" s="48" t="b">
        <v>0</v>
      </c>
      <c r="N24" s="49" t="b">
        <v>1</v>
      </c>
      <c r="O24" s="50" t="b">
        <v>0</v>
      </c>
      <c r="P24" s="47">
        <v>2</v>
      </c>
    </row>
    <row r="25" spans="1:16" ht="15.75" customHeight="1">
      <c r="A25" s="38" t="s">
        <v>334</v>
      </c>
      <c r="B25" s="39"/>
      <c r="C25" s="40" t="s">
        <v>247</v>
      </c>
      <c r="D25" s="40">
        <v>1</v>
      </c>
      <c r="E25" s="40"/>
      <c r="F25" s="41" t="s">
        <v>335</v>
      </c>
      <c r="G25" s="42"/>
      <c r="H25" s="42"/>
      <c r="I25" s="42" t="s">
        <v>288</v>
      </c>
      <c r="J25" s="8"/>
      <c r="K25" s="43" t="b">
        <v>0</v>
      </c>
      <c r="L25" s="43" t="b">
        <v>0</v>
      </c>
      <c r="M25" s="48" t="b">
        <v>0</v>
      </c>
      <c r="N25" s="49" t="b">
        <v>0</v>
      </c>
      <c r="O25" s="50" t="b">
        <v>1</v>
      </c>
      <c r="P25" s="47">
        <v>2</v>
      </c>
    </row>
    <row r="26" spans="1:16" ht="15.75" customHeight="1">
      <c r="A26" s="38" t="s">
        <v>336</v>
      </c>
      <c r="B26" s="39"/>
      <c r="C26" s="40" t="s">
        <v>247</v>
      </c>
      <c r="D26" s="40">
        <v>1</v>
      </c>
      <c r="E26" s="40"/>
      <c r="F26" s="41" t="s">
        <v>337</v>
      </c>
      <c r="G26" s="42"/>
      <c r="H26" s="42"/>
      <c r="I26" s="42" t="s">
        <v>288</v>
      </c>
      <c r="J26" s="8"/>
      <c r="K26" s="43" t="b">
        <v>0</v>
      </c>
      <c r="L26" s="43" t="b">
        <v>0</v>
      </c>
      <c r="M26" s="48" t="b">
        <v>0</v>
      </c>
      <c r="N26" s="49" t="b">
        <v>0</v>
      </c>
      <c r="O26" s="50" t="b">
        <v>1</v>
      </c>
      <c r="P26" s="47">
        <v>2</v>
      </c>
    </row>
    <row r="27" spans="1:16" ht="15.75" customHeight="1">
      <c r="A27" s="38" t="s">
        <v>338</v>
      </c>
      <c r="B27" s="39"/>
      <c r="C27" s="40" t="s">
        <v>247</v>
      </c>
      <c r="D27" s="40">
        <v>1</v>
      </c>
      <c r="E27" s="40"/>
      <c r="F27" s="41" t="s">
        <v>339</v>
      </c>
      <c r="G27" s="42"/>
      <c r="H27" s="42"/>
      <c r="I27" s="42" t="s">
        <v>288</v>
      </c>
      <c r="J27" s="8"/>
      <c r="K27" s="43" t="b">
        <v>0</v>
      </c>
      <c r="L27" s="43" t="b">
        <v>0</v>
      </c>
      <c r="M27" s="48" t="b">
        <v>0</v>
      </c>
      <c r="N27" s="49" t="b">
        <v>0</v>
      </c>
      <c r="O27" s="50" t="b">
        <v>1</v>
      </c>
      <c r="P27" s="47">
        <v>2</v>
      </c>
    </row>
    <row r="28" spans="1:16" ht="15.75" customHeight="1">
      <c r="A28" s="38" t="s">
        <v>340</v>
      </c>
      <c r="B28" s="39"/>
      <c r="C28" s="40" t="s">
        <v>247</v>
      </c>
      <c r="D28" s="40">
        <v>1</v>
      </c>
      <c r="E28" s="40"/>
      <c r="F28" s="41" t="s">
        <v>341</v>
      </c>
      <c r="G28" s="42"/>
      <c r="H28" s="42"/>
      <c r="I28" s="42" t="s">
        <v>288</v>
      </c>
      <c r="J28" s="8"/>
      <c r="K28" s="43" t="b">
        <v>0</v>
      </c>
      <c r="L28" s="43" t="b">
        <v>0</v>
      </c>
      <c r="M28" s="48" t="b">
        <v>0</v>
      </c>
      <c r="N28" s="49" t="b">
        <v>0</v>
      </c>
      <c r="O28" s="50" t="b">
        <v>1</v>
      </c>
      <c r="P28" s="47">
        <v>2</v>
      </c>
    </row>
    <row r="29" spans="1:16" ht="15.75" customHeight="1">
      <c r="A29" s="38" t="s">
        <v>342</v>
      </c>
      <c r="B29" s="39"/>
      <c r="C29" s="40" t="s">
        <v>247</v>
      </c>
      <c r="D29" s="40">
        <v>1</v>
      </c>
      <c r="E29" s="40"/>
      <c r="F29" s="41" t="s">
        <v>343</v>
      </c>
      <c r="G29" s="42"/>
      <c r="H29" s="42"/>
      <c r="I29" s="42" t="s">
        <v>288</v>
      </c>
      <c r="J29" s="8"/>
      <c r="K29" s="43" t="b">
        <v>0</v>
      </c>
      <c r="L29" s="43" t="b">
        <v>0</v>
      </c>
      <c r="M29" s="48" t="b">
        <v>0</v>
      </c>
      <c r="N29" s="49" t="b">
        <v>0</v>
      </c>
      <c r="O29" s="50" t="b">
        <v>1</v>
      </c>
      <c r="P29" s="47">
        <v>2</v>
      </c>
    </row>
    <row r="30" spans="1:16" ht="15.75" customHeight="1">
      <c r="A30" s="38" t="s">
        <v>344</v>
      </c>
      <c r="B30" s="39"/>
      <c r="C30" s="40" t="s">
        <v>247</v>
      </c>
      <c r="D30" s="40">
        <v>1</v>
      </c>
      <c r="E30" s="40"/>
      <c r="F30" s="41" t="s">
        <v>345</v>
      </c>
      <c r="G30" s="42"/>
      <c r="H30" s="42"/>
      <c r="I30" s="42" t="s">
        <v>288</v>
      </c>
      <c r="J30" s="8"/>
      <c r="K30" s="43" t="b">
        <v>0</v>
      </c>
      <c r="L30" s="43" t="b">
        <v>0</v>
      </c>
      <c r="M30" s="48" t="b">
        <v>0</v>
      </c>
      <c r="N30" s="49" t="b">
        <v>0</v>
      </c>
      <c r="O30" s="50" t="b">
        <v>1</v>
      </c>
      <c r="P30" s="47">
        <v>2</v>
      </c>
    </row>
    <row r="31" spans="1:16" ht="24">
      <c r="A31" s="38" t="s">
        <v>346</v>
      </c>
      <c r="B31" s="39"/>
      <c r="C31" s="40" t="s">
        <v>247</v>
      </c>
      <c r="D31" s="40">
        <v>1</v>
      </c>
      <c r="E31" s="40"/>
      <c r="F31" s="41" t="s">
        <v>347</v>
      </c>
      <c r="G31" s="42"/>
      <c r="H31" s="42"/>
      <c r="I31" s="42" t="s">
        <v>288</v>
      </c>
      <c r="J31" s="8"/>
      <c r="K31" s="43" t="b">
        <v>0</v>
      </c>
      <c r="L31" s="43" t="b">
        <v>0</v>
      </c>
      <c r="M31" s="48" t="b">
        <v>0</v>
      </c>
      <c r="N31" s="49" t="b">
        <v>0</v>
      </c>
      <c r="O31" s="50" t="b">
        <v>1</v>
      </c>
      <c r="P31" s="47">
        <v>2</v>
      </c>
    </row>
    <row r="32" spans="1:16" ht="24">
      <c r="A32" s="38" t="s">
        <v>348</v>
      </c>
      <c r="B32" s="39"/>
      <c r="C32" s="40" t="s">
        <v>247</v>
      </c>
      <c r="D32" s="40">
        <v>1</v>
      </c>
      <c r="E32" s="40"/>
      <c r="F32" s="41" t="s">
        <v>349</v>
      </c>
      <c r="G32" s="42"/>
      <c r="H32" s="42"/>
      <c r="I32" s="42" t="s">
        <v>288</v>
      </c>
      <c r="J32" s="8"/>
      <c r="K32" s="43" t="b">
        <v>0</v>
      </c>
      <c r="L32" s="43" t="b">
        <v>0</v>
      </c>
      <c r="M32" s="48" t="b">
        <v>0</v>
      </c>
      <c r="N32" s="49" t="b">
        <v>0</v>
      </c>
      <c r="O32" s="50" t="b">
        <v>1</v>
      </c>
      <c r="P32" s="47">
        <v>2</v>
      </c>
    </row>
    <row r="33" spans="1:16" ht="24">
      <c r="A33" s="38" t="s">
        <v>350</v>
      </c>
      <c r="B33" s="39"/>
      <c r="C33" s="40" t="s">
        <v>247</v>
      </c>
      <c r="D33" s="40">
        <v>1</v>
      </c>
      <c r="E33" s="40"/>
      <c r="F33" s="41" t="s">
        <v>351</v>
      </c>
      <c r="G33" s="42"/>
      <c r="H33" s="42"/>
      <c r="I33" s="42" t="s">
        <v>288</v>
      </c>
      <c r="J33" s="8"/>
      <c r="K33" s="43" t="b">
        <v>0</v>
      </c>
      <c r="L33" s="43" t="b">
        <v>0</v>
      </c>
      <c r="M33" s="48" t="b">
        <v>0</v>
      </c>
      <c r="N33" s="49" t="b">
        <v>0</v>
      </c>
      <c r="O33" s="50" t="b">
        <v>1</v>
      </c>
      <c r="P33" s="47">
        <v>2</v>
      </c>
    </row>
    <row r="34" spans="1:16" ht="24">
      <c r="A34" s="38" t="s">
        <v>352</v>
      </c>
      <c r="B34" s="39"/>
      <c r="C34" s="40" t="s">
        <v>247</v>
      </c>
      <c r="D34" s="40">
        <v>1</v>
      </c>
      <c r="E34" s="40"/>
      <c r="F34" s="41" t="s">
        <v>353</v>
      </c>
      <c r="G34" s="42"/>
      <c r="H34" s="42"/>
      <c r="I34" s="42" t="s">
        <v>288</v>
      </c>
      <c r="J34" s="8"/>
      <c r="K34" s="43" t="b">
        <v>0</v>
      </c>
      <c r="L34" s="43" t="b">
        <v>0</v>
      </c>
      <c r="M34" s="48" t="b">
        <v>0</v>
      </c>
      <c r="N34" s="49" t="b">
        <v>0</v>
      </c>
      <c r="O34" s="50" t="b">
        <v>1</v>
      </c>
      <c r="P34" s="47">
        <v>2</v>
      </c>
    </row>
    <row r="35" spans="1:16" ht="24">
      <c r="A35" s="38" t="s">
        <v>354</v>
      </c>
      <c r="B35" s="39"/>
      <c r="C35" s="40" t="s">
        <v>247</v>
      </c>
      <c r="D35" s="40">
        <v>1</v>
      </c>
      <c r="E35" s="40"/>
      <c r="F35" s="41" t="s">
        <v>355</v>
      </c>
      <c r="G35" s="42"/>
      <c r="H35" s="42"/>
      <c r="I35" s="42" t="s">
        <v>288</v>
      </c>
      <c r="J35" s="8"/>
      <c r="K35" s="43" t="b">
        <v>0</v>
      </c>
      <c r="L35" s="43" t="b">
        <v>0</v>
      </c>
      <c r="M35" s="48" t="b">
        <v>0</v>
      </c>
      <c r="N35" s="49" t="b">
        <v>0</v>
      </c>
      <c r="O35" s="50" t="b">
        <v>1</v>
      </c>
      <c r="P35" s="47">
        <v>2</v>
      </c>
    </row>
    <row r="36" spans="1:16" ht="24">
      <c r="A36" s="38" t="s">
        <v>356</v>
      </c>
      <c r="B36" s="39"/>
      <c r="C36" s="40" t="s">
        <v>247</v>
      </c>
      <c r="D36" s="40">
        <v>1</v>
      </c>
      <c r="E36" s="40"/>
      <c r="F36" s="41" t="s">
        <v>357</v>
      </c>
      <c r="G36" s="42"/>
      <c r="H36" s="42"/>
      <c r="I36" s="42" t="s">
        <v>288</v>
      </c>
      <c r="J36" s="8"/>
      <c r="K36" s="43" t="b">
        <v>0</v>
      </c>
      <c r="L36" s="43" t="b">
        <v>0</v>
      </c>
      <c r="M36" s="48" t="b">
        <v>0</v>
      </c>
      <c r="N36" s="49" t="b">
        <v>0</v>
      </c>
      <c r="O36" s="50" t="b">
        <v>1</v>
      </c>
      <c r="P36" s="47">
        <v>2</v>
      </c>
    </row>
    <row r="37" spans="1:16" ht="24">
      <c r="A37" s="38" t="s">
        <v>358</v>
      </c>
      <c r="B37" s="39"/>
      <c r="C37" s="40" t="s">
        <v>247</v>
      </c>
      <c r="D37" s="40">
        <v>1</v>
      </c>
      <c r="E37" s="40"/>
      <c r="F37" s="41" t="s">
        <v>359</v>
      </c>
      <c r="G37" s="42"/>
      <c r="H37" s="42"/>
      <c r="I37" s="42" t="s">
        <v>288</v>
      </c>
      <c r="J37" s="8"/>
      <c r="K37" s="43" t="b">
        <v>0</v>
      </c>
      <c r="L37" s="43" t="b">
        <v>0</v>
      </c>
      <c r="M37" s="48" t="b">
        <v>0</v>
      </c>
      <c r="N37" s="49" t="b">
        <v>0</v>
      </c>
      <c r="O37" s="50" t="b">
        <v>1</v>
      </c>
      <c r="P37" s="47">
        <v>2</v>
      </c>
    </row>
    <row r="38" spans="1:16" ht="24">
      <c r="A38" s="38" t="s">
        <v>360</v>
      </c>
      <c r="B38" s="39"/>
      <c r="C38" s="40" t="s">
        <v>247</v>
      </c>
      <c r="D38" s="40">
        <v>1</v>
      </c>
      <c r="E38" s="40"/>
      <c r="F38" s="41" t="s">
        <v>361</v>
      </c>
      <c r="G38" s="42"/>
      <c r="H38" s="42"/>
      <c r="I38" s="42" t="s">
        <v>288</v>
      </c>
      <c r="J38" s="8"/>
      <c r="K38" s="43" t="b">
        <v>0</v>
      </c>
      <c r="L38" s="43" t="b">
        <v>0</v>
      </c>
      <c r="M38" s="48" t="b">
        <v>0</v>
      </c>
      <c r="N38" s="49" t="b">
        <v>0</v>
      </c>
      <c r="O38" s="50" t="b">
        <v>1</v>
      </c>
      <c r="P38" s="47">
        <v>2</v>
      </c>
    </row>
    <row r="39" spans="1:16" ht="24">
      <c r="A39" s="38" t="s">
        <v>362</v>
      </c>
      <c r="B39" s="39"/>
      <c r="C39" s="40" t="s">
        <v>247</v>
      </c>
      <c r="D39" s="40">
        <v>1</v>
      </c>
      <c r="E39" s="40"/>
      <c r="F39" s="41" t="s">
        <v>363</v>
      </c>
      <c r="G39" s="42"/>
      <c r="H39" s="42"/>
      <c r="I39" s="42" t="s">
        <v>288</v>
      </c>
      <c r="J39" s="8"/>
      <c r="K39" s="43" t="b">
        <v>0</v>
      </c>
      <c r="L39" s="43" t="b">
        <v>0</v>
      </c>
      <c r="M39" s="48" t="b">
        <v>0</v>
      </c>
      <c r="N39" s="49" t="b">
        <v>0</v>
      </c>
      <c r="O39" s="50" t="b">
        <v>1</v>
      </c>
      <c r="P39" s="47">
        <v>2</v>
      </c>
    </row>
    <row r="40" spans="1:16" ht="24">
      <c r="A40" s="38" t="s">
        <v>364</v>
      </c>
      <c r="B40" s="39"/>
      <c r="C40" s="40" t="s">
        <v>247</v>
      </c>
      <c r="D40" s="40">
        <v>1</v>
      </c>
      <c r="E40" s="40"/>
      <c r="F40" s="41" t="s">
        <v>365</v>
      </c>
      <c r="G40" s="42"/>
      <c r="H40" s="42"/>
      <c r="I40" s="42" t="s">
        <v>288</v>
      </c>
      <c r="J40" s="8"/>
      <c r="K40" s="43" t="b">
        <v>0</v>
      </c>
      <c r="L40" s="43" t="b">
        <v>0</v>
      </c>
      <c r="M40" s="48" t="b">
        <v>0</v>
      </c>
      <c r="N40" s="49" t="b">
        <v>0</v>
      </c>
      <c r="O40" s="50" t="b">
        <v>1</v>
      </c>
      <c r="P40" s="47">
        <v>2</v>
      </c>
    </row>
    <row r="41" spans="1:16" ht="24">
      <c r="A41" s="38" t="s">
        <v>366</v>
      </c>
      <c r="B41" s="39"/>
      <c r="C41" s="40" t="s">
        <v>247</v>
      </c>
      <c r="D41" s="40">
        <v>1</v>
      </c>
      <c r="E41" s="40"/>
      <c r="F41" s="41" t="s">
        <v>367</v>
      </c>
      <c r="G41" s="42"/>
      <c r="H41" s="42"/>
      <c r="I41" s="42" t="s">
        <v>288</v>
      </c>
      <c r="J41" s="8"/>
      <c r="K41" s="43" t="b">
        <v>0</v>
      </c>
      <c r="L41" s="43" t="b">
        <v>0</v>
      </c>
      <c r="M41" s="48" t="b">
        <v>0</v>
      </c>
      <c r="N41" s="49" t="b">
        <v>0</v>
      </c>
      <c r="O41" s="50" t="b">
        <v>1</v>
      </c>
      <c r="P41" s="47">
        <v>2</v>
      </c>
    </row>
    <row r="42" spans="1:16" ht="24">
      <c r="A42" s="38" t="s">
        <v>368</v>
      </c>
      <c r="B42" s="39"/>
      <c r="C42" s="40" t="s">
        <v>247</v>
      </c>
      <c r="D42" s="40">
        <v>1</v>
      </c>
      <c r="E42" s="40"/>
      <c r="F42" s="41" t="s">
        <v>369</v>
      </c>
      <c r="G42" s="42"/>
      <c r="H42" s="42"/>
      <c r="I42" s="42" t="s">
        <v>288</v>
      </c>
      <c r="J42" s="8"/>
      <c r="K42" s="43" t="b">
        <v>0</v>
      </c>
      <c r="L42" s="43" t="b">
        <v>0</v>
      </c>
      <c r="M42" s="48" t="b">
        <v>0</v>
      </c>
      <c r="N42" s="49" t="b">
        <v>0</v>
      </c>
      <c r="O42" s="50" t="b">
        <v>1</v>
      </c>
      <c r="P42" s="47">
        <v>2</v>
      </c>
    </row>
    <row r="43" spans="1:16" ht="13.2">
      <c r="A43" s="38" t="s">
        <v>370</v>
      </c>
      <c r="B43" s="39"/>
      <c r="C43" s="40" t="s">
        <v>286</v>
      </c>
      <c r="D43" s="40">
        <v>1</v>
      </c>
      <c r="E43" s="40"/>
      <c r="F43" s="41" t="s">
        <v>371</v>
      </c>
      <c r="G43" s="42"/>
      <c r="H43" s="42"/>
      <c r="I43" s="42" t="s">
        <v>288</v>
      </c>
      <c r="J43" s="8"/>
      <c r="K43" s="43" t="b">
        <v>0</v>
      </c>
      <c r="L43" s="43" t="b">
        <v>0</v>
      </c>
      <c r="M43" s="48" t="b">
        <v>0</v>
      </c>
      <c r="N43" s="49" t="b">
        <v>0</v>
      </c>
      <c r="O43" s="50" t="b">
        <v>1</v>
      </c>
      <c r="P43" s="47">
        <v>1</v>
      </c>
    </row>
    <row r="44" spans="1:16" ht="13.2">
      <c r="A44" s="38" t="s">
        <v>372</v>
      </c>
      <c r="B44" s="39"/>
      <c r="C44" s="40" t="s">
        <v>286</v>
      </c>
      <c r="D44" s="40">
        <v>1</v>
      </c>
      <c r="E44" s="40"/>
      <c r="F44" s="41" t="s">
        <v>373</v>
      </c>
      <c r="G44" s="42"/>
      <c r="H44" s="42"/>
      <c r="I44" s="42" t="s">
        <v>288</v>
      </c>
      <c r="J44" s="8"/>
      <c r="K44" s="43" t="b">
        <v>0</v>
      </c>
      <c r="L44" s="43" t="b">
        <v>0</v>
      </c>
      <c r="M44" s="48" t="b">
        <v>0</v>
      </c>
      <c r="N44" s="49" t="b">
        <v>0</v>
      </c>
      <c r="O44" s="50" t="b">
        <v>1</v>
      </c>
      <c r="P44" s="47">
        <v>1</v>
      </c>
    </row>
    <row r="45" spans="1:16" ht="24">
      <c r="A45" s="38" t="s">
        <v>374</v>
      </c>
      <c r="B45" s="39"/>
      <c r="C45" s="40" t="s">
        <v>375</v>
      </c>
      <c r="D45" s="40">
        <v>1</v>
      </c>
      <c r="E45" s="40"/>
      <c r="F45" s="41" t="s">
        <v>376</v>
      </c>
      <c r="G45" s="42"/>
      <c r="H45" s="42"/>
      <c r="I45" s="42" t="s">
        <v>288</v>
      </c>
      <c r="J45" s="8"/>
      <c r="K45" s="43" t="b">
        <v>0</v>
      </c>
      <c r="L45" s="43" t="b">
        <v>0</v>
      </c>
      <c r="M45" s="48" t="b">
        <v>0</v>
      </c>
      <c r="N45" s="49" t="b">
        <v>1</v>
      </c>
      <c r="O45" s="50" t="b">
        <v>0</v>
      </c>
      <c r="P45" s="47">
        <v>8</v>
      </c>
    </row>
    <row r="46" spans="1:16" ht="24">
      <c r="A46" s="38" t="s">
        <v>377</v>
      </c>
      <c r="B46" s="39"/>
      <c r="C46" s="40" t="s">
        <v>375</v>
      </c>
      <c r="D46" s="40">
        <v>1</v>
      </c>
      <c r="E46" s="40"/>
      <c r="F46" s="41" t="s">
        <v>378</v>
      </c>
      <c r="G46" s="42"/>
      <c r="H46" s="42"/>
      <c r="I46" s="42" t="s">
        <v>288</v>
      </c>
      <c r="J46" s="8"/>
      <c r="K46" s="43" t="b">
        <v>0</v>
      </c>
      <c r="L46" s="43" t="b">
        <v>0</v>
      </c>
      <c r="M46" s="48" t="b">
        <v>0</v>
      </c>
      <c r="N46" s="49" t="b">
        <v>1</v>
      </c>
      <c r="O46" s="50" t="b">
        <v>0</v>
      </c>
      <c r="P46" s="47">
        <v>8</v>
      </c>
    </row>
    <row r="47" spans="1:16" ht="24">
      <c r="A47" s="38" t="s">
        <v>379</v>
      </c>
      <c r="B47" s="39"/>
      <c r="C47" s="40" t="s">
        <v>375</v>
      </c>
      <c r="D47" s="40">
        <v>1</v>
      </c>
      <c r="E47" s="40"/>
      <c r="F47" s="41" t="s">
        <v>380</v>
      </c>
      <c r="G47" s="42"/>
      <c r="H47" s="42"/>
      <c r="I47" s="42" t="s">
        <v>288</v>
      </c>
      <c r="J47" s="8"/>
      <c r="K47" s="43" t="b">
        <v>0</v>
      </c>
      <c r="L47" s="43" t="b">
        <v>0</v>
      </c>
      <c r="M47" s="48" t="b">
        <v>0</v>
      </c>
      <c r="N47" s="49" t="b">
        <v>1</v>
      </c>
      <c r="O47" s="50" t="b">
        <v>0</v>
      </c>
      <c r="P47" s="47">
        <v>8</v>
      </c>
    </row>
    <row r="48" spans="1:16" ht="24">
      <c r="A48" s="38" t="s">
        <v>381</v>
      </c>
      <c r="B48" s="39"/>
      <c r="C48" s="40" t="s">
        <v>375</v>
      </c>
      <c r="D48" s="40">
        <v>1</v>
      </c>
      <c r="E48" s="40"/>
      <c r="F48" s="41" t="s">
        <v>382</v>
      </c>
      <c r="G48" s="42"/>
      <c r="H48" s="42"/>
      <c r="I48" s="42" t="s">
        <v>288</v>
      </c>
      <c r="J48" s="8"/>
      <c r="K48" s="43" t="b">
        <v>0</v>
      </c>
      <c r="L48" s="43" t="b">
        <v>0</v>
      </c>
      <c r="M48" s="48" t="b">
        <v>0</v>
      </c>
      <c r="N48" s="49" t="b">
        <v>1</v>
      </c>
      <c r="O48" s="50" t="b">
        <v>0</v>
      </c>
      <c r="P48" s="47">
        <v>8</v>
      </c>
    </row>
    <row r="49" spans="1:16" ht="24">
      <c r="A49" s="38" t="s">
        <v>383</v>
      </c>
      <c r="B49" s="39"/>
      <c r="C49" s="40" t="s">
        <v>375</v>
      </c>
      <c r="D49" s="40">
        <v>1</v>
      </c>
      <c r="E49" s="40"/>
      <c r="F49" s="41" t="s">
        <v>384</v>
      </c>
      <c r="G49" s="42"/>
      <c r="H49" s="42"/>
      <c r="I49" s="42" t="s">
        <v>288</v>
      </c>
      <c r="J49" s="8"/>
      <c r="K49" s="43" t="b">
        <v>0</v>
      </c>
      <c r="L49" s="43" t="b">
        <v>0</v>
      </c>
      <c r="M49" s="48" t="b">
        <v>0</v>
      </c>
      <c r="N49" s="49" t="b">
        <v>1</v>
      </c>
      <c r="O49" s="50" t="b">
        <v>0</v>
      </c>
      <c r="P49" s="47">
        <v>8</v>
      </c>
    </row>
    <row r="50" spans="1:16" ht="24">
      <c r="A50" s="38" t="s">
        <v>385</v>
      </c>
      <c r="B50" s="39"/>
      <c r="C50" s="40" t="s">
        <v>375</v>
      </c>
      <c r="D50" s="40">
        <v>1</v>
      </c>
      <c r="E50" s="40"/>
      <c r="F50" s="41" t="s">
        <v>386</v>
      </c>
      <c r="G50" s="42"/>
      <c r="H50" s="42"/>
      <c r="I50" s="42" t="s">
        <v>288</v>
      </c>
      <c r="J50" s="8"/>
      <c r="K50" s="43" t="b">
        <v>0</v>
      </c>
      <c r="L50" s="43" t="b">
        <v>0</v>
      </c>
      <c r="M50" s="48" t="b">
        <v>0</v>
      </c>
      <c r="N50" s="49" t="b">
        <v>1</v>
      </c>
      <c r="O50" s="50" t="b">
        <v>0</v>
      </c>
      <c r="P50" s="47">
        <v>8</v>
      </c>
    </row>
    <row r="51" spans="1:16" ht="24">
      <c r="A51" s="38" t="s">
        <v>387</v>
      </c>
      <c r="B51" s="39"/>
      <c r="C51" s="40" t="s">
        <v>375</v>
      </c>
      <c r="D51" s="40">
        <v>1</v>
      </c>
      <c r="E51" s="40"/>
      <c r="F51" s="41" t="s">
        <v>388</v>
      </c>
      <c r="G51" s="42"/>
      <c r="H51" s="42"/>
      <c r="I51" s="42" t="s">
        <v>288</v>
      </c>
      <c r="J51" s="8"/>
      <c r="K51" s="43" t="b">
        <v>0</v>
      </c>
      <c r="L51" s="43" t="b">
        <v>0</v>
      </c>
      <c r="M51" s="48" t="b">
        <v>0</v>
      </c>
      <c r="N51" s="49" t="b">
        <v>1</v>
      </c>
      <c r="O51" s="50" t="b">
        <v>0</v>
      </c>
      <c r="P51" s="47">
        <v>8</v>
      </c>
    </row>
    <row r="52" spans="1:16" ht="24">
      <c r="A52" s="38" t="s">
        <v>389</v>
      </c>
      <c r="B52" s="39"/>
      <c r="C52" s="40" t="s">
        <v>375</v>
      </c>
      <c r="D52" s="40">
        <v>1</v>
      </c>
      <c r="E52" s="40"/>
      <c r="F52" s="41" t="s">
        <v>390</v>
      </c>
      <c r="G52" s="42"/>
      <c r="H52" s="42"/>
      <c r="I52" s="42" t="s">
        <v>288</v>
      </c>
      <c r="J52" s="8"/>
      <c r="K52" s="43" t="b">
        <v>0</v>
      </c>
      <c r="L52" s="43" t="b">
        <v>0</v>
      </c>
      <c r="M52" s="48" t="b">
        <v>0</v>
      </c>
      <c r="N52" s="49" t="b">
        <v>1</v>
      </c>
      <c r="O52" s="50" t="b">
        <v>0</v>
      </c>
      <c r="P52" s="47">
        <v>8</v>
      </c>
    </row>
    <row r="53" spans="1:16" ht="24">
      <c r="A53" s="38" t="s">
        <v>391</v>
      </c>
      <c r="B53" s="39"/>
      <c r="C53" s="40" t="s">
        <v>375</v>
      </c>
      <c r="D53" s="40">
        <v>1</v>
      </c>
      <c r="E53" s="40"/>
      <c r="F53" s="41" t="s">
        <v>392</v>
      </c>
      <c r="G53" s="42"/>
      <c r="H53" s="42"/>
      <c r="I53" s="42" t="s">
        <v>288</v>
      </c>
      <c r="J53" s="8"/>
      <c r="K53" s="43" t="b">
        <v>0</v>
      </c>
      <c r="L53" s="43" t="b">
        <v>0</v>
      </c>
      <c r="M53" s="48" t="b">
        <v>0</v>
      </c>
      <c r="N53" s="49" t="b">
        <v>1</v>
      </c>
      <c r="O53" s="50" t="b">
        <v>0</v>
      </c>
      <c r="P53" s="47">
        <v>8</v>
      </c>
    </row>
    <row r="54" spans="1:16" ht="24">
      <c r="A54" s="38" t="s">
        <v>393</v>
      </c>
      <c r="B54" s="39"/>
      <c r="C54" s="40" t="s">
        <v>375</v>
      </c>
      <c r="D54" s="40">
        <v>1</v>
      </c>
      <c r="E54" s="40"/>
      <c r="F54" s="41" t="s">
        <v>394</v>
      </c>
      <c r="G54" s="42"/>
      <c r="H54" s="42"/>
      <c r="I54" s="42" t="s">
        <v>288</v>
      </c>
      <c r="J54" s="8"/>
      <c r="K54" s="43" t="b">
        <v>0</v>
      </c>
      <c r="L54" s="43" t="b">
        <v>0</v>
      </c>
      <c r="M54" s="48" t="b">
        <v>0</v>
      </c>
      <c r="N54" s="49" t="b">
        <v>1</v>
      </c>
      <c r="O54" s="50" t="b">
        <v>0</v>
      </c>
      <c r="P54" s="47">
        <v>8</v>
      </c>
    </row>
    <row r="55" spans="1:16" ht="24">
      <c r="A55" s="38" t="s">
        <v>395</v>
      </c>
      <c r="B55" s="39"/>
      <c r="C55" s="40" t="s">
        <v>375</v>
      </c>
      <c r="D55" s="40">
        <v>1</v>
      </c>
      <c r="E55" s="40"/>
      <c r="F55" s="41" t="s">
        <v>396</v>
      </c>
      <c r="G55" s="42"/>
      <c r="H55" s="42"/>
      <c r="I55" s="42" t="s">
        <v>288</v>
      </c>
      <c r="J55" s="8"/>
      <c r="K55" s="43" t="b">
        <v>0</v>
      </c>
      <c r="L55" s="43" t="b">
        <v>0</v>
      </c>
      <c r="M55" s="48" t="b">
        <v>0</v>
      </c>
      <c r="N55" s="49" t="b">
        <v>1</v>
      </c>
      <c r="O55" s="50" t="b">
        <v>0</v>
      </c>
      <c r="P55" s="47">
        <v>8</v>
      </c>
    </row>
    <row r="56" spans="1:16" ht="24">
      <c r="A56" s="38" t="s">
        <v>397</v>
      </c>
      <c r="B56" s="39"/>
      <c r="C56" s="40" t="s">
        <v>375</v>
      </c>
      <c r="D56" s="40">
        <v>1</v>
      </c>
      <c r="E56" s="40"/>
      <c r="F56" s="41" t="s">
        <v>398</v>
      </c>
      <c r="G56" s="42"/>
      <c r="H56" s="42"/>
      <c r="I56" s="42" t="s">
        <v>288</v>
      </c>
      <c r="J56" s="8"/>
      <c r="K56" s="43" t="b">
        <v>0</v>
      </c>
      <c r="L56" s="43" t="b">
        <v>0</v>
      </c>
      <c r="M56" s="48" t="b">
        <v>0</v>
      </c>
      <c r="N56" s="49" t="b">
        <v>1</v>
      </c>
      <c r="O56" s="50" t="b">
        <v>0</v>
      </c>
      <c r="P56" s="47">
        <v>8</v>
      </c>
    </row>
    <row r="57" spans="1:16" ht="24">
      <c r="A57" s="38" t="s">
        <v>399</v>
      </c>
      <c r="B57" s="39"/>
      <c r="C57" s="40" t="s">
        <v>375</v>
      </c>
      <c r="D57" s="40">
        <v>1</v>
      </c>
      <c r="E57" s="40"/>
      <c r="F57" s="41" t="s">
        <v>400</v>
      </c>
      <c r="G57" s="42"/>
      <c r="H57" s="42"/>
      <c r="I57" s="42" t="s">
        <v>288</v>
      </c>
      <c r="J57" s="8"/>
      <c r="K57" s="43" t="b">
        <v>0</v>
      </c>
      <c r="L57" s="43" t="b">
        <v>0</v>
      </c>
      <c r="M57" s="48" t="b">
        <v>0</v>
      </c>
      <c r="N57" s="49" t="b">
        <v>1</v>
      </c>
      <c r="O57" s="50" t="b">
        <v>0</v>
      </c>
      <c r="P57" s="47">
        <v>8</v>
      </c>
    </row>
    <row r="58" spans="1:16" ht="24">
      <c r="A58" s="38" t="s">
        <v>401</v>
      </c>
      <c r="B58" s="39"/>
      <c r="C58" s="40" t="s">
        <v>375</v>
      </c>
      <c r="D58" s="40">
        <v>1</v>
      </c>
      <c r="E58" s="40"/>
      <c r="F58" s="41" t="s">
        <v>402</v>
      </c>
      <c r="G58" s="42"/>
      <c r="H58" s="42"/>
      <c r="I58" s="42" t="s">
        <v>288</v>
      </c>
      <c r="J58" s="8"/>
      <c r="K58" s="43" t="b">
        <v>0</v>
      </c>
      <c r="L58" s="43" t="b">
        <v>0</v>
      </c>
      <c r="M58" s="48" t="b">
        <v>0</v>
      </c>
      <c r="N58" s="49" t="b">
        <v>1</v>
      </c>
      <c r="O58" s="50" t="b">
        <v>0</v>
      </c>
      <c r="P58" s="47">
        <v>8</v>
      </c>
    </row>
    <row r="59" spans="1:16" ht="24">
      <c r="A59" s="38" t="s">
        <v>403</v>
      </c>
      <c r="B59" s="39"/>
      <c r="C59" s="40" t="s">
        <v>375</v>
      </c>
      <c r="D59" s="40">
        <v>1</v>
      </c>
      <c r="E59" s="40"/>
      <c r="F59" s="41" t="s">
        <v>404</v>
      </c>
      <c r="G59" s="42"/>
      <c r="H59" s="42"/>
      <c r="I59" s="42" t="s">
        <v>288</v>
      </c>
      <c r="J59" s="8"/>
      <c r="K59" s="43" t="b">
        <v>0</v>
      </c>
      <c r="L59" s="43" t="b">
        <v>0</v>
      </c>
      <c r="M59" s="48" t="b">
        <v>0</v>
      </c>
      <c r="N59" s="49" t="b">
        <v>1</v>
      </c>
      <c r="O59" s="50" t="b">
        <v>0</v>
      </c>
      <c r="P59" s="47">
        <v>8</v>
      </c>
    </row>
    <row r="60" spans="1:16" ht="24">
      <c r="A60" s="38" t="s">
        <v>405</v>
      </c>
      <c r="B60" s="39"/>
      <c r="C60" s="40" t="s">
        <v>375</v>
      </c>
      <c r="D60" s="40">
        <v>1</v>
      </c>
      <c r="E60" s="40"/>
      <c r="F60" s="41" t="s">
        <v>406</v>
      </c>
      <c r="G60" s="42"/>
      <c r="H60" s="42"/>
      <c r="I60" s="42" t="s">
        <v>288</v>
      </c>
      <c r="J60" s="8"/>
      <c r="K60" s="43" t="b">
        <v>0</v>
      </c>
      <c r="L60" s="43" t="b">
        <v>0</v>
      </c>
      <c r="M60" s="48" t="b">
        <v>0</v>
      </c>
      <c r="N60" s="49" t="b">
        <v>1</v>
      </c>
      <c r="O60" s="50" t="b">
        <v>0</v>
      </c>
      <c r="P60" s="47">
        <v>8</v>
      </c>
    </row>
    <row r="61" spans="1:16" ht="24">
      <c r="A61" s="38" t="s">
        <v>407</v>
      </c>
      <c r="B61" s="39"/>
      <c r="C61" s="40" t="s">
        <v>375</v>
      </c>
      <c r="D61" s="40">
        <v>1</v>
      </c>
      <c r="E61" s="40"/>
      <c r="F61" s="41" t="s">
        <v>408</v>
      </c>
      <c r="G61" s="42"/>
      <c r="H61" s="42"/>
      <c r="I61" s="42" t="s">
        <v>288</v>
      </c>
      <c r="J61" s="8"/>
      <c r="K61" s="43" t="b">
        <v>0</v>
      </c>
      <c r="L61" s="43" t="b">
        <v>0</v>
      </c>
      <c r="M61" s="48" t="b">
        <v>0</v>
      </c>
      <c r="N61" s="49" t="b">
        <v>1</v>
      </c>
      <c r="O61" s="50" t="b">
        <v>0</v>
      </c>
      <c r="P61" s="47">
        <v>8</v>
      </c>
    </row>
    <row r="62" spans="1:16" ht="24">
      <c r="A62" s="38" t="s">
        <v>409</v>
      </c>
      <c r="B62" s="39"/>
      <c r="C62" s="40" t="s">
        <v>375</v>
      </c>
      <c r="D62" s="40">
        <v>1</v>
      </c>
      <c r="E62" s="40"/>
      <c r="F62" s="41" t="s">
        <v>410</v>
      </c>
      <c r="G62" s="42"/>
      <c r="H62" s="42"/>
      <c r="I62" s="42" t="s">
        <v>288</v>
      </c>
      <c r="J62" s="8"/>
      <c r="K62" s="43" t="b">
        <v>0</v>
      </c>
      <c r="L62" s="43" t="b">
        <v>0</v>
      </c>
      <c r="M62" s="48" t="b">
        <v>0</v>
      </c>
      <c r="N62" s="49" t="b">
        <v>1</v>
      </c>
      <c r="O62" s="50" t="b">
        <v>0</v>
      </c>
      <c r="P62" s="47">
        <v>8</v>
      </c>
    </row>
    <row r="63" spans="1:16" ht="24">
      <c r="A63" s="38" t="s">
        <v>411</v>
      </c>
      <c r="B63" s="39"/>
      <c r="C63" s="40" t="s">
        <v>375</v>
      </c>
      <c r="D63" s="40">
        <v>1</v>
      </c>
      <c r="E63" s="40"/>
      <c r="F63" s="41" t="s">
        <v>412</v>
      </c>
      <c r="G63" s="42"/>
      <c r="H63" s="42"/>
      <c r="I63" s="42" t="s">
        <v>288</v>
      </c>
      <c r="J63" s="8"/>
      <c r="K63" s="43" t="b">
        <v>0</v>
      </c>
      <c r="L63" s="43" t="b">
        <v>0</v>
      </c>
      <c r="M63" s="48" t="b">
        <v>0</v>
      </c>
      <c r="N63" s="49" t="b">
        <v>1</v>
      </c>
      <c r="O63" s="50" t="b">
        <v>0</v>
      </c>
      <c r="P63" s="47">
        <v>8</v>
      </c>
    </row>
    <row r="64" spans="1:16" ht="24">
      <c r="A64" s="38" t="s">
        <v>413</v>
      </c>
      <c r="B64" s="39"/>
      <c r="C64" s="40" t="s">
        <v>375</v>
      </c>
      <c r="D64" s="40">
        <v>1</v>
      </c>
      <c r="E64" s="40"/>
      <c r="F64" s="41" t="s">
        <v>414</v>
      </c>
      <c r="G64" s="42"/>
      <c r="H64" s="42"/>
      <c r="I64" s="42" t="s">
        <v>288</v>
      </c>
      <c r="J64" s="8"/>
      <c r="K64" s="43" t="b">
        <v>0</v>
      </c>
      <c r="L64" s="43" t="b">
        <v>0</v>
      </c>
      <c r="M64" s="48" t="b">
        <v>0</v>
      </c>
      <c r="N64" s="49" t="b">
        <v>1</v>
      </c>
      <c r="O64" s="50" t="b">
        <v>0</v>
      </c>
      <c r="P64" s="47">
        <v>8</v>
      </c>
    </row>
    <row r="65" spans="1:16" ht="24">
      <c r="A65" s="38" t="s">
        <v>415</v>
      </c>
      <c r="B65" s="39"/>
      <c r="C65" s="40" t="s">
        <v>375</v>
      </c>
      <c r="D65" s="40">
        <v>1</v>
      </c>
      <c r="E65" s="40"/>
      <c r="F65" s="41" t="s">
        <v>416</v>
      </c>
      <c r="G65" s="42"/>
      <c r="H65" s="42"/>
      <c r="I65" s="42" t="s">
        <v>288</v>
      </c>
      <c r="J65" s="8"/>
      <c r="K65" s="43" t="b">
        <v>0</v>
      </c>
      <c r="L65" s="43" t="b">
        <v>0</v>
      </c>
      <c r="M65" s="48" t="b">
        <v>0</v>
      </c>
      <c r="N65" s="49" t="b">
        <v>1</v>
      </c>
      <c r="O65" s="50" t="b">
        <v>0</v>
      </c>
      <c r="P65" s="47">
        <v>8</v>
      </c>
    </row>
    <row r="66" spans="1:16" ht="24">
      <c r="A66" s="38" t="s">
        <v>417</v>
      </c>
      <c r="B66" s="39"/>
      <c r="C66" s="40" t="s">
        <v>375</v>
      </c>
      <c r="D66" s="40">
        <v>1</v>
      </c>
      <c r="E66" s="40"/>
      <c r="F66" s="41" t="s">
        <v>418</v>
      </c>
      <c r="G66" s="42"/>
      <c r="H66" s="42"/>
      <c r="I66" s="42" t="s">
        <v>288</v>
      </c>
      <c r="J66" s="8"/>
      <c r="K66" s="43" t="b">
        <v>0</v>
      </c>
      <c r="L66" s="43" t="b">
        <v>0</v>
      </c>
      <c r="M66" s="48" t="b">
        <v>0</v>
      </c>
      <c r="N66" s="49" t="b">
        <v>1</v>
      </c>
      <c r="O66" s="50" t="b">
        <v>0</v>
      </c>
      <c r="P66" s="47">
        <v>8</v>
      </c>
    </row>
    <row r="67" spans="1:16" ht="24">
      <c r="A67" s="38" t="s">
        <v>419</v>
      </c>
      <c r="B67" s="39"/>
      <c r="C67" s="40" t="s">
        <v>375</v>
      </c>
      <c r="D67" s="40">
        <v>1</v>
      </c>
      <c r="E67" s="40"/>
      <c r="F67" s="41" t="s">
        <v>420</v>
      </c>
      <c r="G67" s="42"/>
      <c r="H67" s="42"/>
      <c r="I67" s="42" t="s">
        <v>288</v>
      </c>
      <c r="J67" s="8"/>
      <c r="K67" s="43" t="b">
        <v>0</v>
      </c>
      <c r="L67" s="43" t="b">
        <v>0</v>
      </c>
      <c r="M67" s="48" t="b">
        <v>0</v>
      </c>
      <c r="N67" s="49" t="b">
        <v>1</v>
      </c>
      <c r="O67" s="50" t="b">
        <v>0</v>
      </c>
      <c r="P67" s="47">
        <v>8</v>
      </c>
    </row>
    <row r="68" spans="1:16" ht="24">
      <c r="A68" s="38" t="s">
        <v>421</v>
      </c>
      <c r="B68" s="39"/>
      <c r="C68" s="40" t="s">
        <v>375</v>
      </c>
      <c r="D68" s="40">
        <v>1</v>
      </c>
      <c r="E68" s="40"/>
      <c r="F68" s="41" t="s">
        <v>422</v>
      </c>
      <c r="G68" s="42"/>
      <c r="H68" s="42"/>
      <c r="I68" s="42" t="s">
        <v>288</v>
      </c>
      <c r="J68" s="8"/>
      <c r="K68" s="43" t="b">
        <v>0</v>
      </c>
      <c r="L68" s="43" t="b">
        <v>0</v>
      </c>
      <c r="M68" s="48" t="b">
        <v>0</v>
      </c>
      <c r="N68" s="49" t="b">
        <v>1</v>
      </c>
      <c r="O68" s="50" t="b">
        <v>0</v>
      </c>
      <c r="P68" s="47">
        <v>8</v>
      </c>
    </row>
    <row r="69" spans="1:16" ht="24">
      <c r="A69" s="38" t="s">
        <v>423</v>
      </c>
      <c r="B69" s="39"/>
      <c r="C69" s="40" t="s">
        <v>375</v>
      </c>
      <c r="D69" s="40">
        <v>1</v>
      </c>
      <c r="E69" s="40"/>
      <c r="F69" s="41" t="s">
        <v>424</v>
      </c>
      <c r="G69" s="42"/>
      <c r="H69" s="42"/>
      <c r="I69" s="42" t="s">
        <v>288</v>
      </c>
      <c r="J69" s="8"/>
      <c r="K69" s="43" t="b">
        <v>0</v>
      </c>
      <c r="L69" s="43" t="b">
        <v>0</v>
      </c>
      <c r="M69" s="48" t="b">
        <v>0</v>
      </c>
      <c r="N69" s="49" t="b">
        <v>1</v>
      </c>
      <c r="O69" s="50" t="b">
        <v>0</v>
      </c>
      <c r="P69" s="47">
        <v>8</v>
      </c>
    </row>
    <row r="70" spans="1:16" ht="24">
      <c r="A70" s="38" t="s">
        <v>425</v>
      </c>
      <c r="B70" s="39"/>
      <c r="C70" s="40" t="s">
        <v>375</v>
      </c>
      <c r="D70" s="40">
        <v>1</v>
      </c>
      <c r="E70" s="40"/>
      <c r="F70" s="41" t="s">
        <v>426</v>
      </c>
      <c r="G70" s="42"/>
      <c r="H70" s="42"/>
      <c r="I70" s="42" t="s">
        <v>288</v>
      </c>
      <c r="J70" s="8"/>
      <c r="K70" s="43" t="b">
        <v>0</v>
      </c>
      <c r="L70" s="43" t="b">
        <v>0</v>
      </c>
      <c r="M70" s="48" t="b">
        <v>0</v>
      </c>
      <c r="N70" s="49" t="b">
        <v>1</v>
      </c>
      <c r="O70" s="50" t="b">
        <v>0</v>
      </c>
      <c r="P70" s="47">
        <v>8</v>
      </c>
    </row>
    <row r="71" spans="1:16" ht="24">
      <c r="A71" s="38" t="s">
        <v>427</v>
      </c>
      <c r="B71" s="39"/>
      <c r="C71" s="40" t="s">
        <v>375</v>
      </c>
      <c r="D71" s="40">
        <v>1</v>
      </c>
      <c r="E71" s="40"/>
      <c r="F71" s="41" t="s">
        <v>428</v>
      </c>
      <c r="G71" s="42"/>
      <c r="H71" s="42"/>
      <c r="I71" s="42" t="s">
        <v>288</v>
      </c>
      <c r="J71" s="8"/>
      <c r="K71" s="43" t="b">
        <v>0</v>
      </c>
      <c r="L71" s="43" t="b">
        <v>0</v>
      </c>
      <c r="M71" s="48" t="b">
        <v>0</v>
      </c>
      <c r="N71" s="49" t="b">
        <v>1</v>
      </c>
      <c r="O71" s="50" t="b">
        <v>0</v>
      </c>
      <c r="P71" s="47">
        <v>8</v>
      </c>
    </row>
    <row r="72" spans="1:16" ht="24">
      <c r="A72" s="38" t="s">
        <v>429</v>
      </c>
      <c r="B72" s="39"/>
      <c r="C72" s="40" t="s">
        <v>375</v>
      </c>
      <c r="D72" s="40">
        <v>1</v>
      </c>
      <c r="E72" s="40"/>
      <c r="F72" s="41" t="s">
        <v>430</v>
      </c>
      <c r="G72" s="42"/>
      <c r="H72" s="42"/>
      <c r="I72" s="42" t="s">
        <v>288</v>
      </c>
      <c r="J72" s="8"/>
      <c r="K72" s="43" t="b">
        <v>0</v>
      </c>
      <c r="L72" s="43" t="b">
        <v>0</v>
      </c>
      <c r="M72" s="48" t="b">
        <v>0</v>
      </c>
      <c r="N72" s="49" t="b">
        <v>1</v>
      </c>
      <c r="O72" s="50" t="b">
        <v>0</v>
      </c>
      <c r="P72" s="47">
        <v>8</v>
      </c>
    </row>
    <row r="73" spans="1:16" ht="24">
      <c r="A73" s="38" t="s">
        <v>431</v>
      </c>
      <c r="B73" s="39"/>
      <c r="C73" s="40" t="s">
        <v>375</v>
      </c>
      <c r="D73" s="40">
        <v>1</v>
      </c>
      <c r="E73" s="40"/>
      <c r="F73" s="41" t="s">
        <v>432</v>
      </c>
      <c r="G73" s="42"/>
      <c r="H73" s="42"/>
      <c r="I73" s="42" t="s">
        <v>288</v>
      </c>
      <c r="J73" s="8"/>
      <c r="K73" s="43" t="b">
        <v>0</v>
      </c>
      <c r="L73" s="43" t="b">
        <v>0</v>
      </c>
      <c r="M73" s="48" t="b">
        <v>0</v>
      </c>
      <c r="N73" s="49" t="b">
        <v>1</v>
      </c>
      <c r="O73" s="50" t="b">
        <v>0</v>
      </c>
      <c r="P73" s="47">
        <v>8</v>
      </c>
    </row>
    <row r="74" spans="1:16" ht="24">
      <c r="A74" s="38" t="s">
        <v>433</v>
      </c>
      <c r="B74" s="39"/>
      <c r="C74" s="40" t="s">
        <v>375</v>
      </c>
      <c r="D74" s="40">
        <v>1</v>
      </c>
      <c r="E74" s="40"/>
      <c r="F74" s="41" t="s">
        <v>434</v>
      </c>
      <c r="G74" s="42"/>
      <c r="H74" s="42"/>
      <c r="I74" s="42" t="s">
        <v>288</v>
      </c>
      <c r="J74" s="8"/>
      <c r="K74" s="43" t="b">
        <v>0</v>
      </c>
      <c r="L74" s="43" t="b">
        <v>0</v>
      </c>
      <c r="M74" s="48" t="b">
        <v>0</v>
      </c>
      <c r="N74" s="49" t="b">
        <v>1</v>
      </c>
      <c r="O74" s="50" t="b">
        <v>0</v>
      </c>
      <c r="P74" s="47">
        <v>8</v>
      </c>
    </row>
    <row r="75" spans="1:16" ht="24">
      <c r="A75" s="38" t="s">
        <v>435</v>
      </c>
      <c r="B75" s="39"/>
      <c r="C75" s="40" t="s">
        <v>375</v>
      </c>
      <c r="D75" s="40">
        <v>1</v>
      </c>
      <c r="E75" s="40"/>
      <c r="F75" s="41" t="s">
        <v>436</v>
      </c>
      <c r="G75" s="42"/>
      <c r="H75" s="42"/>
      <c r="I75" s="42" t="s">
        <v>288</v>
      </c>
      <c r="J75" s="8"/>
      <c r="K75" s="43" t="b">
        <v>0</v>
      </c>
      <c r="L75" s="43" t="b">
        <v>0</v>
      </c>
      <c r="M75" s="48" t="b">
        <v>1</v>
      </c>
      <c r="N75" s="49" t="b">
        <v>0</v>
      </c>
      <c r="O75" s="50" t="b">
        <v>0</v>
      </c>
      <c r="P75" s="47">
        <v>8</v>
      </c>
    </row>
    <row r="76" spans="1:16" ht="24">
      <c r="A76" s="38" t="s">
        <v>437</v>
      </c>
      <c r="B76" s="39"/>
      <c r="C76" s="40" t="s">
        <v>375</v>
      </c>
      <c r="D76" s="40">
        <v>1</v>
      </c>
      <c r="E76" s="40"/>
      <c r="F76" s="41" t="s">
        <v>438</v>
      </c>
      <c r="G76" s="42"/>
      <c r="H76" s="42"/>
      <c r="I76" s="42" t="s">
        <v>288</v>
      </c>
      <c r="J76" s="8"/>
      <c r="K76" s="43" t="b">
        <v>0</v>
      </c>
      <c r="L76" s="43" t="b">
        <v>0</v>
      </c>
      <c r="M76" s="48" t="b">
        <v>1</v>
      </c>
      <c r="N76" s="49" t="b">
        <v>0</v>
      </c>
      <c r="O76" s="50" t="b">
        <v>0</v>
      </c>
      <c r="P76" s="47">
        <v>8</v>
      </c>
    </row>
    <row r="77" spans="1:16" ht="24">
      <c r="A77" s="38" t="s">
        <v>439</v>
      </c>
      <c r="B77" s="39"/>
      <c r="C77" s="40" t="s">
        <v>375</v>
      </c>
      <c r="D77" s="40">
        <v>1</v>
      </c>
      <c r="E77" s="40"/>
      <c r="F77" s="41" t="s">
        <v>440</v>
      </c>
      <c r="G77" s="42"/>
      <c r="H77" s="42"/>
      <c r="I77" s="42" t="s">
        <v>288</v>
      </c>
      <c r="J77" s="8"/>
      <c r="K77" s="43" t="b">
        <v>0</v>
      </c>
      <c r="L77" s="43" t="b">
        <v>0</v>
      </c>
      <c r="M77" s="48" t="b">
        <v>1</v>
      </c>
      <c r="N77" s="49" t="b">
        <v>0</v>
      </c>
      <c r="O77" s="50" t="b">
        <v>0</v>
      </c>
      <c r="P77" s="47">
        <v>8</v>
      </c>
    </row>
    <row r="78" spans="1:16" ht="24">
      <c r="A78" s="38" t="s">
        <v>441</v>
      </c>
      <c r="B78" s="39"/>
      <c r="C78" s="40" t="s">
        <v>375</v>
      </c>
      <c r="D78" s="40">
        <v>1</v>
      </c>
      <c r="E78" s="40"/>
      <c r="F78" s="41" t="s">
        <v>442</v>
      </c>
      <c r="G78" s="42"/>
      <c r="H78" s="42"/>
      <c r="I78" s="42" t="s">
        <v>288</v>
      </c>
      <c r="J78" s="8"/>
      <c r="K78" s="43" t="b">
        <v>0</v>
      </c>
      <c r="L78" s="43" t="b">
        <v>0</v>
      </c>
      <c r="M78" s="48" t="b">
        <v>1</v>
      </c>
      <c r="N78" s="49" t="b">
        <v>0</v>
      </c>
      <c r="O78" s="50" t="b">
        <v>0</v>
      </c>
      <c r="P78" s="47">
        <v>8</v>
      </c>
    </row>
    <row r="79" spans="1:16" ht="24">
      <c r="A79" s="38" t="s">
        <v>443</v>
      </c>
      <c r="B79" s="39"/>
      <c r="C79" s="40" t="s">
        <v>375</v>
      </c>
      <c r="D79" s="40">
        <v>1</v>
      </c>
      <c r="E79" s="40"/>
      <c r="F79" s="41" t="s">
        <v>444</v>
      </c>
      <c r="G79" s="42"/>
      <c r="H79" s="42"/>
      <c r="I79" s="42" t="s">
        <v>288</v>
      </c>
      <c r="J79" s="8"/>
      <c r="K79" s="43" t="b">
        <v>0</v>
      </c>
      <c r="L79" s="43" t="b">
        <v>0</v>
      </c>
      <c r="M79" s="48" t="b">
        <v>1</v>
      </c>
      <c r="N79" s="49" t="b">
        <v>0</v>
      </c>
      <c r="O79" s="50" t="b">
        <v>0</v>
      </c>
      <c r="P79" s="47">
        <v>8</v>
      </c>
    </row>
    <row r="80" spans="1:16" ht="24">
      <c r="A80" s="38" t="s">
        <v>445</v>
      </c>
      <c r="B80" s="39"/>
      <c r="C80" s="40" t="s">
        <v>375</v>
      </c>
      <c r="D80" s="40">
        <v>1</v>
      </c>
      <c r="E80" s="40"/>
      <c r="F80" s="41" t="s">
        <v>446</v>
      </c>
      <c r="G80" s="42"/>
      <c r="H80" s="42"/>
      <c r="I80" s="42" t="s">
        <v>288</v>
      </c>
      <c r="J80" s="8"/>
      <c r="K80" s="43" t="b">
        <v>0</v>
      </c>
      <c r="L80" s="43" t="b">
        <v>0</v>
      </c>
      <c r="M80" s="48" t="b">
        <v>1</v>
      </c>
      <c r="N80" s="49" t="b">
        <v>0</v>
      </c>
      <c r="O80" s="50" t="b">
        <v>0</v>
      </c>
      <c r="P80" s="47">
        <v>8</v>
      </c>
    </row>
    <row r="81" spans="1:16" ht="24">
      <c r="A81" s="38" t="s">
        <v>447</v>
      </c>
      <c r="B81" s="39"/>
      <c r="C81" s="40" t="s">
        <v>375</v>
      </c>
      <c r="D81" s="40">
        <v>1</v>
      </c>
      <c r="E81" s="40"/>
      <c r="F81" s="41" t="s">
        <v>448</v>
      </c>
      <c r="G81" s="42"/>
      <c r="H81" s="42"/>
      <c r="I81" s="42" t="s">
        <v>288</v>
      </c>
      <c r="J81" s="8"/>
      <c r="K81" s="43" t="b">
        <v>0</v>
      </c>
      <c r="L81" s="43" t="b">
        <v>0</v>
      </c>
      <c r="M81" s="48" t="b">
        <v>1</v>
      </c>
      <c r="N81" s="49" t="b">
        <v>0</v>
      </c>
      <c r="O81" s="50" t="b">
        <v>0</v>
      </c>
      <c r="P81" s="47">
        <v>8</v>
      </c>
    </row>
    <row r="82" spans="1:16" ht="24">
      <c r="A82" s="38" t="s">
        <v>449</v>
      </c>
      <c r="B82" s="39"/>
      <c r="C82" s="40" t="s">
        <v>375</v>
      </c>
      <c r="D82" s="40">
        <v>1</v>
      </c>
      <c r="E82" s="40"/>
      <c r="F82" s="41" t="s">
        <v>450</v>
      </c>
      <c r="G82" s="42"/>
      <c r="H82" s="42"/>
      <c r="I82" s="42" t="s">
        <v>288</v>
      </c>
      <c r="J82" s="8"/>
      <c r="K82" s="43" t="b">
        <v>0</v>
      </c>
      <c r="L82" s="43" t="b">
        <v>0</v>
      </c>
      <c r="M82" s="48" t="b">
        <v>1</v>
      </c>
      <c r="N82" s="49" t="b">
        <v>0</v>
      </c>
      <c r="O82" s="50" t="b">
        <v>0</v>
      </c>
      <c r="P82" s="47">
        <v>8</v>
      </c>
    </row>
    <row r="83" spans="1:16" ht="24">
      <c r="A83" s="38" t="s">
        <v>451</v>
      </c>
      <c r="B83" s="39"/>
      <c r="C83" s="40" t="s">
        <v>375</v>
      </c>
      <c r="D83" s="40">
        <v>1</v>
      </c>
      <c r="E83" s="40"/>
      <c r="F83" s="41" t="s">
        <v>452</v>
      </c>
      <c r="G83" s="42"/>
      <c r="H83" s="42"/>
      <c r="I83" s="42" t="s">
        <v>288</v>
      </c>
      <c r="J83" s="8"/>
      <c r="K83" s="43" t="b">
        <v>0</v>
      </c>
      <c r="L83" s="43" t="b">
        <v>0</v>
      </c>
      <c r="M83" s="48" t="b">
        <v>1</v>
      </c>
      <c r="N83" s="49" t="b">
        <v>0</v>
      </c>
      <c r="O83" s="50" t="b">
        <v>0</v>
      </c>
      <c r="P83" s="47">
        <v>8</v>
      </c>
    </row>
    <row r="84" spans="1:16" ht="24">
      <c r="A84" s="38" t="s">
        <v>453</v>
      </c>
      <c r="B84" s="39"/>
      <c r="C84" s="40" t="s">
        <v>375</v>
      </c>
      <c r="D84" s="40">
        <v>1</v>
      </c>
      <c r="E84" s="40"/>
      <c r="F84" s="41" t="s">
        <v>454</v>
      </c>
      <c r="G84" s="42"/>
      <c r="H84" s="42"/>
      <c r="I84" s="42" t="s">
        <v>288</v>
      </c>
      <c r="J84" s="8"/>
      <c r="K84" s="43" t="b">
        <v>0</v>
      </c>
      <c r="L84" s="43" t="b">
        <v>0</v>
      </c>
      <c r="M84" s="48" t="b">
        <v>1</v>
      </c>
      <c r="N84" s="49" t="b">
        <v>0</v>
      </c>
      <c r="O84" s="50" t="b">
        <v>0</v>
      </c>
      <c r="P84" s="47">
        <v>8</v>
      </c>
    </row>
    <row r="85" spans="1:16" ht="24">
      <c r="A85" s="38" t="s">
        <v>455</v>
      </c>
      <c r="B85" s="39"/>
      <c r="C85" s="40" t="s">
        <v>375</v>
      </c>
      <c r="D85" s="40">
        <v>1</v>
      </c>
      <c r="E85" s="40"/>
      <c r="F85" s="41" t="s">
        <v>456</v>
      </c>
      <c r="G85" s="42"/>
      <c r="H85" s="42"/>
      <c r="I85" s="42" t="s">
        <v>288</v>
      </c>
      <c r="J85" s="8"/>
      <c r="K85" s="43" t="b">
        <v>0</v>
      </c>
      <c r="L85" s="43" t="b">
        <v>0</v>
      </c>
      <c r="M85" s="48" t="b">
        <v>1</v>
      </c>
      <c r="N85" s="49" t="b">
        <v>0</v>
      </c>
      <c r="O85" s="50" t="b">
        <v>0</v>
      </c>
      <c r="P85" s="47">
        <v>8</v>
      </c>
    </row>
    <row r="86" spans="1:16" ht="24">
      <c r="A86" s="38" t="s">
        <v>457</v>
      </c>
      <c r="B86" s="39"/>
      <c r="C86" s="40" t="s">
        <v>375</v>
      </c>
      <c r="D86" s="40">
        <v>1</v>
      </c>
      <c r="E86" s="40"/>
      <c r="F86" s="41" t="s">
        <v>458</v>
      </c>
      <c r="G86" s="42"/>
      <c r="H86" s="42"/>
      <c r="I86" s="42" t="s">
        <v>288</v>
      </c>
      <c r="J86" s="8"/>
      <c r="K86" s="43" t="b">
        <v>0</v>
      </c>
      <c r="L86" s="43" t="b">
        <v>0</v>
      </c>
      <c r="M86" s="48" t="b">
        <v>1</v>
      </c>
      <c r="N86" s="49" t="b">
        <v>0</v>
      </c>
      <c r="O86" s="50" t="b">
        <v>0</v>
      </c>
      <c r="P86" s="47">
        <v>8</v>
      </c>
    </row>
    <row r="87" spans="1:16" ht="24">
      <c r="A87" s="38" t="s">
        <v>459</v>
      </c>
      <c r="B87" s="39"/>
      <c r="C87" s="40" t="s">
        <v>375</v>
      </c>
      <c r="D87" s="40">
        <v>1</v>
      </c>
      <c r="E87" s="40"/>
      <c r="F87" s="41" t="s">
        <v>460</v>
      </c>
      <c r="G87" s="42"/>
      <c r="H87" s="42"/>
      <c r="I87" s="42" t="s">
        <v>288</v>
      </c>
      <c r="J87" s="8"/>
      <c r="K87" s="43" t="b">
        <v>0</v>
      </c>
      <c r="L87" s="43" t="b">
        <v>0</v>
      </c>
      <c r="M87" s="48" t="b">
        <v>1</v>
      </c>
      <c r="N87" s="49" t="b">
        <v>0</v>
      </c>
      <c r="O87" s="50" t="b">
        <v>0</v>
      </c>
      <c r="P87" s="47">
        <v>8</v>
      </c>
    </row>
    <row r="88" spans="1:16" ht="24">
      <c r="A88" s="38" t="s">
        <v>461</v>
      </c>
      <c r="B88" s="39"/>
      <c r="C88" s="40" t="s">
        <v>375</v>
      </c>
      <c r="D88" s="40">
        <v>1</v>
      </c>
      <c r="E88" s="40"/>
      <c r="F88" s="41" t="s">
        <v>462</v>
      </c>
      <c r="G88" s="42"/>
      <c r="H88" s="42"/>
      <c r="I88" s="42" t="s">
        <v>288</v>
      </c>
      <c r="J88" s="8"/>
      <c r="K88" s="43" t="b">
        <v>0</v>
      </c>
      <c r="L88" s="43" t="b">
        <v>0</v>
      </c>
      <c r="M88" s="48" t="b">
        <v>1</v>
      </c>
      <c r="N88" s="49" t="b">
        <v>0</v>
      </c>
      <c r="O88" s="50" t="b">
        <v>0</v>
      </c>
      <c r="P88" s="47">
        <v>8</v>
      </c>
    </row>
    <row r="89" spans="1:16" ht="24">
      <c r="A89" s="38" t="s">
        <v>463</v>
      </c>
      <c r="B89" s="39"/>
      <c r="C89" s="40" t="s">
        <v>375</v>
      </c>
      <c r="D89" s="40">
        <v>1</v>
      </c>
      <c r="E89" s="40"/>
      <c r="F89" s="41" t="s">
        <v>464</v>
      </c>
      <c r="G89" s="42"/>
      <c r="H89" s="42"/>
      <c r="I89" s="42" t="s">
        <v>288</v>
      </c>
      <c r="J89" s="8"/>
      <c r="K89" s="43" t="b">
        <v>0</v>
      </c>
      <c r="L89" s="43" t="b">
        <v>0</v>
      </c>
      <c r="M89" s="48" t="b">
        <v>1</v>
      </c>
      <c r="N89" s="49" t="b">
        <v>0</v>
      </c>
      <c r="O89" s="50" t="b">
        <v>0</v>
      </c>
      <c r="P89" s="47">
        <v>8</v>
      </c>
    </row>
    <row r="90" spans="1:16" ht="24">
      <c r="A90" s="38" t="s">
        <v>465</v>
      </c>
      <c r="B90" s="39"/>
      <c r="C90" s="40" t="s">
        <v>375</v>
      </c>
      <c r="D90" s="40">
        <v>1</v>
      </c>
      <c r="E90" s="40"/>
      <c r="F90" s="41" t="s">
        <v>466</v>
      </c>
      <c r="G90" s="42"/>
      <c r="H90" s="42"/>
      <c r="I90" s="42" t="s">
        <v>288</v>
      </c>
      <c r="J90" s="8"/>
      <c r="K90" s="43" t="b">
        <v>0</v>
      </c>
      <c r="L90" s="43" t="b">
        <v>0</v>
      </c>
      <c r="M90" s="48" t="b">
        <v>1</v>
      </c>
      <c r="N90" s="49" t="b">
        <v>0</v>
      </c>
      <c r="O90" s="50" t="b">
        <v>0</v>
      </c>
      <c r="P90" s="47">
        <v>8</v>
      </c>
    </row>
    <row r="91" spans="1:16" ht="24">
      <c r="A91" s="38" t="s">
        <v>467</v>
      </c>
      <c r="B91" s="39"/>
      <c r="C91" s="40" t="s">
        <v>375</v>
      </c>
      <c r="D91" s="40">
        <v>1</v>
      </c>
      <c r="E91" s="40"/>
      <c r="F91" s="41" t="s">
        <v>468</v>
      </c>
      <c r="G91" s="42"/>
      <c r="H91" s="42"/>
      <c r="I91" s="42" t="s">
        <v>288</v>
      </c>
      <c r="J91" s="8"/>
      <c r="K91" s="43" t="b">
        <v>0</v>
      </c>
      <c r="L91" s="43" t="b">
        <v>0</v>
      </c>
      <c r="M91" s="48" t="b">
        <v>1</v>
      </c>
      <c r="N91" s="49" t="b">
        <v>0</v>
      </c>
      <c r="O91" s="50" t="b">
        <v>0</v>
      </c>
      <c r="P91" s="47">
        <v>8</v>
      </c>
    </row>
    <row r="92" spans="1:16" ht="24">
      <c r="A92" s="38" t="s">
        <v>469</v>
      </c>
      <c r="B92" s="39"/>
      <c r="C92" s="40" t="s">
        <v>247</v>
      </c>
      <c r="D92" s="40">
        <v>1</v>
      </c>
      <c r="E92" s="40"/>
      <c r="F92" s="41" t="s">
        <v>470</v>
      </c>
      <c r="G92" s="42"/>
      <c r="H92" s="42"/>
      <c r="I92" s="42" t="s">
        <v>288</v>
      </c>
      <c r="J92" s="8"/>
      <c r="K92" s="43" t="b">
        <v>0</v>
      </c>
      <c r="L92" s="43" t="b">
        <v>0</v>
      </c>
      <c r="M92" s="48" t="b">
        <v>0</v>
      </c>
      <c r="N92" s="49" t="b">
        <v>0</v>
      </c>
      <c r="O92" s="50" t="b">
        <v>1</v>
      </c>
      <c r="P92" s="47">
        <v>2</v>
      </c>
    </row>
    <row r="93" spans="1:16" ht="24">
      <c r="A93" s="38" t="s">
        <v>471</v>
      </c>
      <c r="B93" s="39"/>
      <c r="C93" s="40" t="s">
        <v>247</v>
      </c>
      <c r="D93" s="40">
        <v>1</v>
      </c>
      <c r="E93" s="40"/>
      <c r="F93" s="41" t="s">
        <v>472</v>
      </c>
      <c r="G93" s="42"/>
      <c r="H93" s="42"/>
      <c r="I93" s="42" t="s">
        <v>288</v>
      </c>
      <c r="J93" s="8"/>
      <c r="K93" s="43" t="b">
        <v>0</v>
      </c>
      <c r="L93" s="43" t="b">
        <v>0</v>
      </c>
      <c r="M93" s="48" t="b">
        <v>0</v>
      </c>
      <c r="N93" s="49" t="b">
        <v>1</v>
      </c>
      <c r="O93" s="50" t="b">
        <v>1</v>
      </c>
      <c r="P93" s="47">
        <v>2</v>
      </c>
    </row>
    <row r="94" spans="1:16" ht="24">
      <c r="A94" s="38" t="s">
        <v>473</v>
      </c>
      <c r="B94" s="39"/>
      <c r="C94" s="40" t="s">
        <v>247</v>
      </c>
      <c r="D94" s="40">
        <v>1</v>
      </c>
      <c r="E94" s="40"/>
      <c r="F94" s="41" t="s">
        <v>474</v>
      </c>
      <c r="G94" s="42"/>
      <c r="H94" s="42"/>
      <c r="I94" s="42" t="s">
        <v>288</v>
      </c>
      <c r="J94" s="8"/>
      <c r="K94" s="43" t="b">
        <v>0</v>
      </c>
      <c r="L94" s="43" t="b">
        <v>0</v>
      </c>
      <c r="M94" s="48" t="b">
        <v>0</v>
      </c>
      <c r="N94" s="49" t="b">
        <v>0</v>
      </c>
      <c r="O94" s="50" t="b">
        <v>1</v>
      </c>
      <c r="P94" s="47">
        <v>2</v>
      </c>
    </row>
    <row r="95" spans="1:16" ht="24">
      <c r="A95" s="38" t="s">
        <v>475</v>
      </c>
      <c r="B95" s="39"/>
      <c r="C95" s="40" t="s">
        <v>247</v>
      </c>
      <c r="D95" s="40">
        <v>1</v>
      </c>
      <c r="E95" s="40"/>
      <c r="F95" s="41" t="s">
        <v>476</v>
      </c>
      <c r="G95" s="42"/>
      <c r="H95" s="42"/>
      <c r="I95" s="42" t="s">
        <v>288</v>
      </c>
      <c r="J95" s="8"/>
      <c r="K95" s="43" t="b">
        <v>0</v>
      </c>
      <c r="L95" s="43" t="b">
        <v>0</v>
      </c>
      <c r="M95" s="48" t="b">
        <v>0</v>
      </c>
      <c r="N95" s="49" t="b">
        <v>0</v>
      </c>
      <c r="O95" s="50" t="b">
        <v>1</v>
      </c>
      <c r="P95" s="47">
        <v>2</v>
      </c>
    </row>
    <row r="96" spans="1:16" ht="24">
      <c r="A96" s="38" t="s">
        <v>477</v>
      </c>
      <c r="B96" s="39"/>
      <c r="C96" s="40" t="s">
        <v>478</v>
      </c>
      <c r="D96" s="40">
        <v>1</v>
      </c>
      <c r="E96" s="40"/>
      <c r="F96" s="41" t="s">
        <v>479</v>
      </c>
      <c r="G96" s="42"/>
      <c r="H96" s="42"/>
      <c r="I96" s="42" t="s">
        <v>288</v>
      </c>
      <c r="J96" s="8"/>
      <c r="K96" s="43" t="b">
        <v>0</v>
      </c>
      <c r="L96" s="43" t="b">
        <v>0</v>
      </c>
      <c r="M96" s="48" t="b">
        <v>0</v>
      </c>
      <c r="N96" s="49" t="b">
        <v>1</v>
      </c>
      <c r="O96" s="50" t="b">
        <v>0</v>
      </c>
      <c r="P96" s="47">
        <v>8</v>
      </c>
    </row>
    <row r="97" spans="1:16" ht="24">
      <c r="A97" s="38" t="s">
        <v>480</v>
      </c>
      <c r="B97" s="39"/>
      <c r="C97" s="40" t="s">
        <v>478</v>
      </c>
      <c r="D97" s="40">
        <v>1</v>
      </c>
      <c r="E97" s="40"/>
      <c r="F97" s="41" t="s">
        <v>481</v>
      </c>
      <c r="G97" s="42"/>
      <c r="H97" s="42"/>
      <c r="I97" s="42" t="s">
        <v>288</v>
      </c>
      <c r="J97" s="8"/>
      <c r="K97" s="43" t="b">
        <v>0</v>
      </c>
      <c r="L97" s="43" t="b">
        <v>0</v>
      </c>
      <c r="M97" s="48" t="b">
        <v>0</v>
      </c>
      <c r="N97" s="49" t="b">
        <v>1</v>
      </c>
      <c r="O97" s="50" t="b">
        <v>0</v>
      </c>
      <c r="P97" s="47">
        <v>8</v>
      </c>
    </row>
    <row r="98" spans="1:16" ht="24">
      <c r="A98" s="38" t="s">
        <v>482</v>
      </c>
      <c r="B98" s="39"/>
      <c r="C98" s="40" t="s">
        <v>478</v>
      </c>
      <c r="D98" s="40">
        <v>1</v>
      </c>
      <c r="E98" s="40"/>
      <c r="F98" s="41" t="s">
        <v>483</v>
      </c>
      <c r="G98" s="42"/>
      <c r="H98" s="42"/>
      <c r="I98" s="42" t="s">
        <v>288</v>
      </c>
      <c r="J98" s="8"/>
      <c r="K98" s="43" t="b">
        <v>0</v>
      </c>
      <c r="L98" s="43" t="b">
        <v>0</v>
      </c>
      <c r="M98" s="48" t="b">
        <v>0</v>
      </c>
      <c r="N98" s="49" t="b">
        <v>1</v>
      </c>
      <c r="O98" s="50" t="b">
        <v>0</v>
      </c>
      <c r="P98" s="47">
        <v>8</v>
      </c>
    </row>
    <row r="99" spans="1:16" ht="24">
      <c r="A99" s="38" t="s">
        <v>484</v>
      </c>
      <c r="B99" s="39"/>
      <c r="C99" s="40" t="s">
        <v>478</v>
      </c>
      <c r="D99" s="40">
        <v>1</v>
      </c>
      <c r="E99" s="40"/>
      <c r="F99" s="41" t="s">
        <v>485</v>
      </c>
      <c r="G99" s="42"/>
      <c r="H99" s="42"/>
      <c r="I99" s="42" t="s">
        <v>288</v>
      </c>
      <c r="J99" s="8"/>
      <c r="K99" s="43" t="b">
        <v>0</v>
      </c>
      <c r="L99" s="43" t="b">
        <v>0</v>
      </c>
      <c r="M99" s="48" t="b">
        <v>0</v>
      </c>
      <c r="N99" s="49" t="b">
        <v>1</v>
      </c>
      <c r="O99" s="50" t="b">
        <v>0</v>
      </c>
      <c r="P99" s="47">
        <v>8</v>
      </c>
    </row>
    <row r="100" spans="1:16" ht="24">
      <c r="A100" s="38" t="s">
        <v>486</v>
      </c>
      <c r="B100" s="39"/>
      <c r="C100" s="40" t="s">
        <v>478</v>
      </c>
      <c r="D100" s="40">
        <v>1</v>
      </c>
      <c r="E100" s="40"/>
      <c r="F100" s="41" t="s">
        <v>487</v>
      </c>
      <c r="G100" s="42"/>
      <c r="H100" s="42"/>
      <c r="I100" s="42" t="s">
        <v>288</v>
      </c>
      <c r="J100" s="8"/>
      <c r="K100" s="43" t="b">
        <v>0</v>
      </c>
      <c r="L100" s="43" t="b">
        <v>0</v>
      </c>
      <c r="M100" s="48" t="b">
        <v>0</v>
      </c>
      <c r="N100" s="49" t="b">
        <v>1</v>
      </c>
      <c r="O100" s="50" t="b">
        <v>0</v>
      </c>
      <c r="P100" s="47">
        <v>8</v>
      </c>
    </row>
    <row r="101" spans="1:16" ht="24">
      <c r="A101" s="38" t="s">
        <v>488</v>
      </c>
      <c r="B101" s="39"/>
      <c r="C101" s="40" t="s">
        <v>478</v>
      </c>
      <c r="D101" s="40">
        <v>1</v>
      </c>
      <c r="E101" s="40"/>
      <c r="F101" s="41" t="s">
        <v>489</v>
      </c>
      <c r="G101" s="42"/>
      <c r="H101" s="42"/>
      <c r="I101" s="42" t="s">
        <v>288</v>
      </c>
      <c r="J101" s="8"/>
      <c r="K101" s="43" t="b">
        <v>0</v>
      </c>
      <c r="L101" s="43" t="b">
        <v>0</v>
      </c>
      <c r="M101" s="48" t="b">
        <v>0</v>
      </c>
      <c r="N101" s="49" t="b">
        <v>1</v>
      </c>
      <c r="O101" s="50" t="b">
        <v>0</v>
      </c>
      <c r="P101" s="47">
        <v>8</v>
      </c>
    </row>
    <row r="102" spans="1:16" ht="24">
      <c r="A102" s="38" t="s">
        <v>490</v>
      </c>
      <c r="B102" s="39"/>
      <c r="C102" s="40" t="s">
        <v>478</v>
      </c>
      <c r="D102" s="40">
        <v>1</v>
      </c>
      <c r="E102" s="40"/>
      <c r="F102" s="41" t="s">
        <v>491</v>
      </c>
      <c r="G102" s="42"/>
      <c r="H102" s="42"/>
      <c r="I102" s="42" t="s">
        <v>288</v>
      </c>
      <c r="J102" s="8"/>
      <c r="K102" s="43" t="b">
        <v>0</v>
      </c>
      <c r="L102" s="43" t="b">
        <v>0</v>
      </c>
      <c r="M102" s="48" t="b">
        <v>0</v>
      </c>
      <c r="N102" s="49" t="b">
        <v>1</v>
      </c>
      <c r="O102" s="50" t="b">
        <v>0</v>
      </c>
      <c r="P102" s="47">
        <v>8</v>
      </c>
    </row>
    <row r="103" spans="1:16" ht="24">
      <c r="A103" s="38" t="s">
        <v>492</v>
      </c>
      <c r="B103" s="39"/>
      <c r="C103" s="40" t="s">
        <v>478</v>
      </c>
      <c r="D103" s="40">
        <v>1</v>
      </c>
      <c r="E103" s="40"/>
      <c r="F103" s="41" t="s">
        <v>493</v>
      </c>
      <c r="G103" s="42"/>
      <c r="H103" s="42"/>
      <c r="I103" s="42" t="s">
        <v>288</v>
      </c>
      <c r="J103" s="8"/>
      <c r="K103" s="43" t="b">
        <v>0</v>
      </c>
      <c r="L103" s="43" t="b">
        <v>0</v>
      </c>
      <c r="M103" s="48" t="b">
        <v>0</v>
      </c>
      <c r="N103" s="49" t="b">
        <v>1</v>
      </c>
      <c r="O103" s="50" t="b">
        <v>0</v>
      </c>
      <c r="P103" s="47">
        <v>8</v>
      </c>
    </row>
    <row r="104" spans="1:16" ht="24">
      <c r="A104" s="38" t="s">
        <v>494</v>
      </c>
      <c r="B104" s="39"/>
      <c r="C104" s="40" t="s">
        <v>478</v>
      </c>
      <c r="D104" s="40">
        <v>1</v>
      </c>
      <c r="E104" s="40"/>
      <c r="F104" s="41" t="s">
        <v>495</v>
      </c>
      <c r="G104" s="42"/>
      <c r="H104" s="42"/>
      <c r="I104" s="42" t="s">
        <v>288</v>
      </c>
      <c r="J104" s="8"/>
      <c r="K104" s="43" t="b">
        <v>0</v>
      </c>
      <c r="L104" s="43" t="b">
        <v>0</v>
      </c>
      <c r="M104" s="48" t="b">
        <v>0</v>
      </c>
      <c r="N104" s="49" t="b">
        <v>1</v>
      </c>
      <c r="O104" s="50" t="b">
        <v>0</v>
      </c>
      <c r="P104" s="47">
        <v>8</v>
      </c>
    </row>
    <row r="105" spans="1:16" ht="24">
      <c r="A105" s="38" t="s">
        <v>496</v>
      </c>
      <c r="B105" s="39"/>
      <c r="C105" s="40" t="s">
        <v>478</v>
      </c>
      <c r="D105" s="40">
        <v>1</v>
      </c>
      <c r="E105" s="40"/>
      <c r="F105" s="41" t="s">
        <v>497</v>
      </c>
      <c r="G105" s="42"/>
      <c r="H105" s="42"/>
      <c r="I105" s="42" t="s">
        <v>288</v>
      </c>
      <c r="J105" s="8"/>
      <c r="K105" s="43" t="b">
        <v>0</v>
      </c>
      <c r="L105" s="43" t="b">
        <v>0</v>
      </c>
      <c r="M105" s="48" t="b">
        <v>0</v>
      </c>
      <c r="N105" s="49" t="b">
        <v>1</v>
      </c>
      <c r="O105" s="50" t="b">
        <v>0</v>
      </c>
      <c r="P105" s="47">
        <v>8</v>
      </c>
    </row>
    <row r="106" spans="1:16" ht="24">
      <c r="A106" s="38" t="s">
        <v>498</v>
      </c>
      <c r="B106" s="39"/>
      <c r="C106" s="40" t="s">
        <v>478</v>
      </c>
      <c r="D106" s="40">
        <v>1</v>
      </c>
      <c r="E106" s="40"/>
      <c r="F106" s="41" t="s">
        <v>499</v>
      </c>
      <c r="G106" s="42"/>
      <c r="H106" s="42"/>
      <c r="I106" s="42" t="s">
        <v>288</v>
      </c>
      <c r="J106" s="8"/>
      <c r="K106" s="43" t="b">
        <v>0</v>
      </c>
      <c r="L106" s="43" t="b">
        <v>0</v>
      </c>
      <c r="M106" s="48" t="b">
        <v>0</v>
      </c>
      <c r="N106" s="49" t="b">
        <v>1</v>
      </c>
      <c r="O106" s="50" t="b">
        <v>0</v>
      </c>
      <c r="P106" s="47">
        <v>8</v>
      </c>
    </row>
    <row r="107" spans="1:16" ht="24">
      <c r="A107" s="38" t="s">
        <v>500</v>
      </c>
      <c r="B107" s="39"/>
      <c r="C107" s="40" t="s">
        <v>478</v>
      </c>
      <c r="D107" s="40">
        <v>1</v>
      </c>
      <c r="E107" s="40"/>
      <c r="F107" s="41" t="s">
        <v>501</v>
      </c>
      <c r="G107" s="42"/>
      <c r="H107" s="42"/>
      <c r="I107" s="42" t="s">
        <v>288</v>
      </c>
      <c r="J107" s="8"/>
      <c r="K107" s="43" t="b">
        <v>0</v>
      </c>
      <c r="L107" s="43" t="b">
        <v>0</v>
      </c>
      <c r="M107" s="48" t="b">
        <v>0</v>
      </c>
      <c r="N107" s="49" t="b">
        <v>1</v>
      </c>
      <c r="O107" s="50" t="b">
        <v>0</v>
      </c>
      <c r="P107" s="47">
        <v>8</v>
      </c>
    </row>
    <row r="108" spans="1:16" ht="24">
      <c r="A108" s="38" t="s">
        <v>502</v>
      </c>
      <c r="B108" s="39"/>
      <c r="C108" s="40" t="s">
        <v>478</v>
      </c>
      <c r="D108" s="40">
        <v>1</v>
      </c>
      <c r="E108" s="40"/>
      <c r="F108" s="41" t="s">
        <v>503</v>
      </c>
      <c r="G108" s="42"/>
      <c r="H108" s="42"/>
      <c r="I108" s="42" t="s">
        <v>288</v>
      </c>
      <c r="J108" s="8"/>
      <c r="K108" s="43" t="b">
        <v>0</v>
      </c>
      <c r="L108" s="43" t="b">
        <v>0</v>
      </c>
      <c r="M108" s="48" t="b">
        <v>0</v>
      </c>
      <c r="N108" s="49" t="b">
        <v>1</v>
      </c>
      <c r="O108" s="50" t="b">
        <v>0</v>
      </c>
      <c r="P108" s="47">
        <v>8</v>
      </c>
    </row>
    <row r="109" spans="1:16" ht="24">
      <c r="A109" s="38" t="s">
        <v>504</v>
      </c>
      <c r="B109" s="39"/>
      <c r="C109" s="40" t="s">
        <v>478</v>
      </c>
      <c r="D109" s="40">
        <v>1</v>
      </c>
      <c r="E109" s="40"/>
      <c r="F109" s="41" t="s">
        <v>505</v>
      </c>
      <c r="G109" s="42"/>
      <c r="H109" s="42"/>
      <c r="I109" s="42" t="s">
        <v>288</v>
      </c>
      <c r="J109" s="8"/>
      <c r="K109" s="43" t="b">
        <v>0</v>
      </c>
      <c r="L109" s="43" t="b">
        <v>0</v>
      </c>
      <c r="M109" s="48" t="b">
        <v>0</v>
      </c>
      <c r="N109" s="49" t="b">
        <v>1</v>
      </c>
      <c r="O109" s="50" t="b">
        <v>0</v>
      </c>
      <c r="P109" s="47">
        <v>8</v>
      </c>
    </row>
    <row r="110" spans="1:16" ht="24">
      <c r="A110" s="38" t="s">
        <v>506</v>
      </c>
      <c r="B110" s="39"/>
      <c r="C110" s="40" t="s">
        <v>478</v>
      </c>
      <c r="D110" s="40">
        <v>1</v>
      </c>
      <c r="E110" s="40"/>
      <c r="F110" s="41" t="s">
        <v>507</v>
      </c>
      <c r="G110" s="42"/>
      <c r="H110" s="42"/>
      <c r="I110" s="42" t="s">
        <v>288</v>
      </c>
      <c r="J110" s="8"/>
      <c r="K110" s="43" t="b">
        <v>0</v>
      </c>
      <c r="L110" s="43" t="b">
        <v>0</v>
      </c>
      <c r="M110" s="48" t="b">
        <v>0</v>
      </c>
      <c r="N110" s="49" t="b">
        <v>1</v>
      </c>
      <c r="O110" s="50" t="b">
        <v>0</v>
      </c>
      <c r="P110" s="47">
        <v>8</v>
      </c>
    </row>
    <row r="111" spans="1:16" ht="24">
      <c r="A111" s="38" t="s">
        <v>508</v>
      </c>
      <c r="B111" s="39"/>
      <c r="C111" s="40" t="s">
        <v>478</v>
      </c>
      <c r="D111" s="40">
        <v>1</v>
      </c>
      <c r="E111" s="40"/>
      <c r="F111" s="41" t="s">
        <v>509</v>
      </c>
      <c r="G111" s="42"/>
      <c r="H111" s="42"/>
      <c r="I111" s="42" t="s">
        <v>288</v>
      </c>
      <c r="J111" s="8"/>
      <c r="K111" s="43" t="b">
        <v>0</v>
      </c>
      <c r="L111" s="43" t="b">
        <v>0</v>
      </c>
      <c r="M111" s="48" t="b">
        <v>0</v>
      </c>
      <c r="N111" s="49" t="b">
        <v>1</v>
      </c>
      <c r="O111" s="50" t="b">
        <v>0</v>
      </c>
      <c r="P111" s="47">
        <v>8</v>
      </c>
    </row>
    <row r="112" spans="1:16" ht="24">
      <c r="A112" s="38" t="s">
        <v>510</v>
      </c>
      <c r="B112" s="39"/>
      <c r="C112" s="40" t="s">
        <v>478</v>
      </c>
      <c r="D112" s="40">
        <v>1</v>
      </c>
      <c r="E112" s="40"/>
      <c r="F112" s="41" t="s">
        <v>511</v>
      </c>
      <c r="G112" s="42"/>
      <c r="H112" s="42"/>
      <c r="I112" s="42" t="s">
        <v>288</v>
      </c>
      <c r="J112" s="8"/>
      <c r="K112" s="43" t="b">
        <v>0</v>
      </c>
      <c r="L112" s="43" t="b">
        <v>0</v>
      </c>
      <c r="M112" s="48" t="b">
        <v>0</v>
      </c>
      <c r="N112" s="49" t="b">
        <v>1</v>
      </c>
      <c r="O112" s="50" t="b">
        <v>0</v>
      </c>
      <c r="P112" s="47">
        <v>8</v>
      </c>
    </row>
    <row r="113" spans="1:16" ht="24">
      <c r="A113" s="38" t="s">
        <v>512</v>
      </c>
      <c r="B113" s="39"/>
      <c r="C113" s="40" t="s">
        <v>478</v>
      </c>
      <c r="D113" s="40">
        <v>1</v>
      </c>
      <c r="E113" s="40"/>
      <c r="F113" s="41" t="s">
        <v>513</v>
      </c>
      <c r="G113" s="42"/>
      <c r="H113" s="42"/>
      <c r="I113" s="42" t="s">
        <v>288</v>
      </c>
      <c r="J113" s="8"/>
      <c r="K113" s="43" t="b">
        <v>0</v>
      </c>
      <c r="L113" s="43" t="b">
        <v>0</v>
      </c>
      <c r="M113" s="48" t="b">
        <v>0</v>
      </c>
      <c r="N113" s="49" t="b">
        <v>1</v>
      </c>
      <c r="O113" s="50" t="b">
        <v>0</v>
      </c>
      <c r="P113" s="47">
        <v>8</v>
      </c>
    </row>
    <row r="114" spans="1:16" ht="24">
      <c r="A114" s="38" t="s">
        <v>514</v>
      </c>
      <c r="B114" s="39"/>
      <c r="C114" s="40" t="s">
        <v>478</v>
      </c>
      <c r="D114" s="40">
        <v>1</v>
      </c>
      <c r="E114" s="40"/>
      <c r="F114" s="41" t="s">
        <v>515</v>
      </c>
      <c r="G114" s="42"/>
      <c r="H114" s="42"/>
      <c r="I114" s="42" t="s">
        <v>288</v>
      </c>
      <c r="J114" s="8"/>
      <c r="K114" s="43" t="b">
        <v>0</v>
      </c>
      <c r="L114" s="43" t="b">
        <v>0</v>
      </c>
      <c r="M114" s="48" t="b">
        <v>0</v>
      </c>
      <c r="N114" s="49" t="b">
        <v>1</v>
      </c>
      <c r="O114" s="50" t="b">
        <v>0</v>
      </c>
      <c r="P114" s="47">
        <v>8</v>
      </c>
    </row>
    <row r="115" spans="1:16" ht="24">
      <c r="A115" s="38" t="s">
        <v>516</v>
      </c>
      <c r="B115" s="39"/>
      <c r="C115" s="40" t="s">
        <v>478</v>
      </c>
      <c r="D115" s="40">
        <v>1</v>
      </c>
      <c r="E115" s="40"/>
      <c r="F115" s="41" t="s">
        <v>517</v>
      </c>
      <c r="G115" s="42"/>
      <c r="H115" s="42"/>
      <c r="I115" s="42" t="s">
        <v>288</v>
      </c>
      <c r="J115" s="8"/>
      <c r="K115" s="43" t="b">
        <v>0</v>
      </c>
      <c r="L115" s="43" t="b">
        <v>0</v>
      </c>
      <c r="M115" s="48" t="b">
        <v>0</v>
      </c>
      <c r="N115" s="49" t="b">
        <v>1</v>
      </c>
      <c r="O115" s="50" t="b">
        <v>0</v>
      </c>
      <c r="P115" s="47">
        <v>8</v>
      </c>
    </row>
    <row r="116" spans="1:16" ht="24">
      <c r="A116" s="38" t="s">
        <v>518</v>
      </c>
      <c r="B116" s="39"/>
      <c r="C116" s="40" t="s">
        <v>478</v>
      </c>
      <c r="D116" s="40">
        <v>1</v>
      </c>
      <c r="E116" s="40"/>
      <c r="F116" s="41" t="s">
        <v>519</v>
      </c>
      <c r="G116" s="42"/>
      <c r="H116" s="42"/>
      <c r="I116" s="42" t="s">
        <v>288</v>
      </c>
      <c r="J116" s="8"/>
      <c r="K116" s="43" t="b">
        <v>0</v>
      </c>
      <c r="L116" s="43" t="b">
        <v>0</v>
      </c>
      <c r="M116" s="48" t="b">
        <v>0</v>
      </c>
      <c r="N116" s="49" t="b">
        <v>1</v>
      </c>
      <c r="O116" s="50" t="b">
        <v>0</v>
      </c>
      <c r="P116" s="47">
        <v>8</v>
      </c>
    </row>
    <row r="117" spans="1:16" ht="24">
      <c r="A117" s="38" t="s">
        <v>520</v>
      </c>
      <c r="B117" s="39"/>
      <c r="C117" s="40" t="s">
        <v>478</v>
      </c>
      <c r="D117" s="40">
        <v>1</v>
      </c>
      <c r="E117" s="40"/>
      <c r="F117" s="41" t="s">
        <v>521</v>
      </c>
      <c r="G117" s="42"/>
      <c r="H117" s="42"/>
      <c r="I117" s="42" t="s">
        <v>288</v>
      </c>
      <c r="J117" s="8"/>
      <c r="K117" s="43" t="b">
        <v>0</v>
      </c>
      <c r="L117" s="43" t="b">
        <v>0</v>
      </c>
      <c r="M117" s="48" t="b">
        <v>0</v>
      </c>
      <c r="N117" s="49" t="b">
        <v>1</v>
      </c>
      <c r="O117" s="50" t="b">
        <v>0</v>
      </c>
      <c r="P117" s="47">
        <v>8</v>
      </c>
    </row>
    <row r="118" spans="1:16" ht="24">
      <c r="A118" s="38" t="s">
        <v>522</v>
      </c>
      <c r="B118" s="39"/>
      <c r="C118" s="40" t="s">
        <v>478</v>
      </c>
      <c r="D118" s="40">
        <v>1</v>
      </c>
      <c r="E118" s="40"/>
      <c r="F118" s="41" t="s">
        <v>523</v>
      </c>
      <c r="G118" s="42"/>
      <c r="H118" s="42"/>
      <c r="I118" s="42" t="s">
        <v>288</v>
      </c>
      <c r="J118" s="8"/>
      <c r="K118" s="43" t="b">
        <v>0</v>
      </c>
      <c r="L118" s="43" t="b">
        <v>0</v>
      </c>
      <c r="M118" s="48" t="b">
        <v>0</v>
      </c>
      <c r="N118" s="49" t="b">
        <v>1</v>
      </c>
      <c r="O118" s="50" t="b">
        <v>0</v>
      </c>
      <c r="P118" s="47">
        <v>8</v>
      </c>
    </row>
    <row r="119" spans="1:16" ht="13.2">
      <c r="A119" s="38" t="s">
        <v>524</v>
      </c>
      <c r="B119" s="39"/>
      <c r="C119" s="40" t="s">
        <v>247</v>
      </c>
      <c r="D119" s="40">
        <v>1</v>
      </c>
      <c r="E119" s="40"/>
      <c r="F119" s="41" t="s">
        <v>525</v>
      </c>
      <c r="G119" s="42"/>
      <c r="H119" s="42"/>
      <c r="I119" s="42" t="s">
        <v>288</v>
      </c>
      <c r="J119" s="8"/>
      <c r="K119" s="43" t="b">
        <v>0</v>
      </c>
      <c r="L119" s="43" t="b">
        <v>0</v>
      </c>
      <c r="M119" s="48" t="b">
        <v>0</v>
      </c>
      <c r="N119" s="49" t="b">
        <v>1</v>
      </c>
      <c r="O119" s="50" t="b">
        <v>0</v>
      </c>
      <c r="P119" s="47">
        <v>2</v>
      </c>
    </row>
    <row r="120" spans="1:16" ht="13.2">
      <c r="A120" s="38" t="s">
        <v>526</v>
      </c>
      <c r="B120" s="39"/>
      <c r="C120" s="40" t="s">
        <v>247</v>
      </c>
      <c r="D120" s="40">
        <v>1</v>
      </c>
      <c r="E120" s="40"/>
      <c r="F120" s="41" t="s">
        <v>527</v>
      </c>
      <c r="G120" s="42"/>
      <c r="H120" s="42"/>
      <c r="I120" s="42" t="s">
        <v>528</v>
      </c>
      <c r="J120" s="8"/>
      <c r="K120" s="43" t="b">
        <v>0</v>
      </c>
      <c r="L120" s="43" t="b">
        <v>0</v>
      </c>
      <c r="M120" s="48" t="b">
        <v>0</v>
      </c>
      <c r="N120" s="49" t="b">
        <v>1</v>
      </c>
      <c r="O120" s="50" t="b">
        <v>0</v>
      </c>
      <c r="P120" s="47">
        <v>2</v>
      </c>
    </row>
    <row r="121" spans="1:16" ht="13.2">
      <c r="A121" s="38" t="s">
        <v>529</v>
      </c>
      <c r="B121" s="39"/>
      <c r="C121" s="40" t="s">
        <v>247</v>
      </c>
      <c r="D121" s="40">
        <v>1</v>
      </c>
      <c r="E121" s="40"/>
      <c r="F121" s="41" t="s">
        <v>530</v>
      </c>
      <c r="G121" s="42"/>
      <c r="H121" s="42"/>
      <c r="I121" s="42" t="s">
        <v>528</v>
      </c>
      <c r="J121" s="8"/>
      <c r="K121" s="43" t="b">
        <v>0</v>
      </c>
      <c r="L121" s="43" t="b">
        <v>0</v>
      </c>
      <c r="M121" s="48" t="b">
        <v>0</v>
      </c>
      <c r="N121" s="49" t="b">
        <v>1</v>
      </c>
      <c r="O121" s="50" t="b">
        <v>0</v>
      </c>
      <c r="P121" s="47">
        <v>2</v>
      </c>
    </row>
    <row r="122" spans="1:16" ht="13.2">
      <c r="A122" s="38" t="s">
        <v>531</v>
      </c>
      <c r="B122" s="39"/>
      <c r="C122" s="40" t="s">
        <v>247</v>
      </c>
      <c r="D122" s="40">
        <v>1</v>
      </c>
      <c r="E122" s="40"/>
      <c r="F122" s="41" t="s">
        <v>532</v>
      </c>
      <c r="G122" s="42"/>
      <c r="H122" s="42"/>
      <c r="I122" s="42" t="s">
        <v>528</v>
      </c>
      <c r="J122" s="8"/>
      <c r="K122" s="43" t="b">
        <v>0</v>
      </c>
      <c r="L122" s="43" t="b">
        <v>0</v>
      </c>
      <c r="M122" s="48" t="b">
        <v>0</v>
      </c>
      <c r="N122" s="49" t="b">
        <v>1</v>
      </c>
      <c r="O122" s="50" t="b">
        <v>0</v>
      </c>
      <c r="P122" s="47">
        <v>2</v>
      </c>
    </row>
    <row r="123" spans="1:16" ht="13.2">
      <c r="A123" s="38" t="s">
        <v>533</v>
      </c>
      <c r="B123" s="39"/>
      <c r="C123" s="40" t="s">
        <v>247</v>
      </c>
      <c r="D123" s="40">
        <v>1</v>
      </c>
      <c r="E123" s="40"/>
      <c r="F123" s="41" t="s">
        <v>534</v>
      </c>
      <c r="G123" s="42"/>
      <c r="H123" s="42"/>
      <c r="I123" s="42" t="s">
        <v>528</v>
      </c>
      <c r="J123" s="8"/>
      <c r="K123" s="43" t="b">
        <v>0</v>
      </c>
      <c r="L123" s="43" t="b">
        <v>0</v>
      </c>
      <c r="M123" s="48" t="b">
        <v>0</v>
      </c>
      <c r="N123" s="49" t="b">
        <v>1</v>
      </c>
      <c r="O123" s="50" t="b">
        <v>0</v>
      </c>
      <c r="P123" s="47">
        <v>2</v>
      </c>
    </row>
    <row r="124" spans="1:16" ht="24">
      <c r="A124" s="38" t="s">
        <v>535</v>
      </c>
      <c r="B124" s="39"/>
      <c r="C124" s="40" t="s">
        <v>247</v>
      </c>
      <c r="D124" s="40">
        <v>1</v>
      </c>
      <c r="E124" s="40"/>
      <c r="F124" s="41" t="s">
        <v>536</v>
      </c>
      <c r="G124" s="42"/>
      <c r="H124" s="42"/>
      <c r="I124" s="42" t="s">
        <v>288</v>
      </c>
      <c r="J124" s="8"/>
      <c r="K124" s="43" t="b">
        <v>0</v>
      </c>
      <c r="L124" s="43" t="b">
        <v>0</v>
      </c>
      <c r="M124" s="48" t="b">
        <v>0</v>
      </c>
      <c r="N124" s="49" t="b">
        <v>1</v>
      </c>
      <c r="O124" s="50" t="b">
        <v>0</v>
      </c>
      <c r="P124" s="47">
        <v>2</v>
      </c>
    </row>
    <row r="125" spans="1:16" ht="24">
      <c r="A125" s="38" t="s">
        <v>537</v>
      </c>
      <c r="B125" s="39"/>
      <c r="C125" s="40" t="s">
        <v>247</v>
      </c>
      <c r="D125" s="40">
        <v>1</v>
      </c>
      <c r="E125" s="40"/>
      <c r="F125" s="41" t="s">
        <v>538</v>
      </c>
      <c r="G125" s="42"/>
      <c r="H125" s="42"/>
      <c r="I125" s="42" t="s">
        <v>288</v>
      </c>
      <c r="J125" s="8"/>
      <c r="K125" s="43" t="b">
        <v>0</v>
      </c>
      <c r="L125" s="43" t="b">
        <v>0</v>
      </c>
      <c r="M125" s="48" t="b">
        <v>0</v>
      </c>
      <c r="N125" s="49" t="b">
        <v>1</v>
      </c>
      <c r="O125" s="50" t="b">
        <v>0</v>
      </c>
      <c r="P125" s="47">
        <v>2</v>
      </c>
    </row>
    <row r="126" spans="1:16" ht="24">
      <c r="A126" s="38" t="s">
        <v>539</v>
      </c>
      <c r="B126" s="39"/>
      <c r="C126" s="40" t="s">
        <v>247</v>
      </c>
      <c r="D126" s="40">
        <v>1</v>
      </c>
      <c r="E126" s="40"/>
      <c r="F126" s="41" t="s">
        <v>540</v>
      </c>
      <c r="G126" s="42"/>
      <c r="H126" s="42"/>
      <c r="I126" s="42" t="s">
        <v>288</v>
      </c>
      <c r="J126" s="8"/>
      <c r="K126" s="43" t="b">
        <v>0</v>
      </c>
      <c r="L126" s="43" t="b">
        <v>0</v>
      </c>
      <c r="M126" s="48" t="b">
        <v>0</v>
      </c>
      <c r="N126" s="49" t="b">
        <v>1</v>
      </c>
      <c r="O126" s="50" t="b">
        <v>0</v>
      </c>
      <c r="P126" s="47">
        <v>2</v>
      </c>
    </row>
    <row r="127" spans="1:16" ht="13.2">
      <c r="A127" s="38" t="s">
        <v>541</v>
      </c>
      <c r="B127" s="39"/>
      <c r="C127" s="40" t="s">
        <v>247</v>
      </c>
      <c r="D127" s="40">
        <v>1</v>
      </c>
      <c r="E127" s="40"/>
      <c r="F127" s="41" t="s">
        <v>542</v>
      </c>
      <c r="G127" s="42"/>
      <c r="H127" s="42"/>
      <c r="I127" s="42" t="s">
        <v>288</v>
      </c>
      <c r="J127" s="8"/>
      <c r="K127" s="43" t="b">
        <v>0</v>
      </c>
      <c r="L127" s="43" t="b">
        <v>0</v>
      </c>
      <c r="M127" s="48" t="b">
        <v>1</v>
      </c>
      <c r="N127" s="49" t="b">
        <v>0</v>
      </c>
      <c r="O127" s="50" t="b">
        <v>0</v>
      </c>
      <c r="P127" s="47">
        <v>2</v>
      </c>
    </row>
    <row r="128" spans="1:16" ht="13.2">
      <c r="A128" s="38" t="s">
        <v>543</v>
      </c>
      <c r="B128" s="39"/>
      <c r="C128" s="40" t="s">
        <v>247</v>
      </c>
      <c r="D128" s="40">
        <v>1</v>
      </c>
      <c r="E128" s="40"/>
      <c r="F128" s="41" t="s">
        <v>544</v>
      </c>
      <c r="G128" s="42"/>
      <c r="H128" s="42"/>
      <c r="I128" s="42" t="s">
        <v>288</v>
      </c>
      <c r="J128" s="8"/>
      <c r="K128" s="43" t="b">
        <v>0</v>
      </c>
      <c r="L128" s="43" t="b">
        <v>0</v>
      </c>
      <c r="M128" s="48" t="b">
        <v>1</v>
      </c>
      <c r="N128" s="49" t="b">
        <v>0</v>
      </c>
      <c r="O128" s="50" t="b">
        <v>0</v>
      </c>
      <c r="P128" s="47">
        <v>2</v>
      </c>
    </row>
    <row r="129" spans="1:16" ht="24">
      <c r="A129" s="38" t="s">
        <v>545</v>
      </c>
      <c r="B129" s="39"/>
      <c r="C129" s="40" t="s">
        <v>247</v>
      </c>
      <c r="D129" s="40">
        <v>1</v>
      </c>
      <c r="E129" s="40"/>
      <c r="F129" s="41" t="s">
        <v>546</v>
      </c>
      <c r="G129" s="42"/>
      <c r="H129" s="42"/>
      <c r="I129" s="42" t="s">
        <v>528</v>
      </c>
      <c r="J129" s="8"/>
      <c r="K129" s="43" t="b">
        <v>0</v>
      </c>
      <c r="L129" s="43" t="b">
        <v>0</v>
      </c>
      <c r="M129" s="48" t="b">
        <v>1</v>
      </c>
      <c r="N129" s="49" t="b">
        <v>0</v>
      </c>
      <c r="O129" s="50" t="b">
        <v>0</v>
      </c>
      <c r="P129" s="47">
        <v>2</v>
      </c>
    </row>
    <row r="130" spans="1:16" ht="24">
      <c r="A130" s="38" t="s">
        <v>547</v>
      </c>
      <c r="B130" s="39"/>
      <c r="C130" s="40" t="s">
        <v>247</v>
      </c>
      <c r="D130" s="40">
        <v>1</v>
      </c>
      <c r="E130" s="40"/>
      <c r="F130" s="41" t="s">
        <v>548</v>
      </c>
      <c r="G130" s="42"/>
      <c r="H130" s="42"/>
      <c r="I130" s="42" t="s">
        <v>528</v>
      </c>
      <c r="J130" s="8"/>
      <c r="K130" s="43" t="b">
        <v>0</v>
      </c>
      <c r="L130" s="43" t="b">
        <v>0</v>
      </c>
      <c r="M130" s="48" t="b">
        <v>1</v>
      </c>
      <c r="N130" s="49" t="b">
        <v>0</v>
      </c>
      <c r="O130" s="50" t="b">
        <v>0</v>
      </c>
      <c r="P130" s="47">
        <v>2</v>
      </c>
    </row>
    <row r="131" spans="1:16" ht="24">
      <c r="A131" s="38" t="s">
        <v>549</v>
      </c>
      <c r="B131" s="39"/>
      <c r="C131" s="40" t="s">
        <v>247</v>
      </c>
      <c r="D131" s="40">
        <v>1</v>
      </c>
      <c r="E131" s="40"/>
      <c r="F131" s="41" t="s">
        <v>550</v>
      </c>
      <c r="G131" s="42"/>
      <c r="H131" s="42"/>
      <c r="I131" s="42" t="s">
        <v>528</v>
      </c>
      <c r="J131" s="8"/>
      <c r="K131" s="43" t="b">
        <v>0</v>
      </c>
      <c r="L131" s="43" t="b">
        <v>0</v>
      </c>
      <c r="M131" s="48" t="b">
        <v>1</v>
      </c>
      <c r="N131" s="49" t="b">
        <v>0</v>
      </c>
      <c r="O131" s="50" t="b">
        <v>0</v>
      </c>
      <c r="P131" s="47">
        <v>2</v>
      </c>
    </row>
    <row r="132" spans="1:16" ht="24">
      <c r="A132" s="38" t="s">
        <v>551</v>
      </c>
      <c r="B132" s="39"/>
      <c r="C132" s="40" t="s">
        <v>247</v>
      </c>
      <c r="D132" s="40">
        <v>1</v>
      </c>
      <c r="E132" s="40"/>
      <c r="F132" s="41" t="s">
        <v>552</v>
      </c>
      <c r="G132" s="42"/>
      <c r="H132" s="42"/>
      <c r="I132" s="42" t="s">
        <v>528</v>
      </c>
      <c r="J132" s="8"/>
      <c r="K132" s="43" t="b">
        <v>0</v>
      </c>
      <c r="L132" s="43" t="b">
        <v>0</v>
      </c>
      <c r="M132" s="48" t="b">
        <v>1</v>
      </c>
      <c r="N132" s="49" t="b">
        <v>0</v>
      </c>
      <c r="O132" s="50" t="b">
        <v>0</v>
      </c>
      <c r="P132" s="47">
        <v>2</v>
      </c>
    </row>
    <row r="133" spans="1:16" ht="24">
      <c r="A133" s="38" t="s">
        <v>553</v>
      </c>
      <c r="B133" s="39"/>
      <c r="C133" s="40" t="s">
        <v>247</v>
      </c>
      <c r="D133" s="40">
        <v>1</v>
      </c>
      <c r="E133" s="40"/>
      <c r="F133" s="41" t="s">
        <v>554</v>
      </c>
      <c r="G133" s="42"/>
      <c r="H133" s="42"/>
      <c r="I133" s="42" t="s">
        <v>288</v>
      </c>
      <c r="J133" s="8"/>
      <c r="K133" s="43" t="b">
        <v>0</v>
      </c>
      <c r="L133" s="43" t="b">
        <v>0</v>
      </c>
      <c r="M133" s="48" t="b">
        <v>1</v>
      </c>
      <c r="N133" s="49" t="b">
        <v>0</v>
      </c>
      <c r="O133" s="50" t="b">
        <v>0</v>
      </c>
      <c r="P133" s="47">
        <v>2</v>
      </c>
    </row>
    <row r="134" spans="1:16" ht="24">
      <c r="A134" s="38" t="s">
        <v>555</v>
      </c>
      <c r="B134" s="39"/>
      <c r="C134" s="40" t="s">
        <v>247</v>
      </c>
      <c r="D134" s="40">
        <v>1</v>
      </c>
      <c r="E134" s="40"/>
      <c r="F134" s="41" t="s">
        <v>556</v>
      </c>
      <c r="G134" s="42"/>
      <c r="H134" s="42"/>
      <c r="I134" s="42" t="s">
        <v>288</v>
      </c>
      <c r="J134" s="8"/>
      <c r="K134" s="43" t="b">
        <v>0</v>
      </c>
      <c r="L134" s="43" t="b">
        <v>0</v>
      </c>
      <c r="M134" s="48" t="b">
        <v>1</v>
      </c>
      <c r="N134" s="49" t="b">
        <v>0</v>
      </c>
      <c r="O134" s="50" t="b">
        <v>0</v>
      </c>
      <c r="P134" s="47">
        <v>2</v>
      </c>
    </row>
    <row r="135" spans="1:16" ht="24">
      <c r="A135" s="38" t="s">
        <v>557</v>
      </c>
      <c r="B135" s="39"/>
      <c r="C135" s="40" t="s">
        <v>247</v>
      </c>
      <c r="D135" s="40">
        <v>1</v>
      </c>
      <c r="E135" s="40"/>
      <c r="F135" s="41" t="s">
        <v>558</v>
      </c>
      <c r="G135" s="42"/>
      <c r="H135" s="42"/>
      <c r="I135" s="42" t="s">
        <v>288</v>
      </c>
      <c r="J135" s="8"/>
      <c r="K135" s="43" t="b">
        <v>0</v>
      </c>
      <c r="L135" s="43" t="b">
        <v>0</v>
      </c>
      <c r="M135" s="48" t="b">
        <v>1</v>
      </c>
      <c r="N135" s="49" t="b">
        <v>0</v>
      </c>
      <c r="O135" s="50" t="b">
        <v>0</v>
      </c>
      <c r="P135" s="47">
        <v>2</v>
      </c>
    </row>
    <row r="136" spans="1:16" ht="13.2">
      <c r="A136" s="38" t="s">
        <v>559</v>
      </c>
      <c r="B136" s="39"/>
      <c r="C136" s="40" t="s">
        <v>247</v>
      </c>
      <c r="D136" s="40">
        <v>1</v>
      </c>
      <c r="E136" s="40"/>
      <c r="F136" s="41" t="s">
        <v>560</v>
      </c>
      <c r="G136" s="42"/>
      <c r="H136" s="42"/>
      <c r="I136" s="42" t="s">
        <v>288</v>
      </c>
      <c r="J136" s="8"/>
      <c r="K136" s="43" t="b">
        <v>0</v>
      </c>
      <c r="L136" s="43" t="b">
        <v>0</v>
      </c>
      <c r="M136" s="48" t="b">
        <v>0</v>
      </c>
      <c r="N136" s="49" t="b">
        <v>1</v>
      </c>
      <c r="O136" s="50" t="b">
        <v>0</v>
      </c>
      <c r="P136" s="47">
        <v>2</v>
      </c>
    </row>
    <row r="137" spans="1:16" ht="24">
      <c r="A137" s="38" t="s">
        <v>561</v>
      </c>
      <c r="B137" s="39"/>
      <c r="C137" s="40" t="s">
        <v>247</v>
      </c>
      <c r="D137" s="40">
        <v>1</v>
      </c>
      <c r="E137" s="40"/>
      <c r="F137" s="41" t="s">
        <v>562</v>
      </c>
      <c r="G137" s="42"/>
      <c r="H137" s="42"/>
      <c r="I137" s="42" t="s">
        <v>288</v>
      </c>
      <c r="J137" s="8"/>
      <c r="K137" s="43" t="b">
        <v>0</v>
      </c>
      <c r="L137" s="43" t="b">
        <v>0</v>
      </c>
      <c r="M137" s="48" t="b">
        <v>0</v>
      </c>
      <c r="N137" s="49" t="b">
        <v>1</v>
      </c>
      <c r="O137" s="50" t="b">
        <v>0</v>
      </c>
      <c r="P137" s="47">
        <v>2</v>
      </c>
    </row>
    <row r="138" spans="1:16" ht="24">
      <c r="A138" s="38" t="s">
        <v>563</v>
      </c>
      <c r="B138" s="39"/>
      <c r="C138" s="40" t="s">
        <v>247</v>
      </c>
      <c r="D138" s="40">
        <v>1</v>
      </c>
      <c r="E138" s="40"/>
      <c r="F138" s="41" t="s">
        <v>564</v>
      </c>
      <c r="G138" s="42"/>
      <c r="H138" s="42"/>
      <c r="I138" s="42" t="s">
        <v>528</v>
      </c>
      <c r="J138" s="8"/>
      <c r="K138" s="43" t="b">
        <v>0</v>
      </c>
      <c r="L138" s="43" t="b">
        <v>0</v>
      </c>
      <c r="M138" s="48" t="b">
        <v>0</v>
      </c>
      <c r="N138" s="49" t="b">
        <v>1</v>
      </c>
      <c r="O138" s="50" t="b">
        <v>0</v>
      </c>
      <c r="P138" s="47">
        <v>2</v>
      </c>
    </row>
    <row r="139" spans="1:16" ht="24">
      <c r="A139" s="38" t="s">
        <v>565</v>
      </c>
      <c r="B139" s="39"/>
      <c r="C139" s="40" t="s">
        <v>247</v>
      </c>
      <c r="D139" s="40">
        <v>1</v>
      </c>
      <c r="E139" s="40"/>
      <c r="F139" s="41" t="s">
        <v>566</v>
      </c>
      <c r="G139" s="42"/>
      <c r="H139" s="42"/>
      <c r="I139" s="42" t="s">
        <v>528</v>
      </c>
      <c r="J139" s="8"/>
      <c r="K139" s="43" t="b">
        <v>0</v>
      </c>
      <c r="L139" s="43" t="b">
        <v>0</v>
      </c>
      <c r="M139" s="48" t="b">
        <v>0</v>
      </c>
      <c r="N139" s="49" t="b">
        <v>1</v>
      </c>
      <c r="O139" s="50" t="b">
        <v>0</v>
      </c>
      <c r="P139" s="47">
        <v>2</v>
      </c>
    </row>
    <row r="140" spans="1:16" ht="24">
      <c r="A140" s="38" t="s">
        <v>567</v>
      </c>
      <c r="B140" s="39"/>
      <c r="C140" s="40" t="s">
        <v>247</v>
      </c>
      <c r="D140" s="40">
        <v>1</v>
      </c>
      <c r="E140" s="40"/>
      <c r="F140" s="41" t="s">
        <v>568</v>
      </c>
      <c r="G140" s="42"/>
      <c r="H140" s="42"/>
      <c r="I140" s="42" t="s">
        <v>528</v>
      </c>
      <c r="J140" s="8"/>
      <c r="K140" s="43" t="b">
        <v>0</v>
      </c>
      <c r="L140" s="43" t="b">
        <v>0</v>
      </c>
      <c r="M140" s="48" t="b">
        <v>0</v>
      </c>
      <c r="N140" s="49" t="b">
        <v>1</v>
      </c>
      <c r="O140" s="50" t="b">
        <v>0</v>
      </c>
      <c r="P140" s="47">
        <v>2</v>
      </c>
    </row>
    <row r="141" spans="1:16" ht="24">
      <c r="A141" s="38" t="s">
        <v>569</v>
      </c>
      <c r="B141" s="39"/>
      <c r="C141" s="40" t="s">
        <v>247</v>
      </c>
      <c r="D141" s="40">
        <v>1</v>
      </c>
      <c r="E141" s="40"/>
      <c r="F141" s="41" t="s">
        <v>570</v>
      </c>
      <c r="G141" s="42"/>
      <c r="H141" s="42"/>
      <c r="I141" s="42" t="s">
        <v>528</v>
      </c>
      <c r="J141" s="8"/>
      <c r="K141" s="43" t="b">
        <v>0</v>
      </c>
      <c r="L141" s="43" t="b">
        <v>0</v>
      </c>
      <c r="M141" s="48" t="b">
        <v>0</v>
      </c>
      <c r="N141" s="49" t="b">
        <v>1</v>
      </c>
      <c r="O141" s="50" t="b">
        <v>0</v>
      </c>
      <c r="P141" s="47">
        <v>2</v>
      </c>
    </row>
    <row r="142" spans="1:16" ht="24">
      <c r="A142" s="38" t="s">
        <v>571</v>
      </c>
      <c r="B142" s="39"/>
      <c r="C142" s="40" t="s">
        <v>247</v>
      </c>
      <c r="D142" s="40">
        <v>1</v>
      </c>
      <c r="E142" s="40"/>
      <c r="F142" s="41" t="s">
        <v>572</v>
      </c>
      <c r="G142" s="42"/>
      <c r="H142" s="42"/>
      <c r="I142" s="42" t="s">
        <v>288</v>
      </c>
      <c r="J142" s="8"/>
      <c r="K142" s="43" t="b">
        <v>0</v>
      </c>
      <c r="L142" s="43" t="b">
        <v>0</v>
      </c>
      <c r="M142" s="48" t="b">
        <v>0</v>
      </c>
      <c r="N142" s="49" t="b">
        <v>1</v>
      </c>
      <c r="O142" s="50" t="b">
        <v>0</v>
      </c>
      <c r="P142" s="47">
        <v>2</v>
      </c>
    </row>
    <row r="143" spans="1:16" ht="24">
      <c r="A143" s="38" t="s">
        <v>573</v>
      </c>
      <c r="B143" s="39"/>
      <c r="C143" s="40" t="s">
        <v>247</v>
      </c>
      <c r="D143" s="40">
        <v>1</v>
      </c>
      <c r="E143" s="40"/>
      <c r="F143" s="41" t="s">
        <v>574</v>
      </c>
      <c r="G143" s="42"/>
      <c r="H143" s="42"/>
      <c r="I143" s="42" t="s">
        <v>288</v>
      </c>
      <c r="J143" s="8"/>
      <c r="K143" s="43" t="b">
        <v>0</v>
      </c>
      <c r="L143" s="43" t="b">
        <v>0</v>
      </c>
      <c r="M143" s="48" t="b">
        <v>0</v>
      </c>
      <c r="N143" s="49" t="b">
        <v>1</v>
      </c>
      <c r="O143" s="50" t="b">
        <v>0</v>
      </c>
      <c r="P143" s="47">
        <v>2</v>
      </c>
    </row>
    <row r="144" spans="1:16" ht="24">
      <c r="A144" s="38" t="s">
        <v>575</v>
      </c>
      <c r="B144" s="39"/>
      <c r="C144" s="40" t="s">
        <v>247</v>
      </c>
      <c r="D144" s="40">
        <v>1</v>
      </c>
      <c r="E144" s="40"/>
      <c r="F144" s="41" t="s">
        <v>576</v>
      </c>
      <c r="G144" s="42"/>
      <c r="H144" s="42"/>
      <c r="I144" s="42" t="s">
        <v>288</v>
      </c>
      <c r="J144" s="8"/>
      <c r="K144" s="43" t="b">
        <v>0</v>
      </c>
      <c r="L144" s="43" t="b">
        <v>0</v>
      </c>
      <c r="M144" s="48" t="b">
        <v>0</v>
      </c>
      <c r="N144" s="49" t="b">
        <v>1</v>
      </c>
      <c r="O144" s="50" t="b">
        <v>0</v>
      </c>
      <c r="P144" s="47">
        <v>2</v>
      </c>
    </row>
    <row r="145" spans="1:16" ht="24">
      <c r="A145" s="38" t="s">
        <v>577</v>
      </c>
      <c r="B145" s="39"/>
      <c r="C145" s="40" t="s">
        <v>247</v>
      </c>
      <c r="D145" s="40">
        <v>1</v>
      </c>
      <c r="E145" s="40"/>
      <c r="F145" s="41" t="s">
        <v>578</v>
      </c>
      <c r="G145" s="42"/>
      <c r="H145" s="42"/>
      <c r="I145" s="42" t="s">
        <v>288</v>
      </c>
      <c r="J145" s="8"/>
      <c r="K145" s="43" t="b">
        <v>0</v>
      </c>
      <c r="L145" s="43" t="b">
        <v>0</v>
      </c>
      <c r="M145" s="48" t="b">
        <v>0</v>
      </c>
      <c r="N145" s="49" t="b">
        <v>1</v>
      </c>
      <c r="O145" s="50" t="b">
        <v>0</v>
      </c>
      <c r="P145" s="47">
        <v>2</v>
      </c>
    </row>
    <row r="146" spans="1:16" ht="24">
      <c r="A146" s="38" t="s">
        <v>579</v>
      </c>
      <c r="B146" s="39"/>
      <c r="C146" s="40" t="s">
        <v>247</v>
      </c>
      <c r="D146" s="40">
        <v>1</v>
      </c>
      <c r="E146" s="40"/>
      <c r="F146" s="41" t="s">
        <v>580</v>
      </c>
      <c r="G146" s="42"/>
      <c r="H146" s="42"/>
      <c r="I146" s="42" t="s">
        <v>288</v>
      </c>
      <c r="J146" s="8"/>
      <c r="K146" s="43" t="b">
        <v>0</v>
      </c>
      <c r="L146" s="43" t="b">
        <v>0</v>
      </c>
      <c r="M146" s="48" t="b">
        <v>0</v>
      </c>
      <c r="N146" s="49" t="b">
        <v>1</v>
      </c>
      <c r="O146" s="50" t="b">
        <v>0</v>
      </c>
      <c r="P146" s="47">
        <v>2</v>
      </c>
    </row>
    <row r="147" spans="1:16" ht="24">
      <c r="A147" s="38" t="s">
        <v>581</v>
      </c>
      <c r="B147" s="39"/>
      <c r="C147" s="40" t="s">
        <v>247</v>
      </c>
      <c r="D147" s="40">
        <v>1</v>
      </c>
      <c r="E147" s="40"/>
      <c r="F147" s="41" t="s">
        <v>582</v>
      </c>
      <c r="G147" s="42"/>
      <c r="H147" s="42"/>
      <c r="I147" s="42" t="s">
        <v>288</v>
      </c>
      <c r="J147" s="8"/>
      <c r="K147" s="43" t="b">
        <v>0</v>
      </c>
      <c r="L147" s="43" t="b">
        <v>0</v>
      </c>
      <c r="M147" s="48" t="b">
        <v>0</v>
      </c>
      <c r="N147" s="49" t="b">
        <v>1</v>
      </c>
      <c r="O147" s="50" t="b">
        <v>0</v>
      </c>
      <c r="P147" s="47">
        <v>2</v>
      </c>
    </row>
    <row r="148" spans="1:16" ht="24">
      <c r="A148" s="38" t="s">
        <v>583</v>
      </c>
      <c r="B148" s="39"/>
      <c r="C148" s="40" t="s">
        <v>247</v>
      </c>
      <c r="D148" s="40">
        <v>1</v>
      </c>
      <c r="E148" s="40"/>
      <c r="F148" s="41" t="s">
        <v>584</v>
      </c>
      <c r="G148" s="42"/>
      <c r="H148" s="42"/>
      <c r="I148" s="42" t="s">
        <v>288</v>
      </c>
      <c r="J148" s="8"/>
      <c r="K148" s="43" t="b">
        <v>0</v>
      </c>
      <c r="L148" s="43" t="b">
        <v>0</v>
      </c>
      <c r="M148" s="48" t="b">
        <v>0</v>
      </c>
      <c r="N148" s="49" t="b">
        <v>1</v>
      </c>
      <c r="O148" s="50" t="b">
        <v>0</v>
      </c>
      <c r="P148" s="47">
        <v>2</v>
      </c>
    </row>
    <row r="149" spans="1:16" ht="24">
      <c r="A149" s="38" t="s">
        <v>585</v>
      </c>
      <c r="B149" s="39"/>
      <c r="C149" s="40" t="s">
        <v>247</v>
      </c>
      <c r="D149" s="40">
        <v>1</v>
      </c>
      <c r="E149" s="40"/>
      <c r="F149" s="41" t="s">
        <v>586</v>
      </c>
      <c r="G149" s="42"/>
      <c r="H149" s="42"/>
      <c r="I149" s="42" t="s">
        <v>288</v>
      </c>
      <c r="J149" s="8"/>
      <c r="K149" s="43" t="b">
        <v>0</v>
      </c>
      <c r="L149" s="43" t="b">
        <v>0</v>
      </c>
      <c r="M149" s="48" t="b">
        <v>0</v>
      </c>
      <c r="N149" s="49" t="b">
        <v>1</v>
      </c>
      <c r="O149" s="50" t="b">
        <v>0</v>
      </c>
      <c r="P149" s="47">
        <v>2</v>
      </c>
    </row>
    <row r="150" spans="1:16" ht="24">
      <c r="A150" s="38" t="s">
        <v>587</v>
      </c>
      <c r="B150" s="39"/>
      <c r="C150" s="40" t="s">
        <v>247</v>
      </c>
      <c r="D150" s="40">
        <v>1</v>
      </c>
      <c r="E150" s="40"/>
      <c r="F150" s="41" t="s">
        <v>588</v>
      </c>
      <c r="G150" s="42"/>
      <c r="H150" s="42"/>
      <c r="I150" s="42" t="s">
        <v>288</v>
      </c>
      <c r="J150" s="8"/>
      <c r="K150" s="43" t="b">
        <v>0</v>
      </c>
      <c r="L150" s="43" t="b">
        <v>0</v>
      </c>
      <c r="M150" s="48" t="b">
        <v>0</v>
      </c>
      <c r="N150" s="49" t="b">
        <v>1</v>
      </c>
      <c r="O150" s="50" t="b">
        <v>0</v>
      </c>
      <c r="P150" s="47">
        <v>2</v>
      </c>
    </row>
    <row r="151" spans="1:16" ht="24">
      <c r="A151" s="38" t="s">
        <v>589</v>
      </c>
      <c r="B151" s="39"/>
      <c r="C151" s="40" t="s">
        <v>247</v>
      </c>
      <c r="D151" s="40">
        <v>1</v>
      </c>
      <c r="E151" s="40"/>
      <c r="F151" s="41" t="s">
        <v>590</v>
      </c>
      <c r="G151" s="42"/>
      <c r="H151" s="42"/>
      <c r="I151" s="42" t="s">
        <v>288</v>
      </c>
      <c r="J151" s="8"/>
      <c r="K151" s="43" t="b">
        <v>0</v>
      </c>
      <c r="L151" s="43" t="b">
        <v>0</v>
      </c>
      <c r="M151" s="48" t="b">
        <v>0</v>
      </c>
      <c r="N151" s="49" t="b">
        <v>1</v>
      </c>
      <c r="O151" s="50" t="b">
        <v>0</v>
      </c>
      <c r="P151" s="47">
        <v>2</v>
      </c>
    </row>
    <row r="152" spans="1:16" ht="24">
      <c r="A152" s="38" t="s">
        <v>591</v>
      </c>
      <c r="B152" s="39"/>
      <c r="C152" s="40" t="s">
        <v>247</v>
      </c>
      <c r="D152" s="40">
        <v>1</v>
      </c>
      <c r="E152" s="40"/>
      <c r="F152" s="41" t="s">
        <v>592</v>
      </c>
      <c r="G152" s="42"/>
      <c r="H152" s="42"/>
      <c r="I152" s="42" t="s">
        <v>288</v>
      </c>
      <c r="J152" s="8"/>
      <c r="K152" s="43" t="b">
        <v>0</v>
      </c>
      <c r="L152" s="43" t="b">
        <v>0</v>
      </c>
      <c r="M152" s="48" t="b">
        <v>0</v>
      </c>
      <c r="N152" s="49" t="b">
        <v>1</v>
      </c>
      <c r="O152" s="50" t="b">
        <v>0</v>
      </c>
      <c r="P152" s="47">
        <v>2</v>
      </c>
    </row>
    <row r="153" spans="1:16" ht="24">
      <c r="A153" s="38" t="s">
        <v>593</v>
      </c>
      <c r="B153" s="39"/>
      <c r="C153" s="40" t="s">
        <v>247</v>
      </c>
      <c r="D153" s="40">
        <v>1</v>
      </c>
      <c r="E153" s="40"/>
      <c r="F153" s="41" t="s">
        <v>594</v>
      </c>
      <c r="G153" s="42"/>
      <c r="H153" s="42"/>
      <c r="I153" s="42" t="s">
        <v>288</v>
      </c>
      <c r="J153" s="8"/>
      <c r="K153" s="43" t="b">
        <v>0</v>
      </c>
      <c r="L153" s="43" t="b">
        <v>0</v>
      </c>
      <c r="M153" s="48" t="b">
        <v>0</v>
      </c>
      <c r="N153" s="49" t="b">
        <v>1</v>
      </c>
      <c r="O153" s="50" t="b">
        <v>0</v>
      </c>
      <c r="P153" s="47">
        <v>2</v>
      </c>
    </row>
    <row r="154" spans="1:16" ht="24">
      <c r="A154" s="38" t="s">
        <v>595</v>
      </c>
      <c r="B154" s="39"/>
      <c r="C154" s="40" t="s">
        <v>247</v>
      </c>
      <c r="D154" s="40">
        <v>1</v>
      </c>
      <c r="E154" s="40"/>
      <c r="F154" s="41" t="s">
        <v>596</v>
      </c>
      <c r="G154" s="42"/>
      <c r="H154" s="42"/>
      <c r="I154" s="42" t="s">
        <v>288</v>
      </c>
      <c r="J154" s="8"/>
      <c r="K154" s="43" t="b">
        <v>0</v>
      </c>
      <c r="L154" s="43" t="b">
        <v>0</v>
      </c>
      <c r="M154" s="48" t="b">
        <v>0</v>
      </c>
      <c r="N154" s="49" t="b">
        <v>1</v>
      </c>
      <c r="O154" s="50" t="b">
        <v>0</v>
      </c>
      <c r="P154" s="47">
        <v>2</v>
      </c>
    </row>
    <row r="155" spans="1:16" ht="24">
      <c r="A155" s="38" t="s">
        <v>597</v>
      </c>
      <c r="B155" s="39"/>
      <c r="C155" s="40" t="s">
        <v>247</v>
      </c>
      <c r="D155" s="40">
        <v>1</v>
      </c>
      <c r="E155" s="40"/>
      <c r="F155" s="41" t="s">
        <v>598</v>
      </c>
      <c r="G155" s="42"/>
      <c r="H155" s="42"/>
      <c r="I155" s="42" t="s">
        <v>288</v>
      </c>
      <c r="J155" s="8"/>
      <c r="K155" s="43" t="b">
        <v>0</v>
      </c>
      <c r="L155" s="43" t="b">
        <v>0</v>
      </c>
      <c r="M155" s="48" t="b">
        <v>0</v>
      </c>
      <c r="N155" s="49" t="b">
        <v>1</v>
      </c>
      <c r="O155" s="50" t="b">
        <v>0</v>
      </c>
      <c r="P155" s="47">
        <v>2</v>
      </c>
    </row>
    <row r="156" spans="1:16" ht="24">
      <c r="A156" s="38" t="s">
        <v>599</v>
      </c>
      <c r="B156" s="39"/>
      <c r="C156" s="40" t="s">
        <v>247</v>
      </c>
      <c r="D156" s="40">
        <v>1</v>
      </c>
      <c r="E156" s="40"/>
      <c r="F156" s="41" t="s">
        <v>600</v>
      </c>
      <c r="G156" s="42"/>
      <c r="H156" s="42"/>
      <c r="I156" s="42" t="s">
        <v>288</v>
      </c>
      <c r="J156" s="8"/>
      <c r="K156" s="43" t="b">
        <v>0</v>
      </c>
      <c r="L156" s="43" t="b">
        <v>0</v>
      </c>
      <c r="M156" s="48" t="b">
        <v>0</v>
      </c>
      <c r="N156" s="49" t="b">
        <v>1</v>
      </c>
      <c r="O156" s="50" t="b">
        <v>0</v>
      </c>
      <c r="P156" s="47">
        <v>2</v>
      </c>
    </row>
    <row r="157" spans="1:16" ht="24">
      <c r="A157" s="38" t="s">
        <v>601</v>
      </c>
      <c r="B157" s="39"/>
      <c r="C157" s="40" t="s">
        <v>247</v>
      </c>
      <c r="D157" s="40">
        <v>1</v>
      </c>
      <c r="E157" s="40"/>
      <c r="F157" s="41" t="s">
        <v>602</v>
      </c>
      <c r="G157" s="42"/>
      <c r="H157" s="42"/>
      <c r="I157" s="42" t="s">
        <v>288</v>
      </c>
      <c r="J157" s="8"/>
      <c r="K157" s="43" t="b">
        <v>0</v>
      </c>
      <c r="L157" s="43" t="b">
        <v>0</v>
      </c>
      <c r="M157" s="48" t="b">
        <v>0</v>
      </c>
      <c r="N157" s="49" t="b">
        <v>1</v>
      </c>
      <c r="O157" s="50" t="b">
        <v>0</v>
      </c>
      <c r="P157" s="47">
        <v>2</v>
      </c>
    </row>
    <row r="158" spans="1:16" ht="24">
      <c r="A158" s="38" t="s">
        <v>603</v>
      </c>
      <c r="B158" s="39"/>
      <c r="C158" s="40" t="s">
        <v>247</v>
      </c>
      <c r="D158" s="40">
        <v>1</v>
      </c>
      <c r="E158" s="40"/>
      <c r="F158" s="41" t="s">
        <v>604</v>
      </c>
      <c r="G158" s="42"/>
      <c r="H158" s="42"/>
      <c r="I158" s="42" t="s">
        <v>288</v>
      </c>
      <c r="J158" s="8"/>
      <c r="K158" s="43" t="b">
        <v>0</v>
      </c>
      <c r="L158" s="43" t="b">
        <v>0</v>
      </c>
      <c r="M158" s="48" t="b">
        <v>0</v>
      </c>
      <c r="N158" s="49" t="b">
        <v>1</v>
      </c>
      <c r="O158" s="50" t="b">
        <v>0</v>
      </c>
      <c r="P158" s="47">
        <v>2</v>
      </c>
    </row>
    <row r="159" spans="1:16" ht="24">
      <c r="A159" s="38" t="s">
        <v>605</v>
      </c>
      <c r="B159" s="39"/>
      <c r="C159" s="40" t="s">
        <v>247</v>
      </c>
      <c r="D159" s="40">
        <v>1</v>
      </c>
      <c r="E159" s="40"/>
      <c r="F159" s="41" t="s">
        <v>606</v>
      </c>
      <c r="G159" s="42"/>
      <c r="H159" s="42"/>
      <c r="I159" s="42" t="s">
        <v>288</v>
      </c>
      <c r="J159" s="8"/>
      <c r="K159" s="43" t="b">
        <v>0</v>
      </c>
      <c r="L159" s="43" t="b">
        <v>0</v>
      </c>
      <c r="M159" s="48" t="b">
        <v>0</v>
      </c>
      <c r="N159" s="49" t="b">
        <v>1</v>
      </c>
      <c r="O159" s="50" t="b">
        <v>0</v>
      </c>
      <c r="P159" s="47">
        <v>2</v>
      </c>
    </row>
    <row r="160" spans="1:16" ht="24">
      <c r="A160" s="38" t="s">
        <v>607</v>
      </c>
      <c r="B160" s="39"/>
      <c r="C160" s="40" t="s">
        <v>247</v>
      </c>
      <c r="D160" s="40">
        <v>1</v>
      </c>
      <c r="E160" s="40"/>
      <c r="F160" s="41" t="s">
        <v>608</v>
      </c>
      <c r="G160" s="42"/>
      <c r="H160" s="42"/>
      <c r="I160" s="42" t="s">
        <v>288</v>
      </c>
      <c r="J160" s="8"/>
      <c r="K160" s="43" t="b">
        <v>0</v>
      </c>
      <c r="L160" s="43" t="b">
        <v>0</v>
      </c>
      <c r="M160" s="48" t="b">
        <v>0</v>
      </c>
      <c r="N160" s="49" t="b">
        <v>1</v>
      </c>
      <c r="O160" s="50" t="b">
        <v>0</v>
      </c>
      <c r="P160" s="47">
        <v>2</v>
      </c>
    </row>
    <row r="161" spans="1:16" ht="24">
      <c r="A161" s="38" t="s">
        <v>609</v>
      </c>
      <c r="B161" s="39"/>
      <c r="C161" s="40" t="s">
        <v>247</v>
      </c>
      <c r="D161" s="40">
        <v>1</v>
      </c>
      <c r="E161" s="40"/>
      <c r="F161" s="41" t="s">
        <v>610</v>
      </c>
      <c r="G161" s="42"/>
      <c r="H161" s="42"/>
      <c r="I161" s="42" t="s">
        <v>528</v>
      </c>
      <c r="J161" s="8"/>
      <c r="K161" s="43" t="b">
        <v>0</v>
      </c>
      <c r="L161" s="43" t="b">
        <v>0</v>
      </c>
      <c r="M161" s="48" t="b">
        <v>1</v>
      </c>
      <c r="N161" s="49" t="b">
        <v>0</v>
      </c>
      <c r="O161" s="50" t="b">
        <v>0</v>
      </c>
      <c r="P161" s="47">
        <v>2</v>
      </c>
    </row>
    <row r="162" spans="1:16" ht="24">
      <c r="A162" s="38" t="s">
        <v>611</v>
      </c>
      <c r="B162" s="39"/>
      <c r="C162" s="40" t="s">
        <v>247</v>
      </c>
      <c r="D162" s="40">
        <v>1</v>
      </c>
      <c r="E162" s="40"/>
      <c r="F162" s="41" t="s">
        <v>612</v>
      </c>
      <c r="G162" s="42"/>
      <c r="H162" s="42"/>
      <c r="I162" s="42" t="s">
        <v>613</v>
      </c>
      <c r="J162" s="8"/>
      <c r="K162" s="43" t="b">
        <v>0</v>
      </c>
      <c r="L162" s="43" t="b">
        <v>0</v>
      </c>
      <c r="M162" s="48" t="b">
        <v>1</v>
      </c>
      <c r="N162" s="49" t="b">
        <v>0</v>
      </c>
      <c r="O162" s="50" t="b">
        <v>0</v>
      </c>
      <c r="P162" s="47">
        <v>2</v>
      </c>
    </row>
    <row r="163" spans="1:16" ht="24">
      <c r="A163" s="38" t="s">
        <v>614</v>
      </c>
      <c r="B163" s="39"/>
      <c r="C163" s="40" t="s">
        <v>247</v>
      </c>
      <c r="D163" s="40">
        <v>1</v>
      </c>
      <c r="E163" s="40"/>
      <c r="F163" s="41" t="s">
        <v>615</v>
      </c>
      <c r="G163" s="42"/>
      <c r="H163" s="42"/>
      <c r="I163" s="42" t="s">
        <v>528</v>
      </c>
      <c r="J163" s="8"/>
      <c r="K163" s="43" t="b">
        <v>0</v>
      </c>
      <c r="L163" s="43" t="b">
        <v>0</v>
      </c>
      <c r="M163" s="48" t="b">
        <v>1</v>
      </c>
      <c r="N163" s="49" t="b">
        <v>0</v>
      </c>
      <c r="O163" s="50" t="b">
        <v>0</v>
      </c>
      <c r="P163" s="47">
        <v>2</v>
      </c>
    </row>
    <row r="164" spans="1:16" ht="24">
      <c r="A164" s="38" t="s">
        <v>616</v>
      </c>
      <c r="B164" s="39"/>
      <c r="C164" s="40" t="s">
        <v>247</v>
      </c>
      <c r="D164" s="40">
        <v>1</v>
      </c>
      <c r="E164" s="40"/>
      <c r="F164" s="41" t="s">
        <v>617</v>
      </c>
      <c r="G164" s="42"/>
      <c r="H164" s="42"/>
      <c r="I164" s="42" t="s">
        <v>613</v>
      </c>
      <c r="J164" s="8"/>
      <c r="K164" s="43" t="b">
        <v>0</v>
      </c>
      <c r="L164" s="43" t="b">
        <v>0</v>
      </c>
      <c r="M164" s="48" t="b">
        <v>1</v>
      </c>
      <c r="N164" s="49" t="b">
        <v>0</v>
      </c>
      <c r="O164" s="50" t="b">
        <v>0</v>
      </c>
      <c r="P164" s="47">
        <v>2</v>
      </c>
    </row>
    <row r="165" spans="1:16" ht="24">
      <c r="A165" s="38" t="s">
        <v>618</v>
      </c>
      <c r="B165" s="39"/>
      <c r="C165" s="40" t="s">
        <v>247</v>
      </c>
      <c r="D165" s="40">
        <v>1</v>
      </c>
      <c r="E165" s="40"/>
      <c r="F165" s="41" t="s">
        <v>619</v>
      </c>
      <c r="G165" s="42"/>
      <c r="H165" s="42"/>
      <c r="I165" s="42" t="s">
        <v>528</v>
      </c>
      <c r="J165" s="8"/>
      <c r="K165" s="43" t="b">
        <v>0</v>
      </c>
      <c r="L165" s="43" t="b">
        <v>0</v>
      </c>
      <c r="M165" s="48" t="b">
        <v>1</v>
      </c>
      <c r="N165" s="49" t="b">
        <v>0</v>
      </c>
      <c r="O165" s="50" t="b">
        <v>0</v>
      </c>
      <c r="P165" s="47">
        <v>2</v>
      </c>
    </row>
    <row r="166" spans="1:16" ht="24">
      <c r="A166" s="38" t="s">
        <v>620</v>
      </c>
      <c r="B166" s="39"/>
      <c r="C166" s="40" t="s">
        <v>247</v>
      </c>
      <c r="D166" s="40">
        <v>1</v>
      </c>
      <c r="E166" s="40"/>
      <c r="F166" s="41" t="s">
        <v>621</v>
      </c>
      <c r="G166" s="42"/>
      <c r="H166" s="42"/>
      <c r="I166" s="42" t="s">
        <v>613</v>
      </c>
      <c r="J166" s="8"/>
      <c r="K166" s="43" t="b">
        <v>0</v>
      </c>
      <c r="L166" s="43" t="b">
        <v>0</v>
      </c>
      <c r="M166" s="48" t="b">
        <v>1</v>
      </c>
      <c r="N166" s="49" t="b">
        <v>0</v>
      </c>
      <c r="O166" s="50" t="b">
        <v>0</v>
      </c>
      <c r="P166" s="47">
        <v>2</v>
      </c>
    </row>
    <row r="167" spans="1:16" ht="24">
      <c r="A167" s="38" t="s">
        <v>622</v>
      </c>
      <c r="B167" s="39"/>
      <c r="C167" s="40" t="s">
        <v>247</v>
      </c>
      <c r="D167" s="40">
        <v>1</v>
      </c>
      <c r="E167" s="40"/>
      <c r="F167" s="41" t="s">
        <v>623</v>
      </c>
      <c r="G167" s="42"/>
      <c r="H167" s="42"/>
      <c r="I167" s="42" t="s">
        <v>528</v>
      </c>
      <c r="J167" s="8"/>
      <c r="K167" s="43" t="b">
        <v>0</v>
      </c>
      <c r="L167" s="43" t="b">
        <v>0</v>
      </c>
      <c r="M167" s="48" t="b">
        <v>1</v>
      </c>
      <c r="N167" s="49" t="b">
        <v>0</v>
      </c>
      <c r="O167" s="50" t="b">
        <v>0</v>
      </c>
      <c r="P167" s="47">
        <v>2</v>
      </c>
    </row>
    <row r="168" spans="1:16" ht="24">
      <c r="A168" s="38" t="s">
        <v>624</v>
      </c>
      <c r="B168" s="39"/>
      <c r="C168" s="40" t="s">
        <v>247</v>
      </c>
      <c r="D168" s="40">
        <v>1</v>
      </c>
      <c r="E168" s="40"/>
      <c r="F168" s="41" t="s">
        <v>625</v>
      </c>
      <c r="G168" s="42"/>
      <c r="H168" s="42"/>
      <c r="I168" s="42" t="s">
        <v>613</v>
      </c>
      <c r="J168" s="8"/>
      <c r="K168" s="43" t="b">
        <v>0</v>
      </c>
      <c r="L168" s="43" t="b">
        <v>0</v>
      </c>
      <c r="M168" s="48" t="b">
        <v>1</v>
      </c>
      <c r="N168" s="49" t="b">
        <v>0</v>
      </c>
      <c r="O168" s="50" t="b">
        <v>0</v>
      </c>
      <c r="P168" s="47">
        <v>2</v>
      </c>
    </row>
    <row r="169" spans="1:16" ht="24">
      <c r="A169" s="38" t="s">
        <v>626</v>
      </c>
      <c r="B169" s="39"/>
      <c r="C169" s="40" t="s">
        <v>247</v>
      </c>
      <c r="D169" s="40">
        <v>1</v>
      </c>
      <c r="E169" s="40"/>
      <c r="F169" s="41" t="s">
        <v>627</v>
      </c>
      <c r="G169" s="42"/>
      <c r="H169" s="42"/>
      <c r="I169" s="42" t="s">
        <v>528</v>
      </c>
      <c r="J169" s="8"/>
      <c r="K169" s="43" t="b">
        <v>0</v>
      </c>
      <c r="L169" s="43" t="b">
        <v>0</v>
      </c>
      <c r="M169" s="48" t="b">
        <v>1</v>
      </c>
      <c r="N169" s="49" t="b">
        <v>0</v>
      </c>
      <c r="O169" s="50" t="b">
        <v>0</v>
      </c>
      <c r="P169" s="47">
        <v>2</v>
      </c>
    </row>
    <row r="170" spans="1:16" ht="24">
      <c r="A170" s="38" t="s">
        <v>628</v>
      </c>
      <c r="B170" s="39"/>
      <c r="C170" s="40" t="s">
        <v>247</v>
      </c>
      <c r="D170" s="40">
        <v>1</v>
      </c>
      <c r="E170" s="40"/>
      <c r="F170" s="41" t="s">
        <v>629</v>
      </c>
      <c r="G170" s="42"/>
      <c r="H170" s="42"/>
      <c r="I170" s="42" t="s">
        <v>613</v>
      </c>
      <c r="J170" s="8"/>
      <c r="K170" s="43" t="b">
        <v>0</v>
      </c>
      <c r="L170" s="43" t="b">
        <v>0</v>
      </c>
      <c r="M170" s="48" t="b">
        <v>1</v>
      </c>
      <c r="N170" s="49" t="b">
        <v>0</v>
      </c>
      <c r="O170" s="50" t="b">
        <v>0</v>
      </c>
      <c r="P170" s="47">
        <v>2</v>
      </c>
    </row>
    <row r="171" spans="1:16" ht="24">
      <c r="A171" s="38" t="s">
        <v>630</v>
      </c>
      <c r="B171" s="39"/>
      <c r="C171" s="40" t="s">
        <v>247</v>
      </c>
      <c r="D171" s="40">
        <v>1</v>
      </c>
      <c r="E171" s="40"/>
      <c r="F171" s="41" t="s">
        <v>631</v>
      </c>
      <c r="G171" s="42"/>
      <c r="H171" s="42"/>
      <c r="I171" s="42" t="s">
        <v>528</v>
      </c>
      <c r="J171" s="8"/>
      <c r="K171" s="43" t="b">
        <v>0</v>
      </c>
      <c r="L171" s="43" t="b">
        <v>0</v>
      </c>
      <c r="M171" s="48" t="b">
        <v>1</v>
      </c>
      <c r="N171" s="49" t="b">
        <v>0</v>
      </c>
      <c r="O171" s="50" t="b">
        <v>0</v>
      </c>
      <c r="P171" s="47">
        <v>2</v>
      </c>
    </row>
    <row r="172" spans="1:16" ht="24">
      <c r="A172" s="38" t="s">
        <v>632</v>
      </c>
      <c r="B172" s="39"/>
      <c r="C172" s="40" t="s">
        <v>247</v>
      </c>
      <c r="D172" s="40">
        <v>1</v>
      </c>
      <c r="E172" s="40"/>
      <c r="F172" s="41" t="s">
        <v>633</v>
      </c>
      <c r="G172" s="42"/>
      <c r="H172" s="42"/>
      <c r="I172" s="42" t="s">
        <v>613</v>
      </c>
      <c r="J172" s="8"/>
      <c r="K172" s="43" t="b">
        <v>0</v>
      </c>
      <c r="L172" s="43" t="b">
        <v>0</v>
      </c>
      <c r="M172" s="48" t="b">
        <v>1</v>
      </c>
      <c r="N172" s="49" t="b">
        <v>0</v>
      </c>
      <c r="O172" s="50" t="b">
        <v>0</v>
      </c>
      <c r="P172" s="47">
        <v>2</v>
      </c>
    </row>
    <row r="173" spans="1:16" ht="24">
      <c r="A173" s="38" t="s">
        <v>634</v>
      </c>
      <c r="B173" s="39"/>
      <c r="C173" s="40" t="s">
        <v>247</v>
      </c>
      <c r="D173" s="40">
        <v>1</v>
      </c>
      <c r="E173" s="40"/>
      <c r="F173" s="41" t="s">
        <v>635</v>
      </c>
      <c r="G173" s="42"/>
      <c r="H173" s="42"/>
      <c r="I173" s="42" t="s">
        <v>528</v>
      </c>
      <c r="J173" s="8"/>
      <c r="K173" s="43" t="b">
        <v>0</v>
      </c>
      <c r="L173" s="43" t="b">
        <v>0</v>
      </c>
      <c r="M173" s="48" t="b">
        <v>1</v>
      </c>
      <c r="N173" s="49" t="b">
        <v>0</v>
      </c>
      <c r="O173" s="50" t="b">
        <v>0</v>
      </c>
      <c r="P173" s="47">
        <v>2</v>
      </c>
    </row>
    <row r="174" spans="1:16" ht="24">
      <c r="A174" s="38" t="s">
        <v>636</v>
      </c>
      <c r="B174" s="39"/>
      <c r="C174" s="40" t="s">
        <v>247</v>
      </c>
      <c r="D174" s="40">
        <v>1</v>
      </c>
      <c r="E174" s="40"/>
      <c r="F174" s="41" t="s">
        <v>637</v>
      </c>
      <c r="G174" s="42"/>
      <c r="H174" s="42"/>
      <c r="I174" s="42" t="s">
        <v>613</v>
      </c>
      <c r="J174" s="8"/>
      <c r="K174" s="43" t="b">
        <v>0</v>
      </c>
      <c r="L174" s="43" t="b">
        <v>0</v>
      </c>
      <c r="M174" s="48" t="b">
        <v>1</v>
      </c>
      <c r="N174" s="49" t="b">
        <v>0</v>
      </c>
      <c r="O174" s="50" t="b">
        <v>0</v>
      </c>
      <c r="P174" s="47">
        <v>2</v>
      </c>
    </row>
    <row r="175" spans="1:16" ht="24">
      <c r="A175" s="38" t="s">
        <v>638</v>
      </c>
      <c r="B175" s="39"/>
      <c r="C175" s="40" t="s">
        <v>247</v>
      </c>
      <c r="D175" s="40">
        <v>1</v>
      </c>
      <c r="E175" s="40"/>
      <c r="F175" s="41" t="s">
        <v>639</v>
      </c>
      <c r="G175" s="42"/>
      <c r="H175" s="42"/>
      <c r="I175" s="42" t="s">
        <v>288</v>
      </c>
      <c r="J175" s="8"/>
      <c r="K175" s="43" t="b">
        <v>0</v>
      </c>
      <c r="L175" s="43" t="b">
        <v>0</v>
      </c>
      <c r="M175" s="48" t="b">
        <v>0</v>
      </c>
      <c r="N175" s="49" t="b">
        <v>0</v>
      </c>
      <c r="O175" s="50" t="b">
        <v>1</v>
      </c>
      <c r="P175" s="47">
        <v>2</v>
      </c>
    </row>
    <row r="176" spans="1:16" ht="24">
      <c r="A176" s="38" t="s">
        <v>640</v>
      </c>
      <c r="B176" s="39"/>
      <c r="C176" s="40" t="s">
        <v>247</v>
      </c>
      <c r="D176" s="40">
        <v>1</v>
      </c>
      <c r="E176" s="40"/>
      <c r="F176" s="41" t="s">
        <v>641</v>
      </c>
      <c r="G176" s="42"/>
      <c r="H176" s="42"/>
      <c r="I176" s="42" t="s">
        <v>288</v>
      </c>
      <c r="J176" s="8"/>
      <c r="K176" s="43" t="b">
        <v>0</v>
      </c>
      <c r="L176" s="43" t="b">
        <v>0</v>
      </c>
      <c r="M176" s="48" t="b">
        <v>0</v>
      </c>
      <c r="N176" s="49" t="b">
        <v>0</v>
      </c>
      <c r="O176" s="50" t="b">
        <v>1</v>
      </c>
      <c r="P176" s="47">
        <v>2</v>
      </c>
    </row>
    <row r="177" spans="1:16" ht="24">
      <c r="A177" s="38" t="s">
        <v>642</v>
      </c>
      <c r="B177" s="39"/>
      <c r="C177" s="40" t="s">
        <v>247</v>
      </c>
      <c r="D177" s="40">
        <v>1</v>
      </c>
      <c r="E177" s="40"/>
      <c r="F177" s="41" t="s">
        <v>643</v>
      </c>
      <c r="G177" s="42"/>
      <c r="H177" s="42"/>
      <c r="I177" s="42" t="s">
        <v>528</v>
      </c>
      <c r="J177" s="8"/>
      <c r="K177" s="43" t="b">
        <v>0</v>
      </c>
      <c r="L177" s="43" t="b">
        <v>0</v>
      </c>
      <c r="M177" s="48" t="b">
        <v>0</v>
      </c>
      <c r="N177" s="49" t="b">
        <v>0</v>
      </c>
      <c r="O177" s="50" t="b">
        <v>1</v>
      </c>
      <c r="P177" s="47">
        <v>2</v>
      </c>
    </row>
    <row r="178" spans="1:16" ht="24">
      <c r="A178" s="38" t="s">
        <v>644</v>
      </c>
      <c r="B178" s="39"/>
      <c r="C178" s="40" t="s">
        <v>247</v>
      </c>
      <c r="D178" s="40">
        <v>1</v>
      </c>
      <c r="E178" s="40"/>
      <c r="F178" s="41" t="s">
        <v>645</v>
      </c>
      <c r="G178" s="42"/>
      <c r="H178" s="42"/>
      <c r="I178" s="42" t="s">
        <v>613</v>
      </c>
      <c r="J178" s="8"/>
      <c r="K178" s="43" t="b">
        <v>0</v>
      </c>
      <c r="L178" s="43" t="b">
        <v>0</v>
      </c>
      <c r="M178" s="48" t="b">
        <v>0</v>
      </c>
      <c r="N178" s="49" t="b">
        <v>0</v>
      </c>
      <c r="O178" s="50" t="b">
        <v>1</v>
      </c>
      <c r="P178" s="47">
        <v>2</v>
      </c>
    </row>
    <row r="179" spans="1:16" ht="24">
      <c r="A179" s="38" t="s">
        <v>646</v>
      </c>
      <c r="B179" s="39"/>
      <c r="C179" s="40" t="s">
        <v>247</v>
      </c>
      <c r="D179" s="40">
        <v>1</v>
      </c>
      <c r="E179" s="40"/>
      <c r="F179" s="41" t="s">
        <v>647</v>
      </c>
      <c r="G179" s="42"/>
      <c r="H179" s="42"/>
      <c r="I179" s="42" t="s">
        <v>528</v>
      </c>
      <c r="J179" s="8"/>
      <c r="K179" s="43" t="b">
        <v>0</v>
      </c>
      <c r="L179" s="43" t="b">
        <v>0</v>
      </c>
      <c r="M179" s="48" t="b">
        <v>0</v>
      </c>
      <c r="N179" s="49" t="b">
        <v>0</v>
      </c>
      <c r="O179" s="50" t="b">
        <v>1</v>
      </c>
      <c r="P179" s="47">
        <v>2</v>
      </c>
    </row>
    <row r="180" spans="1:16" ht="24">
      <c r="A180" s="38" t="s">
        <v>648</v>
      </c>
      <c r="B180" s="39"/>
      <c r="C180" s="40" t="s">
        <v>247</v>
      </c>
      <c r="D180" s="40">
        <v>1</v>
      </c>
      <c r="E180" s="40"/>
      <c r="F180" s="41" t="s">
        <v>649</v>
      </c>
      <c r="G180" s="42"/>
      <c r="H180" s="42"/>
      <c r="I180" s="42" t="s">
        <v>613</v>
      </c>
      <c r="J180" s="8"/>
      <c r="K180" s="43" t="b">
        <v>0</v>
      </c>
      <c r="L180" s="43" t="b">
        <v>0</v>
      </c>
      <c r="M180" s="48" t="b">
        <v>0</v>
      </c>
      <c r="N180" s="49" t="b">
        <v>0</v>
      </c>
      <c r="O180" s="50" t="b">
        <v>1</v>
      </c>
      <c r="P180" s="47">
        <v>2</v>
      </c>
    </row>
    <row r="181" spans="1:16" ht="24">
      <c r="A181" s="38" t="s">
        <v>650</v>
      </c>
      <c r="B181" s="39"/>
      <c r="C181" s="40" t="s">
        <v>247</v>
      </c>
      <c r="D181" s="40">
        <v>1</v>
      </c>
      <c r="E181" s="40"/>
      <c r="F181" s="41" t="s">
        <v>651</v>
      </c>
      <c r="G181" s="42"/>
      <c r="H181" s="42"/>
      <c r="I181" s="42" t="s">
        <v>528</v>
      </c>
      <c r="J181" s="8"/>
      <c r="K181" s="43" t="b">
        <v>0</v>
      </c>
      <c r="L181" s="43" t="b">
        <v>0</v>
      </c>
      <c r="M181" s="48" t="b">
        <v>0</v>
      </c>
      <c r="N181" s="49" t="b">
        <v>0</v>
      </c>
      <c r="O181" s="50" t="b">
        <v>1</v>
      </c>
      <c r="P181" s="47">
        <v>2</v>
      </c>
    </row>
    <row r="182" spans="1:16" ht="24">
      <c r="A182" s="38" t="s">
        <v>652</v>
      </c>
      <c r="B182" s="39"/>
      <c r="C182" s="40" t="s">
        <v>247</v>
      </c>
      <c r="D182" s="40">
        <v>1</v>
      </c>
      <c r="E182" s="40"/>
      <c r="F182" s="41" t="s">
        <v>653</v>
      </c>
      <c r="G182" s="42"/>
      <c r="H182" s="42"/>
      <c r="I182" s="42" t="s">
        <v>613</v>
      </c>
      <c r="J182" s="8"/>
      <c r="K182" s="43" t="b">
        <v>0</v>
      </c>
      <c r="L182" s="43" t="b">
        <v>0</v>
      </c>
      <c r="M182" s="48" t="b">
        <v>0</v>
      </c>
      <c r="N182" s="49" t="b">
        <v>0</v>
      </c>
      <c r="O182" s="50" t="b">
        <v>1</v>
      </c>
      <c r="P182" s="47">
        <v>2</v>
      </c>
    </row>
    <row r="183" spans="1:16" ht="24">
      <c r="A183" s="38" t="s">
        <v>654</v>
      </c>
      <c r="B183" s="39"/>
      <c r="C183" s="40" t="s">
        <v>247</v>
      </c>
      <c r="D183" s="40">
        <v>1</v>
      </c>
      <c r="E183" s="40"/>
      <c r="F183" s="41" t="s">
        <v>655</v>
      </c>
      <c r="G183" s="42"/>
      <c r="H183" s="42"/>
      <c r="I183" s="42" t="s">
        <v>528</v>
      </c>
      <c r="J183" s="8"/>
      <c r="K183" s="43" t="b">
        <v>0</v>
      </c>
      <c r="L183" s="43" t="b">
        <v>0</v>
      </c>
      <c r="M183" s="48" t="b">
        <v>0</v>
      </c>
      <c r="N183" s="49" t="b">
        <v>0</v>
      </c>
      <c r="O183" s="50" t="b">
        <v>1</v>
      </c>
      <c r="P183" s="47">
        <v>2</v>
      </c>
    </row>
    <row r="184" spans="1:16" ht="24">
      <c r="A184" s="38" t="s">
        <v>656</v>
      </c>
      <c r="B184" s="39"/>
      <c r="C184" s="40" t="s">
        <v>247</v>
      </c>
      <c r="D184" s="40">
        <v>1</v>
      </c>
      <c r="E184" s="40"/>
      <c r="F184" s="41" t="s">
        <v>657</v>
      </c>
      <c r="G184" s="42"/>
      <c r="H184" s="42"/>
      <c r="I184" s="42" t="s">
        <v>613</v>
      </c>
      <c r="J184" s="8"/>
      <c r="K184" s="43" t="b">
        <v>0</v>
      </c>
      <c r="L184" s="43" t="b">
        <v>0</v>
      </c>
      <c r="M184" s="48" t="b">
        <v>0</v>
      </c>
      <c r="N184" s="49" t="b">
        <v>0</v>
      </c>
      <c r="O184" s="50" t="b">
        <v>1</v>
      </c>
      <c r="P184" s="47">
        <v>2</v>
      </c>
    </row>
    <row r="185" spans="1:16" ht="24">
      <c r="A185" s="38" t="s">
        <v>658</v>
      </c>
      <c r="B185" s="39"/>
      <c r="C185" s="40" t="s">
        <v>247</v>
      </c>
      <c r="D185" s="40">
        <v>1</v>
      </c>
      <c r="E185" s="40"/>
      <c r="F185" s="41" t="s">
        <v>659</v>
      </c>
      <c r="G185" s="42"/>
      <c r="H185" s="42"/>
      <c r="I185" s="42" t="s">
        <v>528</v>
      </c>
      <c r="J185" s="8"/>
      <c r="K185" s="43" t="b">
        <v>0</v>
      </c>
      <c r="L185" s="43" t="b">
        <v>0</v>
      </c>
      <c r="M185" s="48" t="b">
        <v>0</v>
      </c>
      <c r="N185" s="49" t="b">
        <v>0</v>
      </c>
      <c r="O185" s="50" t="b">
        <v>1</v>
      </c>
      <c r="P185" s="47">
        <v>2</v>
      </c>
    </row>
    <row r="186" spans="1:16" ht="24">
      <c r="A186" s="38" t="s">
        <v>660</v>
      </c>
      <c r="B186" s="39"/>
      <c r="C186" s="40" t="s">
        <v>247</v>
      </c>
      <c r="D186" s="40">
        <v>1</v>
      </c>
      <c r="E186" s="40"/>
      <c r="F186" s="41" t="s">
        <v>661</v>
      </c>
      <c r="G186" s="42"/>
      <c r="H186" s="42"/>
      <c r="I186" s="42" t="s">
        <v>613</v>
      </c>
      <c r="J186" s="8"/>
      <c r="K186" s="43" t="b">
        <v>0</v>
      </c>
      <c r="L186" s="43" t="b">
        <v>0</v>
      </c>
      <c r="M186" s="48" t="b">
        <v>0</v>
      </c>
      <c r="N186" s="49" t="b">
        <v>0</v>
      </c>
      <c r="O186" s="50" t="b">
        <v>1</v>
      </c>
      <c r="P186" s="47">
        <v>2</v>
      </c>
    </row>
    <row r="187" spans="1:16" ht="24">
      <c r="A187" s="38" t="s">
        <v>662</v>
      </c>
      <c r="B187" s="39"/>
      <c r="C187" s="40" t="s">
        <v>247</v>
      </c>
      <c r="D187" s="40">
        <v>1</v>
      </c>
      <c r="E187" s="40"/>
      <c r="F187" s="41" t="s">
        <v>663</v>
      </c>
      <c r="G187" s="42"/>
      <c r="H187" s="42"/>
      <c r="I187" s="42" t="s">
        <v>528</v>
      </c>
      <c r="J187" s="8"/>
      <c r="K187" s="43" t="b">
        <v>0</v>
      </c>
      <c r="L187" s="43" t="b">
        <v>0</v>
      </c>
      <c r="M187" s="48" t="b">
        <v>0</v>
      </c>
      <c r="N187" s="49" t="b">
        <v>0</v>
      </c>
      <c r="O187" s="50" t="b">
        <v>1</v>
      </c>
      <c r="P187" s="47">
        <v>2</v>
      </c>
    </row>
    <row r="188" spans="1:16" ht="24">
      <c r="A188" s="38" t="s">
        <v>664</v>
      </c>
      <c r="B188" s="39"/>
      <c r="C188" s="40" t="s">
        <v>247</v>
      </c>
      <c r="D188" s="40">
        <v>1</v>
      </c>
      <c r="E188" s="40"/>
      <c r="F188" s="41" t="s">
        <v>665</v>
      </c>
      <c r="G188" s="42"/>
      <c r="H188" s="42"/>
      <c r="I188" s="42" t="s">
        <v>613</v>
      </c>
      <c r="J188" s="8"/>
      <c r="K188" s="43" t="b">
        <v>0</v>
      </c>
      <c r="L188" s="43" t="b">
        <v>0</v>
      </c>
      <c r="M188" s="48" t="b">
        <v>0</v>
      </c>
      <c r="N188" s="49" t="b">
        <v>0</v>
      </c>
      <c r="O188" s="50" t="b">
        <v>1</v>
      </c>
      <c r="P188" s="47">
        <v>2</v>
      </c>
    </row>
    <row r="189" spans="1:16" ht="24">
      <c r="A189" s="38" t="s">
        <v>666</v>
      </c>
      <c r="B189" s="39"/>
      <c r="C189" s="40" t="s">
        <v>247</v>
      </c>
      <c r="D189" s="40">
        <v>1</v>
      </c>
      <c r="E189" s="40"/>
      <c r="F189" s="41" t="s">
        <v>667</v>
      </c>
      <c r="G189" s="42"/>
      <c r="H189" s="42"/>
      <c r="I189" s="42" t="s">
        <v>528</v>
      </c>
      <c r="J189" s="8"/>
      <c r="K189" s="43" t="b">
        <v>0</v>
      </c>
      <c r="L189" s="43" t="b">
        <v>0</v>
      </c>
      <c r="M189" s="48" t="b">
        <v>0</v>
      </c>
      <c r="N189" s="49" t="b">
        <v>0</v>
      </c>
      <c r="O189" s="50" t="b">
        <v>1</v>
      </c>
      <c r="P189" s="47">
        <v>2</v>
      </c>
    </row>
    <row r="190" spans="1:16" ht="24">
      <c r="A190" s="38" t="s">
        <v>668</v>
      </c>
      <c r="B190" s="39"/>
      <c r="C190" s="40" t="s">
        <v>247</v>
      </c>
      <c r="D190" s="40">
        <v>1</v>
      </c>
      <c r="E190" s="40"/>
      <c r="F190" s="41" t="s">
        <v>669</v>
      </c>
      <c r="G190" s="42"/>
      <c r="H190" s="42"/>
      <c r="I190" s="42" t="s">
        <v>613</v>
      </c>
      <c r="J190" s="8"/>
      <c r="K190" s="43" t="b">
        <v>0</v>
      </c>
      <c r="L190" s="43" t="b">
        <v>0</v>
      </c>
      <c r="M190" s="48" t="b">
        <v>0</v>
      </c>
      <c r="N190" s="49" t="b">
        <v>0</v>
      </c>
      <c r="O190" s="50" t="b">
        <v>1</v>
      </c>
      <c r="P190" s="47">
        <v>2</v>
      </c>
    </row>
    <row r="191" spans="1:16" ht="24">
      <c r="A191" s="38" t="s">
        <v>670</v>
      </c>
      <c r="B191" s="39"/>
      <c r="C191" s="40" t="s">
        <v>247</v>
      </c>
      <c r="D191" s="40">
        <v>1</v>
      </c>
      <c r="E191" s="40"/>
      <c r="F191" s="41" t="s">
        <v>671</v>
      </c>
      <c r="G191" s="42"/>
      <c r="H191" s="42"/>
      <c r="I191" s="42" t="s">
        <v>528</v>
      </c>
      <c r="J191" s="8"/>
      <c r="K191" s="43" t="b">
        <v>0</v>
      </c>
      <c r="L191" s="43" t="b">
        <v>0</v>
      </c>
      <c r="M191" s="48" t="b">
        <v>0</v>
      </c>
      <c r="N191" s="49" t="b">
        <v>0</v>
      </c>
      <c r="O191" s="50" t="b">
        <v>1</v>
      </c>
      <c r="P191" s="47">
        <v>2</v>
      </c>
    </row>
    <row r="192" spans="1:16" ht="24">
      <c r="A192" s="38" t="s">
        <v>672</v>
      </c>
      <c r="B192" s="39"/>
      <c r="C192" s="40" t="s">
        <v>247</v>
      </c>
      <c r="D192" s="40">
        <v>1</v>
      </c>
      <c r="E192" s="40"/>
      <c r="F192" s="41" t="s">
        <v>673</v>
      </c>
      <c r="G192" s="42"/>
      <c r="H192" s="42"/>
      <c r="I192" s="42" t="s">
        <v>613</v>
      </c>
      <c r="J192" s="8"/>
      <c r="K192" s="43" t="b">
        <v>0</v>
      </c>
      <c r="L192" s="43" t="b">
        <v>0</v>
      </c>
      <c r="M192" s="48" t="b">
        <v>0</v>
      </c>
      <c r="N192" s="49" t="b">
        <v>0</v>
      </c>
      <c r="O192" s="50" t="b">
        <v>1</v>
      </c>
      <c r="P192" s="47">
        <v>2</v>
      </c>
    </row>
    <row r="193" spans="1:16" ht="13.2">
      <c r="A193" s="51" t="s">
        <v>674</v>
      </c>
      <c r="B193" s="52"/>
      <c r="C193" s="53" t="s">
        <v>288</v>
      </c>
      <c r="D193" s="53">
        <v>8</v>
      </c>
      <c r="E193" s="53"/>
      <c r="F193" s="54" t="s">
        <v>675</v>
      </c>
      <c r="G193" s="55"/>
      <c r="H193" s="55"/>
      <c r="I193" s="55" t="s">
        <v>613</v>
      </c>
      <c r="J193" s="8"/>
      <c r="K193" s="56" t="b">
        <v>0</v>
      </c>
      <c r="L193" s="56" t="b">
        <v>0</v>
      </c>
      <c r="M193" s="57" t="b">
        <v>1</v>
      </c>
      <c r="N193" s="58" t="b">
        <v>0</v>
      </c>
      <c r="O193" s="59" t="b">
        <v>1</v>
      </c>
      <c r="P193" s="60">
        <v>16</v>
      </c>
    </row>
  </sheetData>
  <mergeCells count="12">
    <mergeCell ref="G2:G3"/>
    <mergeCell ref="H2:H3"/>
    <mergeCell ref="I2:I3"/>
    <mergeCell ref="J2:J3"/>
    <mergeCell ref="A1:P1"/>
    <mergeCell ref="A2:A3"/>
    <mergeCell ref="B2:B3"/>
    <mergeCell ref="C2:C3"/>
    <mergeCell ref="D2:D3"/>
    <mergeCell ref="E2:E3"/>
    <mergeCell ref="F2:F3"/>
    <mergeCell ref="K2:O2"/>
  </mergeCells>
  <dataValidations count="1">
    <dataValidation type="list" allowBlank="1" showErrorMessage="1" sqref="J4:J193" xr:uid="{00000000-0002-0000-0100-000000000000}">
      <formula1>"Read Only,Read/Write"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1155CC"/>
    <outlinePr summaryBelow="0" summaryRight="0"/>
    <pageSetUpPr fitToPage="1"/>
  </sheetPr>
  <dimension ref="A1:O45"/>
  <sheetViews>
    <sheetView tabSelected="1" workbookViewId="0">
      <pane ySplit="3" topLeftCell="A19" activePane="bottomLeft" state="frozen"/>
      <selection pane="bottomLeft" activeCell="E32" sqref="E32"/>
    </sheetView>
  </sheetViews>
  <sheetFormatPr defaultColWidth="12.6640625" defaultRowHeight="15.75" customHeight="1"/>
  <cols>
    <col min="1" max="1" width="11.6640625" customWidth="1"/>
    <col min="2" max="2" width="10.21875" customWidth="1"/>
    <col min="3" max="3" width="18.77734375" customWidth="1"/>
    <col min="4" max="4" width="4.21875" customWidth="1"/>
    <col min="5" max="5" width="21.44140625" customWidth="1"/>
    <col min="6" max="6" width="45.21875" customWidth="1"/>
    <col min="7" max="7" width="13.77734375" customWidth="1"/>
    <col min="8" max="8" width="17.77734375" customWidth="1"/>
    <col min="9" max="9" width="11.77734375" customWidth="1"/>
    <col min="10" max="10" width="14.109375" customWidth="1"/>
    <col min="11" max="11" width="13" customWidth="1"/>
    <col min="12" max="12" width="18.88671875" customWidth="1"/>
    <col min="13" max="13" width="10.109375" customWidth="1"/>
    <col min="14" max="14" width="14.6640625" customWidth="1"/>
    <col min="15" max="15" width="5.6640625" customWidth="1"/>
  </cols>
  <sheetData>
    <row r="1" spans="1:15" ht="15.75" customHeight="1">
      <c r="A1" s="227" t="s">
        <v>0</v>
      </c>
      <c r="B1" s="228"/>
      <c r="C1" s="228"/>
      <c r="D1" s="228"/>
      <c r="E1" s="228"/>
      <c r="F1" s="228"/>
      <c r="G1" s="228"/>
      <c r="H1" s="228"/>
      <c r="I1" s="228"/>
      <c r="J1" s="228"/>
      <c r="K1" s="228"/>
      <c r="L1" s="228"/>
      <c r="M1" s="228"/>
      <c r="N1" s="228"/>
      <c r="O1" s="229"/>
    </row>
    <row r="2" spans="1:15" ht="15.75" customHeight="1">
      <c r="A2" s="236" t="s">
        <v>1</v>
      </c>
      <c r="B2" s="225" t="s">
        <v>2</v>
      </c>
      <c r="C2" s="237" t="s">
        <v>3</v>
      </c>
      <c r="D2" s="237" t="s">
        <v>277</v>
      </c>
      <c r="E2" s="237" t="s">
        <v>676</v>
      </c>
      <c r="F2" s="237" t="s">
        <v>6</v>
      </c>
      <c r="G2" s="225" t="s">
        <v>7</v>
      </c>
      <c r="H2" s="225" t="s">
        <v>8</v>
      </c>
      <c r="I2" s="225" t="s">
        <v>279</v>
      </c>
      <c r="J2" s="225" t="s">
        <v>10</v>
      </c>
      <c r="K2" s="238" t="s">
        <v>280</v>
      </c>
      <c r="L2" s="239"/>
      <c r="M2" s="240"/>
      <c r="N2" s="61"/>
      <c r="O2" s="61" t="s">
        <v>12</v>
      </c>
    </row>
    <row r="3" spans="1:15" ht="15.75" customHeight="1">
      <c r="A3" s="223"/>
      <c r="B3" s="235"/>
      <c r="C3" s="235"/>
      <c r="D3" s="235"/>
      <c r="E3" s="235"/>
      <c r="F3" s="235"/>
      <c r="G3" s="235"/>
      <c r="H3" s="235"/>
      <c r="I3" s="235"/>
      <c r="J3" s="226"/>
      <c r="K3" s="62" t="s">
        <v>282</v>
      </c>
      <c r="L3" s="62" t="s">
        <v>283</v>
      </c>
      <c r="M3" s="63" t="s">
        <v>284</v>
      </c>
      <c r="N3" s="64" t="s">
        <v>677</v>
      </c>
      <c r="O3" s="63" t="s">
        <v>16</v>
      </c>
    </row>
    <row r="4" spans="1:15" ht="15.75" customHeight="1">
      <c r="A4" s="65" t="s">
        <v>678</v>
      </c>
      <c r="B4" s="66" t="s">
        <v>679</v>
      </c>
      <c r="C4" s="67" t="s">
        <v>267</v>
      </c>
      <c r="D4" s="67">
        <v>1</v>
      </c>
      <c r="E4" s="67" t="s">
        <v>680</v>
      </c>
      <c r="F4" s="68" t="s">
        <v>681</v>
      </c>
      <c r="G4" s="69"/>
      <c r="H4" s="69"/>
      <c r="I4" s="69" t="s">
        <v>682</v>
      </c>
      <c r="J4" s="8"/>
      <c r="K4" s="44" t="b">
        <v>1</v>
      </c>
      <c r="L4" s="45" t="b">
        <v>0</v>
      </c>
      <c r="M4" s="46" t="b">
        <v>0</v>
      </c>
      <c r="N4" s="50" t="b">
        <v>0</v>
      </c>
      <c r="O4" s="70">
        <v>4</v>
      </c>
    </row>
    <row r="5" spans="1:15" ht="15.75" customHeight="1">
      <c r="A5" s="71" t="s">
        <v>683</v>
      </c>
      <c r="B5" s="66" t="s">
        <v>679</v>
      </c>
      <c r="C5" s="72" t="s">
        <v>267</v>
      </c>
      <c r="D5" s="72">
        <v>1</v>
      </c>
      <c r="E5" s="72" t="s">
        <v>684</v>
      </c>
      <c r="F5" s="73" t="s">
        <v>685</v>
      </c>
      <c r="G5" s="66"/>
      <c r="H5" s="66"/>
      <c r="I5" s="66" t="s">
        <v>682</v>
      </c>
      <c r="J5" s="8"/>
      <c r="K5" s="48" t="b">
        <v>1</v>
      </c>
      <c r="L5" s="49" t="b">
        <v>0</v>
      </c>
      <c r="M5" s="50" t="b">
        <v>0</v>
      </c>
      <c r="N5" s="50" t="b">
        <v>0</v>
      </c>
      <c r="O5" s="74">
        <v>4</v>
      </c>
    </row>
    <row r="6" spans="1:15" ht="15.75" customHeight="1">
      <c r="A6" s="71" t="s">
        <v>686</v>
      </c>
      <c r="B6" s="66" t="s">
        <v>679</v>
      </c>
      <c r="C6" s="72" t="s">
        <v>267</v>
      </c>
      <c r="D6" s="72">
        <v>1</v>
      </c>
      <c r="E6" s="72" t="s">
        <v>687</v>
      </c>
      <c r="F6" s="73" t="s">
        <v>688</v>
      </c>
      <c r="G6" s="66"/>
      <c r="H6" s="66"/>
      <c r="I6" s="66" t="s">
        <v>682</v>
      </c>
      <c r="J6" s="8"/>
      <c r="K6" s="48" t="b">
        <v>1</v>
      </c>
      <c r="L6" s="49" t="b">
        <v>0</v>
      </c>
      <c r="M6" s="50" t="b">
        <v>0</v>
      </c>
      <c r="N6" s="50" t="b">
        <v>0</v>
      </c>
      <c r="O6" s="74">
        <f>D6*4</f>
        <v>4</v>
      </c>
    </row>
    <row r="7" spans="1:15" ht="15.75" customHeight="1">
      <c r="A7" s="71" t="s">
        <v>689</v>
      </c>
      <c r="B7" s="66" t="s">
        <v>679</v>
      </c>
      <c r="C7" s="72" t="s">
        <v>267</v>
      </c>
      <c r="D7" s="72">
        <v>1</v>
      </c>
      <c r="E7" s="72" t="s">
        <v>690</v>
      </c>
      <c r="F7" s="73" t="s">
        <v>691</v>
      </c>
      <c r="G7" s="66"/>
      <c r="H7" s="66"/>
      <c r="I7" s="66"/>
      <c r="J7" s="8"/>
      <c r="K7" s="48" t="b">
        <v>0</v>
      </c>
      <c r="L7" s="49" t="b">
        <v>0</v>
      </c>
      <c r="M7" s="50" t="b">
        <v>0</v>
      </c>
      <c r="N7" s="50" t="b">
        <v>0</v>
      </c>
      <c r="O7" s="74"/>
    </row>
    <row r="8" spans="1:15" ht="15.75" customHeight="1">
      <c r="A8" s="71" t="s">
        <v>692</v>
      </c>
      <c r="B8" s="66" t="s">
        <v>679</v>
      </c>
      <c r="C8" s="72" t="s">
        <v>247</v>
      </c>
      <c r="D8" s="72">
        <v>1</v>
      </c>
      <c r="E8" s="72" t="s">
        <v>693</v>
      </c>
      <c r="F8" s="73" t="s">
        <v>694</v>
      </c>
      <c r="G8" s="66"/>
      <c r="H8" s="66"/>
      <c r="I8" s="66" t="s">
        <v>288</v>
      </c>
      <c r="J8" s="8"/>
      <c r="K8" s="48" t="b">
        <v>0</v>
      </c>
      <c r="L8" s="49" t="b">
        <v>1</v>
      </c>
      <c r="M8" s="50" t="b">
        <v>0</v>
      </c>
      <c r="N8" s="50" t="b">
        <v>0</v>
      </c>
      <c r="O8" s="74">
        <v>4</v>
      </c>
    </row>
    <row r="9" spans="1:15" ht="15.75" customHeight="1">
      <c r="A9" s="71" t="s">
        <v>695</v>
      </c>
      <c r="B9" s="66" t="s">
        <v>679</v>
      </c>
      <c r="C9" s="72" t="s">
        <v>286</v>
      </c>
      <c r="D9" s="72">
        <v>1</v>
      </c>
      <c r="E9" s="72"/>
      <c r="F9" s="73" t="s">
        <v>696</v>
      </c>
      <c r="G9" s="66"/>
      <c r="H9" s="66"/>
      <c r="I9" s="66" t="s">
        <v>697</v>
      </c>
      <c r="J9" s="8"/>
      <c r="K9" s="48" t="b">
        <v>0</v>
      </c>
      <c r="L9" s="49" t="b">
        <v>1</v>
      </c>
      <c r="M9" s="50" t="b">
        <v>0</v>
      </c>
      <c r="N9" s="50" t="b">
        <v>0</v>
      </c>
      <c r="O9" s="74">
        <f t="shared" ref="O9:O12" si="0">D9*4</f>
        <v>4</v>
      </c>
    </row>
    <row r="10" spans="1:15" ht="15.75" customHeight="1">
      <c r="A10" s="71" t="s">
        <v>698</v>
      </c>
      <c r="B10" s="66" t="s">
        <v>679</v>
      </c>
      <c r="C10" s="72" t="s">
        <v>286</v>
      </c>
      <c r="D10" s="72">
        <v>1</v>
      </c>
      <c r="E10" s="72"/>
      <c r="F10" s="73" t="s">
        <v>699</v>
      </c>
      <c r="G10" s="66"/>
      <c r="H10" s="66"/>
      <c r="I10" s="66" t="s">
        <v>697</v>
      </c>
      <c r="J10" s="8"/>
      <c r="K10" s="48" t="b">
        <v>0</v>
      </c>
      <c r="L10" s="49" t="b">
        <v>1</v>
      </c>
      <c r="M10" s="50" t="b">
        <v>0</v>
      </c>
      <c r="N10" s="50" t="b">
        <v>0</v>
      </c>
      <c r="O10" s="74">
        <f t="shared" si="0"/>
        <v>4</v>
      </c>
    </row>
    <row r="11" spans="1:15" ht="15.75" customHeight="1">
      <c r="A11" s="71" t="s">
        <v>700</v>
      </c>
      <c r="B11" s="66" t="s">
        <v>679</v>
      </c>
      <c r="C11" s="72" t="s">
        <v>286</v>
      </c>
      <c r="D11" s="72">
        <v>1</v>
      </c>
      <c r="E11" s="72"/>
      <c r="F11" s="73" t="s">
        <v>701</v>
      </c>
      <c r="G11" s="66"/>
      <c r="H11" s="66"/>
      <c r="I11" s="66" t="s">
        <v>697</v>
      </c>
      <c r="J11" s="8"/>
      <c r="K11" s="48" t="b">
        <v>0</v>
      </c>
      <c r="L11" s="49" t="b">
        <v>1</v>
      </c>
      <c r="M11" s="50" t="b">
        <v>0</v>
      </c>
      <c r="N11" s="50" t="b">
        <v>0</v>
      </c>
      <c r="O11" s="74">
        <f t="shared" si="0"/>
        <v>4</v>
      </c>
    </row>
    <row r="12" spans="1:15" ht="15.75" customHeight="1">
      <c r="A12" s="71" t="s">
        <v>702</v>
      </c>
      <c r="B12" s="66" t="s">
        <v>679</v>
      </c>
      <c r="C12" s="72" t="s">
        <v>286</v>
      </c>
      <c r="D12" s="72">
        <v>1</v>
      </c>
      <c r="E12" s="72"/>
      <c r="F12" s="73" t="s">
        <v>703</v>
      </c>
      <c r="G12" s="66"/>
      <c r="H12" s="66"/>
      <c r="I12" s="66" t="s">
        <v>697</v>
      </c>
      <c r="J12" s="8"/>
      <c r="K12" s="48" t="b">
        <v>0</v>
      </c>
      <c r="L12" s="49" t="b">
        <v>1</v>
      </c>
      <c r="M12" s="50" t="b">
        <v>0</v>
      </c>
      <c r="N12" s="50" t="b">
        <v>0</v>
      </c>
      <c r="O12" s="74">
        <f t="shared" si="0"/>
        <v>4</v>
      </c>
    </row>
    <row r="13" spans="1:15" ht="15.75" customHeight="1">
      <c r="A13" s="71" t="s">
        <v>704</v>
      </c>
      <c r="B13" s="66" t="s">
        <v>679</v>
      </c>
      <c r="C13" s="72" t="s">
        <v>286</v>
      </c>
      <c r="D13" s="72">
        <v>1</v>
      </c>
      <c r="E13" s="72"/>
      <c r="F13" s="73" t="s">
        <v>705</v>
      </c>
      <c r="G13" s="75"/>
      <c r="H13" s="75"/>
      <c r="I13" s="75" t="s">
        <v>697</v>
      </c>
      <c r="J13" s="8"/>
      <c r="K13" s="76" t="b">
        <v>0</v>
      </c>
      <c r="L13" s="49" t="b">
        <v>0</v>
      </c>
      <c r="M13" s="77" t="b">
        <v>1</v>
      </c>
      <c r="N13" s="43" t="b">
        <v>0</v>
      </c>
      <c r="O13" s="78"/>
    </row>
    <row r="14" spans="1:15" ht="15.75" customHeight="1">
      <c r="A14" s="71" t="s">
        <v>706</v>
      </c>
      <c r="B14" s="66" t="s">
        <v>679</v>
      </c>
      <c r="C14" s="72" t="s">
        <v>707</v>
      </c>
      <c r="D14" s="72">
        <v>1</v>
      </c>
      <c r="E14" s="72" t="s">
        <v>708</v>
      </c>
      <c r="F14" s="73" t="s">
        <v>709</v>
      </c>
      <c r="G14" s="75" t="s">
        <v>710</v>
      </c>
      <c r="H14" s="75" t="s">
        <v>711</v>
      </c>
      <c r="I14" s="75" t="s">
        <v>288</v>
      </c>
      <c r="J14" s="8"/>
      <c r="K14" s="76" t="b">
        <v>0</v>
      </c>
      <c r="L14" s="49" t="b">
        <v>0</v>
      </c>
      <c r="M14" s="77" t="b">
        <v>1</v>
      </c>
      <c r="N14" s="43" t="b">
        <v>0</v>
      </c>
      <c r="O14" s="78">
        <v>1</v>
      </c>
    </row>
    <row r="15" spans="1:15" ht="15.75" customHeight="1">
      <c r="A15" s="71" t="s">
        <v>712</v>
      </c>
      <c r="B15" s="66" t="s">
        <v>679</v>
      </c>
      <c r="C15" s="72" t="s">
        <v>294</v>
      </c>
      <c r="D15" s="72">
        <v>1</v>
      </c>
      <c r="E15" s="72"/>
      <c r="F15" s="73" t="s">
        <v>713</v>
      </c>
      <c r="G15" s="75"/>
      <c r="H15" s="75"/>
      <c r="I15" s="75" t="s">
        <v>288</v>
      </c>
      <c r="J15" s="8"/>
      <c r="K15" s="76" t="b">
        <v>0</v>
      </c>
      <c r="L15" s="49" t="b">
        <v>0</v>
      </c>
      <c r="M15" s="77" t="b">
        <v>0</v>
      </c>
      <c r="N15" s="43" t="b">
        <v>0</v>
      </c>
      <c r="O15" s="78"/>
    </row>
    <row r="16" spans="1:15" ht="15.75" customHeight="1">
      <c r="A16" s="71" t="s">
        <v>714</v>
      </c>
      <c r="B16" s="66" t="s">
        <v>679</v>
      </c>
      <c r="C16" s="72" t="s">
        <v>715</v>
      </c>
      <c r="D16" s="72">
        <v>1</v>
      </c>
      <c r="E16" s="72" t="s">
        <v>716</v>
      </c>
      <c r="F16" s="73" t="s">
        <v>717</v>
      </c>
      <c r="G16" s="75"/>
      <c r="H16" s="75" t="s">
        <v>718</v>
      </c>
      <c r="I16" s="75" t="s">
        <v>288</v>
      </c>
      <c r="J16" s="8"/>
      <c r="K16" s="76" t="b">
        <v>0</v>
      </c>
      <c r="L16" s="49" t="b">
        <v>0</v>
      </c>
      <c r="M16" s="77" t="b">
        <v>1</v>
      </c>
      <c r="N16" s="43" t="b">
        <v>0</v>
      </c>
      <c r="O16" s="78">
        <f>4*D16</f>
        <v>4</v>
      </c>
    </row>
    <row r="17" spans="1:15" ht="15.75" customHeight="1">
      <c r="A17" s="71" t="s">
        <v>719</v>
      </c>
      <c r="B17" s="66" t="s">
        <v>679</v>
      </c>
      <c r="C17" s="72" t="s">
        <v>286</v>
      </c>
      <c r="D17" s="72">
        <v>1</v>
      </c>
      <c r="E17" s="72"/>
      <c r="F17" s="79" t="s">
        <v>720</v>
      </c>
      <c r="G17" s="75"/>
      <c r="H17" s="75"/>
      <c r="I17" s="75" t="s">
        <v>288</v>
      </c>
      <c r="J17" s="8"/>
      <c r="K17" s="76" t="b">
        <v>1</v>
      </c>
      <c r="L17" s="49" t="b">
        <v>0</v>
      </c>
      <c r="M17" s="77" t="b">
        <v>0</v>
      </c>
      <c r="N17" s="43" t="b">
        <v>0</v>
      </c>
      <c r="O17" s="78">
        <v>1</v>
      </c>
    </row>
    <row r="18" spans="1:15" ht="15.75" customHeight="1">
      <c r="A18" s="71" t="s">
        <v>721</v>
      </c>
      <c r="B18" s="66" t="s">
        <v>679</v>
      </c>
      <c r="C18" s="72" t="s">
        <v>722</v>
      </c>
      <c r="D18" s="72">
        <v>1</v>
      </c>
      <c r="E18" s="72"/>
      <c r="F18" s="73" t="s">
        <v>723</v>
      </c>
      <c r="G18" s="75"/>
      <c r="H18" s="75"/>
      <c r="I18" s="75" t="s">
        <v>288</v>
      </c>
      <c r="J18" s="8"/>
      <c r="K18" s="76" t="b">
        <v>0</v>
      </c>
      <c r="L18" s="49" t="b">
        <v>1</v>
      </c>
      <c r="M18" s="77" t="b">
        <v>0</v>
      </c>
      <c r="N18" s="43" t="b">
        <v>0</v>
      </c>
      <c r="O18" s="78">
        <f>D18</f>
        <v>1</v>
      </c>
    </row>
    <row r="19" spans="1:15" ht="15.75" customHeight="1">
      <c r="A19" s="71" t="s">
        <v>724</v>
      </c>
      <c r="B19" s="66" t="s">
        <v>679</v>
      </c>
      <c r="C19" s="72" t="s">
        <v>294</v>
      </c>
      <c r="D19" s="72">
        <v>1</v>
      </c>
      <c r="E19" s="72"/>
      <c r="F19" s="73" t="s">
        <v>725</v>
      </c>
      <c r="G19" s="75"/>
      <c r="H19" s="75"/>
      <c r="I19" s="75" t="s">
        <v>726</v>
      </c>
      <c r="J19" s="8"/>
      <c r="K19" s="76" t="b">
        <v>0</v>
      </c>
      <c r="L19" s="49" t="b">
        <v>0</v>
      </c>
      <c r="M19" s="77" t="b">
        <v>0</v>
      </c>
      <c r="N19" s="43" t="b">
        <v>0</v>
      </c>
      <c r="O19" s="78">
        <v>4</v>
      </c>
    </row>
    <row r="20" spans="1:15" ht="15.75" customHeight="1">
      <c r="A20" s="71" t="s">
        <v>727</v>
      </c>
      <c r="B20" s="66" t="s">
        <v>679</v>
      </c>
      <c r="C20" s="72" t="s">
        <v>286</v>
      </c>
      <c r="D20" s="72">
        <v>1</v>
      </c>
      <c r="E20" s="72"/>
      <c r="F20" s="73" t="s">
        <v>728</v>
      </c>
      <c r="G20" s="75"/>
      <c r="H20" s="75"/>
      <c r="I20" s="75" t="s">
        <v>288</v>
      </c>
      <c r="J20" s="8"/>
      <c r="K20" s="76" t="b">
        <v>1</v>
      </c>
      <c r="L20" s="49" t="b">
        <v>0</v>
      </c>
      <c r="M20" s="77" t="b">
        <v>0</v>
      </c>
      <c r="N20" s="43" t="b">
        <v>0</v>
      </c>
      <c r="O20" s="78">
        <f>2*D20</f>
        <v>2</v>
      </c>
    </row>
    <row r="21" spans="1:15" ht="15.75" customHeight="1">
      <c r="A21" s="71" t="s">
        <v>729</v>
      </c>
      <c r="B21" s="66" t="s">
        <v>679</v>
      </c>
      <c r="C21" s="72" t="s">
        <v>294</v>
      </c>
      <c r="D21" s="72">
        <v>1</v>
      </c>
      <c r="E21" s="72"/>
      <c r="F21" s="73" t="s">
        <v>730</v>
      </c>
      <c r="G21" s="75"/>
      <c r="H21" s="75"/>
      <c r="I21" s="75" t="s">
        <v>731</v>
      </c>
      <c r="J21" s="8"/>
      <c r="K21" s="76" t="b">
        <v>0</v>
      </c>
      <c r="L21" s="49" t="b">
        <v>1</v>
      </c>
      <c r="M21" s="77" t="b">
        <v>0</v>
      </c>
      <c r="N21" s="43" t="b">
        <v>0</v>
      </c>
      <c r="O21" s="78">
        <v>4</v>
      </c>
    </row>
    <row r="22" spans="1:15" ht="15.75" customHeight="1">
      <c r="A22" s="71" t="s">
        <v>732</v>
      </c>
      <c r="B22" s="66" t="s">
        <v>679</v>
      </c>
      <c r="C22" s="72" t="s">
        <v>267</v>
      </c>
      <c r="D22" s="72">
        <v>1</v>
      </c>
      <c r="E22" s="72" t="s">
        <v>733</v>
      </c>
      <c r="F22" s="73" t="s">
        <v>734</v>
      </c>
      <c r="G22" s="75"/>
      <c r="H22" s="75"/>
      <c r="I22" s="75" t="s">
        <v>697</v>
      </c>
      <c r="J22" s="8"/>
      <c r="K22" s="76" t="b">
        <v>0</v>
      </c>
      <c r="L22" s="49" t="b">
        <v>0</v>
      </c>
      <c r="M22" s="77" t="b">
        <v>1</v>
      </c>
      <c r="N22" s="43" t="b">
        <v>0</v>
      </c>
      <c r="O22" s="78">
        <v>4</v>
      </c>
    </row>
    <row r="23" spans="1:15" ht="15.75" customHeight="1">
      <c r="A23" s="71" t="s">
        <v>735</v>
      </c>
      <c r="B23" s="66" t="s">
        <v>679</v>
      </c>
      <c r="C23" s="72" t="s">
        <v>267</v>
      </c>
      <c r="D23" s="72">
        <v>1</v>
      </c>
      <c r="E23" s="72" t="s">
        <v>736</v>
      </c>
      <c r="F23" s="73" t="s">
        <v>737</v>
      </c>
      <c r="G23" s="75"/>
      <c r="H23" s="75"/>
      <c r="I23" s="75" t="s">
        <v>697</v>
      </c>
      <c r="J23" s="8"/>
      <c r="K23" s="76" t="b">
        <v>0</v>
      </c>
      <c r="L23" s="49" t="b">
        <v>0</v>
      </c>
      <c r="M23" s="77" t="b">
        <v>1</v>
      </c>
      <c r="N23" s="43" t="b">
        <v>0</v>
      </c>
      <c r="O23" s="78">
        <v>4</v>
      </c>
    </row>
    <row r="24" spans="1:15" ht="15.75" customHeight="1">
      <c r="A24" s="71" t="s">
        <v>738</v>
      </c>
      <c r="B24" s="66" t="s">
        <v>679</v>
      </c>
      <c r="C24" s="72" t="s">
        <v>739</v>
      </c>
      <c r="D24" s="72">
        <v>1</v>
      </c>
      <c r="E24" s="72" t="s">
        <v>740</v>
      </c>
      <c r="F24" s="79" t="s">
        <v>741</v>
      </c>
      <c r="G24" s="75"/>
      <c r="H24" s="75" t="s">
        <v>742</v>
      </c>
      <c r="I24" s="75" t="s">
        <v>288</v>
      </c>
      <c r="J24" s="8"/>
      <c r="K24" s="76" t="b">
        <v>0</v>
      </c>
      <c r="L24" s="49" t="b">
        <v>0</v>
      </c>
      <c r="M24" s="77" t="b">
        <v>1</v>
      </c>
      <c r="N24" s="43" t="b">
        <v>0</v>
      </c>
      <c r="O24" s="78">
        <v>1</v>
      </c>
    </row>
    <row r="25" spans="1:15" ht="15.75" customHeight="1">
      <c r="A25" s="71" t="s">
        <v>743</v>
      </c>
      <c r="B25" s="66" t="s">
        <v>679</v>
      </c>
      <c r="C25" s="72" t="s">
        <v>707</v>
      </c>
      <c r="D25" s="72">
        <v>1</v>
      </c>
      <c r="E25" s="72" t="s">
        <v>744</v>
      </c>
      <c r="F25" s="79" t="s">
        <v>745</v>
      </c>
      <c r="G25" s="75" t="s">
        <v>746</v>
      </c>
      <c r="H25" s="75" t="s">
        <v>747</v>
      </c>
      <c r="I25" s="75" t="s">
        <v>288</v>
      </c>
      <c r="J25" s="8"/>
      <c r="K25" s="76" t="b">
        <v>0</v>
      </c>
      <c r="L25" s="49" t="b">
        <v>0</v>
      </c>
      <c r="M25" s="77" t="b">
        <v>1</v>
      </c>
      <c r="N25" s="43" t="b">
        <v>0</v>
      </c>
      <c r="O25" s="78">
        <v>1</v>
      </c>
    </row>
    <row r="26" spans="1:15" ht="15.75" customHeight="1">
      <c r="A26" s="71" t="s">
        <v>748</v>
      </c>
      <c r="B26" s="66" t="s">
        <v>679</v>
      </c>
      <c r="C26" s="72" t="s">
        <v>286</v>
      </c>
      <c r="D26" s="72">
        <v>1</v>
      </c>
      <c r="E26" s="72" t="s">
        <v>749</v>
      </c>
      <c r="F26" s="73" t="s">
        <v>750</v>
      </c>
      <c r="G26" s="75"/>
      <c r="H26" s="75"/>
      <c r="I26" s="75" t="s">
        <v>288</v>
      </c>
      <c r="J26" s="8"/>
      <c r="K26" s="76" t="b">
        <v>0</v>
      </c>
      <c r="L26" s="49" t="b">
        <v>0</v>
      </c>
      <c r="M26" s="77" t="b">
        <v>1</v>
      </c>
      <c r="N26" s="43" t="b">
        <v>0</v>
      </c>
      <c r="O26" s="78">
        <v>1</v>
      </c>
    </row>
    <row r="27" spans="1:15" ht="15.75" customHeight="1">
      <c r="A27" s="71" t="s">
        <v>751</v>
      </c>
      <c r="B27" s="66" t="s">
        <v>679</v>
      </c>
      <c r="C27" s="72" t="s">
        <v>267</v>
      </c>
      <c r="D27" s="72">
        <v>1</v>
      </c>
      <c r="E27" s="72" t="s">
        <v>752</v>
      </c>
      <c r="F27" s="73" t="s">
        <v>753</v>
      </c>
      <c r="G27" s="75"/>
      <c r="H27" s="75"/>
      <c r="I27" s="75" t="s">
        <v>288</v>
      </c>
      <c r="J27" s="8"/>
      <c r="K27" s="76" t="b">
        <v>0</v>
      </c>
      <c r="L27" s="49" t="b">
        <v>0</v>
      </c>
      <c r="M27" s="77" t="b">
        <v>1</v>
      </c>
      <c r="N27" s="43" t="b">
        <v>0</v>
      </c>
      <c r="O27" s="78">
        <f t="shared" ref="O27:O33" si="1">4*D27</f>
        <v>4</v>
      </c>
    </row>
    <row r="28" spans="1:15" ht="15.75" customHeight="1">
      <c r="A28" s="71" t="s">
        <v>754</v>
      </c>
      <c r="B28" s="66" t="s">
        <v>679</v>
      </c>
      <c r="C28" s="72" t="s">
        <v>267</v>
      </c>
      <c r="D28" s="72">
        <v>1</v>
      </c>
      <c r="E28" s="72" t="s">
        <v>755</v>
      </c>
      <c r="F28" s="73" t="s">
        <v>756</v>
      </c>
      <c r="G28" s="75"/>
      <c r="H28" s="75"/>
      <c r="I28" s="75" t="s">
        <v>288</v>
      </c>
      <c r="J28" s="8"/>
      <c r="K28" s="76" t="b">
        <v>0</v>
      </c>
      <c r="L28" s="49" t="b">
        <v>0</v>
      </c>
      <c r="M28" s="77" t="b">
        <v>1</v>
      </c>
      <c r="N28" s="43" t="b">
        <v>0</v>
      </c>
      <c r="O28" s="78">
        <f t="shared" si="1"/>
        <v>4</v>
      </c>
    </row>
    <row r="29" spans="1:15" ht="15.75" customHeight="1">
      <c r="A29" s="71" t="s">
        <v>757</v>
      </c>
      <c r="B29" s="66" t="s">
        <v>679</v>
      </c>
      <c r="C29" s="72" t="s">
        <v>722</v>
      </c>
      <c r="D29" s="72">
        <v>1</v>
      </c>
      <c r="E29" s="72" t="s">
        <v>758</v>
      </c>
      <c r="F29" s="79" t="s">
        <v>759</v>
      </c>
      <c r="G29" s="75"/>
      <c r="H29" s="80" t="s">
        <v>760</v>
      </c>
      <c r="I29" s="75" t="s">
        <v>288</v>
      </c>
      <c r="J29" s="8"/>
      <c r="K29" s="76" t="b">
        <v>1</v>
      </c>
      <c r="L29" s="49" t="b">
        <v>0</v>
      </c>
      <c r="M29" s="77" t="b">
        <v>0</v>
      </c>
      <c r="N29" s="43" t="b">
        <v>0</v>
      </c>
      <c r="O29" s="78">
        <f t="shared" si="1"/>
        <v>4</v>
      </c>
    </row>
    <row r="30" spans="1:15" ht="15.75" customHeight="1">
      <c r="A30" s="71" t="s">
        <v>761</v>
      </c>
      <c r="B30" s="66" t="s">
        <v>679</v>
      </c>
      <c r="C30" s="72" t="s">
        <v>722</v>
      </c>
      <c r="D30" s="72">
        <v>1</v>
      </c>
      <c r="E30" s="72" t="s">
        <v>762</v>
      </c>
      <c r="F30" s="79" t="s">
        <v>763</v>
      </c>
      <c r="G30" s="75"/>
      <c r="H30" s="80" t="s">
        <v>760</v>
      </c>
      <c r="I30" s="75" t="s">
        <v>288</v>
      </c>
      <c r="J30" s="8"/>
      <c r="K30" s="76" t="b">
        <v>1</v>
      </c>
      <c r="L30" s="49" t="b">
        <v>0</v>
      </c>
      <c r="M30" s="77" t="b">
        <v>0</v>
      </c>
      <c r="N30" s="43" t="b">
        <v>0</v>
      </c>
      <c r="O30" s="78">
        <f t="shared" si="1"/>
        <v>4</v>
      </c>
    </row>
    <row r="31" spans="1:15" ht="13.2">
      <c r="A31" s="71" t="s">
        <v>764</v>
      </c>
      <c r="B31" s="66" t="s">
        <v>679</v>
      </c>
      <c r="C31" s="72" t="s">
        <v>267</v>
      </c>
      <c r="D31" s="72">
        <v>1</v>
      </c>
      <c r="E31" s="72" t="s">
        <v>765</v>
      </c>
      <c r="F31" s="79" t="s">
        <v>766</v>
      </c>
      <c r="G31" s="75"/>
      <c r="H31" s="75"/>
      <c r="I31" s="75" t="s">
        <v>767</v>
      </c>
      <c r="J31" s="8"/>
      <c r="K31" s="76" t="b">
        <v>0</v>
      </c>
      <c r="L31" s="49" t="b">
        <v>0</v>
      </c>
      <c r="M31" s="77" t="b">
        <v>1</v>
      </c>
      <c r="N31" s="43" t="b">
        <v>0</v>
      </c>
      <c r="O31" s="78">
        <f t="shared" si="1"/>
        <v>4</v>
      </c>
    </row>
    <row r="32" spans="1:15" ht="13.2">
      <c r="A32" s="71" t="s">
        <v>768</v>
      </c>
      <c r="B32" s="66" t="s">
        <v>679</v>
      </c>
      <c r="C32" s="72" t="s">
        <v>267</v>
      </c>
      <c r="D32" s="72">
        <v>1</v>
      </c>
      <c r="E32" s="72" t="s">
        <v>1388</v>
      </c>
      <c r="F32" s="79" t="s">
        <v>769</v>
      </c>
      <c r="G32" s="75"/>
      <c r="H32" s="75"/>
      <c r="I32" s="75" t="s">
        <v>767</v>
      </c>
      <c r="J32" s="8"/>
      <c r="K32" s="76" t="b">
        <v>0</v>
      </c>
      <c r="L32" s="49" t="b">
        <v>0</v>
      </c>
      <c r="M32" s="77" t="b">
        <v>1</v>
      </c>
      <c r="N32" s="43" t="b">
        <v>0</v>
      </c>
      <c r="O32" s="78">
        <f t="shared" si="1"/>
        <v>4</v>
      </c>
    </row>
    <row r="33" spans="1:15" ht="13.2">
      <c r="A33" s="71" t="s">
        <v>770</v>
      </c>
      <c r="B33" s="66" t="s">
        <v>679</v>
      </c>
      <c r="C33" s="72" t="s">
        <v>267</v>
      </c>
      <c r="D33" s="72">
        <v>1</v>
      </c>
      <c r="E33" s="72" t="s">
        <v>771</v>
      </c>
      <c r="F33" s="79" t="s">
        <v>772</v>
      </c>
      <c r="G33" s="75"/>
      <c r="H33" s="75"/>
      <c r="I33" s="75" t="s">
        <v>767</v>
      </c>
      <c r="J33" s="8"/>
      <c r="K33" s="76" t="b">
        <v>0</v>
      </c>
      <c r="L33" s="49" t="b">
        <v>0</v>
      </c>
      <c r="M33" s="77" t="b">
        <v>1</v>
      </c>
      <c r="N33" s="43" t="b">
        <v>0</v>
      </c>
      <c r="O33" s="78">
        <f t="shared" si="1"/>
        <v>4</v>
      </c>
    </row>
    <row r="34" spans="1:15" ht="13.2">
      <c r="A34" s="71" t="s">
        <v>773</v>
      </c>
      <c r="B34" s="66" t="s">
        <v>679</v>
      </c>
      <c r="C34" s="72" t="s">
        <v>247</v>
      </c>
      <c r="D34" s="72">
        <v>1</v>
      </c>
      <c r="E34" s="72"/>
      <c r="F34" s="79" t="s">
        <v>774</v>
      </c>
      <c r="G34" s="75"/>
      <c r="H34" s="75"/>
      <c r="I34" s="75" t="s">
        <v>288</v>
      </c>
      <c r="J34" s="8"/>
      <c r="K34" s="76" t="b">
        <v>0</v>
      </c>
      <c r="L34" s="49" t="b">
        <v>0</v>
      </c>
      <c r="M34" s="77" t="b">
        <v>1</v>
      </c>
      <c r="N34" s="43" t="b">
        <v>0</v>
      </c>
      <c r="O34" s="78"/>
    </row>
    <row r="35" spans="1:15" ht="13.2">
      <c r="A35" s="71" t="s">
        <v>775</v>
      </c>
      <c r="B35" s="66" t="s">
        <v>679</v>
      </c>
      <c r="C35" s="72" t="s">
        <v>722</v>
      </c>
      <c r="D35" s="72">
        <v>1</v>
      </c>
      <c r="E35" s="72"/>
      <c r="F35" s="79" t="s">
        <v>776</v>
      </c>
      <c r="G35" s="75"/>
      <c r="H35" s="80" t="s">
        <v>760</v>
      </c>
      <c r="I35" s="75" t="s">
        <v>288</v>
      </c>
      <c r="J35" s="8"/>
      <c r="K35" s="76" t="b">
        <v>0</v>
      </c>
      <c r="L35" s="49" t="b">
        <v>0</v>
      </c>
      <c r="M35" s="77" t="b">
        <v>1</v>
      </c>
      <c r="N35" s="43" t="b">
        <v>0</v>
      </c>
      <c r="O35" s="78"/>
    </row>
    <row r="36" spans="1:15" ht="13.2">
      <c r="A36" s="81" t="s">
        <v>777</v>
      </c>
      <c r="B36" s="8" t="s">
        <v>679</v>
      </c>
      <c r="C36" s="82" t="s">
        <v>722</v>
      </c>
      <c r="D36" s="82">
        <v>1</v>
      </c>
      <c r="E36" s="82"/>
      <c r="F36" s="83" t="s">
        <v>778</v>
      </c>
      <c r="G36" s="8"/>
      <c r="H36" s="84" t="s">
        <v>779</v>
      </c>
      <c r="I36" s="8" t="s">
        <v>288</v>
      </c>
      <c r="J36" s="8"/>
      <c r="K36" s="85" t="b">
        <v>0</v>
      </c>
      <c r="L36" s="43" t="b">
        <v>0</v>
      </c>
      <c r="M36" s="86" t="b">
        <v>1</v>
      </c>
      <c r="N36" s="43" t="b">
        <v>0</v>
      </c>
      <c r="O36" s="8"/>
    </row>
    <row r="37" spans="1:15" ht="13.2">
      <c r="A37" s="87" t="s">
        <v>780</v>
      </c>
      <c r="B37" s="88" t="s">
        <v>679</v>
      </c>
      <c r="C37" s="88" t="s">
        <v>247</v>
      </c>
      <c r="D37" s="88">
        <v>1</v>
      </c>
      <c r="E37" s="88" t="s">
        <v>781</v>
      </c>
      <c r="F37" s="89" t="s">
        <v>782</v>
      </c>
      <c r="G37" s="88"/>
      <c r="H37" s="88"/>
      <c r="I37" s="88" t="s">
        <v>288</v>
      </c>
      <c r="J37" s="88" t="s">
        <v>783</v>
      </c>
      <c r="K37" s="90" t="b">
        <v>0</v>
      </c>
      <c r="L37" s="91" t="b">
        <v>0</v>
      </c>
      <c r="M37" s="92" t="b">
        <v>0</v>
      </c>
      <c r="N37" s="91" t="b">
        <v>1</v>
      </c>
      <c r="O37" s="88">
        <v>4</v>
      </c>
    </row>
    <row r="38" spans="1:15" ht="13.2">
      <c r="A38" s="87" t="s">
        <v>784</v>
      </c>
      <c r="B38" s="88" t="s">
        <v>679</v>
      </c>
      <c r="C38" s="88" t="s">
        <v>294</v>
      </c>
      <c r="D38" s="88">
        <v>1</v>
      </c>
      <c r="E38" s="88" t="s">
        <v>785</v>
      </c>
      <c r="F38" s="89" t="s">
        <v>786</v>
      </c>
      <c r="G38" s="88"/>
      <c r="H38" s="88"/>
      <c r="I38" s="88" t="s">
        <v>731</v>
      </c>
      <c r="J38" s="88" t="s">
        <v>787</v>
      </c>
      <c r="K38" s="90" t="b">
        <v>0</v>
      </c>
      <c r="L38" s="91" t="b">
        <v>0</v>
      </c>
      <c r="M38" s="92" t="b">
        <v>0</v>
      </c>
      <c r="N38" s="91" t="b">
        <v>1</v>
      </c>
      <c r="O38" s="88">
        <v>4</v>
      </c>
    </row>
    <row r="39" spans="1:15" ht="13.2">
      <c r="A39" s="87" t="s">
        <v>788</v>
      </c>
      <c r="B39" s="88" t="s">
        <v>679</v>
      </c>
      <c r="C39" s="88" t="s">
        <v>294</v>
      </c>
      <c r="D39" s="88">
        <v>1</v>
      </c>
      <c r="E39" s="88" t="s">
        <v>789</v>
      </c>
      <c r="F39" s="89" t="s">
        <v>790</v>
      </c>
      <c r="G39" s="88"/>
      <c r="H39" s="88"/>
      <c r="I39" s="88" t="s">
        <v>288</v>
      </c>
      <c r="J39" s="88" t="s">
        <v>787</v>
      </c>
      <c r="K39" s="90" t="b">
        <v>0</v>
      </c>
      <c r="L39" s="91" t="b">
        <v>0</v>
      </c>
      <c r="M39" s="92" t="b">
        <v>0</v>
      </c>
      <c r="N39" s="91" t="b">
        <v>1</v>
      </c>
      <c r="O39" s="88">
        <v>4</v>
      </c>
    </row>
    <row r="40" spans="1:15" ht="13.2">
      <c r="A40" s="87" t="s">
        <v>791</v>
      </c>
      <c r="B40" s="88" t="s">
        <v>679</v>
      </c>
      <c r="C40" s="88" t="s">
        <v>294</v>
      </c>
      <c r="D40" s="88">
        <v>1</v>
      </c>
      <c r="E40" s="88" t="s">
        <v>792</v>
      </c>
      <c r="F40" s="89" t="s">
        <v>793</v>
      </c>
      <c r="G40" s="88"/>
      <c r="H40" s="88"/>
      <c r="I40" s="88" t="s">
        <v>288</v>
      </c>
      <c r="J40" s="88" t="s">
        <v>787</v>
      </c>
      <c r="K40" s="90" t="b">
        <v>0</v>
      </c>
      <c r="L40" s="91" t="b">
        <v>0</v>
      </c>
      <c r="M40" s="92" t="b">
        <v>0</v>
      </c>
      <c r="N40" s="91" t="b">
        <v>1</v>
      </c>
      <c r="O40" s="88">
        <v>4</v>
      </c>
    </row>
    <row r="41" spans="1:15" ht="13.2">
      <c r="A41" s="87" t="s">
        <v>794</v>
      </c>
      <c r="B41" s="88" t="s">
        <v>679</v>
      </c>
      <c r="C41" s="88" t="s">
        <v>722</v>
      </c>
      <c r="D41" s="88"/>
      <c r="E41" s="88" t="s">
        <v>795</v>
      </c>
      <c r="F41" s="89" t="s">
        <v>796</v>
      </c>
      <c r="G41" s="88"/>
      <c r="H41" s="93" t="s">
        <v>760</v>
      </c>
      <c r="I41" s="88"/>
      <c r="J41" s="88"/>
      <c r="K41" s="90" t="b">
        <v>0</v>
      </c>
      <c r="L41" s="91" t="b">
        <v>0</v>
      </c>
      <c r="M41" s="92" t="b">
        <v>0</v>
      </c>
      <c r="N41" s="91" t="b">
        <v>0</v>
      </c>
      <c r="O41" s="88"/>
    </row>
    <row r="42" spans="1:15" ht="13.2">
      <c r="A42" s="87" t="s">
        <v>797</v>
      </c>
      <c r="B42" s="88" t="s">
        <v>679</v>
      </c>
      <c r="C42" s="88" t="s">
        <v>722</v>
      </c>
      <c r="D42" s="88"/>
      <c r="E42" s="88" t="s">
        <v>798</v>
      </c>
      <c r="F42" s="89" t="s">
        <v>796</v>
      </c>
      <c r="G42" s="88"/>
      <c r="H42" s="93" t="s">
        <v>760</v>
      </c>
      <c r="I42" s="88"/>
      <c r="J42" s="88"/>
      <c r="K42" s="90" t="b">
        <v>0</v>
      </c>
      <c r="L42" s="91" t="b">
        <v>0</v>
      </c>
      <c r="M42" s="92" t="b">
        <v>0</v>
      </c>
      <c r="N42" s="91" t="b">
        <v>0</v>
      </c>
      <c r="O42" s="88"/>
    </row>
    <row r="43" spans="1:15" ht="13.2">
      <c r="A43" s="87" t="s">
        <v>799</v>
      </c>
      <c r="B43" s="88" t="s">
        <v>679</v>
      </c>
      <c r="C43" s="88" t="s">
        <v>722</v>
      </c>
      <c r="D43" s="88"/>
      <c r="E43" s="88" t="s">
        <v>800</v>
      </c>
      <c r="F43" s="89" t="s">
        <v>796</v>
      </c>
      <c r="G43" s="88"/>
      <c r="H43" s="93" t="s">
        <v>779</v>
      </c>
      <c r="I43" s="88"/>
      <c r="J43" s="88"/>
      <c r="K43" s="90" t="b">
        <v>0</v>
      </c>
      <c r="L43" s="91" t="b">
        <v>0</v>
      </c>
      <c r="M43" s="92" t="b">
        <v>0</v>
      </c>
      <c r="N43" s="91" t="b">
        <v>0</v>
      </c>
      <c r="O43" s="88"/>
    </row>
    <row r="44" spans="1:15" ht="13.2">
      <c r="A44" s="87"/>
      <c r="B44" s="88"/>
      <c r="C44" s="88"/>
      <c r="D44" s="88"/>
      <c r="E44" s="88"/>
      <c r="F44" s="89"/>
      <c r="G44" s="88"/>
      <c r="H44" s="88"/>
      <c r="I44" s="88"/>
      <c r="J44" s="88"/>
      <c r="K44" s="90" t="b">
        <v>0</v>
      </c>
      <c r="L44" s="91" t="b">
        <v>0</v>
      </c>
      <c r="M44" s="92" t="b">
        <v>0</v>
      </c>
      <c r="N44" s="91" t="b">
        <v>0</v>
      </c>
      <c r="O44" s="88"/>
    </row>
    <row r="45" spans="1:15" ht="13.2">
      <c r="A45" s="81"/>
      <c r="B45" s="8"/>
      <c r="C45" s="82"/>
      <c r="D45" s="82"/>
      <c r="E45" s="82"/>
      <c r="F45" s="83"/>
      <c r="G45" s="8"/>
      <c r="H45" s="8"/>
      <c r="I45" s="8"/>
      <c r="J45" s="8"/>
      <c r="K45" s="85" t="b">
        <v>0</v>
      </c>
      <c r="L45" s="43" t="b">
        <v>0</v>
      </c>
      <c r="M45" s="86" t="b">
        <v>0</v>
      </c>
      <c r="N45" s="43" t="b">
        <v>0</v>
      </c>
      <c r="O45" s="8"/>
    </row>
  </sheetData>
  <mergeCells count="12">
    <mergeCell ref="G2:G3"/>
    <mergeCell ref="H2:H3"/>
    <mergeCell ref="I2:I3"/>
    <mergeCell ref="J2:J3"/>
    <mergeCell ref="A1:O1"/>
    <mergeCell ref="A2:A3"/>
    <mergeCell ref="B2:B3"/>
    <mergeCell ref="C2:C3"/>
    <mergeCell ref="D2:D3"/>
    <mergeCell ref="E2:E3"/>
    <mergeCell ref="F2:F3"/>
    <mergeCell ref="K2:M2"/>
  </mergeCells>
  <dataValidations count="2">
    <dataValidation type="list" allowBlank="1" showErrorMessage="1" sqref="J4:J45" xr:uid="{00000000-0002-0000-0200-000000000000}">
      <formula1>"Read Only,Read/Write"</formula1>
    </dataValidation>
    <dataValidation type="list" allowBlank="1" sqref="C4:C45" xr:uid="{00000000-0002-0000-0200-000001000000}">
      <formula1>"uint8_t,uint16_t,uint32_t,bool,float,enum,string,long unsigned int"</formula1>
    </dataValidation>
  </dataValidations>
  <printOptions horizontalCentered="1" gridLines="1"/>
  <pageMargins left="0.25" right="0.25" top="0.75" bottom="0.75" header="0" footer="0"/>
  <pageSetup paperSize="9" fitToHeight="0" pageOrder="overThenDown" orientation="portrait" cellComments="atEnd"/>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103"/>
  <sheetViews>
    <sheetView workbookViewId="0">
      <pane ySplit="3" topLeftCell="A4" activePane="bottomLeft" state="frozen"/>
      <selection pane="bottomLeft" activeCell="B5" sqref="B5"/>
    </sheetView>
  </sheetViews>
  <sheetFormatPr defaultColWidth="12.6640625" defaultRowHeight="15.75" customHeight="1"/>
  <cols>
    <col min="1" max="1" width="9.88671875" customWidth="1"/>
    <col min="2" max="2" width="10.21875" customWidth="1"/>
    <col min="3" max="3" width="12.21875" customWidth="1"/>
    <col min="4" max="4" width="4.21875" customWidth="1"/>
    <col min="5" max="5" width="19.88671875" customWidth="1"/>
    <col min="6" max="6" width="44.21875" customWidth="1"/>
    <col min="11" max="13" width="13" customWidth="1"/>
    <col min="14" max="14" width="18.88671875" customWidth="1"/>
    <col min="15" max="15" width="10.109375" customWidth="1"/>
    <col min="16" max="16" width="17" customWidth="1"/>
    <col min="17" max="17" width="5.88671875" customWidth="1"/>
  </cols>
  <sheetData>
    <row r="1" spans="1:17" ht="15.75" customHeight="1">
      <c r="A1" s="219" t="s">
        <v>0</v>
      </c>
      <c r="B1" s="220"/>
      <c r="C1" s="220"/>
      <c r="D1" s="220"/>
      <c r="E1" s="220"/>
      <c r="F1" s="220"/>
      <c r="G1" s="220"/>
      <c r="H1" s="220"/>
      <c r="I1" s="220"/>
      <c r="J1" s="220"/>
      <c r="K1" s="220"/>
      <c r="L1" s="220"/>
      <c r="M1" s="220"/>
      <c r="N1" s="220"/>
      <c r="O1" s="220"/>
      <c r="P1" s="220"/>
      <c r="Q1" s="221"/>
    </row>
    <row r="2" spans="1:17" ht="15.75" customHeight="1">
      <c r="A2" s="222" t="s">
        <v>1</v>
      </c>
      <c r="B2" s="207" t="s">
        <v>2</v>
      </c>
      <c r="C2" s="207" t="s">
        <v>3</v>
      </c>
      <c r="D2" s="207" t="s">
        <v>4</v>
      </c>
      <c r="E2" s="207" t="s">
        <v>676</v>
      </c>
      <c r="F2" s="207" t="s">
        <v>6</v>
      </c>
      <c r="G2" s="207" t="s">
        <v>7</v>
      </c>
      <c r="H2" s="207" t="s">
        <v>8</v>
      </c>
      <c r="I2" s="207" t="s">
        <v>9</v>
      </c>
      <c r="J2" s="225" t="s">
        <v>10</v>
      </c>
      <c r="K2" s="241" t="s">
        <v>280</v>
      </c>
      <c r="L2" s="228"/>
      <c r="M2" s="228"/>
      <c r="N2" s="228"/>
      <c r="O2" s="228"/>
      <c r="P2" s="229"/>
      <c r="Q2" s="1" t="s">
        <v>12</v>
      </c>
    </row>
    <row r="3" spans="1:17" ht="15.75" customHeight="1">
      <c r="A3" s="223"/>
      <c r="B3" s="208"/>
      <c r="C3" s="208"/>
      <c r="D3" s="208"/>
      <c r="E3" s="208"/>
      <c r="F3" s="208"/>
      <c r="G3" s="208"/>
      <c r="H3" s="208"/>
      <c r="I3" s="208"/>
      <c r="J3" s="226"/>
      <c r="K3" s="94" t="s">
        <v>801</v>
      </c>
      <c r="L3" s="94" t="s">
        <v>802</v>
      </c>
      <c r="M3" s="95" t="s">
        <v>282</v>
      </c>
      <c r="N3" s="96" t="s">
        <v>283</v>
      </c>
      <c r="O3" s="97" t="s">
        <v>284</v>
      </c>
      <c r="P3" s="3" t="s">
        <v>677</v>
      </c>
      <c r="Q3" s="3" t="s">
        <v>16</v>
      </c>
    </row>
    <row r="4" spans="1:17" ht="15.75" customHeight="1">
      <c r="A4" s="98" t="s">
        <v>803</v>
      </c>
      <c r="B4" s="99" t="s">
        <v>246</v>
      </c>
      <c r="C4" s="100" t="s">
        <v>804</v>
      </c>
      <c r="D4" s="100">
        <v>1</v>
      </c>
      <c r="E4" s="100"/>
      <c r="F4" s="101" t="s">
        <v>805</v>
      </c>
      <c r="G4" s="100"/>
      <c r="H4" s="100"/>
      <c r="I4" s="100"/>
      <c r="J4" s="8"/>
      <c r="K4" s="43" t="b">
        <v>0</v>
      </c>
      <c r="L4" s="43" t="b">
        <v>0</v>
      </c>
      <c r="M4" s="102" t="b">
        <v>0</v>
      </c>
      <c r="N4" s="103" t="b">
        <v>0</v>
      </c>
      <c r="O4" s="104" t="b">
        <v>1</v>
      </c>
      <c r="P4" s="43" t="b">
        <v>0</v>
      </c>
      <c r="Q4" s="105">
        <v>6</v>
      </c>
    </row>
    <row r="5" spans="1:17" ht="15.75" customHeight="1">
      <c r="A5" s="98" t="s">
        <v>806</v>
      </c>
      <c r="B5" s="99" t="s">
        <v>246</v>
      </c>
      <c r="C5" s="100" t="s">
        <v>807</v>
      </c>
      <c r="D5" s="100">
        <v>1</v>
      </c>
      <c r="E5" s="100"/>
      <c r="F5" s="101" t="s">
        <v>808</v>
      </c>
      <c r="G5" s="100"/>
      <c r="H5" s="100"/>
      <c r="I5" s="100"/>
      <c r="J5" s="8"/>
      <c r="K5" s="43" t="b">
        <v>0</v>
      </c>
      <c r="L5" s="43" t="b">
        <v>0</v>
      </c>
      <c r="M5" s="106" t="b">
        <v>0</v>
      </c>
      <c r="N5" s="43" t="b">
        <v>0</v>
      </c>
      <c r="O5" s="107" t="b">
        <v>1</v>
      </c>
      <c r="P5" s="43" t="b">
        <v>0</v>
      </c>
      <c r="Q5" s="105">
        <v>1</v>
      </c>
    </row>
    <row r="6" spans="1:17" ht="15.75" customHeight="1">
      <c r="A6" s="98" t="s">
        <v>809</v>
      </c>
      <c r="B6" s="99" t="s">
        <v>246</v>
      </c>
      <c r="C6" s="100" t="s">
        <v>247</v>
      </c>
      <c r="D6" s="100">
        <v>1</v>
      </c>
      <c r="E6" s="100"/>
      <c r="F6" s="101" t="s">
        <v>810</v>
      </c>
      <c r="G6" s="100"/>
      <c r="H6" s="100"/>
      <c r="I6" s="100"/>
      <c r="J6" s="8"/>
      <c r="K6" s="43" t="b">
        <v>0</v>
      </c>
      <c r="L6" s="43" t="b">
        <v>0</v>
      </c>
      <c r="M6" s="106" t="b">
        <v>1</v>
      </c>
      <c r="N6" s="43" t="b">
        <v>0</v>
      </c>
      <c r="O6" s="107" t="b">
        <v>0</v>
      </c>
      <c r="P6" s="43" t="b">
        <v>0</v>
      </c>
      <c r="Q6" s="105">
        <v>2</v>
      </c>
    </row>
    <row r="7" spans="1:17" ht="15.75" customHeight="1">
      <c r="A7" s="98" t="s">
        <v>811</v>
      </c>
      <c r="B7" s="99" t="s">
        <v>246</v>
      </c>
      <c r="C7" s="100" t="s">
        <v>247</v>
      </c>
      <c r="D7" s="100">
        <v>1</v>
      </c>
      <c r="E7" s="100"/>
      <c r="F7" s="101" t="s">
        <v>812</v>
      </c>
      <c r="G7" s="100"/>
      <c r="H7" s="100"/>
      <c r="I7" s="100"/>
      <c r="J7" s="8"/>
      <c r="K7" s="43" t="b">
        <v>0</v>
      </c>
      <c r="L7" s="43" t="b">
        <v>0</v>
      </c>
      <c r="M7" s="106" t="b">
        <v>1</v>
      </c>
      <c r="N7" s="43" t="b">
        <v>0</v>
      </c>
      <c r="O7" s="107" t="b">
        <v>0</v>
      </c>
      <c r="P7" s="43" t="b">
        <v>0</v>
      </c>
      <c r="Q7" s="105">
        <v>2</v>
      </c>
    </row>
    <row r="8" spans="1:17" ht="15.75" customHeight="1">
      <c r="A8" s="98" t="s">
        <v>813</v>
      </c>
      <c r="B8" s="99" t="s">
        <v>246</v>
      </c>
      <c r="C8" s="100" t="s">
        <v>247</v>
      </c>
      <c r="D8" s="100">
        <v>1</v>
      </c>
      <c r="E8" s="100"/>
      <c r="F8" s="101" t="s">
        <v>814</v>
      </c>
      <c r="G8" s="100"/>
      <c r="H8" s="100"/>
      <c r="I8" s="100"/>
      <c r="J8" s="8"/>
      <c r="K8" s="43" t="b">
        <v>0</v>
      </c>
      <c r="L8" s="43" t="b">
        <v>0</v>
      </c>
      <c r="M8" s="106" t="b">
        <v>1</v>
      </c>
      <c r="N8" s="43" t="b">
        <v>0</v>
      </c>
      <c r="O8" s="107" t="b">
        <v>0</v>
      </c>
      <c r="P8" s="43" t="b">
        <v>0</v>
      </c>
      <c r="Q8" s="105">
        <v>2</v>
      </c>
    </row>
    <row r="9" spans="1:17" ht="15.75" customHeight="1">
      <c r="A9" s="98" t="s">
        <v>815</v>
      </c>
      <c r="B9" s="99" t="s">
        <v>246</v>
      </c>
      <c r="C9" s="100" t="s">
        <v>247</v>
      </c>
      <c r="D9" s="100">
        <v>1</v>
      </c>
      <c r="E9" s="100"/>
      <c r="F9" s="101" t="s">
        <v>816</v>
      </c>
      <c r="G9" s="100"/>
      <c r="H9" s="100"/>
      <c r="I9" s="100"/>
      <c r="J9" s="8"/>
      <c r="K9" s="43" t="b">
        <v>0</v>
      </c>
      <c r="L9" s="43" t="b">
        <v>0</v>
      </c>
      <c r="M9" s="106" t="b">
        <v>1</v>
      </c>
      <c r="N9" s="43" t="b">
        <v>0</v>
      </c>
      <c r="O9" s="107" t="b">
        <v>0</v>
      </c>
      <c r="P9" s="43" t="b">
        <v>0</v>
      </c>
      <c r="Q9" s="105">
        <v>2</v>
      </c>
    </row>
    <row r="10" spans="1:17" ht="15.75" customHeight="1">
      <c r="A10" s="98" t="s">
        <v>817</v>
      </c>
      <c r="B10" s="99" t="s">
        <v>246</v>
      </c>
      <c r="C10" s="100" t="s">
        <v>247</v>
      </c>
      <c r="D10" s="100">
        <v>1</v>
      </c>
      <c r="E10" s="100"/>
      <c r="F10" s="101" t="s">
        <v>818</v>
      </c>
      <c r="G10" s="100"/>
      <c r="H10" s="100"/>
      <c r="I10" s="100"/>
      <c r="J10" s="8"/>
      <c r="K10" s="43" t="b">
        <v>0</v>
      </c>
      <c r="L10" s="43" t="b">
        <v>0</v>
      </c>
      <c r="M10" s="106" t="b">
        <v>1</v>
      </c>
      <c r="N10" s="43" t="b">
        <v>0</v>
      </c>
      <c r="O10" s="107" t="b">
        <v>0</v>
      </c>
      <c r="P10" s="43" t="b">
        <v>0</v>
      </c>
      <c r="Q10" s="105">
        <v>2</v>
      </c>
    </row>
    <row r="11" spans="1:17" ht="15.75" customHeight="1">
      <c r="A11" s="98" t="s">
        <v>819</v>
      </c>
      <c r="B11" s="99" t="s">
        <v>246</v>
      </c>
      <c r="C11" s="100" t="s">
        <v>247</v>
      </c>
      <c r="D11" s="100">
        <v>1</v>
      </c>
      <c r="E11" s="100"/>
      <c r="F11" s="101" t="s">
        <v>820</v>
      </c>
      <c r="G11" s="100"/>
      <c r="H11" s="100"/>
      <c r="I11" s="100"/>
      <c r="J11" s="8"/>
      <c r="K11" s="43" t="b">
        <v>0</v>
      </c>
      <c r="L11" s="43" t="b">
        <v>0</v>
      </c>
      <c r="M11" s="106" t="b">
        <v>1</v>
      </c>
      <c r="N11" s="43" t="b">
        <v>0</v>
      </c>
      <c r="O11" s="107" t="b">
        <v>0</v>
      </c>
      <c r="P11" s="43" t="b">
        <v>0</v>
      </c>
      <c r="Q11" s="105">
        <v>2</v>
      </c>
    </row>
    <row r="12" spans="1:17" ht="15.75" customHeight="1">
      <c r="A12" s="98" t="s">
        <v>245</v>
      </c>
      <c r="B12" s="99" t="s">
        <v>246</v>
      </c>
      <c r="C12" s="100" t="s">
        <v>247</v>
      </c>
      <c r="D12" s="100">
        <v>1</v>
      </c>
      <c r="E12" s="100"/>
      <c r="F12" s="101" t="s">
        <v>248</v>
      </c>
      <c r="G12" s="100"/>
      <c r="H12" s="100"/>
      <c r="I12" s="100"/>
      <c r="J12" s="8"/>
      <c r="K12" s="43" t="b">
        <v>0</v>
      </c>
      <c r="L12" s="43" t="b">
        <v>0</v>
      </c>
      <c r="M12" s="106" t="b">
        <v>0</v>
      </c>
      <c r="N12" s="43" t="b">
        <v>1</v>
      </c>
      <c r="O12" s="107" t="b">
        <v>0</v>
      </c>
      <c r="P12" s="43" t="b">
        <v>0</v>
      </c>
      <c r="Q12" s="105">
        <v>2</v>
      </c>
    </row>
    <row r="13" spans="1:17" ht="15.75" customHeight="1">
      <c r="A13" s="98" t="s">
        <v>249</v>
      </c>
      <c r="B13" s="99" t="s">
        <v>246</v>
      </c>
      <c r="C13" s="100" t="s">
        <v>247</v>
      </c>
      <c r="D13" s="100">
        <v>1</v>
      </c>
      <c r="E13" s="100"/>
      <c r="F13" s="101" t="s">
        <v>250</v>
      </c>
      <c r="G13" s="100"/>
      <c r="H13" s="100"/>
      <c r="I13" s="100"/>
      <c r="J13" s="8"/>
      <c r="K13" s="43" t="b">
        <v>0</v>
      </c>
      <c r="L13" s="43" t="b">
        <v>0</v>
      </c>
      <c r="M13" s="106" t="b">
        <v>0</v>
      </c>
      <c r="N13" s="43" t="b">
        <v>1</v>
      </c>
      <c r="O13" s="107" t="b">
        <v>0</v>
      </c>
      <c r="P13" s="43" t="b">
        <v>0</v>
      </c>
      <c r="Q13" s="105">
        <v>2</v>
      </c>
    </row>
    <row r="14" spans="1:17" ht="15.75" customHeight="1">
      <c r="A14" s="98" t="s">
        <v>251</v>
      </c>
      <c r="B14" s="99" t="s">
        <v>246</v>
      </c>
      <c r="C14" s="100" t="s">
        <v>247</v>
      </c>
      <c r="D14" s="100">
        <v>1</v>
      </c>
      <c r="E14" s="100"/>
      <c r="F14" s="101" t="s">
        <v>252</v>
      </c>
      <c r="G14" s="100"/>
      <c r="H14" s="100"/>
      <c r="I14" s="100"/>
      <c r="J14" s="8"/>
      <c r="K14" s="43" t="b">
        <v>0</v>
      </c>
      <c r="L14" s="43" t="b">
        <v>0</v>
      </c>
      <c r="M14" s="106" t="b">
        <v>0</v>
      </c>
      <c r="N14" s="43" t="b">
        <v>1</v>
      </c>
      <c r="O14" s="107" t="b">
        <v>0</v>
      </c>
      <c r="P14" s="43" t="b">
        <v>0</v>
      </c>
      <c r="Q14" s="105">
        <v>2</v>
      </c>
    </row>
    <row r="15" spans="1:17" ht="15.75" customHeight="1">
      <c r="A15" s="98" t="s">
        <v>821</v>
      </c>
      <c r="B15" s="99" t="s">
        <v>246</v>
      </c>
      <c r="C15" s="100" t="s">
        <v>247</v>
      </c>
      <c r="D15" s="100">
        <v>1</v>
      </c>
      <c r="E15" s="100"/>
      <c r="F15" s="101" t="s">
        <v>822</v>
      </c>
      <c r="G15" s="100"/>
      <c r="H15" s="100"/>
      <c r="I15" s="100"/>
      <c r="J15" s="8"/>
      <c r="K15" s="43" t="b">
        <v>0</v>
      </c>
      <c r="L15" s="43" t="b">
        <v>0</v>
      </c>
      <c r="M15" s="106" t="b">
        <v>0</v>
      </c>
      <c r="N15" s="43" t="b">
        <v>1</v>
      </c>
      <c r="O15" s="107" t="b">
        <v>0</v>
      </c>
      <c r="P15" s="43" t="b">
        <v>0</v>
      </c>
      <c r="Q15" s="105">
        <v>2</v>
      </c>
    </row>
    <row r="16" spans="1:17" ht="15.75" customHeight="1">
      <c r="A16" s="98" t="s">
        <v>823</v>
      </c>
      <c r="B16" s="99" t="s">
        <v>246</v>
      </c>
      <c r="C16" s="100" t="s">
        <v>247</v>
      </c>
      <c r="D16" s="100">
        <v>1</v>
      </c>
      <c r="E16" s="100"/>
      <c r="F16" s="101" t="s">
        <v>824</v>
      </c>
      <c r="J16" s="8"/>
      <c r="K16" s="43" t="b">
        <v>0</v>
      </c>
      <c r="L16" s="43" t="b">
        <v>0</v>
      </c>
      <c r="M16" s="106" t="b">
        <v>0</v>
      </c>
      <c r="N16" s="43" t="b">
        <v>1</v>
      </c>
      <c r="O16" s="107" t="b">
        <v>1</v>
      </c>
      <c r="P16" s="43" t="b">
        <v>0</v>
      </c>
      <c r="Q16" s="105">
        <v>2</v>
      </c>
    </row>
    <row r="17" spans="1:17" ht="15.75" customHeight="1">
      <c r="A17" s="98" t="s">
        <v>825</v>
      </c>
      <c r="B17" s="99" t="s">
        <v>246</v>
      </c>
      <c r="C17" s="100" t="s">
        <v>247</v>
      </c>
      <c r="D17" s="100">
        <v>1</v>
      </c>
      <c r="E17" s="100"/>
      <c r="F17" s="101" t="s">
        <v>826</v>
      </c>
      <c r="G17" s="100"/>
      <c r="H17" s="100"/>
      <c r="I17" s="100"/>
      <c r="J17" s="8"/>
      <c r="K17" s="43" t="b">
        <v>0</v>
      </c>
      <c r="L17" s="43" t="b">
        <v>0</v>
      </c>
      <c r="M17" s="106" t="b">
        <v>0</v>
      </c>
      <c r="N17" s="43" t="b">
        <v>1</v>
      </c>
      <c r="O17" s="107" t="b">
        <v>0</v>
      </c>
      <c r="P17" s="43" t="b">
        <v>0</v>
      </c>
      <c r="Q17" s="105">
        <v>2</v>
      </c>
    </row>
    <row r="18" spans="1:17" ht="15.75" customHeight="1">
      <c r="A18" s="98" t="s">
        <v>827</v>
      </c>
      <c r="B18" s="99" t="s">
        <v>246</v>
      </c>
      <c r="C18" s="100" t="s">
        <v>247</v>
      </c>
      <c r="D18" s="100">
        <v>1</v>
      </c>
      <c r="E18" s="100"/>
      <c r="F18" s="101" t="s">
        <v>828</v>
      </c>
      <c r="G18" s="100"/>
      <c r="H18" s="100"/>
      <c r="I18" s="100"/>
      <c r="J18" s="8"/>
      <c r="K18" s="43" t="b">
        <v>0</v>
      </c>
      <c r="L18" s="43" t="b">
        <v>0</v>
      </c>
      <c r="M18" s="106" t="b">
        <v>0</v>
      </c>
      <c r="N18" s="43" t="b">
        <v>1</v>
      </c>
      <c r="O18" s="107" t="b">
        <v>0</v>
      </c>
      <c r="P18" s="43" t="b">
        <v>0</v>
      </c>
      <c r="Q18" s="105">
        <v>2</v>
      </c>
    </row>
    <row r="19" spans="1:17" ht="15.75" customHeight="1">
      <c r="A19" s="98" t="s">
        <v>829</v>
      </c>
      <c r="B19" s="99" t="s">
        <v>246</v>
      </c>
      <c r="C19" s="100" t="s">
        <v>247</v>
      </c>
      <c r="D19" s="100">
        <v>1</v>
      </c>
      <c r="E19" s="100"/>
      <c r="F19" s="101" t="s">
        <v>830</v>
      </c>
      <c r="G19" s="100"/>
      <c r="H19" s="100"/>
      <c r="I19" s="100"/>
      <c r="J19" s="8"/>
      <c r="K19" s="43" t="b">
        <v>0</v>
      </c>
      <c r="L19" s="43" t="b">
        <v>0</v>
      </c>
      <c r="M19" s="106" t="b">
        <v>0</v>
      </c>
      <c r="N19" s="43" t="b">
        <v>1</v>
      </c>
      <c r="O19" s="107" t="b">
        <v>0</v>
      </c>
      <c r="P19" s="43" t="b">
        <v>0</v>
      </c>
      <c r="Q19" s="105">
        <v>2</v>
      </c>
    </row>
    <row r="20" spans="1:17" ht="15.75" customHeight="1">
      <c r="A20" s="98" t="s">
        <v>831</v>
      </c>
      <c r="B20" s="99" t="s">
        <v>246</v>
      </c>
      <c r="C20" s="100" t="s">
        <v>247</v>
      </c>
      <c r="D20" s="100">
        <v>1</v>
      </c>
      <c r="E20" s="100"/>
      <c r="F20" s="101" t="s">
        <v>832</v>
      </c>
      <c r="G20" s="100"/>
      <c r="H20" s="100"/>
      <c r="I20" s="100"/>
      <c r="J20" s="8"/>
      <c r="K20" s="43" t="b">
        <v>0</v>
      </c>
      <c r="L20" s="43" t="b">
        <v>0</v>
      </c>
      <c r="M20" s="106" t="b">
        <v>0</v>
      </c>
      <c r="N20" s="43" t="b">
        <v>1</v>
      </c>
      <c r="O20" s="107" t="b">
        <v>0</v>
      </c>
      <c r="P20" s="43" t="b">
        <v>0</v>
      </c>
      <c r="Q20" s="105">
        <v>2</v>
      </c>
    </row>
    <row r="21" spans="1:17" ht="15.75" customHeight="1">
      <c r="A21" s="98" t="s">
        <v>833</v>
      </c>
      <c r="B21" s="99" t="s">
        <v>246</v>
      </c>
      <c r="C21" s="100" t="s">
        <v>247</v>
      </c>
      <c r="D21" s="100">
        <v>1</v>
      </c>
      <c r="E21" s="100"/>
      <c r="F21" s="101" t="s">
        <v>834</v>
      </c>
      <c r="G21" s="100"/>
      <c r="H21" s="100"/>
      <c r="I21" s="100"/>
      <c r="J21" s="8"/>
      <c r="K21" s="43" t="b">
        <v>0</v>
      </c>
      <c r="L21" s="43" t="b">
        <v>0</v>
      </c>
      <c r="M21" s="106" t="b">
        <v>0</v>
      </c>
      <c r="N21" s="43" t="b">
        <v>1</v>
      </c>
      <c r="O21" s="107" t="b">
        <v>0</v>
      </c>
      <c r="P21" s="43" t="b">
        <v>0</v>
      </c>
      <c r="Q21" s="105">
        <v>2</v>
      </c>
    </row>
    <row r="22" spans="1:17" ht="15.75" customHeight="1">
      <c r="A22" s="98" t="s">
        <v>835</v>
      </c>
      <c r="B22" s="99" t="s">
        <v>246</v>
      </c>
      <c r="C22" s="100" t="s">
        <v>247</v>
      </c>
      <c r="D22" s="100">
        <v>1</v>
      </c>
      <c r="E22" s="100"/>
      <c r="F22" s="101" t="s">
        <v>836</v>
      </c>
      <c r="G22" s="100"/>
      <c r="H22" s="100"/>
      <c r="I22" s="100"/>
      <c r="J22" s="8"/>
      <c r="K22" s="43" t="b">
        <v>0</v>
      </c>
      <c r="L22" s="43" t="b">
        <v>0</v>
      </c>
      <c r="M22" s="106" t="b">
        <v>0</v>
      </c>
      <c r="N22" s="43" t="b">
        <v>1</v>
      </c>
      <c r="O22" s="107" t="b">
        <v>0</v>
      </c>
      <c r="P22" s="43" t="b">
        <v>0</v>
      </c>
      <c r="Q22" s="105">
        <v>2</v>
      </c>
    </row>
    <row r="23" spans="1:17" ht="15.75" customHeight="1">
      <c r="A23" s="98" t="s">
        <v>837</v>
      </c>
      <c r="B23" s="99" t="s">
        <v>246</v>
      </c>
      <c r="C23" s="100" t="s">
        <v>247</v>
      </c>
      <c r="D23" s="100">
        <v>1</v>
      </c>
      <c r="E23" s="100"/>
      <c r="F23" s="101" t="s">
        <v>838</v>
      </c>
      <c r="G23" s="100"/>
      <c r="H23" s="100"/>
      <c r="I23" s="100"/>
      <c r="J23" s="8"/>
      <c r="K23" s="43" t="b">
        <v>0</v>
      </c>
      <c r="L23" s="43" t="b">
        <v>0</v>
      </c>
      <c r="M23" s="106" t="b">
        <v>0</v>
      </c>
      <c r="N23" s="43" t="b">
        <v>1</v>
      </c>
      <c r="O23" s="107" t="b">
        <v>0</v>
      </c>
      <c r="P23" s="43" t="b">
        <v>0</v>
      </c>
      <c r="Q23" s="105">
        <v>2</v>
      </c>
    </row>
    <row r="24" spans="1:17" ht="15.75" customHeight="1">
      <c r="A24" s="98" t="s">
        <v>839</v>
      </c>
      <c r="B24" s="99" t="s">
        <v>246</v>
      </c>
      <c r="C24" s="100" t="s">
        <v>247</v>
      </c>
      <c r="D24" s="100">
        <v>1</v>
      </c>
      <c r="E24" s="100"/>
      <c r="F24" s="101" t="s">
        <v>840</v>
      </c>
      <c r="G24" s="100"/>
      <c r="H24" s="100"/>
      <c r="I24" s="100"/>
      <c r="J24" s="8"/>
      <c r="K24" s="43" t="b">
        <v>0</v>
      </c>
      <c r="L24" s="43" t="b">
        <v>0</v>
      </c>
      <c r="M24" s="106" t="b">
        <v>0</v>
      </c>
      <c r="N24" s="43" t="b">
        <v>1</v>
      </c>
      <c r="O24" s="107" t="b">
        <v>0</v>
      </c>
      <c r="P24" s="43" t="b">
        <v>0</v>
      </c>
      <c r="Q24" s="105">
        <v>2</v>
      </c>
    </row>
    <row r="25" spans="1:17" ht="15.75" customHeight="1">
      <c r="A25" s="98" t="s">
        <v>841</v>
      </c>
      <c r="B25" s="99" t="s">
        <v>246</v>
      </c>
      <c r="C25" s="100" t="s">
        <v>247</v>
      </c>
      <c r="D25" s="100">
        <v>1</v>
      </c>
      <c r="E25" s="100"/>
      <c r="F25" s="101" t="s">
        <v>842</v>
      </c>
      <c r="G25" s="100"/>
      <c r="H25" s="100"/>
      <c r="I25" s="100"/>
      <c r="J25" s="8"/>
      <c r="K25" s="43" t="b">
        <v>0</v>
      </c>
      <c r="L25" s="43" t="b">
        <v>0</v>
      </c>
      <c r="M25" s="106" t="b">
        <v>0</v>
      </c>
      <c r="N25" s="43" t="b">
        <v>1</v>
      </c>
      <c r="O25" s="107" t="b">
        <v>0</v>
      </c>
      <c r="P25" s="43" t="b">
        <v>0</v>
      </c>
      <c r="Q25" s="105">
        <v>2</v>
      </c>
    </row>
    <row r="26" spans="1:17" ht="15.75" customHeight="1">
      <c r="A26" s="98" t="s">
        <v>843</v>
      </c>
      <c r="B26" s="99" t="s">
        <v>246</v>
      </c>
      <c r="C26" s="100" t="s">
        <v>247</v>
      </c>
      <c r="D26" s="100">
        <v>1</v>
      </c>
      <c r="E26" s="100"/>
      <c r="F26" s="101" t="s">
        <v>844</v>
      </c>
      <c r="G26" s="100"/>
      <c r="H26" s="100"/>
      <c r="I26" s="100"/>
      <c r="J26" s="8"/>
      <c r="K26" s="43" t="b">
        <v>0</v>
      </c>
      <c r="L26" s="43" t="b">
        <v>0</v>
      </c>
      <c r="M26" s="106" t="b">
        <v>0</v>
      </c>
      <c r="N26" s="43" t="b">
        <v>1</v>
      </c>
      <c r="O26" s="107" t="b">
        <v>0</v>
      </c>
      <c r="P26" s="43" t="b">
        <v>0</v>
      </c>
      <c r="Q26" s="105">
        <v>2</v>
      </c>
    </row>
    <row r="27" spans="1:17" ht="15.75" customHeight="1">
      <c r="A27" s="98" t="s">
        <v>845</v>
      </c>
      <c r="B27" s="99" t="s">
        <v>246</v>
      </c>
      <c r="C27" s="100" t="s">
        <v>247</v>
      </c>
      <c r="D27" s="100">
        <v>1</v>
      </c>
      <c r="E27" s="100"/>
      <c r="F27" s="101" t="s">
        <v>846</v>
      </c>
      <c r="G27" s="100"/>
      <c r="H27" s="100"/>
      <c r="I27" s="100"/>
      <c r="J27" s="8"/>
      <c r="K27" s="43" t="b">
        <v>0</v>
      </c>
      <c r="L27" s="43" t="b">
        <v>0</v>
      </c>
      <c r="M27" s="106" t="b">
        <v>0</v>
      </c>
      <c r="N27" s="43" t="b">
        <v>1</v>
      </c>
      <c r="O27" s="107" t="b">
        <v>0</v>
      </c>
      <c r="P27" s="43" t="b">
        <v>0</v>
      </c>
      <c r="Q27" s="105">
        <v>2</v>
      </c>
    </row>
    <row r="28" spans="1:17" ht="15.75" customHeight="1">
      <c r="A28" s="98" t="s">
        <v>847</v>
      </c>
      <c r="B28" s="99" t="s">
        <v>246</v>
      </c>
      <c r="C28" s="100" t="s">
        <v>247</v>
      </c>
      <c r="D28" s="100">
        <v>1</v>
      </c>
      <c r="E28" s="100"/>
      <c r="F28" s="101" t="s">
        <v>848</v>
      </c>
      <c r="G28" s="100"/>
      <c r="H28" s="100"/>
      <c r="I28" s="100"/>
      <c r="J28" s="8"/>
      <c r="K28" s="43" t="b">
        <v>0</v>
      </c>
      <c r="L28" s="43" t="b">
        <v>0</v>
      </c>
      <c r="M28" s="106" t="b">
        <v>0</v>
      </c>
      <c r="N28" s="43" t="b">
        <v>1</v>
      </c>
      <c r="O28" s="107" t="b">
        <v>0</v>
      </c>
      <c r="P28" s="43" t="b">
        <v>0</v>
      </c>
      <c r="Q28" s="105">
        <v>2</v>
      </c>
    </row>
    <row r="29" spans="1:17" ht="15.75" customHeight="1">
      <c r="A29" s="98" t="s">
        <v>849</v>
      </c>
      <c r="B29" s="99" t="s">
        <v>246</v>
      </c>
      <c r="C29" s="100" t="s">
        <v>247</v>
      </c>
      <c r="D29" s="100">
        <v>1</v>
      </c>
      <c r="E29" s="100"/>
      <c r="F29" s="101" t="s">
        <v>850</v>
      </c>
      <c r="G29" s="100"/>
      <c r="H29" s="100"/>
      <c r="I29" s="100"/>
      <c r="J29" s="8"/>
      <c r="K29" s="43" t="b">
        <v>0</v>
      </c>
      <c r="L29" s="43" t="b">
        <v>0</v>
      </c>
      <c r="M29" s="106" t="b">
        <v>0</v>
      </c>
      <c r="N29" s="43" t="b">
        <v>1</v>
      </c>
      <c r="O29" s="107" t="b">
        <v>0</v>
      </c>
      <c r="P29" s="43" t="b">
        <v>0</v>
      </c>
      <c r="Q29" s="105">
        <v>2</v>
      </c>
    </row>
    <row r="30" spans="1:17" ht="15.75" customHeight="1">
      <c r="A30" s="98" t="s">
        <v>851</v>
      </c>
      <c r="B30" s="99" t="s">
        <v>246</v>
      </c>
      <c r="C30" s="100" t="s">
        <v>247</v>
      </c>
      <c r="D30" s="100">
        <v>1</v>
      </c>
      <c r="E30" s="100"/>
      <c r="F30" s="101" t="s">
        <v>852</v>
      </c>
      <c r="G30" s="100"/>
      <c r="H30" s="100"/>
      <c r="I30" s="100"/>
      <c r="J30" s="8"/>
      <c r="K30" s="43" t="b">
        <v>0</v>
      </c>
      <c r="L30" s="43" t="b">
        <v>0</v>
      </c>
      <c r="M30" s="106" t="b">
        <v>0</v>
      </c>
      <c r="N30" s="43" t="b">
        <v>1</v>
      </c>
      <c r="O30" s="107" t="b">
        <v>0</v>
      </c>
      <c r="P30" s="43" t="b">
        <v>0</v>
      </c>
      <c r="Q30" s="105">
        <v>2</v>
      </c>
    </row>
    <row r="31" spans="1:17" ht="13.2">
      <c r="A31" s="98" t="s">
        <v>853</v>
      </c>
      <c r="B31" s="99" t="s">
        <v>246</v>
      </c>
      <c r="C31" s="100" t="s">
        <v>247</v>
      </c>
      <c r="D31" s="100">
        <v>1</v>
      </c>
      <c r="E31" s="100"/>
      <c r="F31" s="101" t="s">
        <v>854</v>
      </c>
      <c r="G31" s="100"/>
      <c r="H31" s="100"/>
      <c r="I31" s="100"/>
      <c r="J31" s="8"/>
      <c r="K31" s="43" t="b">
        <v>0</v>
      </c>
      <c r="L31" s="43" t="b">
        <v>0</v>
      </c>
      <c r="M31" s="106" t="b">
        <v>0</v>
      </c>
      <c r="N31" s="43" t="b">
        <v>1</v>
      </c>
      <c r="O31" s="107" t="b">
        <v>0</v>
      </c>
      <c r="P31" s="43" t="b">
        <v>0</v>
      </c>
      <c r="Q31" s="105">
        <v>2</v>
      </c>
    </row>
    <row r="32" spans="1:17" ht="13.2">
      <c r="A32" s="98" t="s">
        <v>855</v>
      </c>
      <c r="B32" s="99" t="s">
        <v>246</v>
      </c>
      <c r="C32" s="100" t="s">
        <v>247</v>
      </c>
      <c r="D32" s="100">
        <v>1</v>
      </c>
      <c r="E32" s="100"/>
      <c r="F32" s="101" t="s">
        <v>856</v>
      </c>
      <c r="G32" s="100"/>
      <c r="H32" s="100"/>
      <c r="I32" s="100"/>
      <c r="J32" s="8"/>
      <c r="K32" s="43" t="b">
        <v>0</v>
      </c>
      <c r="L32" s="43" t="b">
        <v>0</v>
      </c>
      <c r="M32" s="106" t="b">
        <v>0</v>
      </c>
      <c r="N32" s="43" t="b">
        <v>1</v>
      </c>
      <c r="O32" s="107" t="b">
        <v>0</v>
      </c>
      <c r="P32" s="43" t="b">
        <v>0</v>
      </c>
      <c r="Q32" s="105">
        <v>2</v>
      </c>
    </row>
    <row r="33" spans="1:17" ht="13.2">
      <c r="A33" s="108" t="s">
        <v>857</v>
      </c>
      <c r="B33" s="99" t="s">
        <v>246</v>
      </c>
      <c r="C33" s="100" t="s">
        <v>247</v>
      </c>
      <c r="D33" s="100">
        <v>1</v>
      </c>
      <c r="E33" s="100"/>
      <c r="F33" s="101" t="s">
        <v>858</v>
      </c>
      <c r="G33" s="100"/>
      <c r="H33" s="100"/>
      <c r="I33" s="100"/>
      <c r="J33" s="8"/>
      <c r="K33" s="43" t="b">
        <v>0</v>
      </c>
      <c r="L33" s="43" t="b">
        <v>0</v>
      </c>
      <c r="M33" s="106" t="b">
        <v>0</v>
      </c>
      <c r="N33" s="43" t="b">
        <v>1</v>
      </c>
      <c r="O33" s="107" t="b">
        <v>0</v>
      </c>
      <c r="P33" s="43" t="b">
        <v>0</v>
      </c>
      <c r="Q33" s="105">
        <v>2</v>
      </c>
    </row>
    <row r="34" spans="1:17" ht="13.2">
      <c r="A34" s="108" t="s">
        <v>859</v>
      </c>
      <c r="B34" s="99" t="s">
        <v>246</v>
      </c>
      <c r="C34" s="100" t="s">
        <v>247</v>
      </c>
      <c r="D34" s="100">
        <v>1</v>
      </c>
      <c r="E34" s="100"/>
      <c r="F34" s="101" t="s">
        <v>860</v>
      </c>
      <c r="G34" s="100"/>
      <c r="H34" s="100"/>
      <c r="I34" s="100"/>
      <c r="J34" s="8"/>
      <c r="K34" s="43" t="b">
        <v>0</v>
      </c>
      <c r="L34" s="43" t="b">
        <v>0</v>
      </c>
      <c r="M34" s="106" t="b">
        <v>0</v>
      </c>
      <c r="N34" s="43" t="b">
        <v>1</v>
      </c>
      <c r="O34" s="107" t="b">
        <v>0</v>
      </c>
      <c r="P34" s="43" t="b">
        <v>0</v>
      </c>
      <c r="Q34" s="105">
        <v>2</v>
      </c>
    </row>
    <row r="35" spans="1:17" ht="13.2">
      <c r="A35" s="108" t="s">
        <v>861</v>
      </c>
      <c r="B35" s="99" t="s">
        <v>246</v>
      </c>
      <c r="C35" s="100" t="s">
        <v>247</v>
      </c>
      <c r="D35" s="100">
        <v>1</v>
      </c>
      <c r="E35" s="100"/>
      <c r="F35" s="101" t="s">
        <v>862</v>
      </c>
      <c r="G35" s="100"/>
      <c r="H35" s="100"/>
      <c r="I35" s="100"/>
      <c r="J35" s="8"/>
      <c r="K35" s="43" t="b">
        <v>0</v>
      </c>
      <c r="L35" s="43" t="b">
        <v>0</v>
      </c>
      <c r="M35" s="106" t="b">
        <v>0</v>
      </c>
      <c r="N35" s="43" t="b">
        <v>1</v>
      </c>
      <c r="O35" s="107" t="b">
        <v>0</v>
      </c>
      <c r="P35" s="43" t="b">
        <v>0</v>
      </c>
      <c r="Q35" s="105">
        <v>2</v>
      </c>
    </row>
    <row r="36" spans="1:17" ht="24">
      <c r="A36" s="98" t="s">
        <v>863</v>
      </c>
      <c r="B36" s="99" t="s">
        <v>246</v>
      </c>
      <c r="C36" s="100" t="s">
        <v>247</v>
      </c>
      <c r="D36" s="100">
        <v>1</v>
      </c>
      <c r="E36" s="100"/>
      <c r="F36" s="101" t="s">
        <v>864</v>
      </c>
      <c r="G36" s="100"/>
      <c r="H36" s="100"/>
      <c r="I36" s="100"/>
      <c r="J36" s="8"/>
      <c r="K36" s="43" t="b">
        <v>0</v>
      </c>
      <c r="L36" s="43" t="b">
        <v>0</v>
      </c>
      <c r="M36" s="106" t="b">
        <v>0</v>
      </c>
      <c r="N36" s="43" t="b">
        <v>1</v>
      </c>
      <c r="O36" s="107" t="b">
        <v>0</v>
      </c>
      <c r="P36" s="43" t="b">
        <v>0</v>
      </c>
      <c r="Q36" s="105">
        <v>2</v>
      </c>
    </row>
    <row r="37" spans="1:17" ht="24">
      <c r="A37" s="98" t="s">
        <v>865</v>
      </c>
      <c r="B37" s="99" t="s">
        <v>246</v>
      </c>
      <c r="C37" s="100" t="s">
        <v>247</v>
      </c>
      <c r="D37" s="100">
        <v>1</v>
      </c>
      <c r="E37" s="100"/>
      <c r="F37" s="101" t="s">
        <v>866</v>
      </c>
      <c r="G37" s="100"/>
      <c r="H37" s="100"/>
      <c r="I37" s="100"/>
      <c r="J37" s="8"/>
      <c r="K37" s="43" t="b">
        <v>0</v>
      </c>
      <c r="L37" s="43" t="b">
        <v>0</v>
      </c>
      <c r="M37" s="106" t="b">
        <v>0</v>
      </c>
      <c r="N37" s="43" t="b">
        <v>1</v>
      </c>
      <c r="O37" s="107" t="b">
        <v>0</v>
      </c>
      <c r="P37" s="43" t="b">
        <v>0</v>
      </c>
      <c r="Q37" s="105">
        <v>2</v>
      </c>
    </row>
    <row r="38" spans="1:17" ht="24">
      <c r="A38" s="98" t="s">
        <v>867</v>
      </c>
      <c r="B38" s="99" t="s">
        <v>246</v>
      </c>
      <c r="C38" s="100" t="s">
        <v>247</v>
      </c>
      <c r="D38" s="100">
        <v>1</v>
      </c>
      <c r="E38" s="100"/>
      <c r="F38" s="101" t="s">
        <v>868</v>
      </c>
      <c r="G38" s="100"/>
      <c r="H38" s="100"/>
      <c r="I38" s="100"/>
      <c r="J38" s="8"/>
      <c r="K38" s="43" t="b">
        <v>0</v>
      </c>
      <c r="L38" s="43" t="b">
        <v>0</v>
      </c>
      <c r="M38" s="106" t="b">
        <v>0</v>
      </c>
      <c r="N38" s="43" t="b">
        <v>1</v>
      </c>
      <c r="O38" s="107" t="b">
        <v>0</v>
      </c>
      <c r="P38" s="43" t="b">
        <v>0</v>
      </c>
      <c r="Q38" s="105">
        <v>2</v>
      </c>
    </row>
    <row r="39" spans="1:17" ht="13.2">
      <c r="A39" s="98" t="s">
        <v>869</v>
      </c>
      <c r="B39" s="99" t="s">
        <v>246</v>
      </c>
      <c r="C39" s="100" t="s">
        <v>247</v>
      </c>
      <c r="D39" s="100">
        <v>1</v>
      </c>
      <c r="E39" s="100"/>
      <c r="F39" s="101" t="s">
        <v>870</v>
      </c>
      <c r="G39" s="100"/>
      <c r="H39" s="100"/>
      <c r="I39" s="100"/>
      <c r="J39" s="8"/>
      <c r="K39" s="43" t="b">
        <v>0</v>
      </c>
      <c r="L39" s="43" t="b">
        <v>0</v>
      </c>
      <c r="M39" s="106" t="b">
        <v>0</v>
      </c>
      <c r="N39" s="43" t="b">
        <v>1</v>
      </c>
      <c r="O39" s="107" t="b">
        <v>0</v>
      </c>
      <c r="P39" s="43" t="b">
        <v>0</v>
      </c>
      <c r="Q39" s="105">
        <v>2</v>
      </c>
    </row>
    <row r="40" spans="1:17" ht="13.2">
      <c r="A40" s="98" t="s">
        <v>871</v>
      </c>
      <c r="B40" s="99" t="s">
        <v>246</v>
      </c>
      <c r="C40" s="100" t="s">
        <v>247</v>
      </c>
      <c r="D40" s="100">
        <v>1</v>
      </c>
      <c r="E40" s="100"/>
      <c r="F40" s="101" t="s">
        <v>872</v>
      </c>
      <c r="G40" s="100"/>
      <c r="H40" s="100"/>
      <c r="I40" s="100"/>
      <c r="J40" s="8"/>
      <c r="K40" s="43" t="b">
        <v>0</v>
      </c>
      <c r="L40" s="43" t="b">
        <v>0</v>
      </c>
      <c r="M40" s="106" t="b">
        <v>0</v>
      </c>
      <c r="N40" s="43" t="b">
        <v>1</v>
      </c>
      <c r="O40" s="107" t="b">
        <v>0</v>
      </c>
      <c r="P40" s="43" t="b">
        <v>0</v>
      </c>
      <c r="Q40" s="105">
        <v>2</v>
      </c>
    </row>
    <row r="41" spans="1:17" ht="13.2">
      <c r="A41" s="98" t="s">
        <v>873</v>
      </c>
      <c r="B41" s="99" t="s">
        <v>246</v>
      </c>
      <c r="C41" s="100" t="s">
        <v>247</v>
      </c>
      <c r="D41" s="100">
        <v>1</v>
      </c>
      <c r="E41" s="100"/>
      <c r="F41" s="101" t="s">
        <v>874</v>
      </c>
      <c r="G41" s="100"/>
      <c r="H41" s="100"/>
      <c r="I41" s="100"/>
      <c r="J41" s="8"/>
      <c r="K41" s="43" t="b">
        <v>0</v>
      </c>
      <c r="L41" s="43" t="b">
        <v>0</v>
      </c>
      <c r="M41" s="106" t="b">
        <v>0</v>
      </c>
      <c r="N41" s="43" t="b">
        <v>1</v>
      </c>
      <c r="O41" s="107" t="b">
        <v>0</v>
      </c>
      <c r="P41" s="43" t="b">
        <v>0</v>
      </c>
      <c r="Q41" s="105">
        <v>2</v>
      </c>
    </row>
    <row r="42" spans="1:17" ht="13.2">
      <c r="A42" s="98" t="s">
        <v>875</v>
      </c>
      <c r="B42" s="99" t="s">
        <v>246</v>
      </c>
      <c r="C42" s="100" t="s">
        <v>247</v>
      </c>
      <c r="D42" s="100">
        <v>1</v>
      </c>
      <c r="E42" s="100"/>
      <c r="F42" s="101" t="s">
        <v>876</v>
      </c>
      <c r="G42" s="100"/>
      <c r="H42" s="100"/>
      <c r="I42" s="100"/>
      <c r="J42" s="8"/>
      <c r="K42" s="43" t="b">
        <v>0</v>
      </c>
      <c r="L42" s="43" t="b">
        <v>0</v>
      </c>
      <c r="M42" s="106" t="b">
        <v>0</v>
      </c>
      <c r="N42" s="43" t="b">
        <v>1</v>
      </c>
      <c r="O42" s="107" t="b">
        <v>0</v>
      </c>
      <c r="P42" s="43" t="b">
        <v>0</v>
      </c>
      <c r="Q42" s="105">
        <v>2</v>
      </c>
    </row>
    <row r="43" spans="1:17" ht="13.2">
      <c r="A43" s="98" t="s">
        <v>877</v>
      </c>
      <c r="B43" s="99" t="s">
        <v>246</v>
      </c>
      <c r="C43" s="100" t="s">
        <v>247</v>
      </c>
      <c r="D43" s="100">
        <v>1</v>
      </c>
      <c r="E43" s="100"/>
      <c r="F43" s="101" t="s">
        <v>878</v>
      </c>
      <c r="G43" s="100"/>
      <c r="H43" s="100"/>
      <c r="I43" s="100"/>
      <c r="J43" s="8"/>
      <c r="K43" s="43" t="b">
        <v>0</v>
      </c>
      <c r="L43" s="43" t="b">
        <v>0</v>
      </c>
      <c r="M43" s="106" t="b">
        <v>0</v>
      </c>
      <c r="N43" s="43" t="b">
        <v>1</v>
      </c>
      <c r="O43" s="107" t="b">
        <v>0</v>
      </c>
      <c r="P43" s="43" t="b">
        <v>0</v>
      </c>
      <c r="Q43" s="105">
        <v>2</v>
      </c>
    </row>
    <row r="44" spans="1:17" ht="13.2">
      <c r="A44" s="98" t="s">
        <v>879</v>
      </c>
      <c r="B44" s="99" t="s">
        <v>246</v>
      </c>
      <c r="C44" s="100" t="s">
        <v>247</v>
      </c>
      <c r="D44" s="100">
        <v>1</v>
      </c>
      <c r="E44" s="100"/>
      <c r="F44" s="101" t="s">
        <v>880</v>
      </c>
      <c r="G44" s="100"/>
      <c r="H44" s="100"/>
      <c r="I44" s="100"/>
      <c r="J44" s="8"/>
      <c r="K44" s="43" t="b">
        <v>0</v>
      </c>
      <c r="L44" s="43" t="b">
        <v>0</v>
      </c>
      <c r="M44" s="106" t="b">
        <v>0</v>
      </c>
      <c r="N44" s="43" t="b">
        <v>1</v>
      </c>
      <c r="O44" s="107" t="b">
        <v>0</v>
      </c>
      <c r="P44" s="43" t="b">
        <v>0</v>
      </c>
      <c r="Q44" s="105">
        <v>2</v>
      </c>
    </row>
    <row r="45" spans="1:17" ht="13.2">
      <c r="A45" s="98" t="s">
        <v>259</v>
      </c>
      <c r="B45" s="109" t="s">
        <v>246</v>
      </c>
      <c r="C45" s="110" t="s">
        <v>247</v>
      </c>
      <c r="D45" s="110">
        <v>1</v>
      </c>
      <c r="E45" s="110"/>
      <c r="F45" s="111" t="s">
        <v>260</v>
      </c>
      <c r="G45" s="110"/>
      <c r="H45" s="110"/>
      <c r="I45" s="110"/>
      <c r="J45" s="112"/>
      <c r="K45" s="113" t="b">
        <v>0</v>
      </c>
      <c r="L45" s="113" t="b">
        <v>0</v>
      </c>
      <c r="M45" s="114" t="b">
        <v>0</v>
      </c>
      <c r="N45" s="113" t="b">
        <v>1</v>
      </c>
      <c r="O45" s="115" t="b">
        <v>0</v>
      </c>
      <c r="P45" s="113" t="b">
        <v>0</v>
      </c>
      <c r="Q45" s="116">
        <v>2</v>
      </c>
    </row>
    <row r="46" spans="1:17" ht="13.2">
      <c r="A46" s="98" t="s">
        <v>261</v>
      </c>
      <c r="B46" s="109" t="s">
        <v>246</v>
      </c>
      <c r="C46" s="110" t="s">
        <v>247</v>
      </c>
      <c r="D46" s="110">
        <v>1</v>
      </c>
      <c r="E46" s="110"/>
      <c r="F46" s="111" t="s">
        <v>262</v>
      </c>
      <c r="G46" s="110"/>
      <c r="H46" s="110"/>
      <c r="I46" s="110"/>
      <c r="J46" s="112"/>
      <c r="K46" s="113" t="b">
        <v>0</v>
      </c>
      <c r="L46" s="113" t="b">
        <v>0</v>
      </c>
      <c r="M46" s="114" t="b">
        <v>0</v>
      </c>
      <c r="N46" s="113" t="b">
        <v>1</v>
      </c>
      <c r="O46" s="115" t="b">
        <v>0</v>
      </c>
      <c r="P46" s="113" t="b">
        <v>0</v>
      </c>
      <c r="Q46" s="116">
        <v>2</v>
      </c>
    </row>
    <row r="47" spans="1:17" ht="13.2">
      <c r="A47" s="98" t="s">
        <v>263</v>
      </c>
      <c r="B47" s="109" t="s">
        <v>246</v>
      </c>
      <c r="C47" s="110" t="s">
        <v>247</v>
      </c>
      <c r="D47" s="110">
        <v>1</v>
      </c>
      <c r="E47" s="110"/>
      <c r="F47" s="111" t="s">
        <v>264</v>
      </c>
      <c r="G47" s="110"/>
      <c r="H47" s="110"/>
      <c r="I47" s="110"/>
      <c r="J47" s="112"/>
      <c r="K47" s="113" t="b">
        <v>0</v>
      </c>
      <c r="L47" s="113" t="b">
        <v>0</v>
      </c>
      <c r="M47" s="114" t="b">
        <v>0</v>
      </c>
      <c r="N47" s="113" t="b">
        <v>1</v>
      </c>
      <c r="O47" s="115" t="b">
        <v>0</v>
      </c>
      <c r="P47" s="113" t="b">
        <v>0</v>
      </c>
      <c r="Q47" s="116">
        <v>2</v>
      </c>
    </row>
    <row r="48" spans="1:17" ht="13.2">
      <c r="A48" s="98" t="s">
        <v>881</v>
      </c>
      <c r="B48" s="117" t="s">
        <v>246</v>
      </c>
      <c r="C48" s="118" t="s">
        <v>247</v>
      </c>
      <c r="D48" s="118">
        <v>1</v>
      </c>
      <c r="E48" s="118"/>
      <c r="F48" s="119" t="s">
        <v>882</v>
      </c>
      <c r="G48" s="118"/>
      <c r="H48" s="118"/>
      <c r="I48" s="118"/>
      <c r="J48" s="120"/>
      <c r="K48" s="121" t="b">
        <v>0</v>
      </c>
      <c r="L48" s="121" t="b">
        <v>0</v>
      </c>
      <c r="M48" s="122" t="b">
        <v>0</v>
      </c>
      <c r="N48" s="121" t="b">
        <v>1</v>
      </c>
      <c r="O48" s="123" t="b">
        <v>0</v>
      </c>
      <c r="P48" s="121" t="b">
        <v>0</v>
      </c>
      <c r="Q48" s="124">
        <v>2</v>
      </c>
    </row>
    <row r="49" spans="1:17" ht="13.2">
      <c r="A49" s="98" t="s">
        <v>883</v>
      </c>
      <c r="B49" s="117" t="s">
        <v>246</v>
      </c>
      <c r="C49" s="118" t="s">
        <v>247</v>
      </c>
      <c r="D49" s="118">
        <v>1</v>
      </c>
      <c r="E49" s="118"/>
      <c r="F49" s="119" t="s">
        <v>884</v>
      </c>
      <c r="G49" s="118"/>
      <c r="H49" s="118"/>
      <c r="I49" s="118"/>
      <c r="J49" s="120"/>
      <c r="K49" s="121" t="b">
        <v>0</v>
      </c>
      <c r="L49" s="121" t="b">
        <v>0</v>
      </c>
      <c r="M49" s="122" t="b">
        <v>0</v>
      </c>
      <c r="N49" s="121" t="b">
        <v>1</v>
      </c>
      <c r="O49" s="123" t="b">
        <v>0</v>
      </c>
      <c r="P49" s="121" t="b">
        <v>0</v>
      </c>
      <c r="Q49" s="124">
        <v>2</v>
      </c>
    </row>
    <row r="50" spans="1:17" ht="13.2">
      <c r="A50" s="98" t="s">
        <v>885</v>
      </c>
      <c r="B50" s="117" t="s">
        <v>246</v>
      </c>
      <c r="C50" s="118" t="s">
        <v>247</v>
      </c>
      <c r="D50" s="118">
        <v>1</v>
      </c>
      <c r="E50" s="118"/>
      <c r="F50" s="119" t="s">
        <v>886</v>
      </c>
      <c r="G50" s="118"/>
      <c r="H50" s="118"/>
      <c r="I50" s="118"/>
      <c r="J50" s="120"/>
      <c r="K50" s="121" t="b">
        <v>0</v>
      </c>
      <c r="L50" s="121" t="b">
        <v>0</v>
      </c>
      <c r="M50" s="122" t="b">
        <v>0</v>
      </c>
      <c r="N50" s="121" t="b">
        <v>1</v>
      </c>
      <c r="O50" s="123" t="b">
        <v>0</v>
      </c>
      <c r="P50" s="121" t="b">
        <v>0</v>
      </c>
      <c r="Q50" s="124">
        <v>2</v>
      </c>
    </row>
    <row r="51" spans="1:17" ht="22.8">
      <c r="A51" s="98" t="s">
        <v>887</v>
      </c>
      <c r="B51" s="99" t="s">
        <v>246</v>
      </c>
      <c r="C51" s="100" t="s">
        <v>888</v>
      </c>
      <c r="D51" s="100">
        <v>1</v>
      </c>
      <c r="E51" s="100"/>
      <c r="F51" s="101" t="s">
        <v>889</v>
      </c>
      <c r="G51" s="100"/>
      <c r="H51" s="100"/>
      <c r="I51" s="100"/>
      <c r="J51" s="8"/>
      <c r="K51" s="43" t="b">
        <v>0</v>
      </c>
      <c r="L51" s="43" t="b">
        <v>0</v>
      </c>
      <c r="M51" s="106" t="b">
        <v>0</v>
      </c>
      <c r="N51" s="43" t="b">
        <v>1</v>
      </c>
      <c r="O51" s="107" t="b">
        <v>0</v>
      </c>
      <c r="P51" s="43" t="b">
        <v>0</v>
      </c>
      <c r="Q51" s="105">
        <v>4</v>
      </c>
    </row>
    <row r="52" spans="1:17" ht="22.8">
      <c r="A52" s="98" t="s">
        <v>890</v>
      </c>
      <c r="B52" s="99" t="s">
        <v>246</v>
      </c>
      <c r="C52" s="100" t="s">
        <v>804</v>
      </c>
      <c r="D52" s="100">
        <v>1</v>
      </c>
      <c r="E52" s="100"/>
      <c r="F52" s="101" t="s">
        <v>891</v>
      </c>
      <c r="G52" s="100"/>
      <c r="H52" s="100"/>
      <c r="I52" s="100"/>
      <c r="J52" s="8"/>
      <c r="K52" s="43" t="b">
        <v>0</v>
      </c>
      <c r="L52" s="43" t="b">
        <v>0</v>
      </c>
      <c r="M52" s="106" t="b">
        <v>0</v>
      </c>
      <c r="N52" s="43" t="b">
        <v>1</v>
      </c>
      <c r="O52" s="107" t="b">
        <v>0</v>
      </c>
      <c r="P52" s="43" t="b">
        <v>0</v>
      </c>
      <c r="Q52" s="105">
        <v>6</v>
      </c>
    </row>
    <row r="53" spans="1:17" ht="22.8">
      <c r="A53" s="98" t="s">
        <v>892</v>
      </c>
      <c r="B53" s="99" t="s">
        <v>246</v>
      </c>
      <c r="C53" s="100" t="s">
        <v>804</v>
      </c>
      <c r="D53" s="100">
        <v>1</v>
      </c>
      <c r="E53" s="100"/>
      <c r="F53" s="101" t="s">
        <v>893</v>
      </c>
      <c r="G53" s="100"/>
      <c r="H53" s="100"/>
      <c r="I53" s="100"/>
      <c r="J53" s="8"/>
      <c r="K53" s="43" t="b">
        <v>0</v>
      </c>
      <c r="L53" s="43" t="b">
        <v>0</v>
      </c>
      <c r="M53" s="106" t="b">
        <v>0</v>
      </c>
      <c r="N53" s="43" t="b">
        <v>1</v>
      </c>
      <c r="O53" s="107" t="b">
        <v>0</v>
      </c>
      <c r="P53" s="43" t="b">
        <v>0</v>
      </c>
      <c r="Q53" s="105">
        <v>6</v>
      </c>
    </row>
    <row r="54" spans="1:17" ht="13.2">
      <c r="A54" s="98" t="s">
        <v>894</v>
      </c>
      <c r="B54" s="99" t="s">
        <v>246</v>
      </c>
      <c r="C54" s="100" t="s">
        <v>247</v>
      </c>
      <c r="D54" s="100">
        <v>1</v>
      </c>
      <c r="E54" s="100"/>
      <c r="F54" s="101" t="s">
        <v>895</v>
      </c>
      <c r="G54" s="100"/>
      <c r="H54" s="100"/>
      <c r="I54" s="100"/>
      <c r="J54" s="8"/>
      <c r="K54" s="43" t="b">
        <v>0</v>
      </c>
      <c r="L54" s="43" t="b">
        <v>0</v>
      </c>
      <c r="M54" s="106" t="b">
        <v>0</v>
      </c>
      <c r="N54" s="43" t="b">
        <v>1</v>
      </c>
      <c r="O54" s="107" t="b">
        <v>0</v>
      </c>
      <c r="P54" s="43" t="b">
        <v>0</v>
      </c>
      <c r="Q54" s="105">
        <v>2</v>
      </c>
    </row>
    <row r="55" spans="1:17" ht="13.2">
      <c r="A55" s="98" t="s">
        <v>896</v>
      </c>
      <c r="B55" s="99" t="s">
        <v>246</v>
      </c>
      <c r="C55" s="100" t="s">
        <v>247</v>
      </c>
      <c r="D55" s="100">
        <v>1</v>
      </c>
      <c r="E55" s="100"/>
      <c r="F55" s="101" t="s">
        <v>897</v>
      </c>
      <c r="G55" s="100"/>
      <c r="H55" s="100"/>
      <c r="I55" s="100"/>
      <c r="J55" s="8"/>
      <c r="K55" s="43" t="b">
        <v>0</v>
      </c>
      <c r="L55" s="43" t="b">
        <v>0</v>
      </c>
      <c r="M55" s="106" t="b">
        <v>1</v>
      </c>
      <c r="N55" s="43" t="b">
        <v>0</v>
      </c>
      <c r="O55" s="107" t="b">
        <v>0</v>
      </c>
      <c r="P55" s="43" t="b">
        <v>0</v>
      </c>
      <c r="Q55" s="105">
        <v>2</v>
      </c>
    </row>
    <row r="56" spans="1:17" ht="13.2">
      <c r="A56" s="98" t="s">
        <v>898</v>
      </c>
      <c r="B56" s="99" t="s">
        <v>246</v>
      </c>
      <c r="C56" s="100" t="s">
        <v>247</v>
      </c>
      <c r="D56" s="100">
        <v>1</v>
      </c>
      <c r="E56" s="100"/>
      <c r="F56" s="101" t="s">
        <v>899</v>
      </c>
      <c r="G56" s="100"/>
      <c r="H56" s="100"/>
      <c r="I56" s="100"/>
      <c r="J56" s="8"/>
      <c r="K56" s="43" t="b">
        <v>0</v>
      </c>
      <c r="L56" s="43" t="b">
        <v>0</v>
      </c>
      <c r="M56" s="106" t="b">
        <v>0</v>
      </c>
      <c r="N56" s="43" t="b">
        <v>1</v>
      </c>
      <c r="O56" s="107" t="b">
        <v>0</v>
      </c>
      <c r="P56" s="43" t="b">
        <v>0</v>
      </c>
      <c r="Q56" s="105">
        <v>2</v>
      </c>
    </row>
    <row r="57" spans="1:17" ht="13.2">
      <c r="A57" s="98" t="s">
        <v>900</v>
      </c>
      <c r="B57" s="99" t="s">
        <v>246</v>
      </c>
      <c r="C57" s="100" t="s">
        <v>247</v>
      </c>
      <c r="D57" s="100">
        <v>1</v>
      </c>
      <c r="E57" s="100"/>
      <c r="F57" s="101" t="s">
        <v>901</v>
      </c>
      <c r="G57" s="100"/>
      <c r="H57" s="100"/>
      <c r="I57" s="100"/>
      <c r="J57" s="8"/>
      <c r="K57" s="43" t="b">
        <v>0</v>
      </c>
      <c r="L57" s="43" t="b">
        <v>0</v>
      </c>
      <c r="M57" s="106" t="b">
        <v>0</v>
      </c>
      <c r="N57" s="43" t="b">
        <v>1</v>
      </c>
      <c r="O57" s="107" t="b">
        <v>0</v>
      </c>
      <c r="P57" s="43" t="b">
        <v>0</v>
      </c>
      <c r="Q57" s="105">
        <v>2</v>
      </c>
    </row>
    <row r="58" spans="1:17" ht="13.2">
      <c r="A58" s="98" t="s">
        <v>902</v>
      </c>
      <c r="B58" s="99" t="s">
        <v>246</v>
      </c>
      <c r="C58" s="100" t="s">
        <v>247</v>
      </c>
      <c r="D58" s="100">
        <v>1</v>
      </c>
      <c r="E58" s="100"/>
      <c r="F58" s="101" t="s">
        <v>903</v>
      </c>
      <c r="G58" s="100"/>
      <c r="H58" s="100"/>
      <c r="I58" s="100"/>
      <c r="J58" s="8"/>
      <c r="K58" s="43" t="b">
        <v>0</v>
      </c>
      <c r="L58" s="43" t="b">
        <v>0</v>
      </c>
      <c r="M58" s="106" t="b">
        <v>0</v>
      </c>
      <c r="N58" s="43" t="b">
        <v>1</v>
      </c>
      <c r="O58" s="107" t="b">
        <v>0</v>
      </c>
      <c r="P58" s="43" t="b">
        <v>0</v>
      </c>
      <c r="Q58" s="105">
        <v>2</v>
      </c>
    </row>
    <row r="59" spans="1:17" ht="13.2">
      <c r="A59" s="98" t="s">
        <v>904</v>
      </c>
      <c r="B59" s="99" t="s">
        <v>246</v>
      </c>
      <c r="C59" s="100" t="s">
        <v>247</v>
      </c>
      <c r="D59" s="100">
        <v>1</v>
      </c>
      <c r="E59" s="100"/>
      <c r="F59" s="101" t="s">
        <v>905</v>
      </c>
      <c r="G59" s="100"/>
      <c r="H59" s="100"/>
      <c r="I59" s="100"/>
      <c r="J59" s="8"/>
      <c r="K59" s="43" t="b">
        <v>0</v>
      </c>
      <c r="L59" s="43" t="b">
        <v>0</v>
      </c>
      <c r="M59" s="106" t="b">
        <v>0</v>
      </c>
      <c r="N59" s="43" t="b">
        <v>1</v>
      </c>
      <c r="O59" s="107" t="b">
        <v>0</v>
      </c>
      <c r="P59" s="43" t="b">
        <v>0</v>
      </c>
      <c r="Q59" s="105">
        <v>2</v>
      </c>
    </row>
    <row r="60" spans="1:17" ht="13.2">
      <c r="A60" s="98" t="s">
        <v>906</v>
      </c>
      <c r="B60" s="109" t="s">
        <v>246</v>
      </c>
      <c r="C60" s="110" t="s">
        <v>247</v>
      </c>
      <c r="D60" s="110">
        <v>1</v>
      </c>
      <c r="E60" s="110"/>
      <c r="F60" s="111" t="s">
        <v>907</v>
      </c>
      <c r="G60" s="110"/>
      <c r="H60" s="110"/>
      <c r="I60" s="110"/>
      <c r="J60" s="8"/>
      <c r="K60" s="113" t="b">
        <v>0</v>
      </c>
      <c r="L60" s="113" t="b">
        <v>0</v>
      </c>
      <c r="M60" s="114" t="b">
        <v>0</v>
      </c>
      <c r="N60" s="113" t="b">
        <v>1</v>
      </c>
      <c r="O60" s="115" t="b">
        <v>0</v>
      </c>
      <c r="P60" s="113" t="b">
        <v>0</v>
      </c>
      <c r="Q60" s="116">
        <v>2</v>
      </c>
    </row>
    <row r="61" spans="1:17" ht="13.2">
      <c r="A61" s="98" t="s">
        <v>908</v>
      </c>
      <c r="B61" s="109" t="s">
        <v>246</v>
      </c>
      <c r="C61" s="110" t="s">
        <v>247</v>
      </c>
      <c r="D61" s="110">
        <v>1</v>
      </c>
      <c r="E61" s="110"/>
      <c r="F61" s="111" t="s">
        <v>909</v>
      </c>
      <c r="G61" s="110"/>
      <c r="H61" s="110"/>
      <c r="I61" s="110"/>
      <c r="J61" s="8"/>
      <c r="K61" s="113" t="b">
        <v>0</v>
      </c>
      <c r="L61" s="113" t="b">
        <v>0</v>
      </c>
      <c r="M61" s="114" t="b">
        <v>1</v>
      </c>
      <c r="N61" s="113" t="b">
        <v>0</v>
      </c>
      <c r="O61" s="115" t="b">
        <v>0</v>
      </c>
      <c r="P61" s="113" t="b">
        <v>0</v>
      </c>
      <c r="Q61" s="116">
        <v>2</v>
      </c>
    </row>
    <row r="62" spans="1:17" ht="13.2">
      <c r="A62" s="98" t="s">
        <v>910</v>
      </c>
      <c r="B62" s="99" t="s">
        <v>246</v>
      </c>
      <c r="C62" s="100" t="s">
        <v>247</v>
      </c>
      <c r="D62" s="100">
        <v>1</v>
      </c>
      <c r="E62" s="100"/>
      <c r="F62" s="101" t="s">
        <v>911</v>
      </c>
      <c r="G62" s="100"/>
      <c r="H62" s="100"/>
      <c r="I62" s="100"/>
      <c r="J62" s="8"/>
      <c r="K62" s="43" t="b">
        <v>0</v>
      </c>
      <c r="L62" s="43" t="b">
        <v>0</v>
      </c>
      <c r="M62" s="106" t="b">
        <v>0</v>
      </c>
      <c r="N62" s="43" t="b">
        <v>1</v>
      </c>
      <c r="O62" s="107" t="b">
        <v>0</v>
      </c>
      <c r="P62" s="43" t="b">
        <v>0</v>
      </c>
      <c r="Q62" s="105">
        <v>2</v>
      </c>
    </row>
    <row r="63" spans="1:17" ht="13.2">
      <c r="A63" s="98" t="s">
        <v>253</v>
      </c>
      <c r="B63" s="99" t="s">
        <v>246</v>
      </c>
      <c r="C63" s="100" t="s">
        <v>247</v>
      </c>
      <c r="D63" s="100">
        <v>1</v>
      </c>
      <c r="E63" s="100"/>
      <c r="F63" s="101" t="s">
        <v>254</v>
      </c>
      <c r="G63" s="100"/>
      <c r="H63" s="100"/>
      <c r="I63" s="100"/>
      <c r="J63" s="8"/>
      <c r="K63" s="43" t="b">
        <v>0</v>
      </c>
      <c r="L63" s="43" t="b">
        <v>0</v>
      </c>
      <c r="M63" s="106" t="b">
        <v>0</v>
      </c>
      <c r="N63" s="43" t="b">
        <v>1</v>
      </c>
      <c r="O63" s="107" t="b">
        <v>0</v>
      </c>
      <c r="P63" s="43" t="b">
        <v>0</v>
      </c>
      <c r="Q63" s="105">
        <v>2</v>
      </c>
    </row>
    <row r="64" spans="1:17" ht="13.2">
      <c r="A64" s="98" t="s">
        <v>255</v>
      </c>
      <c r="B64" s="99" t="s">
        <v>246</v>
      </c>
      <c r="C64" s="100" t="s">
        <v>247</v>
      </c>
      <c r="D64" s="100">
        <v>1</v>
      </c>
      <c r="E64" s="100"/>
      <c r="F64" s="101" t="s">
        <v>256</v>
      </c>
      <c r="G64" s="100"/>
      <c r="H64" s="100"/>
      <c r="I64" s="100"/>
      <c r="J64" s="8"/>
      <c r="K64" s="43" t="b">
        <v>0</v>
      </c>
      <c r="L64" s="43" t="b">
        <v>0</v>
      </c>
      <c r="M64" s="106" t="b">
        <v>0</v>
      </c>
      <c r="N64" s="43" t="b">
        <v>1</v>
      </c>
      <c r="O64" s="107" t="b">
        <v>0</v>
      </c>
      <c r="P64" s="43" t="b">
        <v>0</v>
      </c>
      <c r="Q64" s="105">
        <v>2</v>
      </c>
    </row>
    <row r="65" spans="1:17" ht="13.2">
      <c r="A65" s="98" t="s">
        <v>257</v>
      </c>
      <c r="B65" s="99" t="s">
        <v>246</v>
      </c>
      <c r="C65" s="100" t="s">
        <v>247</v>
      </c>
      <c r="D65" s="100">
        <v>1</v>
      </c>
      <c r="E65" s="100"/>
      <c r="F65" s="101" t="s">
        <v>258</v>
      </c>
      <c r="G65" s="100"/>
      <c r="H65" s="100"/>
      <c r="I65" s="100"/>
      <c r="J65" s="8"/>
      <c r="K65" s="43" t="b">
        <v>0</v>
      </c>
      <c r="L65" s="43" t="b">
        <v>0</v>
      </c>
      <c r="M65" s="106" t="b">
        <v>0</v>
      </c>
      <c r="N65" s="43" t="b">
        <v>1</v>
      </c>
      <c r="O65" s="107" t="b">
        <v>0</v>
      </c>
      <c r="P65" s="43" t="b">
        <v>0</v>
      </c>
      <c r="Q65" s="105">
        <v>2</v>
      </c>
    </row>
    <row r="66" spans="1:17" ht="24">
      <c r="A66" s="125" t="s">
        <v>912</v>
      </c>
      <c r="B66" s="99" t="s">
        <v>246</v>
      </c>
      <c r="C66" s="100" t="s">
        <v>804</v>
      </c>
      <c r="D66" s="100">
        <v>1</v>
      </c>
      <c r="E66" s="100"/>
      <c r="F66" s="101" t="s">
        <v>913</v>
      </c>
      <c r="G66" s="100"/>
      <c r="H66" s="100"/>
      <c r="I66" s="100"/>
      <c r="J66" s="8"/>
      <c r="K66" s="43" t="b">
        <v>0</v>
      </c>
      <c r="L66" s="43" t="b">
        <v>0</v>
      </c>
      <c r="M66" s="106" t="b">
        <v>0</v>
      </c>
      <c r="N66" s="43" t="b">
        <v>0</v>
      </c>
      <c r="O66" s="107" t="b">
        <v>1</v>
      </c>
      <c r="P66" s="43" t="b">
        <v>0</v>
      </c>
      <c r="Q66" s="105">
        <v>6</v>
      </c>
    </row>
    <row r="67" spans="1:17" ht="22.8">
      <c r="A67" s="98" t="s">
        <v>914</v>
      </c>
      <c r="B67" s="99" t="s">
        <v>246</v>
      </c>
      <c r="C67" s="100" t="s">
        <v>888</v>
      </c>
      <c r="D67" s="100">
        <v>1</v>
      </c>
      <c r="E67" s="100"/>
      <c r="F67" s="101" t="s">
        <v>915</v>
      </c>
      <c r="G67" s="100"/>
      <c r="H67" s="100"/>
      <c r="I67" s="100"/>
      <c r="J67" s="8"/>
      <c r="K67" s="43" t="b">
        <v>0</v>
      </c>
      <c r="L67" s="43" t="b">
        <v>0</v>
      </c>
      <c r="M67" s="106" t="b">
        <v>0</v>
      </c>
      <c r="N67" s="43" t="b">
        <v>0</v>
      </c>
      <c r="O67" s="107" t="b">
        <v>1</v>
      </c>
      <c r="P67" s="43" t="b">
        <v>0</v>
      </c>
      <c r="Q67" s="105">
        <v>4</v>
      </c>
    </row>
    <row r="68" spans="1:17" ht="13.2">
      <c r="A68" s="108" t="s">
        <v>916</v>
      </c>
      <c r="B68" s="99" t="s">
        <v>246</v>
      </c>
      <c r="C68" s="100" t="s">
        <v>247</v>
      </c>
      <c r="D68" s="100">
        <v>1</v>
      </c>
      <c r="E68" s="100"/>
      <c r="F68" s="101" t="s">
        <v>917</v>
      </c>
      <c r="G68" s="100"/>
      <c r="H68" s="100"/>
      <c r="I68" s="100"/>
      <c r="J68" s="8"/>
      <c r="K68" s="43" t="b">
        <v>0</v>
      </c>
      <c r="L68" s="43" t="b">
        <v>0</v>
      </c>
      <c r="M68" s="106" t="b">
        <v>1</v>
      </c>
      <c r="N68" s="43" t="b">
        <v>0</v>
      </c>
      <c r="O68" s="107" t="b">
        <v>0</v>
      </c>
      <c r="P68" s="43" t="b">
        <v>0</v>
      </c>
      <c r="Q68" s="105">
        <v>2</v>
      </c>
    </row>
    <row r="69" spans="1:17" ht="13.2">
      <c r="A69" s="108" t="s">
        <v>918</v>
      </c>
      <c r="B69" s="99" t="s">
        <v>246</v>
      </c>
      <c r="C69" s="100" t="s">
        <v>247</v>
      </c>
      <c r="D69" s="100">
        <v>1</v>
      </c>
      <c r="E69" s="100"/>
      <c r="F69" s="101" t="s">
        <v>919</v>
      </c>
      <c r="G69" s="100"/>
      <c r="H69" s="100"/>
      <c r="I69" s="100"/>
      <c r="J69" s="8"/>
      <c r="K69" s="43" t="b">
        <v>0</v>
      </c>
      <c r="L69" s="43" t="b">
        <v>0</v>
      </c>
      <c r="M69" s="106" t="b">
        <v>1</v>
      </c>
      <c r="N69" s="43" t="b">
        <v>0</v>
      </c>
      <c r="O69" s="107" t="b">
        <v>0</v>
      </c>
      <c r="P69" s="43" t="b">
        <v>0</v>
      </c>
      <c r="Q69" s="105">
        <v>2</v>
      </c>
    </row>
    <row r="70" spans="1:17" ht="13.2">
      <c r="A70" s="126" t="s">
        <v>920</v>
      </c>
      <c r="B70" s="127" t="s">
        <v>246</v>
      </c>
      <c r="C70" s="128" t="s">
        <v>247</v>
      </c>
      <c r="D70" s="128">
        <v>1</v>
      </c>
      <c r="E70" s="128"/>
      <c r="F70" s="129" t="s">
        <v>921</v>
      </c>
      <c r="G70" s="128"/>
      <c r="H70" s="128"/>
      <c r="I70" s="128"/>
      <c r="J70" s="8"/>
      <c r="K70" s="56" t="b">
        <v>0</v>
      </c>
      <c r="L70" s="56" t="b">
        <v>0</v>
      </c>
      <c r="M70" s="130" t="b">
        <v>1</v>
      </c>
      <c r="N70" s="56" t="b">
        <v>0</v>
      </c>
      <c r="O70" s="131" t="b">
        <v>0</v>
      </c>
      <c r="P70" s="56" t="b">
        <v>0</v>
      </c>
      <c r="Q70" s="132">
        <v>2</v>
      </c>
    </row>
    <row r="71" spans="1:17" ht="13.2">
      <c r="A71" s="98" t="s">
        <v>922</v>
      </c>
      <c r="B71" s="133" t="s">
        <v>246</v>
      </c>
      <c r="C71" s="134" t="s">
        <v>247</v>
      </c>
      <c r="D71" s="134">
        <v>1</v>
      </c>
      <c r="E71" s="134"/>
      <c r="F71" s="135" t="s">
        <v>923</v>
      </c>
      <c r="G71" s="134"/>
      <c r="H71" s="134"/>
      <c r="I71" s="134"/>
      <c r="J71" s="88" t="s">
        <v>787</v>
      </c>
      <c r="K71" s="91" t="b">
        <v>0</v>
      </c>
      <c r="L71" s="91" t="b">
        <v>0</v>
      </c>
      <c r="M71" s="91" t="b">
        <v>0</v>
      </c>
      <c r="N71" s="91" t="b">
        <v>0</v>
      </c>
      <c r="O71" s="91" t="b">
        <v>1</v>
      </c>
      <c r="P71" s="91" t="b">
        <v>0</v>
      </c>
      <c r="Q71" s="134">
        <v>2</v>
      </c>
    </row>
    <row r="72" spans="1:17" ht="13.2">
      <c r="A72" s="98" t="s">
        <v>924</v>
      </c>
      <c r="B72" s="133" t="s">
        <v>246</v>
      </c>
      <c r="C72" s="134" t="s">
        <v>247</v>
      </c>
      <c r="D72" s="134">
        <v>1</v>
      </c>
      <c r="E72" s="134"/>
      <c r="F72" s="135" t="s">
        <v>925</v>
      </c>
      <c r="G72" s="134"/>
      <c r="H72" s="134"/>
      <c r="I72" s="134"/>
      <c r="J72" s="88" t="s">
        <v>787</v>
      </c>
      <c r="K72" s="91" t="b">
        <v>0</v>
      </c>
      <c r="L72" s="91" t="b">
        <v>0</v>
      </c>
      <c r="M72" s="91" t="b">
        <v>0</v>
      </c>
      <c r="N72" s="91" t="b">
        <v>0</v>
      </c>
      <c r="O72" s="91" t="b">
        <v>1</v>
      </c>
      <c r="P72" s="91" t="b">
        <v>0</v>
      </c>
      <c r="Q72" s="134">
        <v>2</v>
      </c>
    </row>
    <row r="73" spans="1:17" ht="13.2">
      <c r="A73" s="98" t="s">
        <v>926</v>
      </c>
      <c r="B73" s="133" t="s">
        <v>246</v>
      </c>
      <c r="C73" s="134" t="s">
        <v>247</v>
      </c>
      <c r="D73" s="134">
        <v>1</v>
      </c>
      <c r="E73" s="134"/>
      <c r="F73" s="135" t="s">
        <v>927</v>
      </c>
      <c r="G73" s="134"/>
      <c r="H73" s="134"/>
      <c r="I73" s="134"/>
      <c r="J73" s="88" t="s">
        <v>787</v>
      </c>
      <c r="K73" s="91" t="b">
        <v>0</v>
      </c>
      <c r="L73" s="91" t="b">
        <v>0</v>
      </c>
      <c r="M73" s="91" t="b">
        <v>0</v>
      </c>
      <c r="N73" s="91" t="b">
        <v>0</v>
      </c>
      <c r="O73" s="91" t="b">
        <v>1</v>
      </c>
      <c r="P73" s="91" t="b">
        <v>0</v>
      </c>
      <c r="Q73" s="134">
        <v>2</v>
      </c>
    </row>
    <row r="74" spans="1:17" ht="13.2">
      <c r="A74" s="136" t="s">
        <v>928</v>
      </c>
      <c r="B74" s="133" t="s">
        <v>246</v>
      </c>
      <c r="C74" s="134"/>
      <c r="D74" s="134">
        <v>1</v>
      </c>
      <c r="E74" s="134"/>
      <c r="F74" s="137" t="s">
        <v>929</v>
      </c>
      <c r="G74" s="134"/>
      <c r="H74" s="134"/>
      <c r="I74" s="134"/>
      <c r="J74" s="88" t="s">
        <v>787</v>
      </c>
      <c r="K74" s="91" t="b">
        <v>0</v>
      </c>
      <c r="L74" s="91" t="b">
        <v>0</v>
      </c>
      <c r="M74" s="91" t="b">
        <v>0</v>
      </c>
      <c r="N74" s="91" t="b">
        <v>0</v>
      </c>
      <c r="O74" s="91" t="b">
        <v>1</v>
      </c>
      <c r="P74" s="91" t="b">
        <v>0</v>
      </c>
      <c r="Q74" s="134">
        <v>4</v>
      </c>
    </row>
    <row r="75" spans="1:17" ht="13.2">
      <c r="A75" s="98" t="s">
        <v>930</v>
      </c>
      <c r="B75" s="133" t="s">
        <v>246</v>
      </c>
      <c r="C75" s="134"/>
      <c r="D75" s="134">
        <v>1</v>
      </c>
      <c r="E75" s="134"/>
      <c r="F75" s="137" t="s">
        <v>931</v>
      </c>
      <c r="G75" s="134"/>
      <c r="H75" s="134"/>
      <c r="I75" s="134"/>
      <c r="J75" s="88" t="s">
        <v>787</v>
      </c>
      <c r="K75" s="91" t="b">
        <v>0</v>
      </c>
      <c r="L75" s="91" t="b">
        <v>0</v>
      </c>
      <c r="M75" s="91" t="b">
        <v>0</v>
      </c>
      <c r="N75" s="91" t="b">
        <v>0</v>
      </c>
      <c r="O75" s="91" t="b">
        <v>1</v>
      </c>
      <c r="P75" s="91" t="b">
        <v>0</v>
      </c>
      <c r="Q75" s="134">
        <v>4</v>
      </c>
    </row>
    <row r="76" spans="1:17" ht="13.2">
      <c r="A76" s="98" t="s">
        <v>932</v>
      </c>
      <c r="B76" s="133" t="s">
        <v>246</v>
      </c>
      <c r="C76" s="134"/>
      <c r="D76" s="134">
        <v>1</v>
      </c>
      <c r="E76" s="134"/>
      <c r="F76" s="137" t="s">
        <v>933</v>
      </c>
      <c r="G76" s="134"/>
      <c r="H76" s="134"/>
      <c r="I76" s="134"/>
      <c r="J76" s="88" t="s">
        <v>787</v>
      </c>
      <c r="K76" s="91" t="b">
        <v>0</v>
      </c>
      <c r="L76" s="91" t="b">
        <v>0</v>
      </c>
      <c r="M76" s="91" t="b">
        <v>0</v>
      </c>
      <c r="N76" s="91" t="b">
        <v>0</v>
      </c>
      <c r="O76" s="91" t="b">
        <v>1</v>
      </c>
      <c r="P76" s="91" t="b">
        <v>0</v>
      </c>
      <c r="Q76" s="134">
        <v>4</v>
      </c>
    </row>
    <row r="77" spans="1:17" ht="13.2">
      <c r="A77" s="98" t="s">
        <v>934</v>
      </c>
      <c r="B77" s="133" t="s">
        <v>246</v>
      </c>
      <c r="C77" s="134"/>
      <c r="D77" s="134">
        <v>1</v>
      </c>
      <c r="E77" s="134"/>
      <c r="F77" s="135" t="s">
        <v>935</v>
      </c>
      <c r="G77" s="134"/>
      <c r="H77" s="134"/>
      <c r="I77" s="134"/>
      <c r="J77" s="88"/>
      <c r="K77" s="91" t="b">
        <v>0</v>
      </c>
      <c r="L77" s="91" t="b">
        <v>0</v>
      </c>
      <c r="M77" s="91" t="b">
        <v>0</v>
      </c>
      <c r="N77" s="91" t="b">
        <v>1</v>
      </c>
      <c r="O77" s="91" t="b">
        <v>0</v>
      </c>
      <c r="P77" s="91" t="b">
        <v>0</v>
      </c>
      <c r="Q77" s="134">
        <v>4</v>
      </c>
    </row>
    <row r="78" spans="1:17" ht="13.2">
      <c r="A78" s="98" t="s">
        <v>936</v>
      </c>
      <c r="B78" s="133" t="s">
        <v>246</v>
      </c>
      <c r="C78" s="134"/>
      <c r="D78" s="134">
        <v>1</v>
      </c>
      <c r="E78" s="134"/>
      <c r="F78" s="135" t="s">
        <v>937</v>
      </c>
      <c r="G78" s="134"/>
      <c r="H78" s="134"/>
      <c r="I78" s="134"/>
      <c r="J78" s="88"/>
      <c r="K78" s="91" t="b">
        <v>0</v>
      </c>
      <c r="L78" s="91" t="b">
        <v>0</v>
      </c>
      <c r="M78" s="91" t="b">
        <v>0</v>
      </c>
      <c r="N78" s="91" t="b">
        <v>1</v>
      </c>
      <c r="O78" s="91" t="b">
        <v>0</v>
      </c>
      <c r="P78" s="91" t="b">
        <v>0</v>
      </c>
      <c r="Q78" s="134">
        <v>4</v>
      </c>
    </row>
    <row r="79" spans="1:17" ht="13.2">
      <c r="A79" s="136" t="s">
        <v>938</v>
      </c>
      <c r="B79" s="133" t="s">
        <v>246</v>
      </c>
      <c r="C79" s="134"/>
      <c r="D79" s="134">
        <v>1</v>
      </c>
      <c r="E79" s="134"/>
      <c r="F79" s="135" t="s">
        <v>939</v>
      </c>
      <c r="G79" s="134"/>
      <c r="H79" s="134"/>
      <c r="I79" s="134"/>
      <c r="J79" s="88"/>
      <c r="K79" s="91" t="b">
        <v>0</v>
      </c>
      <c r="L79" s="91" t="b">
        <v>0</v>
      </c>
      <c r="M79" s="91" t="b">
        <v>0</v>
      </c>
      <c r="N79" s="91" t="b">
        <v>1</v>
      </c>
      <c r="O79" s="91" t="b">
        <v>0</v>
      </c>
      <c r="P79" s="91" t="b">
        <v>0</v>
      </c>
      <c r="Q79" s="134">
        <v>4</v>
      </c>
    </row>
    <row r="80" spans="1:17" ht="13.2">
      <c r="A80" s="98" t="s">
        <v>940</v>
      </c>
      <c r="B80" s="133" t="s">
        <v>246</v>
      </c>
      <c r="C80" s="134"/>
      <c r="D80" s="134">
        <v>1</v>
      </c>
      <c r="E80" s="134"/>
      <c r="F80" s="135" t="s">
        <v>941</v>
      </c>
      <c r="G80" s="134"/>
      <c r="H80" s="134"/>
      <c r="I80" s="134"/>
      <c r="J80" s="88"/>
      <c r="K80" s="91" t="b">
        <v>0</v>
      </c>
      <c r="L80" s="91" t="b">
        <v>0</v>
      </c>
      <c r="M80" s="91" t="b">
        <v>0</v>
      </c>
      <c r="N80" s="91" t="b">
        <v>1</v>
      </c>
      <c r="O80" s="91" t="b">
        <v>0</v>
      </c>
      <c r="P80" s="91" t="b">
        <v>0</v>
      </c>
      <c r="Q80" s="134">
        <v>4</v>
      </c>
    </row>
    <row r="81" spans="1:17" ht="13.2">
      <c r="A81" s="98" t="s">
        <v>942</v>
      </c>
      <c r="B81" s="133" t="s">
        <v>246</v>
      </c>
      <c r="C81" s="134"/>
      <c r="D81" s="134">
        <v>1</v>
      </c>
      <c r="E81" s="134"/>
      <c r="F81" s="135" t="s">
        <v>943</v>
      </c>
      <c r="G81" s="134"/>
      <c r="H81" s="134"/>
      <c r="I81" s="134"/>
      <c r="J81" s="88"/>
      <c r="K81" s="91" t="b">
        <v>0</v>
      </c>
      <c r="L81" s="91" t="b">
        <v>0</v>
      </c>
      <c r="M81" s="91" t="b">
        <v>0</v>
      </c>
      <c r="N81" s="91" t="b">
        <v>1</v>
      </c>
      <c r="O81" s="91" t="b">
        <v>0</v>
      </c>
      <c r="P81" s="91" t="b">
        <v>0</v>
      </c>
      <c r="Q81" s="134">
        <v>4</v>
      </c>
    </row>
    <row r="82" spans="1:17" ht="13.2">
      <c r="A82" s="98" t="s">
        <v>944</v>
      </c>
      <c r="B82" s="133" t="s">
        <v>246</v>
      </c>
      <c r="C82" s="134"/>
      <c r="D82" s="134">
        <v>1</v>
      </c>
      <c r="E82" s="134"/>
      <c r="F82" s="135" t="s">
        <v>945</v>
      </c>
      <c r="G82" s="134"/>
      <c r="H82" s="134"/>
      <c r="I82" s="134"/>
      <c r="J82" s="88"/>
      <c r="K82" s="91" t="b">
        <v>0</v>
      </c>
      <c r="L82" s="91" t="b">
        <v>0</v>
      </c>
      <c r="M82" s="91" t="b">
        <v>0</v>
      </c>
      <c r="N82" s="91" t="b">
        <v>1</v>
      </c>
      <c r="O82" s="91" t="b">
        <v>0</v>
      </c>
      <c r="P82" s="91" t="b">
        <v>0</v>
      </c>
      <c r="Q82" s="134">
        <v>4</v>
      </c>
    </row>
    <row r="83" spans="1:17" ht="13.2">
      <c r="A83" s="98" t="s">
        <v>946</v>
      </c>
      <c r="B83" s="133" t="s">
        <v>246</v>
      </c>
      <c r="C83" s="134"/>
      <c r="D83" s="134">
        <v>1</v>
      </c>
      <c r="E83" s="134"/>
      <c r="F83" s="135" t="s">
        <v>947</v>
      </c>
      <c r="G83" s="134"/>
      <c r="H83" s="134"/>
      <c r="I83" s="134"/>
      <c r="J83" s="88"/>
      <c r="K83" s="91" t="b">
        <v>0</v>
      </c>
      <c r="L83" s="91" t="b">
        <v>0</v>
      </c>
      <c r="M83" s="91" t="b">
        <v>0</v>
      </c>
      <c r="N83" s="91" t="b">
        <v>1</v>
      </c>
      <c r="O83" s="91" t="b">
        <v>0</v>
      </c>
      <c r="P83" s="91" t="b">
        <v>0</v>
      </c>
      <c r="Q83" s="134">
        <v>4</v>
      </c>
    </row>
    <row r="84" spans="1:17" ht="13.2">
      <c r="A84" s="133"/>
      <c r="B84" s="133"/>
      <c r="C84" s="134"/>
      <c r="D84" s="134"/>
      <c r="E84" s="134"/>
      <c r="F84" s="135"/>
      <c r="G84" s="134"/>
      <c r="H84" s="134"/>
      <c r="I84" s="134"/>
      <c r="J84" s="88"/>
      <c r="K84" s="91" t="b">
        <v>0</v>
      </c>
      <c r="L84" s="91" t="b">
        <v>0</v>
      </c>
      <c r="M84" s="91" t="b">
        <v>0</v>
      </c>
      <c r="N84" s="91" t="b">
        <v>0</v>
      </c>
      <c r="O84" s="91" t="b">
        <v>0</v>
      </c>
      <c r="P84" s="91" t="b">
        <v>0</v>
      </c>
      <c r="Q84" s="134"/>
    </row>
    <row r="85" spans="1:17" ht="13.2">
      <c r="A85" s="133"/>
      <c r="B85" s="133"/>
      <c r="C85" s="134"/>
      <c r="D85" s="134"/>
      <c r="E85" s="134"/>
      <c r="F85" s="135"/>
      <c r="G85" s="134"/>
      <c r="H85" s="134"/>
      <c r="I85" s="134"/>
      <c r="J85" s="88"/>
      <c r="K85" s="91" t="b">
        <v>0</v>
      </c>
      <c r="L85" s="91" t="b">
        <v>0</v>
      </c>
      <c r="M85" s="91" t="b">
        <v>0</v>
      </c>
      <c r="N85" s="91" t="b">
        <v>0</v>
      </c>
      <c r="O85" s="91" t="b">
        <v>0</v>
      </c>
      <c r="P85" s="91" t="b">
        <v>0</v>
      </c>
      <c r="Q85" s="134"/>
    </row>
    <row r="86" spans="1:17" ht="13.2">
      <c r="A86" s="133"/>
      <c r="B86" s="133"/>
      <c r="C86" s="134"/>
      <c r="D86" s="134"/>
      <c r="E86" s="134"/>
      <c r="F86" s="135"/>
      <c r="G86" s="134"/>
      <c r="H86" s="134"/>
      <c r="I86" s="134"/>
      <c r="J86" s="88"/>
      <c r="K86" s="91" t="b">
        <v>0</v>
      </c>
      <c r="L86" s="91" t="b">
        <v>0</v>
      </c>
      <c r="M86" s="91" t="b">
        <v>0</v>
      </c>
      <c r="N86" s="91" t="b">
        <v>0</v>
      </c>
      <c r="O86" s="91" t="b">
        <v>0</v>
      </c>
      <c r="P86" s="91" t="b">
        <v>0</v>
      </c>
      <c r="Q86" s="134"/>
    </row>
    <row r="87" spans="1:17" ht="13.2">
      <c r="A87" s="133"/>
      <c r="B87" s="133"/>
      <c r="C87" s="134"/>
      <c r="D87" s="134"/>
      <c r="E87" s="134"/>
      <c r="F87" s="135"/>
      <c r="G87" s="134"/>
      <c r="H87" s="134"/>
      <c r="I87" s="134"/>
      <c r="J87" s="88"/>
      <c r="K87" s="91" t="b">
        <v>0</v>
      </c>
      <c r="L87" s="91" t="b">
        <v>0</v>
      </c>
      <c r="M87" s="91" t="b">
        <v>0</v>
      </c>
      <c r="N87" s="91" t="b">
        <v>0</v>
      </c>
      <c r="O87" s="91" t="b">
        <v>0</v>
      </c>
      <c r="P87" s="91" t="b">
        <v>0</v>
      </c>
      <c r="Q87" s="134"/>
    </row>
    <row r="88" spans="1:17" ht="13.2">
      <c r="A88" s="133"/>
      <c r="B88" s="133"/>
      <c r="C88" s="134"/>
      <c r="D88" s="134"/>
      <c r="E88" s="134"/>
      <c r="F88" s="135"/>
      <c r="G88" s="134"/>
      <c r="H88" s="134"/>
      <c r="I88" s="134"/>
      <c r="J88" s="88"/>
      <c r="K88" s="91" t="b">
        <v>0</v>
      </c>
      <c r="L88" s="91" t="b">
        <v>0</v>
      </c>
      <c r="M88" s="91" t="b">
        <v>0</v>
      </c>
      <c r="N88" s="91" t="b">
        <v>0</v>
      </c>
      <c r="O88" s="91" t="b">
        <v>0</v>
      </c>
      <c r="P88" s="91" t="b">
        <v>0</v>
      </c>
      <c r="Q88" s="134"/>
    </row>
    <row r="89" spans="1:17" ht="13.2">
      <c r="A89" s="133"/>
      <c r="B89" s="133"/>
      <c r="C89" s="134"/>
      <c r="D89" s="134"/>
      <c r="E89" s="134"/>
      <c r="F89" s="135"/>
      <c r="G89" s="134"/>
      <c r="H89" s="134"/>
      <c r="I89" s="134"/>
      <c r="J89" s="88"/>
      <c r="K89" s="91" t="b">
        <v>0</v>
      </c>
      <c r="L89" s="91" t="b">
        <v>0</v>
      </c>
      <c r="M89" s="91" t="b">
        <v>0</v>
      </c>
      <c r="N89" s="91" t="b">
        <v>0</v>
      </c>
      <c r="O89" s="91" t="b">
        <v>0</v>
      </c>
      <c r="P89" s="91" t="b">
        <v>0</v>
      </c>
      <c r="Q89" s="134"/>
    </row>
    <row r="90" spans="1:17" ht="13.2">
      <c r="A90" s="133"/>
      <c r="B90" s="133"/>
      <c r="C90" s="134"/>
      <c r="D90" s="134"/>
      <c r="E90" s="134"/>
      <c r="F90" s="135"/>
      <c r="G90" s="134"/>
      <c r="H90" s="134"/>
      <c r="I90" s="134"/>
      <c r="J90" s="88"/>
      <c r="K90" s="91" t="b">
        <v>0</v>
      </c>
      <c r="L90" s="91" t="b">
        <v>0</v>
      </c>
      <c r="M90" s="91" t="b">
        <v>0</v>
      </c>
      <c r="N90" s="91" t="b">
        <v>0</v>
      </c>
      <c r="O90" s="91" t="b">
        <v>0</v>
      </c>
      <c r="P90" s="91" t="b">
        <v>0</v>
      </c>
      <c r="Q90" s="134"/>
    </row>
    <row r="91" spans="1:17" ht="13.2">
      <c r="A91" s="133"/>
      <c r="B91" s="133"/>
      <c r="C91" s="134"/>
      <c r="D91" s="134"/>
      <c r="E91" s="134"/>
      <c r="F91" s="135"/>
      <c r="G91" s="134"/>
      <c r="H91" s="134"/>
      <c r="I91" s="134"/>
      <c r="J91" s="88"/>
      <c r="K91" s="91" t="b">
        <v>0</v>
      </c>
      <c r="L91" s="91" t="b">
        <v>0</v>
      </c>
      <c r="M91" s="91" t="b">
        <v>0</v>
      </c>
      <c r="N91" s="91" t="b">
        <v>0</v>
      </c>
      <c r="O91" s="91" t="b">
        <v>0</v>
      </c>
      <c r="P91" s="91" t="b">
        <v>0</v>
      </c>
      <c r="Q91" s="134"/>
    </row>
    <row r="92" spans="1:17" ht="13.2">
      <c r="A92" s="133"/>
      <c r="B92" s="133"/>
      <c r="C92" s="134"/>
      <c r="D92" s="134"/>
      <c r="E92" s="134"/>
      <c r="F92" s="135"/>
      <c r="G92" s="134"/>
      <c r="H92" s="134"/>
      <c r="I92" s="134"/>
      <c r="J92" s="88"/>
      <c r="K92" s="91" t="b">
        <v>0</v>
      </c>
      <c r="L92" s="91" t="b">
        <v>0</v>
      </c>
      <c r="M92" s="91" t="b">
        <v>0</v>
      </c>
      <c r="N92" s="91" t="b">
        <v>0</v>
      </c>
      <c r="O92" s="91" t="b">
        <v>0</v>
      </c>
      <c r="P92" s="91" t="b">
        <v>0</v>
      </c>
      <c r="Q92" s="134"/>
    </row>
    <row r="93" spans="1:17" ht="13.2">
      <c r="A93" s="133"/>
      <c r="B93" s="133"/>
      <c r="C93" s="134"/>
      <c r="D93" s="134"/>
      <c r="E93" s="134"/>
      <c r="F93" s="135"/>
      <c r="G93" s="134"/>
      <c r="H93" s="134"/>
      <c r="I93" s="134"/>
      <c r="J93" s="88"/>
      <c r="K93" s="91" t="b">
        <v>0</v>
      </c>
      <c r="L93" s="91" t="b">
        <v>0</v>
      </c>
      <c r="M93" s="91" t="b">
        <v>0</v>
      </c>
      <c r="N93" s="91" t="b">
        <v>0</v>
      </c>
      <c r="O93" s="91" t="b">
        <v>0</v>
      </c>
      <c r="P93" s="91" t="b">
        <v>0</v>
      </c>
      <c r="Q93" s="134"/>
    </row>
    <row r="94" spans="1:17" ht="13.2">
      <c r="A94" s="133"/>
      <c r="B94" s="133"/>
      <c r="C94" s="134"/>
      <c r="D94" s="134"/>
      <c r="E94" s="134"/>
      <c r="F94" s="135"/>
      <c r="G94" s="134"/>
      <c r="H94" s="134"/>
      <c r="I94" s="134"/>
      <c r="J94" s="88"/>
      <c r="K94" s="91" t="b">
        <v>0</v>
      </c>
      <c r="L94" s="91" t="b">
        <v>0</v>
      </c>
      <c r="M94" s="91" t="b">
        <v>0</v>
      </c>
      <c r="N94" s="91" t="b">
        <v>0</v>
      </c>
      <c r="O94" s="91" t="b">
        <v>0</v>
      </c>
      <c r="P94" s="91" t="b">
        <v>0</v>
      </c>
      <c r="Q94" s="134"/>
    </row>
    <row r="95" spans="1:17" ht="13.2">
      <c r="A95" s="133"/>
      <c r="B95" s="133"/>
      <c r="C95" s="134"/>
      <c r="D95" s="134"/>
      <c r="E95" s="134"/>
      <c r="F95" s="135"/>
      <c r="G95" s="134"/>
      <c r="H95" s="134"/>
      <c r="I95" s="134"/>
      <c r="J95" s="88"/>
      <c r="K95" s="91" t="b">
        <v>0</v>
      </c>
      <c r="L95" s="91" t="b">
        <v>0</v>
      </c>
      <c r="M95" s="91" t="b">
        <v>0</v>
      </c>
      <c r="N95" s="91" t="b">
        <v>0</v>
      </c>
      <c r="O95" s="91" t="b">
        <v>0</v>
      </c>
      <c r="P95" s="91" t="b">
        <v>0</v>
      </c>
      <c r="Q95" s="134"/>
    </row>
    <row r="96" spans="1:17" ht="13.2">
      <c r="A96" s="133"/>
      <c r="B96" s="133"/>
      <c r="C96" s="134"/>
      <c r="D96" s="134"/>
      <c r="E96" s="134"/>
      <c r="F96" s="135"/>
      <c r="G96" s="134"/>
      <c r="H96" s="134"/>
      <c r="I96" s="134"/>
      <c r="J96" s="88"/>
      <c r="K96" s="91" t="b">
        <v>0</v>
      </c>
      <c r="L96" s="91" t="b">
        <v>0</v>
      </c>
      <c r="M96" s="91" t="b">
        <v>0</v>
      </c>
      <c r="N96" s="91" t="b">
        <v>0</v>
      </c>
      <c r="O96" s="91" t="b">
        <v>0</v>
      </c>
      <c r="P96" s="91" t="b">
        <v>0</v>
      </c>
      <c r="Q96" s="134"/>
    </row>
    <row r="97" spans="1:17" ht="13.2">
      <c r="A97" s="133"/>
      <c r="B97" s="133"/>
      <c r="C97" s="134"/>
      <c r="D97" s="134"/>
      <c r="E97" s="134"/>
      <c r="F97" s="135"/>
      <c r="G97" s="134"/>
      <c r="H97" s="134"/>
      <c r="I97" s="134"/>
      <c r="J97" s="88"/>
      <c r="K97" s="91" t="b">
        <v>0</v>
      </c>
      <c r="L97" s="91" t="b">
        <v>0</v>
      </c>
      <c r="M97" s="91" t="b">
        <v>0</v>
      </c>
      <c r="N97" s="91" t="b">
        <v>0</v>
      </c>
      <c r="O97" s="91" t="b">
        <v>0</v>
      </c>
      <c r="P97" s="91" t="b">
        <v>0</v>
      </c>
      <c r="Q97" s="134"/>
    </row>
    <row r="98" spans="1:17" ht="13.2">
      <c r="A98" s="133"/>
      <c r="B98" s="133"/>
      <c r="C98" s="134"/>
      <c r="D98" s="134"/>
      <c r="E98" s="134"/>
      <c r="F98" s="135"/>
      <c r="G98" s="134"/>
      <c r="H98" s="134"/>
      <c r="I98" s="134"/>
      <c r="J98" s="88"/>
      <c r="K98" s="91" t="b">
        <v>0</v>
      </c>
      <c r="L98" s="91" t="b">
        <v>0</v>
      </c>
      <c r="M98" s="91" t="b">
        <v>0</v>
      </c>
      <c r="N98" s="91" t="b">
        <v>0</v>
      </c>
      <c r="O98" s="91" t="b">
        <v>0</v>
      </c>
      <c r="P98" s="91" t="b">
        <v>0</v>
      </c>
      <c r="Q98" s="134"/>
    </row>
    <row r="99" spans="1:17" ht="13.2">
      <c r="A99" s="133"/>
      <c r="B99" s="133"/>
      <c r="C99" s="134"/>
      <c r="D99" s="134"/>
      <c r="E99" s="134"/>
      <c r="F99" s="135"/>
      <c r="G99" s="134"/>
      <c r="H99" s="134"/>
      <c r="I99" s="134"/>
      <c r="J99" s="88"/>
      <c r="K99" s="91" t="b">
        <v>0</v>
      </c>
      <c r="L99" s="91" t="b">
        <v>0</v>
      </c>
      <c r="M99" s="91" t="b">
        <v>0</v>
      </c>
      <c r="N99" s="91" t="b">
        <v>0</v>
      </c>
      <c r="O99" s="91" t="b">
        <v>0</v>
      </c>
      <c r="P99" s="91" t="b">
        <v>0</v>
      </c>
      <c r="Q99" s="134"/>
    </row>
    <row r="100" spans="1:17" ht="13.2">
      <c r="A100" s="133"/>
      <c r="B100" s="133"/>
      <c r="C100" s="134"/>
      <c r="D100" s="134"/>
      <c r="E100" s="134"/>
      <c r="F100" s="135"/>
      <c r="G100" s="134"/>
      <c r="H100" s="134"/>
      <c r="I100" s="134"/>
      <c r="J100" s="88"/>
      <c r="K100" s="91" t="b">
        <v>0</v>
      </c>
      <c r="L100" s="91" t="b">
        <v>0</v>
      </c>
      <c r="M100" s="91" t="b">
        <v>0</v>
      </c>
      <c r="N100" s="91" t="b">
        <v>0</v>
      </c>
      <c r="O100" s="91" t="b">
        <v>0</v>
      </c>
      <c r="P100" s="91" t="b">
        <v>0</v>
      </c>
      <c r="Q100" s="134"/>
    </row>
    <row r="101" spans="1:17" ht="13.2">
      <c r="A101" s="133"/>
      <c r="B101" s="133"/>
      <c r="C101" s="134"/>
      <c r="D101" s="134"/>
      <c r="E101" s="134"/>
      <c r="F101" s="135"/>
      <c r="G101" s="134"/>
      <c r="H101" s="134"/>
      <c r="I101" s="134"/>
      <c r="J101" s="88"/>
      <c r="K101" s="91" t="b">
        <v>0</v>
      </c>
      <c r="L101" s="91" t="b">
        <v>0</v>
      </c>
      <c r="M101" s="91" t="b">
        <v>0</v>
      </c>
      <c r="N101" s="91" t="b">
        <v>0</v>
      </c>
      <c r="O101" s="91" t="b">
        <v>0</v>
      </c>
      <c r="P101" s="91" t="b">
        <v>0</v>
      </c>
      <c r="Q101" s="134"/>
    </row>
    <row r="102" spans="1:17" ht="13.2">
      <c r="A102" s="133"/>
      <c r="B102" s="133"/>
      <c r="C102" s="134"/>
      <c r="D102" s="134"/>
      <c r="E102" s="134"/>
      <c r="F102" s="135"/>
      <c r="G102" s="134"/>
      <c r="H102" s="134"/>
      <c r="I102" s="134"/>
      <c r="J102" s="88"/>
      <c r="K102" s="91" t="b">
        <v>0</v>
      </c>
      <c r="L102" s="91" t="b">
        <v>0</v>
      </c>
      <c r="M102" s="91" t="b">
        <v>0</v>
      </c>
      <c r="N102" s="91" t="b">
        <v>0</v>
      </c>
      <c r="O102" s="91" t="b">
        <v>0</v>
      </c>
      <c r="P102" s="91" t="b">
        <v>0</v>
      </c>
      <c r="Q102" s="134"/>
    </row>
    <row r="103" spans="1:17" ht="13.2">
      <c r="A103" s="133"/>
      <c r="B103" s="133"/>
      <c r="C103" s="134"/>
      <c r="D103" s="134"/>
      <c r="E103" s="134"/>
      <c r="F103" s="135"/>
      <c r="G103" s="134"/>
      <c r="H103" s="134"/>
      <c r="I103" s="134"/>
      <c r="J103" s="88"/>
      <c r="K103" s="91" t="b">
        <v>0</v>
      </c>
      <c r="L103" s="91" t="b">
        <v>0</v>
      </c>
      <c r="M103" s="91" t="b">
        <v>0</v>
      </c>
      <c r="N103" s="91" t="b">
        <v>0</v>
      </c>
      <c r="O103" s="91" t="b">
        <v>0</v>
      </c>
      <c r="P103" s="91" t="b">
        <v>0</v>
      </c>
      <c r="Q103" s="134"/>
    </row>
  </sheetData>
  <mergeCells count="12">
    <mergeCell ref="G2:G3"/>
    <mergeCell ref="H2:H3"/>
    <mergeCell ref="I2:I3"/>
    <mergeCell ref="J2:J3"/>
    <mergeCell ref="A1:Q1"/>
    <mergeCell ref="A2:A3"/>
    <mergeCell ref="B2:B3"/>
    <mergeCell ref="C2:C3"/>
    <mergeCell ref="D2:D3"/>
    <mergeCell ref="E2:E3"/>
    <mergeCell ref="F2:F3"/>
    <mergeCell ref="K2:P2"/>
  </mergeCells>
  <dataValidations count="1">
    <dataValidation type="list" allowBlank="1" showErrorMessage="1" sqref="J4:J103" xr:uid="{00000000-0002-0000-0300-000000000000}">
      <formula1>"Read Only,Read/Write"</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R210"/>
  <sheetViews>
    <sheetView workbookViewId="0"/>
  </sheetViews>
  <sheetFormatPr defaultColWidth="12.6640625" defaultRowHeight="15.75" customHeight="1"/>
  <cols>
    <col min="3" max="3" width="20.33203125" customWidth="1"/>
    <col min="5" max="5" width="16.44140625" customWidth="1"/>
    <col min="6" max="6" width="36.77734375" customWidth="1"/>
    <col min="7" max="7" width="17.44140625" customWidth="1"/>
    <col min="8" max="8" width="12.6640625" customWidth="1"/>
    <col min="9" max="9" width="4.21875" customWidth="1"/>
    <col min="10" max="10" width="9.88671875" customWidth="1"/>
    <col min="11" max="11" width="10.6640625" customWidth="1"/>
    <col min="12" max="12" width="15.109375" customWidth="1"/>
    <col min="13" max="13" width="14.6640625" customWidth="1"/>
    <col min="14" max="14" width="14.21875" customWidth="1"/>
  </cols>
  <sheetData>
    <row r="1" spans="1:18" ht="13.2">
      <c r="A1" s="248" t="s">
        <v>0</v>
      </c>
      <c r="B1" s="215"/>
      <c r="C1" s="215"/>
      <c r="D1" s="215"/>
      <c r="E1" s="215"/>
      <c r="F1" s="215"/>
      <c r="G1" s="215"/>
      <c r="H1" s="215"/>
      <c r="I1" s="215"/>
      <c r="J1" s="215"/>
      <c r="K1" s="215"/>
      <c r="L1" s="215"/>
      <c r="M1" s="215"/>
      <c r="N1" s="215"/>
      <c r="O1" s="215"/>
      <c r="P1" s="215"/>
      <c r="Q1" s="215"/>
      <c r="R1" s="215"/>
    </row>
    <row r="2" spans="1:18" ht="13.8">
      <c r="A2" s="242" t="s">
        <v>1</v>
      </c>
      <c r="B2" s="242" t="s">
        <v>2</v>
      </c>
      <c r="C2" s="242" t="s">
        <v>3</v>
      </c>
      <c r="D2" s="138" t="s">
        <v>12</v>
      </c>
      <c r="E2" s="242" t="s">
        <v>676</v>
      </c>
      <c r="F2" s="242" t="s">
        <v>6</v>
      </c>
      <c r="G2" s="237" t="s">
        <v>948</v>
      </c>
      <c r="H2" s="237" t="s">
        <v>8</v>
      </c>
      <c r="I2" s="242" t="s">
        <v>4</v>
      </c>
      <c r="J2" s="242" t="s">
        <v>9</v>
      </c>
      <c r="K2" s="247" t="s">
        <v>10</v>
      </c>
      <c r="L2" s="242" t="s">
        <v>280</v>
      </c>
      <c r="M2" s="215"/>
      <c r="N2" s="215"/>
      <c r="O2" s="215"/>
      <c r="P2" s="215"/>
      <c r="Q2" s="215"/>
      <c r="R2" s="215"/>
    </row>
    <row r="3" spans="1:18" ht="55.2">
      <c r="A3" s="215"/>
      <c r="B3" s="215"/>
      <c r="C3" s="215"/>
      <c r="D3" s="139" t="s">
        <v>16</v>
      </c>
      <c r="E3" s="215"/>
      <c r="F3" s="215"/>
      <c r="G3" s="235"/>
      <c r="H3" s="235"/>
      <c r="I3" s="215"/>
      <c r="J3" s="215"/>
      <c r="K3" s="215"/>
      <c r="L3" s="139" t="s">
        <v>801</v>
      </c>
      <c r="M3" s="139" t="s">
        <v>802</v>
      </c>
      <c r="N3" s="139" t="s">
        <v>282</v>
      </c>
      <c r="O3" s="139" t="s">
        <v>283</v>
      </c>
      <c r="P3" s="139" t="s">
        <v>284</v>
      </c>
      <c r="Q3" s="139" t="s">
        <v>949</v>
      </c>
      <c r="R3" s="139" t="s">
        <v>677</v>
      </c>
    </row>
    <row r="4" spans="1:18" ht="13.2">
      <c r="A4" s="140"/>
      <c r="B4" s="140"/>
      <c r="C4" s="141"/>
      <c r="D4" s="140"/>
      <c r="E4" s="142"/>
      <c r="F4" s="142" t="s">
        <v>950</v>
      </c>
      <c r="G4" s="140"/>
      <c r="H4" s="140"/>
      <c r="I4" s="140"/>
      <c r="J4" s="140"/>
    </row>
    <row r="5" spans="1:18" ht="13.2">
      <c r="A5" s="143" t="s">
        <v>803</v>
      </c>
      <c r="B5" s="143" t="s">
        <v>246</v>
      </c>
      <c r="C5" s="144" t="s">
        <v>707</v>
      </c>
      <c r="D5" s="144">
        <v>1</v>
      </c>
      <c r="E5" s="145" t="s">
        <v>951</v>
      </c>
      <c r="F5" s="145" t="s">
        <v>952</v>
      </c>
      <c r="G5" s="146" t="s">
        <v>953</v>
      </c>
      <c r="H5" s="147" t="s">
        <v>954</v>
      </c>
      <c r="I5" s="147">
        <v>1</v>
      </c>
      <c r="J5" s="146"/>
      <c r="K5" s="82" t="s">
        <v>787</v>
      </c>
      <c r="L5" s="148" t="b">
        <v>0</v>
      </c>
      <c r="M5" s="148" t="b">
        <v>0</v>
      </c>
      <c r="N5" s="148" t="b">
        <v>0</v>
      </c>
      <c r="O5" s="148" t="b">
        <v>0</v>
      </c>
      <c r="P5" s="148" t="b">
        <v>0</v>
      </c>
      <c r="Q5" s="148" t="b">
        <v>0</v>
      </c>
      <c r="R5" s="148" t="b">
        <v>1</v>
      </c>
    </row>
    <row r="6" spans="1:18" ht="13.2">
      <c r="A6" s="146"/>
      <c r="B6" s="143" t="s">
        <v>246</v>
      </c>
      <c r="C6" s="144" t="s">
        <v>294</v>
      </c>
      <c r="D6" s="144">
        <v>4</v>
      </c>
      <c r="E6" s="145" t="s">
        <v>955</v>
      </c>
      <c r="F6" s="145" t="s">
        <v>956</v>
      </c>
      <c r="G6" s="146"/>
      <c r="H6" s="147"/>
      <c r="I6" s="147">
        <v>1</v>
      </c>
      <c r="J6" s="146" t="s">
        <v>726</v>
      </c>
      <c r="K6" s="82" t="s">
        <v>787</v>
      </c>
      <c r="L6" s="148" t="b">
        <v>0</v>
      </c>
      <c r="M6" s="148" t="b">
        <v>0</v>
      </c>
      <c r="N6" s="148" t="b">
        <v>0</v>
      </c>
      <c r="O6" s="148" t="b">
        <v>1</v>
      </c>
      <c r="P6" s="148" t="b">
        <v>0</v>
      </c>
      <c r="Q6" s="148" t="b">
        <v>0</v>
      </c>
      <c r="R6" s="148" t="b">
        <v>0</v>
      </c>
    </row>
    <row r="7" spans="1:18" ht="24">
      <c r="A7" s="146"/>
      <c r="B7" s="143" t="s">
        <v>246</v>
      </c>
      <c r="C7" s="144" t="s">
        <v>294</v>
      </c>
      <c r="D7" s="144">
        <v>4</v>
      </c>
      <c r="E7" s="145" t="s">
        <v>957</v>
      </c>
      <c r="F7" s="145" t="s">
        <v>958</v>
      </c>
      <c r="G7" s="146"/>
      <c r="H7" s="147"/>
      <c r="I7" s="147">
        <v>1</v>
      </c>
      <c r="J7" s="146" t="s">
        <v>959</v>
      </c>
      <c r="K7" s="82" t="s">
        <v>787</v>
      </c>
      <c r="L7" s="148" t="b">
        <v>0</v>
      </c>
      <c r="M7" s="148" t="b">
        <v>0</v>
      </c>
      <c r="N7" s="148" t="b">
        <v>0</v>
      </c>
      <c r="O7" s="148" t="b">
        <v>1</v>
      </c>
      <c r="P7" s="148" t="b">
        <v>0</v>
      </c>
      <c r="Q7" s="148" t="b">
        <v>0</v>
      </c>
      <c r="R7" s="148" t="b">
        <v>0</v>
      </c>
    </row>
    <row r="8" spans="1:18" ht="49.5" customHeight="1">
      <c r="A8" s="146"/>
      <c r="B8" s="143" t="s">
        <v>246</v>
      </c>
      <c r="C8" s="144" t="s">
        <v>707</v>
      </c>
      <c r="D8" s="144">
        <v>1</v>
      </c>
      <c r="E8" s="146" t="s">
        <v>960</v>
      </c>
      <c r="F8" s="149" t="s">
        <v>961</v>
      </c>
      <c r="G8" s="243" t="s">
        <v>962</v>
      </c>
      <c r="H8" s="147" t="s">
        <v>963</v>
      </c>
      <c r="I8" s="147">
        <v>1</v>
      </c>
      <c r="J8" s="146"/>
      <c r="K8" s="82" t="s">
        <v>787</v>
      </c>
      <c r="L8" s="148" t="b">
        <v>0</v>
      </c>
      <c r="M8" s="148" t="b">
        <v>0</v>
      </c>
      <c r="N8" s="148" t="b">
        <v>0</v>
      </c>
      <c r="O8" s="148" t="b">
        <v>0</v>
      </c>
      <c r="P8" s="148" t="b">
        <v>0</v>
      </c>
      <c r="Q8" s="148" t="b">
        <v>0</v>
      </c>
      <c r="R8" s="148" t="b">
        <v>1</v>
      </c>
    </row>
    <row r="9" spans="1:18" ht="13.2">
      <c r="A9" s="146"/>
      <c r="B9" s="143" t="s">
        <v>246</v>
      </c>
      <c r="C9" s="147" t="s">
        <v>964</v>
      </c>
      <c r="D9" s="144">
        <v>1</v>
      </c>
      <c r="E9" s="146" t="s">
        <v>965</v>
      </c>
      <c r="F9" s="150" t="s">
        <v>966</v>
      </c>
      <c r="G9" s="215"/>
      <c r="H9" s="147" t="s">
        <v>963</v>
      </c>
      <c r="I9" s="147">
        <v>1</v>
      </c>
      <c r="J9" s="146"/>
      <c r="K9" s="82" t="s">
        <v>787</v>
      </c>
      <c r="L9" s="148" t="b">
        <v>0</v>
      </c>
      <c r="M9" s="148" t="b">
        <v>0</v>
      </c>
      <c r="N9" s="148" t="b">
        <v>0</v>
      </c>
      <c r="O9" s="148" t="b">
        <v>0</v>
      </c>
      <c r="P9" s="148" t="b">
        <v>0</v>
      </c>
      <c r="Q9" s="148" t="b">
        <v>0</v>
      </c>
      <c r="R9" s="148" t="b">
        <v>1</v>
      </c>
    </row>
    <row r="10" spans="1:18" ht="30.75" customHeight="1">
      <c r="A10" s="146"/>
      <c r="B10" s="143" t="s">
        <v>246</v>
      </c>
      <c r="C10" s="147" t="s">
        <v>707</v>
      </c>
      <c r="D10" s="144">
        <v>1</v>
      </c>
      <c r="E10" s="146" t="s">
        <v>967</v>
      </c>
      <c r="F10" s="150" t="s">
        <v>968</v>
      </c>
      <c r="G10" s="243" t="s">
        <v>969</v>
      </c>
      <c r="H10" s="147" t="s">
        <v>970</v>
      </c>
      <c r="I10" s="147">
        <v>1</v>
      </c>
      <c r="J10" s="146"/>
      <c r="K10" s="82" t="s">
        <v>787</v>
      </c>
      <c r="L10" s="148" t="b">
        <v>0</v>
      </c>
      <c r="M10" s="148" t="b">
        <v>0</v>
      </c>
      <c r="N10" s="148" t="b">
        <v>0</v>
      </c>
      <c r="O10" s="148" t="b">
        <v>0</v>
      </c>
      <c r="P10" s="148" t="b">
        <v>0</v>
      </c>
      <c r="Q10" s="148" t="b">
        <v>0</v>
      </c>
      <c r="R10" s="148" t="b">
        <v>1</v>
      </c>
    </row>
    <row r="11" spans="1:18" ht="13.2">
      <c r="A11" s="146"/>
      <c r="B11" s="143" t="s">
        <v>246</v>
      </c>
      <c r="C11" s="147" t="s">
        <v>971</v>
      </c>
      <c r="D11" s="144">
        <v>1</v>
      </c>
      <c r="E11" s="146" t="s">
        <v>972</v>
      </c>
      <c r="F11" s="150" t="s">
        <v>973</v>
      </c>
      <c r="G11" s="215"/>
      <c r="H11" s="147"/>
      <c r="I11" s="147"/>
      <c r="J11" s="146"/>
      <c r="K11" s="82" t="s">
        <v>787</v>
      </c>
      <c r="L11" s="148" t="b">
        <v>0</v>
      </c>
      <c r="M11" s="148" t="b">
        <v>0</v>
      </c>
      <c r="N11" s="148" t="b">
        <v>0</v>
      </c>
      <c r="O11" s="148" t="b">
        <v>0</v>
      </c>
      <c r="P11" s="148" t="b">
        <v>0</v>
      </c>
      <c r="Q11" s="148" t="b">
        <v>0</v>
      </c>
      <c r="R11" s="148" t="b">
        <v>1</v>
      </c>
    </row>
    <row r="12" spans="1:18" ht="13.2">
      <c r="A12" s="146"/>
      <c r="B12" s="143" t="s">
        <v>246</v>
      </c>
      <c r="C12" s="144" t="s">
        <v>267</v>
      </c>
      <c r="D12" s="144">
        <v>4</v>
      </c>
      <c r="E12" s="146" t="s">
        <v>974</v>
      </c>
      <c r="F12" s="149" t="s">
        <v>975</v>
      </c>
      <c r="G12" s="146"/>
      <c r="H12" s="147"/>
      <c r="I12" s="147">
        <v>1</v>
      </c>
      <c r="J12" s="146" t="s">
        <v>976</v>
      </c>
      <c r="K12" s="82" t="s">
        <v>787</v>
      </c>
      <c r="L12" s="148" t="b">
        <v>0</v>
      </c>
      <c r="M12" s="148" t="b">
        <v>0</v>
      </c>
      <c r="N12" s="148" t="b">
        <v>0</v>
      </c>
      <c r="O12" s="148" t="b">
        <v>0</v>
      </c>
      <c r="P12" s="148" t="b">
        <v>0</v>
      </c>
      <c r="Q12" s="148" t="b">
        <v>0</v>
      </c>
      <c r="R12" s="148" t="b">
        <v>1</v>
      </c>
    </row>
    <row r="13" spans="1:18" ht="13.2">
      <c r="A13" s="146"/>
      <c r="B13" s="143" t="s">
        <v>246</v>
      </c>
      <c r="C13" s="144" t="s">
        <v>267</v>
      </c>
      <c r="D13" s="144">
        <v>4</v>
      </c>
      <c r="E13" s="146" t="s">
        <v>977</v>
      </c>
      <c r="F13" s="149" t="s">
        <v>978</v>
      </c>
      <c r="G13" s="146"/>
      <c r="H13" s="147"/>
      <c r="I13" s="147">
        <v>1</v>
      </c>
      <c r="J13" s="146" t="s">
        <v>976</v>
      </c>
      <c r="K13" s="82" t="s">
        <v>787</v>
      </c>
      <c r="L13" s="148" t="b">
        <v>0</v>
      </c>
      <c r="M13" s="148" t="b">
        <v>0</v>
      </c>
      <c r="N13" s="148" t="b">
        <v>0</v>
      </c>
      <c r="O13" s="148" t="b">
        <v>0</v>
      </c>
      <c r="P13" s="148" t="b">
        <v>0</v>
      </c>
      <c r="Q13" s="148" t="b">
        <v>0</v>
      </c>
      <c r="R13" s="148" t="b">
        <v>1</v>
      </c>
    </row>
    <row r="14" spans="1:18" ht="13.2">
      <c r="A14" s="146"/>
      <c r="B14" s="143" t="s">
        <v>246</v>
      </c>
      <c r="C14" s="144" t="s">
        <v>267</v>
      </c>
      <c r="D14" s="144">
        <v>4</v>
      </c>
      <c r="E14" s="146" t="s">
        <v>979</v>
      </c>
      <c r="F14" s="149" t="s">
        <v>980</v>
      </c>
      <c r="G14" s="146"/>
      <c r="H14" s="147"/>
      <c r="I14" s="147">
        <v>1</v>
      </c>
      <c r="J14" s="146" t="s">
        <v>976</v>
      </c>
      <c r="K14" s="82" t="s">
        <v>787</v>
      </c>
      <c r="L14" s="148" t="b">
        <v>0</v>
      </c>
      <c r="M14" s="148" t="b">
        <v>0</v>
      </c>
      <c r="N14" s="148" t="b">
        <v>0</v>
      </c>
      <c r="O14" s="148" t="b">
        <v>0</v>
      </c>
      <c r="P14" s="148" t="b">
        <v>0</v>
      </c>
      <c r="Q14" s="148" t="b">
        <v>0</v>
      </c>
      <c r="R14" s="148" t="b">
        <v>1</v>
      </c>
    </row>
    <row r="15" spans="1:18" ht="13.2">
      <c r="A15" s="146"/>
      <c r="B15" s="143" t="s">
        <v>246</v>
      </c>
      <c r="C15" s="144" t="s">
        <v>267</v>
      </c>
      <c r="D15" s="144">
        <v>4</v>
      </c>
      <c r="E15" s="146" t="s">
        <v>981</v>
      </c>
      <c r="F15" s="149" t="s">
        <v>982</v>
      </c>
      <c r="G15" s="146"/>
      <c r="H15" s="147"/>
      <c r="I15" s="147">
        <v>1</v>
      </c>
      <c r="J15" s="146" t="s">
        <v>976</v>
      </c>
      <c r="K15" s="82" t="s">
        <v>787</v>
      </c>
      <c r="L15" s="148" t="b">
        <v>0</v>
      </c>
      <c r="M15" s="148" t="b">
        <v>0</v>
      </c>
      <c r="N15" s="148" t="b">
        <v>0</v>
      </c>
      <c r="O15" s="148" t="b">
        <v>0</v>
      </c>
      <c r="P15" s="148" t="b">
        <v>0</v>
      </c>
      <c r="Q15" s="148" t="b">
        <v>0</v>
      </c>
      <c r="R15" s="148" t="b">
        <v>1</v>
      </c>
    </row>
    <row r="16" spans="1:18" ht="13.2">
      <c r="A16" s="146"/>
      <c r="B16" s="143" t="s">
        <v>246</v>
      </c>
      <c r="C16" s="144" t="s">
        <v>267</v>
      </c>
      <c r="D16" s="144">
        <v>4</v>
      </c>
      <c r="E16" s="146" t="s">
        <v>983</v>
      </c>
      <c r="F16" s="149" t="s">
        <v>984</v>
      </c>
      <c r="G16" s="146"/>
      <c r="H16" s="147"/>
      <c r="I16" s="147">
        <v>1</v>
      </c>
      <c r="J16" s="146" t="s">
        <v>976</v>
      </c>
      <c r="K16" s="82" t="s">
        <v>787</v>
      </c>
      <c r="L16" s="148" t="b">
        <v>0</v>
      </c>
      <c r="M16" s="148" t="b">
        <v>0</v>
      </c>
      <c r="N16" s="148" t="b">
        <v>0</v>
      </c>
      <c r="O16" s="148" t="b">
        <v>0</v>
      </c>
      <c r="P16" s="148" t="b">
        <v>0</v>
      </c>
      <c r="Q16" s="148" t="b">
        <v>0</v>
      </c>
      <c r="R16" s="148" t="b">
        <v>1</v>
      </c>
    </row>
    <row r="17" spans="1:18" ht="13.2">
      <c r="A17" s="146"/>
      <c r="B17" s="143" t="s">
        <v>246</v>
      </c>
      <c r="C17" s="144" t="s">
        <v>267</v>
      </c>
      <c r="D17" s="144">
        <v>4</v>
      </c>
      <c r="E17" s="146" t="s">
        <v>985</v>
      </c>
      <c r="F17" s="149" t="s">
        <v>986</v>
      </c>
      <c r="G17" s="146"/>
      <c r="H17" s="147"/>
      <c r="I17" s="147">
        <v>1</v>
      </c>
      <c r="J17" s="146" t="s">
        <v>976</v>
      </c>
      <c r="K17" s="82" t="s">
        <v>787</v>
      </c>
      <c r="L17" s="148" t="b">
        <v>0</v>
      </c>
      <c r="M17" s="148" t="b">
        <v>0</v>
      </c>
      <c r="N17" s="148" t="b">
        <v>0</v>
      </c>
      <c r="O17" s="148" t="b">
        <v>0</v>
      </c>
      <c r="P17" s="148" t="b">
        <v>0</v>
      </c>
      <c r="Q17" s="148" t="b">
        <v>0</v>
      </c>
      <c r="R17" s="148" t="b">
        <v>1</v>
      </c>
    </row>
    <row r="18" spans="1:18" ht="13.2">
      <c r="A18" s="151"/>
      <c r="B18" s="152"/>
      <c r="C18" s="153"/>
      <c r="D18" s="153"/>
      <c r="E18" s="151"/>
      <c r="F18" s="154"/>
      <c r="G18" s="151"/>
      <c r="H18" s="155"/>
      <c r="I18" s="155"/>
      <c r="J18" s="151"/>
      <c r="K18" s="156"/>
      <c r="L18" s="157"/>
      <c r="M18" s="157"/>
      <c r="N18" s="157"/>
      <c r="O18" s="157"/>
      <c r="P18" s="157"/>
      <c r="Q18" s="157"/>
      <c r="R18" s="157"/>
    </row>
    <row r="19" spans="1:18" ht="13.2">
      <c r="A19" s="158"/>
      <c r="B19" s="159" t="s">
        <v>246</v>
      </c>
      <c r="C19" s="160" t="s">
        <v>247</v>
      </c>
      <c r="D19" s="160">
        <v>2</v>
      </c>
      <c r="E19" s="161"/>
      <c r="F19" s="161" t="s">
        <v>987</v>
      </c>
      <c r="G19" s="158"/>
      <c r="H19" s="162"/>
      <c r="I19" s="162"/>
      <c r="J19" s="158"/>
      <c r="K19" s="8"/>
      <c r="L19" s="163"/>
      <c r="M19" s="163"/>
      <c r="N19" s="163"/>
      <c r="O19" s="163"/>
      <c r="P19" s="163"/>
      <c r="Q19" s="163"/>
      <c r="R19" s="163"/>
    </row>
    <row r="20" spans="1:18" ht="13.2">
      <c r="A20" s="146"/>
      <c r="B20" s="143" t="s">
        <v>246</v>
      </c>
      <c r="C20" s="144" t="s">
        <v>294</v>
      </c>
      <c r="D20" s="144">
        <v>2</v>
      </c>
      <c r="E20" s="150" t="s">
        <v>988</v>
      </c>
      <c r="F20" s="150" t="s">
        <v>989</v>
      </c>
      <c r="G20" s="146"/>
      <c r="H20" s="147"/>
      <c r="I20" s="147">
        <v>1</v>
      </c>
      <c r="J20" s="146" t="s">
        <v>726</v>
      </c>
      <c r="K20" s="82" t="s">
        <v>787</v>
      </c>
      <c r="L20" s="148" t="b">
        <v>0</v>
      </c>
      <c r="M20" s="148" t="b">
        <v>0</v>
      </c>
      <c r="N20" s="148" t="b">
        <v>0</v>
      </c>
      <c r="O20" s="148" t="b">
        <v>0</v>
      </c>
      <c r="P20" s="148" t="b">
        <v>0</v>
      </c>
      <c r="Q20" s="148" t="b">
        <v>0</v>
      </c>
      <c r="R20" s="148" t="b">
        <v>1</v>
      </c>
    </row>
    <row r="21" spans="1:18" ht="13.2">
      <c r="A21" s="146"/>
      <c r="B21" s="143" t="s">
        <v>246</v>
      </c>
      <c r="C21" s="144" t="s">
        <v>294</v>
      </c>
      <c r="D21" s="144">
        <v>2</v>
      </c>
      <c r="E21" s="150" t="s">
        <v>990</v>
      </c>
      <c r="F21" s="150" t="s">
        <v>991</v>
      </c>
      <c r="G21" s="146"/>
      <c r="H21" s="147"/>
      <c r="I21" s="147">
        <v>1</v>
      </c>
      <c r="J21" s="146" t="s">
        <v>959</v>
      </c>
      <c r="K21" s="82" t="s">
        <v>787</v>
      </c>
      <c r="L21" s="148" t="b">
        <v>0</v>
      </c>
      <c r="M21" s="148" t="b">
        <v>0</v>
      </c>
      <c r="N21" s="148" t="b">
        <v>0</v>
      </c>
      <c r="O21" s="148" t="b">
        <v>0</v>
      </c>
      <c r="P21" s="148" t="b">
        <v>0</v>
      </c>
      <c r="Q21" s="148" t="b">
        <v>0</v>
      </c>
      <c r="R21" s="148" t="b">
        <v>0</v>
      </c>
    </row>
    <row r="22" spans="1:18" ht="13.2">
      <c r="A22" s="146"/>
      <c r="B22" s="143" t="s">
        <v>246</v>
      </c>
      <c r="C22" s="144" t="s">
        <v>20</v>
      </c>
      <c r="D22" s="144">
        <v>2</v>
      </c>
      <c r="E22" s="150" t="s">
        <v>992</v>
      </c>
      <c r="F22" s="150" t="s">
        <v>993</v>
      </c>
      <c r="G22" s="146"/>
      <c r="H22" s="147"/>
      <c r="I22" s="147">
        <v>1</v>
      </c>
      <c r="J22" s="146" t="s">
        <v>994</v>
      </c>
      <c r="K22" s="82" t="s">
        <v>787</v>
      </c>
      <c r="L22" s="148" t="b">
        <v>0</v>
      </c>
      <c r="M22" s="148" t="b">
        <v>0</v>
      </c>
      <c r="N22" s="148" t="b">
        <v>0</v>
      </c>
      <c r="O22" s="148" t="b">
        <v>0</v>
      </c>
      <c r="P22" s="148" t="b">
        <v>0</v>
      </c>
      <c r="Q22" s="148" t="b">
        <v>0</v>
      </c>
      <c r="R22" s="148" t="b">
        <v>0</v>
      </c>
    </row>
    <row r="23" spans="1:18" ht="13.2">
      <c r="A23" s="146"/>
      <c r="B23" s="143" t="s">
        <v>246</v>
      </c>
      <c r="C23" s="144" t="s">
        <v>20</v>
      </c>
      <c r="D23" s="144">
        <v>2</v>
      </c>
      <c r="E23" s="150" t="s">
        <v>995</v>
      </c>
      <c r="F23" s="150" t="s">
        <v>996</v>
      </c>
      <c r="G23" s="146"/>
      <c r="H23" s="147"/>
      <c r="I23" s="147">
        <v>1</v>
      </c>
      <c r="J23" s="146" t="s">
        <v>994</v>
      </c>
      <c r="K23" s="82" t="s">
        <v>787</v>
      </c>
      <c r="L23" s="148" t="b">
        <v>0</v>
      </c>
      <c r="M23" s="148" t="b">
        <v>0</v>
      </c>
      <c r="N23" s="148" t="b">
        <v>0</v>
      </c>
      <c r="O23" s="148" t="b">
        <v>0</v>
      </c>
      <c r="P23" s="148" t="b">
        <v>0</v>
      </c>
      <c r="Q23" s="148" t="b">
        <v>0</v>
      </c>
      <c r="R23" s="148" t="b">
        <v>0</v>
      </c>
    </row>
    <row r="24" spans="1:18" ht="13.2">
      <c r="A24" s="146"/>
      <c r="B24" s="143" t="s">
        <v>246</v>
      </c>
      <c r="C24" s="144" t="s">
        <v>20</v>
      </c>
      <c r="D24" s="144">
        <v>2</v>
      </c>
      <c r="E24" s="150" t="s">
        <v>997</v>
      </c>
      <c r="F24" s="150" t="s">
        <v>998</v>
      </c>
      <c r="G24" s="146"/>
      <c r="H24" s="147"/>
      <c r="I24" s="147">
        <v>1</v>
      </c>
      <c r="J24" s="146" t="s">
        <v>994</v>
      </c>
      <c r="K24" s="82" t="s">
        <v>787</v>
      </c>
      <c r="L24" s="148" t="b">
        <v>0</v>
      </c>
      <c r="M24" s="148" t="b">
        <v>0</v>
      </c>
      <c r="N24" s="148" t="b">
        <v>0</v>
      </c>
      <c r="O24" s="148" t="b">
        <v>0</v>
      </c>
      <c r="P24" s="148" t="b">
        <v>0</v>
      </c>
      <c r="Q24" s="148" t="b">
        <v>0</v>
      </c>
      <c r="R24" s="148" t="b">
        <v>0</v>
      </c>
    </row>
    <row r="25" spans="1:18" ht="13.2">
      <c r="A25" s="146"/>
      <c r="B25" s="143" t="s">
        <v>246</v>
      </c>
      <c r="C25" s="144" t="s">
        <v>722</v>
      </c>
      <c r="D25" s="144">
        <v>2</v>
      </c>
      <c r="E25" s="150" t="s">
        <v>999</v>
      </c>
      <c r="F25" s="150" t="s">
        <v>1000</v>
      </c>
      <c r="G25" s="146"/>
      <c r="H25" s="147"/>
      <c r="I25" s="147">
        <v>1</v>
      </c>
      <c r="J25" s="146"/>
      <c r="K25" s="82" t="s">
        <v>787</v>
      </c>
      <c r="L25" s="148" t="b">
        <v>0</v>
      </c>
      <c r="M25" s="148" t="b">
        <v>0</v>
      </c>
      <c r="N25" s="148" t="b">
        <v>0</v>
      </c>
      <c r="O25" s="148" t="b">
        <v>0</v>
      </c>
      <c r="P25" s="148" t="b">
        <v>0</v>
      </c>
      <c r="Q25" s="148" t="b">
        <v>0</v>
      </c>
      <c r="R25" s="148" t="b">
        <v>0</v>
      </c>
    </row>
    <row r="26" spans="1:18" ht="13.2">
      <c r="A26" s="158"/>
      <c r="B26" s="159"/>
      <c r="C26" s="160"/>
      <c r="D26" s="160"/>
      <c r="E26" s="158"/>
      <c r="F26" s="161"/>
      <c r="G26" s="158"/>
      <c r="H26" s="162"/>
      <c r="I26" s="162"/>
      <c r="J26" s="158"/>
      <c r="K26" s="8"/>
      <c r="L26" s="163"/>
      <c r="M26" s="163"/>
      <c r="N26" s="163"/>
      <c r="O26" s="163"/>
      <c r="P26" s="163"/>
      <c r="Q26" s="163"/>
      <c r="R26" s="163"/>
    </row>
    <row r="27" spans="1:18" ht="13.2">
      <c r="A27" s="158"/>
      <c r="B27" s="159"/>
      <c r="C27" s="160"/>
      <c r="D27" s="158"/>
      <c r="E27" s="161"/>
      <c r="F27" s="161" t="s">
        <v>1001</v>
      </c>
      <c r="G27" s="158"/>
      <c r="H27" s="162"/>
      <c r="I27" s="162"/>
      <c r="J27" s="158"/>
      <c r="K27" s="164"/>
      <c r="L27" s="164"/>
      <c r="M27" s="164"/>
      <c r="N27" s="164"/>
      <c r="O27" s="164"/>
      <c r="P27" s="164"/>
      <c r="Q27" s="164"/>
      <c r="R27" s="164"/>
    </row>
    <row r="28" spans="1:18" ht="13.2">
      <c r="A28" s="143"/>
      <c r="B28" s="143" t="s">
        <v>246</v>
      </c>
      <c r="C28" s="144" t="s">
        <v>707</v>
      </c>
      <c r="D28" s="144">
        <v>1</v>
      </c>
      <c r="E28" s="165" t="s">
        <v>1002</v>
      </c>
      <c r="F28" s="150" t="s">
        <v>1003</v>
      </c>
      <c r="G28" s="244" t="s">
        <v>1004</v>
      </c>
      <c r="H28" s="144" t="s">
        <v>1005</v>
      </c>
      <c r="I28" s="144"/>
      <c r="J28" s="144"/>
      <c r="K28" s="82" t="s">
        <v>787</v>
      </c>
      <c r="L28" s="148" t="b">
        <v>0</v>
      </c>
      <c r="M28" s="148" t="b">
        <v>0</v>
      </c>
      <c r="N28" s="148" t="b">
        <v>0</v>
      </c>
      <c r="O28" s="148" t="b">
        <v>0</v>
      </c>
      <c r="P28" s="148" t="b">
        <v>0</v>
      </c>
      <c r="Q28" s="148" t="b">
        <v>0</v>
      </c>
      <c r="R28" s="148" t="b">
        <v>1</v>
      </c>
    </row>
    <row r="29" spans="1:18" ht="39.75" customHeight="1">
      <c r="A29" s="143"/>
      <c r="B29" s="143" t="s">
        <v>246</v>
      </c>
      <c r="C29" s="147" t="s">
        <v>1006</v>
      </c>
      <c r="D29" s="144">
        <v>1</v>
      </c>
      <c r="E29" s="145" t="s">
        <v>1007</v>
      </c>
      <c r="F29" s="150" t="s">
        <v>1008</v>
      </c>
      <c r="G29" s="215"/>
      <c r="H29" s="144" t="s">
        <v>1005</v>
      </c>
      <c r="I29" s="144"/>
      <c r="J29" s="144"/>
      <c r="K29" s="82" t="s">
        <v>787</v>
      </c>
      <c r="L29" s="148" t="b">
        <v>0</v>
      </c>
      <c r="M29" s="148" t="b">
        <v>0</v>
      </c>
      <c r="N29" s="148" t="b">
        <v>0</v>
      </c>
      <c r="O29" s="148" t="b">
        <v>0</v>
      </c>
      <c r="P29" s="148" t="b">
        <v>0</v>
      </c>
      <c r="Q29" s="148" t="b">
        <v>0</v>
      </c>
      <c r="R29" s="148" t="b">
        <v>1</v>
      </c>
    </row>
    <row r="30" spans="1:18" ht="13.2">
      <c r="A30" s="143"/>
      <c r="B30" s="143" t="s">
        <v>246</v>
      </c>
      <c r="C30" s="147" t="s">
        <v>1006</v>
      </c>
      <c r="D30" s="144">
        <v>1</v>
      </c>
      <c r="E30" s="145" t="s">
        <v>1009</v>
      </c>
      <c r="F30" s="150" t="s">
        <v>1010</v>
      </c>
      <c r="G30" s="215"/>
      <c r="H30" s="144" t="s">
        <v>1005</v>
      </c>
      <c r="I30" s="144"/>
      <c r="J30" s="144"/>
      <c r="K30" s="82" t="s">
        <v>787</v>
      </c>
      <c r="L30" s="148" t="b">
        <v>0</v>
      </c>
      <c r="M30" s="148" t="b">
        <v>0</v>
      </c>
      <c r="N30" s="148" t="b">
        <v>0</v>
      </c>
      <c r="O30" s="148" t="b">
        <v>0</v>
      </c>
      <c r="P30" s="148" t="b">
        <v>0</v>
      </c>
      <c r="Q30" s="148" t="b">
        <v>0</v>
      </c>
      <c r="R30" s="148" t="b">
        <v>1</v>
      </c>
    </row>
    <row r="31" spans="1:18" ht="13.2">
      <c r="A31" s="143"/>
      <c r="B31" s="143" t="s">
        <v>246</v>
      </c>
      <c r="C31" s="147" t="s">
        <v>1006</v>
      </c>
      <c r="D31" s="144">
        <v>1</v>
      </c>
      <c r="E31" s="145" t="s">
        <v>1011</v>
      </c>
      <c r="F31" s="150" t="s">
        <v>1012</v>
      </c>
      <c r="G31" s="215"/>
      <c r="H31" s="144" t="s">
        <v>1005</v>
      </c>
      <c r="I31" s="144"/>
      <c r="J31" s="144"/>
      <c r="K31" s="82" t="s">
        <v>787</v>
      </c>
      <c r="L31" s="148" t="b">
        <v>0</v>
      </c>
      <c r="M31" s="148" t="b">
        <v>0</v>
      </c>
      <c r="N31" s="148" t="b">
        <v>0</v>
      </c>
      <c r="O31" s="148" t="b">
        <v>0</v>
      </c>
      <c r="P31" s="148" t="b">
        <v>0</v>
      </c>
      <c r="Q31" s="148" t="b">
        <v>0</v>
      </c>
      <c r="R31" s="148" t="b">
        <v>1</v>
      </c>
    </row>
    <row r="32" spans="1:18" ht="13.2">
      <c r="A32" s="143"/>
      <c r="B32" s="143"/>
      <c r="C32" s="147" t="s">
        <v>722</v>
      </c>
      <c r="D32" s="144">
        <v>1</v>
      </c>
      <c r="E32" s="145" t="s">
        <v>1013</v>
      </c>
      <c r="F32" s="150" t="s">
        <v>1014</v>
      </c>
      <c r="G32" s="166"/>
      <c r="H32" s="144"/>
      <c r="I32" s="144">
        <v>1</v>
      </c>
      <c r="J32" s="144"/>
      <c r="K32" s="82" t="s">
        <v>787</v>
      </c>
      <c r="L32" s="148" t="b">
        <v>0</v>
      </c>
      <c r="M32" s="148" t="b">
        <v>0</v>
      </c>
      <c r="N32" s="148" t="b">
        <v>0</v>
      </c>
      <c r="O32" s="148" t="b">
        <v>0</v>
      </c>
      <c r="P32" s="148" t="b">
        <v>0</v>
      </c>
      <c r="Q32" s="148" t="b">
        <v>0</v>
      </c>
      <c r="R32" s="148" t="b">
        <v>1</v>
      </c>
    </row>
    <row r="33" spans="1:18" ht="13.2">
      <c r="A33" s="143"/>
      <c r="B33" s="143"/>
      <c r="C33" s="147" t="s">
        <v>722</v>
      </c>
      <c r="D33" s="144">
        <v>1</v>
      </c>
      <c r="E33" s="145" t="s">
        <v>1015</v>
      </c>
      <c r="F33" s="150" t="s">
        <v>1016</v>
      </c>
      <c r="G33" s="166"/>
      <c r="H33" s="144"/>
      <c r="I33" s="144">
        <v>1</v>
      </c>
      <c r="J33" s="144"/>
      <c r="K33" s="82" t="s">
        <v>787</v>
      </c>
      <c r="L33" s="148" t="b">
        <v>0</v>
      </c>
      <c r="M33" s="148" t="b">
        <v>0</v>
      </c>
      <c r="N33" s="148" t="b">
        <v>0</v>
      </c>
      <c r="O33" s="148" t="b">
        <v>0</v>
      </c>
      <c r="P33" s="148" t="b">
        <v>0</v>
      </c>
      <c r="Q33" s="148" t="b">
        <v>0</v>
      </c>
      <c r="R33" s="148" t="b">
        <v>1</v>
      </c>
    </row>
    <row r="34" spans="1:18" ht="13.2">
      <c r="A34" s="143"/>
      <c r="B34" s="143"/>
      <c r="C34" s="147" t="s">
        <v>722</v>
      </c>
      <c r="D34" s="144">
        <v>1</v>
      </c>
      <c r="E34" s="145" t="s">
        <v>1017</v>
      </c>
      <c r="F34" s="150" t="s">
        <v>1018</v>
      </c>
      <c r="G34" s="166"/>
      <c r="H34" s="144"/>
      <c r="I34" s="144">
        <v>1</v>
      </c>
      <c r="J34" s="144"/>
      <c r="K34" s="82" t="s">
        <v>787</v>
      </c>
      <c r="L34" s="148" t="b">
        <v>0</v>
      </c>
      <c r="M34" s="148" t="b">
        <v>0</v>
      </c>
      <c r="N34" s="148" t="b">
        <v>0</v>
      </c>
      <c r="O34" s="148" t="b">
        <v>0</v>
      </c>
      <c r="P34" s="148" t="b">
        <v>0</v>
      </c>
      <c r="Q34" s="148" t="b">
        <v>0</v>
      </c>
      <c r="R34" s="148" t="b">
        <v>1</v>
      </c>
    </row>
    <row r="35" spans="1:18" ht="13.2">
      <c r="A35" s="143"/>
      <c r="B35" s="143"/>
      <c r="C35" s="147" t="s">
        <v>722</v>
      </c>
      <c r="D35" s="144">
        <v>1</v>
      </c>
      <c r="E35" s="145" t="s">
        <v>1019</v>
      </c>
      <c r="F35" s="150" t="s">
        <v>1020</v>
      </c>
      <c r="G35" s="166"/>
      <c r="H35" s="144"/>
      <c r="I35" s="144">
        <v>1</v>
      </c>
      <c r="J35" s="144"/>
      <c r="K35" s="82" t="s">
        <v>787</v>
      </c>
      <c r="L35" s="148" t="b">
        <v>0</v>
      </c>
      <c r="M35" s="148" t="b">
        <v>0</v>
      </c>
      <c r="N35" s="148" t="b">
        <v>0</v>
      </c>
      <c r="O35" s="148" t="b">
        <v>0</v>
      </c>
      <c r="P35" s="148" t="b">
        <v>0</v>
      </c>
      <c r="Q35" s="148" t="b">
        <v>0</v>
      </c>
      <c r="R35" s="148" t="b">
        <v>1</v>
      </c>
    </row>
    <row r="36" spans="1:18" ht="13.2">
      <c r="A36" s="143" t="s">
        <v>809</v>
      </c>
      <c r="B36" s="143" t="s">
        <v>246</v>
      </c>
      <c r="C36" s="144" t="s">
        <v>1021</v>
      </c>
      <c r="D36" s="144">
        <v>2</v>
      </c>
      <c r="E36" s="145" t="s">
        <v>1022</v>
      </c>
      <c r="F36" s="145" t="s">
        <v>810</v>
      </c>
      <c r="G36" s="146"/>
      <c r="H36" s="144"/>
      <c r="I36" s="144">
        <v>1</v>
      </c>
      <c r="J36" s="144"/>
      <c r="K36" s="82" t="s">
        <v>783</v>
      </c>
      <c r="L36" s="148" t="b">
        <v>0</v>
      </c>
      <c r="M36" s="148" t="b">
        <v>0</v>
      </c>
      <c r="N36" s="148" t="b">
        <v>1</v>
      </c>
      <c r="O36" s="148" t="b">
        <v>0</v>
      </c>
      <c r="P36" s="148" t="b">
        <v>0</v>
      </c>
      <c r="Q36" s="148" t="b">
        <v>0</v>
      </c>
      <c r="R36" s="148" t="b">
        <v>1</v>
      </c>
    </row>
    <row r="37" spans="1:18" ht="13.2">
      <c r="A37" s="143" t="s">
        <v>811</v>
      </c>
      <c r="B37" s="143" t="s">
        <v>246</v>
      </c>
      <c r="C37" s="144" t="s">
        <v>1021</v>
      </c>
      <c r="D37" s="144">
        <v>2</v>
      </c>
      <c r="E37" s="145" t="s">
        <v>1023</v>
      </c>
      <c r="F37" s="145" t="s">
        <v>812</v>
      </c>
      <c r="G37" s="146"/>
      <c r="H37" s="144"/>
      <c r="I37" s="144">
        <v>1</v>
      </c>
      <c r="J37" s="144"/>
      <c r="K37" s="82" t="s">
        <v>783</v>
      </c>
      <c r="L37" s="148" t="b">
        <v>0</v>
      </c>
      <c r="M37" s="148" t="b">
        <v>0</v>
      </c>
      <c r="N37" s="148" t="b">
        <v>1</v>
      </c>
      <c r="O37" s="148" t="b">
        <v>0</v>
      </c>
      <c r="P37" s="148" t="b">
        <v>0</v>
      </c>
      <c r="Q37" s="148" t="b">
        <v>0</v>
      </c>
      <c r="R37" s="148" t="b">
        <v>0</v>
      </c>
    </row>
    <row r="38" spans="1:18" ht="13.2">
      <c r="A38" s="143" t="s">
        <v>813</v>
      </c>
      <c r="B38" s="143" t="s">
        <v>246</v>
      </c>
      <c r="C38" s="144" t="s">
        <v>1021</v>
      </c>
      <c r="D38" s="144">
        <v>2</v>
      </c>
      <c r="E38" s="145" t="s">
        <v>1024</v>
      </c>
      <c r="F38" s="145" t="s">
        <v>814</v>
      </c>
      <c r="G38" s="146"/>
      <c r="H38" s="144"/>
      <c r="I38" s="144">
        <v>1</v>
      </c>
      <c r="J38" s="144"/>
      <c r="K38" s="82" t="s">
        <v>783</v>
      </c>
      <c r="L38" s="148" t="b">
        <v>1</v>
      </c>
      <c r="M38" s="148" t="b">
        <v>0</v>
      </c>
      <c r="N38" s="148" t="b">
        <v>1</v>
      </c>
      <c r="O38" s="148" t="b">
        <v>0</v>
      </c>
      <c r="P38" s="148" t="b">
        <v>0</v>
      </c>
      <c r="Q38" s="148" t="b">
        <v>0</v>
      </c>
      <c r="R38" s="148" t="b">
        <v>0</v>
      </c>
    </row>
    <row r="39" spans="1:18" ht="13.2">
      <c r="A39" s="143" t="s">
        <v>815</v>
      </c>
      <c r="B39" s="143" t="s">
        <v>246</v>
      </c>
      <c r="C39" s="144" t="s">
        <v>1021</v>
      </c>
      <c r="D39" s="144">
        <v>2</v>
      </c>
      <c r="E39" s="145" t="s">
        <v>1025</v>
      </c>
      <c r="F39" s="145" t="s">
        <v>1026</v>
      </c>
      <c r="G39" s="146"/>
      <c r="H39" s="144"/>
      <c r="I39" s="144">
        <v>1</v>
      </c>
      <c r="J39" s="144"/>
      <c r="K39" s="82" t="s">
        <v>783</v>
      </c>
      <c r="L39" s="148" t="b">
        <v>0</v>
      </c>
      <c r="M39" s="148" t="b">
        <v>0</v>
      </c>
      <c r="N39" s="148" t="b">
        <v>1</v>
      </c>
      <c r="O39" s="148" t="b">
        <v>0</v>
      </c>
      <c r="P39" s="148" t="b">
        <v>0</v>
      </c>
      <c r="Q39" s="148" t="b">
        <v>0</v>
      </c>
      <c r="R39" s="148" t="b">
        <v>0</v>
      </c>
    </row>
    <row r="40" spans="1:18" ht="13.2">
      <c r="A40" s="143" t="s">
        <v>817</v>
      </c>
      <c r="B40" s="143" t="s">
        <v>246</v>
      </c>
      <c r="C40" s="144" t="s">
        <v>1021</v>
      </c>
      <c r="D40" s="144">
        <v>2</v>
      </c>
      <c r="E40" s="145" t="s">
        <v>1027</v>
      </c>
      <c r="F40" s="145" t="s">
        <v>1028</v>
      </c>
      <c r="G40" s="146"/>
      <c r="H40" s="144"/>
      <c r="I40" s="144">
        <v>1</v>
      </c>
      <c r="J40" s="144"/>
      <c r="K40" s="82" t="s">
        <v>783</v>
      </c>
      <c r="L40" s="148" t="b">
        <v>0</v>
      </c>
      <c r="M40" s="148" t="b">
        <v>0</v>
      </c>
      <c r="N40" s="148" t="b">
        <v>1</v>
      </c>
      <c r="O40" s="148" t="b">
        <v>0</v>
      </c>
      <c r="P40" s="148" t="b">
        <v>0</v>
      </c>
      <c r="Q40" s="148" t="b">
        <v>0</v>
      </c>
      <c r="R40" s="148" t="b">
        <v>0</v>
      </c>
    </row>
    <row r="41" spans="1:18" ht="13.2">
      <c r="A41" s="143" t="s">
        <v>819</v>
      </c>
      <c r="B41" s="143" t="s">
        <v>246</v>
      </c>
      <c r="C41" s="144" t="s">
        <v>1021</v>
      </c>
      <c r="D41" s="144">
        <v>2</v>
      </c>
      <c r="E41" s="145" t="s">
        <v>1029</v>
      </c>
      <c r="F41" s="145" t="s">
        <v>1030</v>
      </c>
      <c r="G41" s="146"/>
      <c r="H41" s="144"/>
      <c r="I41" s="144">
        <v>1</v>
      </c>
      <c r="J41" s="144"/>
      <c r="K41" s="82" t="s">
        <v>783</v>
      </c>
      <c r="L41" s="148" t="b">
        <v>0</v>
      </c>
      <c r="M41" s="148" t="b">
        <v>0</v>
      </c>
      <c r="N41" s="148" t="b">
        <v>1</v>
      </c>
      <c r="O41" s="148" t="b">
        <v>0</v>
      </c>
      <c r="P41" s="148" t="b">
        <v>0</v>
      </c>
      <c r="Q41" s="148" t="b">
        <v>0</v>
      </c>
      <c r="R41" s="148" t="b">
        <v>0</v>
      </c>
    </row>
    <row r="42" spans="1:18" ht="24">
      <c r="A42" s="143" t="s">
        <v>259</v>
      </c>
      <c r="B42" s="143" t="s">
        <v>246</v>
      </c>
      <c r="C42" s="144" t="s">
        <v>1021</v>
      </c>
      <c r="D42" s="144">
        <v>2</v>
      </c>
      <c r="E42" s="145" t="s">
        <v>1031</v>
      </c>
      <c r="F42" s="145" t="s">
        <v>1032</v>
      </c>
      <c r="G42" s="146"/>
      <c r="H42" s="144"/>
      <c r="I42" s="144">
        <v>1</v>
      </c>
      <c r="J42" s="144"/>
      <c r="K42" s="82" t="s">
        <v>783</v>
      </c>
      <c r="L42" s="148" t="b">
        <v>0</v>
      </c>
      <c r="M42" s="148" t="b">
        <v>0</v>
      </c>
      <c r="N42" s="148" t="b">
        <v>0</v>
      </c>
      <c r="O42" s="148" t="b">
        <v>1</v>
      </c>
      <c r="P42" s="148" t="b">
        <v>0</v>
      </c>
      <c r="Q42" s="148" t="b">
        <v>0</v>
      </c>
      <c r="R42" s="148" t="b">
        <v>0</v>
      </c>
    </row>
    <row r="43" spans="1:18" ht="24">
      <c r="A43" s="143" t="s">
        <v>261</v>
      </c>
      <c r="B43" s="143" t="s">
        <v>246</v>
      </c>
      <c r="C43" s="144" t="s">
        <v>1021</v>
      </c>
      <c r="D43" s="144">
        <v>2</v>
      </c>
      <c r="E43" s="145" t="s">
        <v>1033</v>
      </c>
      <c r="F43" s="145" t="s">
        <v>1034</v>
      </c>
      <c r="G43" s="146"/>
      <c r="H43" s="144"/>
      <c r="I43" s="144">
        <v>1</v>
      </c>
      <c r="J43" s="144"/>
      <c r="K43" s="82" t="s">
        <v>783</v>
      </c>
      <c r="L43" s="148" t="b">
        <v>0</v>
      </c>
      <c r="M43" s="148" t="b">
        <v>0</v>
      </c>
      <c r="N43" s="148" t="b">
        <v>0</v>
      </c>
      <c r="O43" s="148" t="b">
        <v>1</v>
      </c>
      <c r="P43" s="148" t="b">
        <v>0</v>
      </c>
      <c r="Q43" s="148" t="b">
        <v>0</v>
      </c>
      <c r="R43" s="148" t="b">
        <v>0</v>
      </c>
    </row>
    <row r="44" spans="1:18" ht="24">
      <c r="A44" s="143" t="s">
        <v>263</v>
      </c>
      <c r="B44" s="143" t="s">
        <v>246</v>
      </c>
      <c r="C44" s="144" t="s">
        <v>1021</v>
      </c>
      <c r="D44" s="144">
        <v>2</v>
      </c>
      <c r="E44" s="145" t="s">
        <v>1035</v>
      </c>
      <c r="F44" s="145" t="s">
        <v>1036</v>
      </c>
      <c r="G44" s="146"/>
      <c r="H44" s="144"/>
      <c r="I44" s="144">
        <v>1</v>
      </c>
      <c r="J44" s="144"/>
      <c r="K44" s="82" t="s">
        <v>783</v>
      </c>
      <c r="L44" s="148" t="b">
        <v>0</v>
      </c>
      <c r="M44" s="148" t="b">
        <v>0</v>
      </c>
      <c r="N44" s="148" t="b">
        <v>0</v>
      </c>
      <c r="O44" s="148" t="b">
        <v>1</v>
      </c>
      <c r="P44" s="148" t="b">
        <v>0</v>
      </c>
      <c r="Q44" s="148" t="b">
        <v>0</v>
      </c>
      <c r="R44" s="148" t="b">
        <v>0</v>
      </c>
    </row>
    <row r="45" spans="1:18" ht="13.2">
      <c r="A45" s="143" t="s">
        <v>259</v>
      </c>
      <c r="B45" s="143" t="s">
        <v>246</v>
      </c>
      <c r="C45" s="144" t="s">
        <v>1021</v>
      </c>
      <c r="D45" s="144">
        <v>2</v>
      </c>
      <c r="E45" s="145" t="s">
        <v>1037</v>
      </c>
      <c r="F45" s="145" t="s">
        <v>1038</v>
      </c>
      <c r="G45" s="146"/>
      <c r="H45" s="144"/>
      <c r="I45" s="144">
        <v>1</v>
      </c>
      <c r="J45" s="144"/>
      <c r="K45" s="82" t="s">
        <v>783</v>
      </c>
      <c r="L45" s="148" t="b">
        <v>0</v>
      </c>
      <c r="M45" s="148" t="b">
        <v>0</v>
      </c>
      <c r="N45" s="148" t="b">
        <v>0</v>
      </c>
      <c r="O45" s="148" t="b">
        <v>1</v>
      </c>
      <c r="P45" s="148" t="b">
        <v>0</v>
      </c>
      <c r="Q45" s="148" t="b">
        <v>0</v>
      </c>
      <c r="R45" s="148" t="b">
        <v>0</v>
      </c>
    </row>
    <row r="46" spans="1:18" ht="13.2">
      <c r="A46" s="143" t="s">
        <v>261</v>
      </c>
      <c r="B46" s="143" t="s">
        <v>246</v>
      </c>
      <c r="C46" s="144" t="s">
        <v>1021</v>
      </c>
      <c r="D46" s="144">
        <v>2</v>
      </c>
      <c r="E46" s="145" t="s">
        <v>1039</v>
      </c>
      <c r="F46" s="145" t="s">
        <v>1040</v>
      </c>
      <c r="G46" s="146"/>
      <c r="H46" s="144"/>
      <c r="I46" s="144">
        <v>1</v>
      </c>
      <c r="J46" s="144"/>
      <c r="K46" s="82" t="s">
        <v>783</v>
      </c>
      <c r="L46" s="148" t="b">
        <v>0</v>
      </c>
      <c r="M46" s="148" t="b">
        <v>0</v>
      </c>
      <c r="N46" s="148" t="b">
        <v>0</v>
      </c>
      <c r="O46" s="148" t="b">
        <v>1</v>
      </c>
      <c r="P46" s="148" t="b">
        <v>0</v>
      </c>
      <c r="Q46" s="148" t="b">
        <v>0</v>
      </c>
      <c r="R46" s="148" t="b">
        <v>0</v>
      </c>
    </row>
    <row r="47" spans="1:18" ht="13.2">
      <c r="A47" s="143" t="s">
        <v>263</v>
      </c>
      <c r="B47" s="143" t="s">
        <v>246</v>
      </c>
      <c r="C47" s="144" t="s">
        <v>1021</v>
      </c>
      <c r="D47" s="144">
        <v>2</v>
      </c>
      <c r="E47" s="145" t="s">
        <v>1041</v>
      </c>
      <c r="F47" s="145" t="s">
        <v>1042</v>
      </c>
      <c r="G47" s="146"/>
      <c r="H47" s="144"/>
      <c r="I47" s="144">
        <v>1</v>
      </c>
      <c r="J47" s="144"/>
      <c r="K47" s="82" t="s">
        <v>783</v>
      </c>
      <c r="L47" s="148" t="b">
        <v>0</v>
      </c>
      <c r="M47" s="148" t="b">
        <v>0</v>
      </c>
      <c r="N47" s="148" t="b">
        <v>0</v>
      </c>
      <c r="O47" s="148" t="b">
        <v>1</v>
      </c>
      <c r="P47" s="148" t="b">
        <v>0</v>
      </c>
      <c r="Q47" s="148" t="b">
        <v>0</v>
      </c>
      <c r="R47" s="148" t="b">
        <v>0</v>
      </c>
    </row>
    <row r="48" spans="1:18" ht="13.2">
      <c r="A48" s="158"/>
      <c r="B48" s="159"/>
      <c r="C48" s="160"/>
      <c r="D48" s="158"/>
      <c r="E48" s="167"/>
      <c r="F48" s="161"/>
      <c r="G48" s="158"/>
      <c r="H48" s="158"/>
      <c r="I48" s="158"/>
      <c r="J48" s="158"/>
      <c r="K48" s="164"/>
      <c r="L48" s="164"/>
      <c r="M48" s="164"/>
      <c r="N48" s="164"/>
      <c r="O48" s="164"/>
      <c r="P48" s="164"/>
      <c r="Q48" s="164"/>
      <c r="R48" s="163"/>
    </row>
    <row r="49" spans="1:18" ht="13.2">
      <c r="A49" s="158"/>
      <c r="B49" s="159"/>
      <c r="C49" s="160"/>
      <c r="D49" s="158"/>
      <c r="E49" s="167"/>
      <c r="F49" s="161"/>
      <c r="G49" s="158"/>
      <c r="H49" s="158"/>
      <c r="I49" s="158"/>
      <c r="J49" s="158"/>
      <c r="K49" s="164"/>
      <c r="L49" s="164"/>
      <c r="M49" s="164"/>
      <c r="N49" s="164"/>
      <c r="O49" s="164"/>
      <c r="P49" s="164"/>
      <c r="Q49" s="164"/>
      <c r="R49" s="163"/>
    </row>
    <row r="50" spans="1:18" ht="13.2">
      <c r="A50" s="158"/>
      <c r="B50" s="159"/>
      <c r="C50" s="160"/>
      <c r="D50" s="158"/>
      <c r="E50" s="161"/>
      <c r="F50" s="161" t="s">
        <v>1043</v>
      </c>
      <c r="G50" s="158"/>
      <c r="H50" s="158"/>
      <c r="I50" s="158"/>
      <c r="J50" s="158"/>
      <c r="K50" s="164"/>
      <c r="L50" s="164"/>
      <c r="M50" s="164"/>
      <c r="N50" s="164"/>
      <c r="O50" s="164"/>
      <c r="P50" s="164"/>
      <c r="Q50" s="164"/>
      <c r="R50" s="163"/>
    </row>
    <row r="51" spans="1:18" ht="13.2">
      <c r="A51" s="143" t="s">
        <v>833</v>
      </c>
      <c r="B51" s="143" t="s">
        <v>246</v>
      </c>
      <c r="C51" s="144" t="s">
        <v>247</v>
      </c>
      <c r="D51" s="144">
        <v>2</v>
      </c>
      <c r="E51" s="145"/>
      <c r="F51" s="145" t="s">
        <v>834</v>
      </c>
      <c r="G51" s="146"/>
      <c r="H51" s="144"/>
      <c r="I51" s="144">
        <v>1</v>
      </c>
      <c r="J51" s="144"/>
      <c r="K51" s="82" t="s">
        <v>783</v>
      </c>
      <c r="L51" s="148" t="b">
        <v>0</v>
      </c>
      <c r="M51" s="148" t="b">
        <v>0</v>
      </c>
      <c r="N51" s="148" t="b">
        <v>0</v>
      </c>
      <c r="O51" s="148" t="b">
        <v>0</v>
      </c>
      <c r="P51" s="148" t="b">
        <v>1</v>
      </c>
      <c r="Q51" s="148" t="b">
        <v>0</v>
      </c>
      <c r="R51" s="148" t="b">
        <v>0</v>
      </c>
    </row>
    <row r="52" spans="1:18" ht="13.2">
      <c r="A52" s="143" t="s">
        <v>835</v>
      </c>
      <c r="B52" s="143" t="s">
        <v>246</v>
      </c>
      <c r="C52" s="144" t="s">
        <v>247</v>
      </c>
      <c r="D52" s="144">
        <v>2</v>
      </c>
      <c r="E52" s="145"/>
      <c r="F52" s="145" t="s">
        <v>836</v>
      </c>
      <c r="G52" s="146"/>
      <c r="H52" s="144"/>
      <c r="I52" s="144">
        <v>1</v>
      </c>
      <c r="J52" s="144"/>
      <c r="K52" s="82" t="s">
        <v>783</v>
      </c>
      <c r="L52" s="148" t="b">
        <v>0</v>
      </c>
      <c r="M52" s="148" t="b">
        <v>0</v>
      </c>
      <c r="N52" s="148" t="b">
        <v>0</v>
      </c>
      <c r="O52" s="148" t="b">
        <v>1</v>
      </c>
      <c r="P52" s="148" t="b">
        <v>0</v>
      </c>
      <c r="Q52" s="148" t="b">
        <v>0</v>
      </c>
      <c r="R52" s="148" t="b">
        <v>0</v>
      </c>
    </row>
    <row r="53" spans="1:18" ht="13.2">
      <c r="A53" s="143" t="s">
        <v>837</v>
      </c>
      <c r="B53" s="143" t="s">
        <v>246</v>
      </c>
      <c r="C53" s="144" t="s">
        <v>247</v>
      </c>
      <c r="D53" s="144">
        <v>2</v>
      </c>
      <c r="E53" s="145"/>
      <c r="F53" s="145" t="s">
        <v>838</v>
      </c>
      <c r="G53" s="146"/>
      <c r="H53" s="144"/>
      <c r="I53" s="144">
        <v>1</v>
      </c>
      <c r="J53" s="144"/>
      <c r="K53" s="82" t="s">
        <v>783</v>
      </c>
      <c r="L53" s="148" t="b">
        <v>0</v>
      </c>
      <c r="M53" s="148" t="b">
        <v>0</v>
      </c>
      <c r="N53" s="148" t="b">
        <v>0</v>
      </c>
      <c r="O53" s="148" t="b">
        <v>1</v>
      </c>
      <c r="P53" s="148" t="b">
        <v>0</v>
      </c>
      <c r="Q53" s="148" t="b">
        <v>0</v>
      </c>
      <c r="R53" s="148" t="b">
        <v>0</v>
      </c>
    </row>
    <row r="54" spans="1:18" ht="13.2">
      <c r="A54" s="143" t="s">
        <v>839</v>
      </c>
      <c r="B54" s="143" t="s">
        <v>246</v>
      </c>
      <c r="C54" s="144" t="s">
        <v>247</v>
      </c>
      <c r="D54" s="144">
        <v>2</v>
      </c>
      <c r="E54" s="145"/>
      <c r="F54" s="145" t="s">
        <v>840</v>
      </c>
      <c r="G54" s="146"/>
      <c r="H54" s="144"/>
      <c r="I54" s="144">
        <v>1</v>
      </c>
      <c r="J54" s="144"/>
      <c r="K54" s="82" t="s">
        <v>783</v>
      </c>
      <c r="L54" s="148" t="b">
        <v>0</v>
      </c>
      <c r="M54" s="148" t="b">
        <v>0</v>
      </c>
      <c r="N54" s="148" t="b">
        <v>0</v>
      </c>
      <c r="O54" s="148" t="b">
        <v>1</v>
      </c>
      <c r="P54" s="148" t="b">
        <v>0</v>
      </c>
      <c r="Q54" s="148" t="b">
        <v>0</v>
      </c>
      <c r="R54" s="148" t="b">
        <v>0</v>
      </c>
    </row>
    <row r="55" spans="1:18" ht="13.2">
      <c r="A55" s="143" t="s">
        <v>841</v>
      </c>
      <c r="B55" s="143" t="s">
        <v>246</v>
      </c>
      <c r="C55" s="144" t="s">
        <v>247</v>
      </c>
      <c r="D55" s="144">
        <v>2</v>
      </c>
      <c r="E55" s="145"/>
      <c r="F55" s="145" t="s">
        <v>842</v>
      </c>
      <c r="G55" s="146"/>
      <c r="H55" s="144"/>
      <c r="I55" s="144">
        <v>1</v>
      </c>
      <c r="J55" s="144"/>
      <c r="K55" s="82" t="s">
        <v>783</v>
      </c>
      <c r="L55" s="148" t="b">
        <v>0</v>
      </c>
      <c r="M55" s="148" t="b">
        <v>0</v>
      </c>
      <c r="N55" s="148" t="b">
        <v>0</v>
      </c>
      <c r="O55" s="148" t="b">
        <v>1</v>
      </c>
      <c r="P55" s="148" t="b">
        <v>0</v>
      </c>
      <c r="Q55" s="148" t="b">
        <v>0</v>
      </c>
      <c r="R55" s="148" t="b">
        <v>0</v>
      </c>
    </row>
    <row r="56" spans="1:18" ht="13.2">
      <c r="A56" s="143" t="s">
        <v>843</v>
      </c>
      <c r="B56" s="143" t="s">
        <v>246</v>
      </c>
      <c r="C56" s="144" t="s">
        <v>247</v>
      </c>
      <c r="D56" s="144">
        <v>2</v>
      </c>
      <c r="E56" s="145"/>
      <c r="F56" s="145" t="s">
        <v>844</v>
      </c>
      <c r="G56" s="146"/>
      <c r="H56" s="144"/>
      <c r="I56" s="144">
        <v>1</v>
      </c>
      <c r="J56" s="144"/>
      <c r="K56" s="82" t="s">
        <v>783</v>
      </c>
      <c r="L56" s="148" t="b">
        <v>0</v>
      </c>
      <c r="M56" s="148" t="b">
        <v>0</v>
      </c>
      <c r="N56" s="148" t="b">
        <v>0</v>
      </c>
      <c r="O56" s="148" t="b">
        <v>1</v>
      </c>
      <c r="P56" s="148" t="b">
        <v>0</v>
      </c>
      <c r="Q56" s="148" t="b">
        <v>0</v>
      </c>
      <c r="R56" s="148" t="b">
        <v>0</v>
      </c>
    </row>
    <row r="57" spans="1:18" ht="13.2">
      <c r="A57" s="143" t="s">
        <v>845</v>
      </c>
      <c r="B57" s="143" t="s">
        <v>246</v>
      </c>
      <c r="C57" s="144" t="s">
        <v>247</v>
      </c>
      <c r="D57" s="144">
        <v>2</v>
      </c>
      <c r="E57" s="145"/>
      <c r="F57" s="145" t="s">
        <v>846</v>
      </c>
      <c r="G57" s="146"/>
      <c r="H57" s="144"/>
      <c r="I57" s="144">
        <v>1</v>
      </c>
      <c r="J57" s="144"/>
      <c r="K57" s="82" t="s">
        <v>783</v>
      </c>
      <c r="L57" s="148" t="b">
        <v>0</v>
      </c>
      <c r="M57" s="148" t="b">
        <v>0</v>
      </c>
      <c r="N57" s="148" t="b">
        <v>0</v>
      </c>
      <c r="O57" s="148" t="b">
        <v>1</v>
      </c>
      <c r="P57" s="148" t="b">
        <v>0</v>
      </c>
      <c r="Q57" s="148" t="b">
        <v>0</v>
      </c>
      <c r="R57" s="148" t="b">
        <v>0</v>
      </c>
    </row>
    <row r="58" spans="1:18" ht="13.2">
      <c r="A58" s="143" t="s">
        <v>847</v>
      </c>
      <c r="B58" s="143" t="s">
        <v>246</v>
      </c>
      <c r="C58" s="144" t="s">
        <v>247</v>
      </c>
      <c r="D58" s="144">
        <v>2</v>
      </c>
      <c r="E58" s="145"/>
      <c r="F58" s="145" t="s">
        <v>848</v>
      </c>
      <c r="G58" s="146"/>
      <c r="H58" s="144"/>
      <c r="I58" s="144">
        <v>1</v>
      </c>
      <c r="J58" s="144"/>
      <c r="K58" s="82" t="s">
        <v>783</v>
      </c>
      <c r="L58" s="148" t="b">
        <v>0</v>
      </c>
      <c r="M58" s="148" t="b">
        <v>0</v>
      </c>
      <c r="N58" s="148" t="b">
        <v>0</v>
      </c>
      <c r="O58" s="148" t="b">
        <v>1</v>
      </c>
      <c r="P58" s="148" t="b">
        <v>0</v>
      </c>
      <c r="Q58" s="148" t="b">
        <v>0</v>
      </c>
      <c r="R58" s="148" t="b">
        <v>0</v>
      </c>
    </row>
    <row r="59" spans="1:18" ht="13.2">
      <c r="A59" s="143" t="s">
        <v>849</v>
      </c>
      <c r="B59" s="143" t="s">
        <v>246</v>
      </c>
      <c r="C59" s="144" t="s">
        <v>247</v>
      </c>
      <c r="D59" s="144">
        <v>2</v>
      </c>
      <c r="E59" s="145"/>
      <c r="F59" s="145" t="s">
        <v>850</v>
      </c>
      <c r="G59" s="146"/>
      <c r="H59" s="144"/>
      <c r="I59" s="144">
        <v>1</v>
      </c>
      <c r="J59" s="144"/>
      <c r="K59" s="82" t="s">
        <v>783</v>
      </c>
      <c r="L59" s="148" t="b">
        <v>0</v>
      </c>
      <c r="M59" s="148" t="b">
        <v>0</v>
      </c>
      <c r="N59" s="148" t="b">
        <v>0</v>
      </c>
      <c r="O59" s="148" t="b">
        <v>1</v>
      </c>
      <c r="P59" s="148" t="b">
        <v>0</v>
      </c>
      <c r="Q59" s="148" t="b">
        <v>0</v>
      </c>
      <c r="R59" s="148" t="b">
        <v>0</v>
      </c>
    </row>
    <row r="60" spans="1:18" ht="13.2">
      <c r="A60" s="143" t="s">
        <v>851</v>
      </c>
      <c r="B60" s="143" t="s">
        <v>246</v>
      </c>
      <c r="C60" s="144" t="s">
        <v>247</v>
      </c>
      <c r="D60" s="144">
        <v>2</v>
      </c>
      <c r="E60" s="145"/>
      <c r="F60" s="145" t="s">
        <v>852</v>
      </c>
      <c r="G60" s="146"/>
      <c r="H60" s="144"/>
      <c r="I60" s="144">
        <v>1</v>
      </c>
      <c r="J60" s="144"/>
      <c r="K60" s="82" t="s">
        <v>783</v>
      </c>
      <c r="L60" s="148" t="b">
        <v>0</v>
      </c>
      <c r="M60" s="148" t="b">
        <v>0</v>
      </c>
      <c r="N60" s="148" t="b">
        <v>0</v>
      </c>
      <c r="O60" s="148" t="b">
        <v>1</v>
      </c>
      <c r="P60" s="148" t="b">
        <v>0</v>
      </c>
      <c r="Q60" s="148" t="b">
        <v>0</v>
      </c>
      <c r="R60" s="148" t="b">
        <v>0</v>
      </c>
    </row>
    <row r="61" spans="1:18" ht="13.2">
      <c r="A61" s="143" t="s">
        <v>853</v>
      </c>
      <c r="B61" s="143" t="s">
        <v>246</v>
      </c>
      <c r="C61" s="144" t="s">
        <v>247</v>
      </c>
      <c r="D61" s="144">
        <v>2</v>
      </c>
      <c r="E61" s="145"/>
      <c r="F61" s="145" t="s">
        <v>854</v>
      </c>
      <c r="G61" s="146"/>
      <c r="H61" s="144"/>
      <c r="I61" s="144">
        <v>1</v>
      </c>
      <c r="J61" s="144"/>
      <c r="K61" s="82" t="s">
        <v>783</v>
      </c>
      <c r="L61" s="148" t="b">
        <v>0</v>
      </c>
      <c r="M61" s="148" t="b">
        <v>0</v>
      </c>
      <c r="N61" s="148" t="b">
        <v>0</v>
      </c>
      <c r="O61" s="148" t="b">
        <v>1</v>
      </c>
      <c r="P61" s="148" t="b">
        <v>0</v>
      </c>
      <c r="Q61" s="148" t="b">
        <v>0</v>
      </c>
      <c r="R61" s="148" t="b">
        <v>0</v>
      </c>
    </row>
    <row r="62" spans="1:18" ht="13.2">
      <c r="A62" s="143" t="s">
        <v>855</v>
      </c>
      <c r="B62" s="143" t="s">
        <v>246</v>
      </c>
      <c r="C62" s="144" t="s">
        <v>247</v>
      </c>
      <c r="D62" s="144">
        <v>2</v>
      </c>
      <c r="E62" s="145"/>
      <c r="F62" s="145" t="s">
        <v>856</v>
      </c>
      <c r="G62" s="146"/>
      <c r="H62" s="144"/>
      <c r="I62" s="144">
        <v>1</v>
      </c>
      <c r="J62" s="144"/>
      <c r="K62" s="82" t="s">
        <v>783</v>
      </c>
      <c r="L62" s="148" t="b">
        <v>0</v>
      </c>
      <c r="M62" s="148" t="b">
        <v>0</v>
      </c>
      <c r="N62" s="148" t="b">
        <v>0</v>
      </c>
      <c r="O62" s="148" t="b">
        <v>1</v>
      </c>
      <c r="P62" s="148" t="b">
        <v>0</v>
      </c>
      <c r="Q62" s="148" t="b">
        <v>0</v>
      </c>
      <c r="R62" s="148" t="b">
        <v>0</v>
      </c>
    </row>
    <row r="63" spans="1:18" ht="13.2">
      <c r="A63" s="143" t="s">
        <v>881</v>
      </c>
      <c r="B63" s="143" t="s">
        <v>246</v>
      </c>
      <c r="C63" s="144" t="s">
        <v>247</v>
      </c>
      <c r="D63" s="144">
        <v>2</v>
      </c>
      <c r="E63" s="145"/>
      <c r="F63" s="145" t="s">
        <v>882</v>
      </c>
      <c r="G63" s="146"/>
      <c r="H63" s="144"/>
      <c r="I63" s="144">
        <v>1</v>
      </c>
      <c r="J63" s="144"/>
      <c r="K63" s="82" t="s">
        <v>783</v>
      </c>
      <c r="L63" s="148" t="b">
        <v>0</v>
      </c>
      <c r="M63" s="148" t="b">
        <v>0</v>
      </c>
      <c r="N63" s="148" t="b">
        <v>0</v>
      </c>
      <c r="O63" s="148" t="b">
        <v>1</v>
      </c>
      <c r="P63" s="148" t="b">
        <v>0</v>
      </c>
      <c r="Q63" s="148" t="b">
        <v>0</v>
      </c>
      <c r="R63" s="148" t="b">
        <v>0</v>
      </c>
    </row>
    <row r="64" spans="1:18" ht="13.2">
      <c r="A64" s="143" t="s">
        <v>883</v>
      </c>
      <c r="B64" s="143" t="s">
        <v>246</v>
      </c>
      <c r="C64" s="144" t="s">
        <v>247</v>
      </c>
      <c r="D64" s="144">
        <v>2</v>
      </c>
      <c r="E64" s="145"/>
      <c r="F64" s="145" t="s">
        <v>884</v>
      </c>
      <c r="G64" s="146"/>
      <c r="H64" s="144"/>
      <c r="I64" s="144">
        <v>1</v>
      </c>
      <c r="J64" s="144"/>
      <c r="K64" s="82" t="s">
        <v>783</v>
      </c>
      <c r="L64" s="148" t="b">
        <v>0</v>
      </c>
      <c r="M64" s="148" t="b">
        <v>0</v>
      </c>
      <c r="N64" s="148" t="b">
        <v>0</v>
      </c>
      <c r="O64" s="148" t="b">
        <v>1</v>
      </c>
      <c r="P64" s="148" t="b">
        <v>0</v>
      </c>
      <c r="Q64" s="148" t="b">
        <v>0</v>
      </c>
      <c r="R64" s="148" t="b">
        <v>0</v>
      </c>
    </row>
    <row r="65" spans="1:18" ht="13.2">
      <c r="A65" s="143" t="s">
        <v>885</v>
      </c>
      <c r="B65" s="143" t="s">
        <v>246</v>
      </c>
      <c r="C65" s="144" t="s">
        <v>247</v>
      </c>
      <c r="D65" s="144">
        <v>2</v>
      </c>
      <c r="E65" s="145"/>
      <c r="F65" s="145" t="s">
        <v>886</v>
      </c>
      <c r="G65" s="146"/>
      <c r="H65" s="144"/>
      <c r="I65" s="144">
        <v>1</v>
      </c>
      <c r="J65" s="144"/>
      <c r="K65" s="82" t="s">
        <v>783</v>
      </c>
      <c r="L65" s="148" t="b">
        <v>0</v>
      </c>
      <c r="M65" s="148" t="b">
        <v>0</v>
      </c>
      <c r="N65" s="148" t="b">
        <v>0</v>
      </c>
      <c r="O65" s="148" t="b">
        <v>1</v>
      </c>
      <c r="P65" s="148" t="b">
        <v>0</v>
      </c>
      <c r="Q65" s="148" t="b">
        <v>0</v>
      </c>
      <c r="R65" s="148" t="b">
        <v>0</v>
      </c>
    </row>
    <row r="66" spans="1:18" ht="13.2">
      <c r="A66" s="143" t="s">
        <v>934</v>
      </c>
      <c r="B66" s="143" t="s">
        <v>246</v>
      </c>
      <c r="C66" s="144" t="s">
        <v>267</v>
      </c>
      <c r="D66" s="144">
        <v>4</v>
      </c>
      <c r="E66" s="150" t="s">
        <v>1044</v>
      </c>
      <c r="F66" s="150" t="s">
        <v>935</v>
      </c>
      <c r="G66" s="146"/>
      <c r="H66" s="144"/>
      <c r="I66" s="144">
        <v>1</v>
      </c>
      <c r="J66" s="144"/>
      <c r="K66" s="82" t="s">
        <v>783</v>
      </c>
      <c r="L66" s="148" t="b">
        <v>0</v>
      </c>
      <c r="M66" s="148" t="b">
        <v>0</v>
      </c>
      <c r="N66" s="148" t="b">
        <v>0</v>
      </c>
      <c r="O66" s="148" t="b">
        <v>1</v>
      </c>
      <c r="P66" s="148" t="b">
        <v>0</v>
      </c>
      <c r="Q66" s="148" t="b">
        <v>0</v>
      </c>
      <c r="R66" s="148" t="b">
        <v>0</v>
      </c>
    </row>
    <row r="67" spans="1:18" ht="13.2">
      <c r="A67" s="143" t="s">
        <v>936</v>
      </c>
      <c r="B67" s="143" t="s">
        <v>246</v>
      </c>
      <c r="C67" s="144" t="s">
        <v>267</v>
      </c>
      <c r="D67" s="144">
        <v>4</v>
      </c>
      <c r="E67" s="150" t="s">
        <v>1045</v>
      </c>
      <c r="F67" s="150" t="s">
        <v>937</v>
      </c>
      <c r="G67" s="146"/>
      <c r="H67" s="144"/>
      <c r="I67" s="144">
        <v>1</v>
      </c>
      <c r="J67" s="144"/>
      <c r="K67" s="82" t="s">
        <v>783</v>
      </c>
      <c r="L67" s="148" t="b">
        <v>0</v>
      </c>
      <c r="M67" s="148" t="b">
        <v>0</v>
      </c>
      <c r="N67" s="148" t="b">
        <v>0</v>
      </c>
      <c r="O67" s="148" t="b">
        <v>1</v>
      </c>
      <c r="P67" s="148" t="b">
        <v>0</v>
      </c>
      <c r="Q67" s="148" t="b">
        <v>0</v>
      </c>
      <c r="R67" s="148" t="b">
        <v>0</v>
      </c>
    </row>
    <row r="68" spans="1:18" ht="13.2">
      <c r="A68" s="143" t="s">
        <v>938</v>
      </c>
      <c r="B68" s="143" t="s">
        <v>246</v>
      </c>
      <c r="C68" s="144" t="s">
        <v>267</v>
      </c>
      <c r="D68" s="144">
        <v>4</v>
      </c>
      <c r="E68" s="150" t="s">
        <v>1046</v>
      </c>
      <c r="F68" s="150" t="s">
        <v>939</v>
      </c>
      <c r="G68" s="146"/>
      <c r="H68" s="144"/>
      <c r="I68" s="144">
        <v>1</v>
      </c>
      <c r="J68" s="144"/>
      <c r="K68" s="82" t="s">
        <v>783</v>
      </c>
      <c r="L68" s="148" t="b">
        <v>0</v>
      </c>
      <c r="M68" s="148" t="b">
        <v>0</v>
      </c>
      <c r="N68" s="148" t="b">
        <v>0</v>
      </c>
      <c r="O68" s="148" t="b">
        <v>1</v>
      </c>
      <c r="P68" s="148" t="b">
        <v>0</v>
      </c>
      <c r="Q68" s="148" t="b">
        <v>0</v>
      </c>
      <c r="R68" s="148" t="b">
        <v>0</v>
      </c>
    </row>
    <row r="69" spans="1:18" ht="13.2">
      <c r="A69" s="143" t="s">
        <v>940</v>
      </c>
      <c r="B69" s="143" t="s">
        <v>246</v>
      </c>
      <c r="C69" s="144" t="s">
        <v>267</v>
      </c>
      <c r="D69" s="144">
        <v>4</v>
      </c>
      <c r="E69" s="150" t="s">
        <v>1047</v>
      </c>
      <c r="F69" s="150" t="s">
        <v>941</v>
      </c>
      <c r="G69" s="146"/>
      <c r="H69" s="144"/>
      <c r="I69" s="144">
        <v>1</v>
      </c>
      <c r="J69" s="144"/>
      <c r="K69" s="82" t="s">
        <v>783</v>
      </c>
      <c r="L69" s="148" t="b">
        <v>0</v>
      </c>
      <c r="M69" s="148" t="b">
        <v>0</v>
      </c>
      <c r="N69" s="148" t="b">
        <v>0</v>
      </c>
      <c r="O69" s="148" t="b">
        <v>1</v>
      </c>
      <c r="P69" s="148" t="b">
        <v>0</v>
      </c>
      <c r="Q69" s="148" t="b">
        <v>0</v>
      </c>
      <c r="R69" s="148" t="b">
        <v>0</v>
      </c>
    </row>
    <row r="70" spans="1:18" ht="13.2">
      <c r="A70" s="143" t="s">
        <v>942</v>
      </c>
      <c r="B70" s="143" t="s">
        <v>246</v>
      </c>
      <c r="C70" s="144" t="s">
        <v>247</v>
      </c>
      <c r="D70" s="144">
        <v>4</v>
      </c>
      <c r="E70" s="150" t="s">
        <v>1048</v>
      </c>
      <c r="F70" s="150" t="s">
        <v>943</v>
      </c>
      <c r="G70" s="146"/>
      <c r="H70" s="144"/>
      <c r="I70" s="144">
        <v>1</v>
      </c>
      <c r="J70" s="144"/>
      <c r="K70" s="82" t="s">
        <v>783</v>
      </c>
      <c r="L70" s="148" t="b">
        <v>0</v>
      </c>
      <c r="M70" s="148" t="b">
        <v>0</v>
      </c>
      <c r="N70" s="148" t="b">
        <v>0</v>
      </c>
      <c r="O70" s="148" t="b">
        <v>1</v>
      </c>
      <c r="P70" s="148" t="b">
        <v>0</v>
      </c>
      <c r="Q70" s="148" t="b">
        <v>0</v>
      </c>
      <c r="R70" s="148" t="b">
        <v>0</v>
      </c>
    </row>
    <row r="71" spans="1:18" ht="13.2">
      <c r="A71" s="143" t="s">
        <v>944</v>
      </c>
      <c r="B71" s="143" t="s">
        <v>246</v>
      </c>
      <c r="C71" s="144" t="s">
        <v>247</v>
      </c>
      <c r="D71" s="144">
        <v>4</v>
      </c>
      <c r="E71" s="150" t="s">
        <v>1049</v>
      </c>
      <c r="F71" s="150" t="s">
        <v>945</v>
      </c>
      <c r="G71" s="146"/>
      <c r="H71" s="144"/>
      <c r="I71" s="144">
        <v>1</v>
      </c>
      <c r="J71" s="144"/>
      <c r="K71" s="82" t="s">
        <v>783</v>
      </c>
      <c r="L71" s="148" t="b">
        <v>0</v>
      </c>
      <c r="M71" s="148" t="b">
        <v>0</v>
      </c>
      <c r="N71" s="148" t="b">
        <v>0</v>
      </c>
      <c r="O71" s="148" t="b">
        <v>1</v>
      </c>
      <c r="P71" s="148" t="b">
        <v>0</v>
      </c>
      <c r="Q71" s="148" t="b">
        <v>0</v>
      </c>
      <c r="R71" s="148" t="b">
        <v>0</v>
      </c>
    </row>
    <row r="72" spans="1:18" ht="13.2">
      <c r="A72" s="143" t="s">
        <v>946</v>
      </c>
      <c r="B72" s="143" t="s">
        <v>246</v>
      </c>
      <c r="C72" s="144" t="s">
        <v>247</v>
      </c>
      <c r="D72" s="144">
        <v>4</v>
      </c>
      <c r="E72" s="150" t="s">
        <v>1050</v>
      </c>
      <c r="F72" s="150" t="s">
        <v>947</v>
      </c>
      <c r="G72" s="146"/>
      <c r="H72" s="144"/>
      <c r="I72" s="144">
        <v>1</v>
      </c>
      <c r="J72" s="144"/>
      <c r="K72" s="82" t="s">
        <v>783</v>
      </c>
      <c r="L72" s="148" t="b">
        <v>0</v>
      </c>
      <c r="M72" s="148" t="b">
        <v>0</v>
      </c>
      <c r="N72" s="148" t="b">
        <v>0</v>
      </c>
      <c r="O72" s="148" t="b">
        <v>1</v>
      </c>
      <c r="P72" s="148" t="b">
        <v>0</v>
      </c>
      <c r="Q72" s="148" t="b">
        <v>0</v>
      </c>
      <c r="R72" s="148" t="b">
        <v>0</v>
      </c>
    </row>
    <row r="73" spans="1:18" ht="13.2">
      <c r="A73" s="143" t="s">
        <v>875</v>
      </c>
      <c r="B73" s="143" t="s">
        <v>246</v>
      </c>
      <c r="C73" s="144" t="s">
        <v>247</v>
      </c>
      <c r="D73" s="144">
        <v>2</v>
      </c>
      <c r="E73" s="145"/>
      <c r="F73" s="145" t="s">
        <v>876</v>
      </c>
      <c r="G73" s="146"/>
      <c r="H73" s="144"/>
      <c r="I73" s="144">
        <v>1</v>
      </c>
      <c r="J73" s="144"/>
      <c r="K73" s="82" t="s">
        <v>783</v>
      </c>
      <c r="L73" s="148" t="b">
        <v>0</v>
      </c>
      <c r="M73" s="148" t="b">
        <v>0</v>
      </c>
      <c r="N73" s="148" t="b">
        <v>0</v>
      </c>
      <c r="O73" s="148" t="b">
        <v>1</v>
      </c>
      <c r="P73" s="148" t="b">
        <v>0</v>
      </c>
      <c r="Q73" s="148" t="b">
        <v>0</v>
      </c>
      <c r="R73" s="148" t="b">
        <v>0</v>
      </c>
    </row>
    <row r="74" spans="1:18" ht="13.2">
      <c r="A74" s="143" t="s">
        <v>877</v>
      </c>
      <c r="B74" s="143" t="s">
        <v>246</v>
      </c>
      <c r="C74" s="144" t="s">
        <v>247</v>
      </c>
      <c r="D74" s="144">
        <v>2</v>
      </c>
      <c r="E74" s="145"/>
      <c r="F74" s="145" t="s">
        <v>878</v>
      </c>
      <c r="G74" s="146"/>
      <c r="H74" s="144"/>
      <c r="I74" s="144">
        <v>1</v>
      </c>
      <c r="J74" s="144"/>
      <c r="K74" s="82" t="s">
        <v>783</v>
      </c>
      <c r="L74" s="148" t="b">
        <v>0</v>
      </c>
      <c r="M74" s="148" t="b">
        <v>0</v>
      </c>
      <c r="N74" s="148" t="b">
        <v>0</v>
      </c>
      <c r="O74" s="148" t="b">
        <v>1</v>
      </c>
      <c r="P74" s="148" t="b">
        <v>0</v>
      </c>
      <c r="Q74" s="148" t="b">
        <v>0</v>
      </c>
      <c r="R74" s="148" t="b">
        <v>0</v>
      </c>
    </row>
    <row r="75" spans="1:18" ht="13.2">
      <c r="A75" s="143" t="s">
        <v>879</v>
      </c>
      <c r="B75" s="143" t="s">
        <v>246</v>
      </c>
      <c r="C75" s="144" t="s">
        <v>247</v>
      </c>
      <c r="D75" s="144">
        <v>2</v>
      </c>
      <c r="E75" s="145"/>
      <c r="F75" s="145" t="s">
        <v>880</v>
      </c>
      <c r="G75" s="146"/>
      <c r="H75" s="144"/>
      <c r="I75" s="144">
        <v>1</v>
      </c>
      <c r="J75" s="144"/>
      <c r="K75" s="82" t="s">
        <v>783</v>
      </c>
      <c r="L75" s="148" t="b">
        <v>0</v>
      </c>
      <c r="M75" s="148" t="b">
        <v>0</v>
      </c>
      <c r="N75" s="148" t="b">
        <v>0</v>
      </c>
      <c r="O75" s="148" t="b">
        <v>1</v>
      </c>
      <c r="P75" s="148" t="b">
        <v>0</v>
      </c>
      <c r="Q75" s="148" t="b">
        <v>0</v>
      </c>
      <c r="R75" s="148" t="b">
        <v>0</v>
      </c>
    </row>
    <row r="76" spans="1:18" ht="13.2">
      <c r="A76" s="158"/>
      <c r="B76" s="159"/>
      <c r="C76" s="162"/>
      <c r="D76" s="158"/>
      <c r="E76" s="168"/>
      <c r="F76" s="161"/>
      <c r="G76" s="158"/>
      <c r="H76" s="158"/>
      <c r="I76" s="158"/>
      <c r="J76" s="158"/>
      <c r="K76" s="164"/>
      <c r="L76" s="164"/>
      <c r="M76" s="164"/>
      <c r="N76" s="164"/>
      <c r="O76" s="164"/>
      <c r="P76" s="164"/>
      <c r="Q76" s="164"/>
      <c r="R76" s="164"/>
    </row>
    <row r="77" spans="1:18" ht="13.2">
      <c r="A77" s="158"/>
      <c r="B77" s="159"/>
      <c r="C77" s="162"/>
      <c r="D77" s="158"/>
      <c r="E77" s="168"/>
      <c r="F77" s="161"/>
      <c r="G77" s="158"/>
      <c r="H77" s="158"/>
      <c r="I77" s="158"/>
      <c r="J77" s="158"/>
      <c r="K77" s="164"/>
      <c r="L77" s="164"/>
      <c r="M77" s="164"/>
      <c r="N77" s="164"/>
      <c r="O77" s="164"/>
      <c r="P77" s="164"/>
      <c r="Q77" s="164"/>
      <c r="R77" s="164"/>
    </row>
    <row r="78" spans="1:18" ht="13.2">
      <c r="A78" s="158"/>
      <c r="B78" s="159"/>
      <c r="C78" s="162"/>
      <c r="D78" s="158"/>
      <c r="E78" s="161"/>
      <c r="F78" s="161" t="s">
        <v>1051</v>
      </c>
      <c r="G78" s="158"/>
      <c r="H78" s="158"/>
      <c r="I78" s="158"/>
      <c r="J78" s="158"/>
      <c r="K78" s="164"/>
      <c r="L78" s="164"/>
      <c r="M78" s="164"/>
      <c r="N78" s="164"/>
      <c r="O78" s="164"/>
      <c r="P78" s="164"/>
      <c r="Q78" s="164"/>
      <c r="R78" s="164"/>
    </row>
    <row r="79" spans="1:18" ht="222" customHeight="1">
      <c r="A79" s="143" t="s">
        <v>857</v>
      </c>
      <c r="B79" s="143" t="s">
        <v>246</v>
      </c>
      <c r="C79" s="144" t="s">
        <v>707</v>
      </c>
      <c r="D79" s="144">
        <v>1</v>
      </c>
      <c r="E79" s="149" t="s">
        <v>1052</v>
      </c>
      <c r="F79" s="169" t="s">
        <v>1053</v>
      </c>
      <c r="G79" s="245" t="s">
        <v>1054</v>
      </c>
      <c r="H79" s="144" t="s">
        <v>1055</v>
      </c>
      <c r="I79" s="144">
        <v>1</v>
      </c>
      <c r="J79" s="144"/>
      <c r="K79" s="82" t="s">
        <v>787</v>
      </c>
      <c r="L79" s="148" t="b">
        <v>0</v>
      </c>
      <c r="M79" s="148" t="b">
        <v>0</v>
      </c>
      <c r="N79" s="148" t="b">
        <v>0</v>
      </c>
      <c r="O79" s="148" t="b">
        <v>1</v>
      </c>
      <c r="P79" s="148" t="b">
        <v>0</v>
      </c>
      <c r="Q79" s="148" t="b">
        <v>0</v>
      </c>
      <c r="R79" s="148" t="b">
        <v>0</v>
      </c>
    </row>
    <row r="80" spans="1:18" ht="161.25" customHeight="1">
      <c r="A80" s="143" t="s">
        <v>1056</v>
      </c>
      <c r="B80" s="143" t="s">
        <v>246</v>
      </c>
      <c r="C80" s="144" t="s">
        <v>1057</v>
      </c>
      <c r="D80" s="144">
        <v>1</v>
      </c>
      <c r="E80" s="145" t="s">
        <v>1058</v>
      </c>
      <c r="F80" s="149" t="s">
        <v>1059</v>
      </c>
      <c r="G80" s="215"/>
      <c r="H80" s="144" t="s">
        <v>1055</v>
      </c>
      <c r="I80" s="144">
        <v>1</v>
      </c>
      <c r="J80" s="144"/>
      <c r="K80" s="82" t="s">
        <v>787</v>
      </c>
      <c r="L80" s="148" t="b">
        <v>0</v>
      </c>
      <c r="M80" s="148" t="b">
        <v>0</v>
      </c>
      <c r="N80" s="148" t="b">
        <v>0</v>
      </c>
      <c r="O80" s="148" t="b">
        <v>0</v>
      </c>
      <c r="P80" s="148" t="b">
        <v>0</v>
      </c>
      <c r="Q80" s="148" t="b">
        <v>0</v>
      </c>
      <c r="R80" s="148" t="b">
        <v>1</v>
      </c>
    </row>
    <row r="81" spans="1:18" ht="13.2">
      <c r="A81" s="143"/>
      <c r="B81" s="143"/>
      <c r="C81" s="144" t="s">
        <v>1057</v>
      </c>
      <c r="D81" s="144">
        <v>1</v>
      </c>
      <c r="E81" s="145" t="s">
        <v>1060</v>
      </c>
      <c r="F81" s="150" t="s">
        <v>1061</v>
      </c>
      <c r="G81" s="215"/>
      <c r="H81" s="144" t="s">
        <v>1055</v>
      </c>
      <c r="I81" s="144">
        <v>1</v>
      </c>
      <c r="J81" s="144"/>
      <c r="K81" s="82" t="s">
        <v>787</v>
      </c>
      <c r="L81" s="148" t="b">
        <v>0</v>
      </c>
      <c r="M81" s="148" t="b">
        <v>0</v>
      </c>
      <c r="N81" s="148" t="b">
        <v>0</v>
      </c>
      <c r="O81" s="148" t="b">
        <v>0</v>
      </c>
      <c r="P81" s="148" t="b">
        <v>0</v>
      </c>
      <c r="Q81" s="148" t="b">
        <v>0</v>
      </c>
      <c r="R81" s="148" t="b">
        <v>1</v>
      </c>
    </row>
    <row r="82" spans="1:18" ht="13.2">
      <c r="A82" s="143"/>
      <c r="B82" s="143"/>
      <c r="C82" s="144" t="s">
        <v>1057</v>
      </c>
      <c r="D82" s="144">
        <v>1</v>
      </c>
      <c r="E82" s="145" t="s">
        <v>1062</v>
      </c>
      <c r="F82" s="150" t="s">
        <v>1063</v>
      </c>
      <c r="G82" s="215"/>
      <c r="H82" s="144" t="s">
        <v>1055</v>
      </c>
      <c r="I82" s="144">
        <v>1</v>
      </c>
      <c r="J82" s="144"/>
      <c r="K82" s="82" t="s">
        <v>787</v>
      </c>
      <c r="L82" s="148" t="b">
        <v>0</v>
      </c>
      <c r="M82" s="148" t="b">
        <v>0</v>
      </c>
      <c r="N82" s="148" t="b">
        <v>0</v>
      </c>
      <c r="O82" s="148" t="b">
        <v>0</v>
      </c>
      <c r="P82" s="148" t="b">
        <v>0</v>
      </c>
      <c r="Q82" s="148" t="b">
        <v>0</v>
      </c>
      <c r="R82" s="148" t="b">
        <v>1</v>
      </c>
    </row>
    <row r="83" spans="1:18" ht="13.2">
      <c r="A83" s="143"/>
      <c r="B83" s="143"/>
      <c r="C83" s="144" t="s">
        <v>267</v>
      </c>
      <c r="D83" s="144">
        <v>32</v>
      </c>
      <c r="E83" s="145"/>
      <c r="F83" s="150" t="s">
        <v>1064</v>
      </c>
      <c r="G83" s="82"/>
      <c r="H83" s="144"/>
      <c r="I83" s="144">
        <v>1</v>
      </c>
      <c r="J83" s="144" t="s">
        <v>1065</v>
      </c>
      <c r="K83" s="82" t="s">
        <v>787</v>
      </c>
      <c r="L83" s="148" t="b">
        <v>0</v>
      </c>
      <c r="M83" s="148" t="b">
        <v>0</v>
      </c>
      <c r="N83" s="148" t="b">
        <v>0</v>
      </c>
      <c r="O83" s="148" t="b">
        <v>0</v>
      </c>
      <c r="P83" s="148" t="b">
        <v>0</v>
      </c>
      <c r="Q83" s="148" t="b">
        <v>0</v>
      </c>
      <c r="R83" s="148" t="b">
        <v>1</v>
      </c>
    </row>
    <row r="84" spans="1:18" ht="13.2">
      <c r="A84" s="143"/>
      <c r="B84" s="143"/>
      <c r="C84" s="144" t="s">
        <v>722</v>
      </c>
      <c r="D84" s="144">
        <v>1</v>
      </c>
      <c r="E84" s="145"/>
      <c r="F84" s="150" t="s">
        <v>1066</v>
      </c>
      <c r="G84" s="82"/>
      <c r="H84" s="144"/>
      <c r="I84" s="144">
        <v>1</v>
      </c>
      <c r="J84" s="144"/>
      <c r="K84" s="82" t="s">
        <v>787</v>
      </c>
      <c r="L84" s="148" t="b">
        <v>0</v>
      </c>
      <c r="M84" s="148" t="b">
        <v>0</v>
      </c>
      <c r="N84" s="148" t="b">
        <v>0</v>
      </c>
      <c r="O84" s="148" t="b">
        <v>0</v>
      </c>
      <c r="P84" s="148" t="b">
        <v>0</v>
      </c>
      <c r="Q84" s="148" t="b">
        <v>0</v>
      </c>
      <c r="R84" s="148" t="b">
        <v>1</v>
      </c>
    </row>
    <row r="85" spans="1:18" ht="13.2">
      <c r="A85" s="143" t="s">
        <v>857</v>
      </c>
      <c r="B85" s="143" t="s">
        <v>246</v>
      </c>
      <c r="C85" s="144" t="s">
        <v>247</v>
      </c>
      <c r="D85" s="144">
        <v>2</v>
      </c>
      <c r="E85" s="145"/>
      <c r="F85" s="145" t="s">
        <v>858</v>
      </c>
      <c r="G85" s="146"/>
      <c r="H85" s="144"/>
      <c r="I85" s="144">
        <v>1</v>
      </c>
      <c r="J85" s="144"/>
      <c r="K85" s="82" t="s">
        <v>783</v>
      </c>
      <c r="L85" s="148" t="b">
        <v>0</v>
      </c>
      <c r="M85" s="148" t="b">
        <v>0</v>
      </c>
      <c r="N85" s="148" t="b">
        <v>0</v>
      </c>
      <c r="O85" s="148" t="b">
        <v>0</v>
      </c>
      <c r="P85" s="148" t="b">
        <v>0</v>
      </c>
      <c r="Q85" s="148" t="b">
        <v>0</v>
      </c>
      <c r="R85" s="148" t="b">
        <v>1</v>
      </c>
    </row>
    <row r="86" spans="1:18" ht="13.2">
      <c r="A86" s="143" t="s">
        <v>859</v>
      </c>
      <c r="B86" s="143" t="s">
        <v>246</v>
      </c>
      <c r="C86" s="144" t="s">
        <v>247</v>
      </c>
      <c r="D86" s="144">
        <v>2</v>
      </c>
      <c r="E86" s="145"/>
      <c r="F86" s="145" t="s">
        <v>860</v>
      </c>
      <c r="G86" s="146"/>
      <c r="H86" s="144"/>
      <c r="I86" s="144">
        <v>1</v>
      </c>
      <c r="J86" s="144"/>
      <c r="K86" s="82" t="s">
        <v>783</v>
      </c>
      <c r="L86" s="148" t="b">
        <v>0</v>
      </c>
      <c r="M86" s="148" t="b">
        <v>0</v>
      </c>
      <c r="N86" s="148" t="b">
        <v>0</v>
      </c>
      <c r="O86" s="148" t="b">
        <v>0</v>
      </c>
      <c r="P86" s="148" t="b">
        <v>0</v>
      </c>
      <c r="Q86" s="148" t="b">
        <v>0</v>
      </c>
      <c r="R86" s="148" t="b">
        <v>1</v>
      </c>
    </row>
    <row r="87" spans="1:18" ht="13.2">
      <c r="A87" s="143" t="s">
        <v>861</v>
      </c>
      <c r="B87" s="143" t="s">
        <v>246</v>
      </c>
      <c r="C87" s="144" t="s">
        <v>247</v>
      </c>
      <c r="D87" s="144">
        <v>2</v>
      </c>
      <c r="E87" s="145"/>
      <c r="F87" s="145" t="s">
        <v>862</v>
      </c>
      <c r="G87" s="146"/>
      <c r="H87" s="144"/>
      <c r="I87" s="144">
        <v>1</v>
      </c>
      <c r="J87" s="144"/>
      <c r="K87" s="82" t="s">
        <v>783</v>
      </c>
      <c r="L87" s="148" t="b">
        <v>0</v>
      </c>
      <c r="M87" s="148" t="b">
        <v>0</v>
      </c>
      <c r="N87" s="148" t="b">
        <v>0</v>
      </c>
      <c r="O87" s="148" t="b">
        <v>0</v>
      </c>
      <c r="P87" s="148" t="b">
        <v>0</v>
      </c>
      <c r="Q87" s="148" t="b">
        <v>0</v>
      </c>
      <c r="R87" s="148" t="b">
        <v>1</v>
      </c>
    </row>
    <row r="88" spans="1:18" ht="13.2">
      <c r="A88" s="143" t="s">
        <v>916</v>
      </c>
      <c r="B88" s="143" t="s">
        <v>246</v>
      </c>
      <c r="C88" s="144" t="s">
        <v>247</v>
      </c>
      <c r="D88" s="144">
        <v>2</v>
      </c>
      <c r="E88" s="145"/>
      <c r="F88" s="145" t="s">
        <v>917</v>
      </c>
      <c r="G88" s="146"/>
      <c r="H88" s="144"/>
      <c r="I88" s="144">
        <v>1</v>
      </c>
      <c r="J88" s="144"/>
      <c r="K88" s="82" t="s">
        <v>783</v>
      </c>
      <c r="L88" s="148" t="b">
        <v>0</v>
      </c>
      <c r="M88" s="148" t="b">
        <v>0</v>
      </c>
      <c r="N88" s="148" t="b">
        <v>0</v>
      </c>
      <c r="O88" s="148" t="b">
        <v>0</v>
      </c>
      <c r="P88" s="148" t="b">
        <v>0</v>
      </c>
      <c r="Q88" s="148" t="b">
        <v>0</v>
      </c>
      <c r="R88" s="148" t="b">
        <v>1</v>
      </c>
    </row>
    <row r="89" spans="1:18" ht="13.2">
      <c r="A89" s="143" t="s">
        <v>918</v>
      </c>
      <c r="B89" s="143" t="s">
        <v>246</v>
      </c>
      <c r="C89" s="144" t="s">
        <v>247</v>
      </c>
      <c r="D89" s="144">
        <v>2</v>
      </c>
      <c r="E89" s="145"/>
      <c r="F89" s="145" t="s">
        <v>919</v>
      </c>
      <c r="G89" s="146"/>
      <c r="H89" s="144"/>
      <c r="I89" s="144">
        <v>1</v>
      </c>
      <c r="J89" s="144"/>
      <c r="K89" s="82" t="s">
        <v>783</v>
      </c>
      <c r="L89" s="148" t="b">
        <v>0</v>
      </c>
      <c r="M89" s="148" t="b">
        <v>0</v>
      </c>
      <c r="N89" s="148" t="b">
        <v>0</v>
      </c>
      <c r="O89" s="148" t="b">
        <v>0</v>
      </c>
      <c r="P89" s="148" t="b">
        <v>0</v>
      </c>
      <c r="Q89" s="148" t="b">
        <v>0</v>
      </c>
      <c r="R89" s="148" t="b">
        <v>1</v>
      </c>
    </row>
    <row r="90" spans="1:18" ht="13.2">
      <c r="A90" s="143" t="s">
        <v>920</v>
      </c>
      <c r="B90" s="143" t="s">
        <v>246</v>
      </c>
      <c r="C90" s="144" t="s">
        <v>247</v>
      </c>
      <c r="D90" s="144">
        <v>2</v>
      </c>
      <c r="E90" s="145"/>
      <c r="F90" s="145" t="s">
        <v>921</v>
      </c>
      <c r="G90" s="146"/>
      <c r="H90" s="144"/>
      <c r="I90" s="144">
        <v>1</v>
      </c>
      <c r="J90" s="144"/>
      <c r="K90" s="82" t="s">
        <v>783</v>
      </c>
      <c r="L90" s="148" t="b">
        <v>0</v>
      </c>
      <c r="M90" s="148" t="b">
        <v>0</v>
      </c>
      <c r="N90" s="148" t="b">
        <v>0</v>
      </c>
      <c r="O90" s="148" t="b">
        <v>0</v>
      </c>
      <c r="P90" s="148" t="b">
        <v>0</v>
      </c>
      <c r="Q90" s="148" t="b">
        <v>0</v>
      </c>
      <c r="R90" s="148" t="b">
        <v>1</v>
      </c>
    </row>
    <row r="91" spans="1:18" ht="13.2">
      <c r="A91" s="146"/>
      <c r="B91" s="143" t="s">
        <v>246</v>
      </c>
      <c r="C91" s="147" t="s">
        <v>1021</v>
      </c>
      <c r="D91" s="146">
        <v>2</v>
      </c>
      <c r="E91" s="146" t="s">
        <v>1067</v>
      </c>
      <c r="F91" s="149" t="s">
        <v>1068</v>
      </c>
      <c r="G91" s="146"/>
      <c r="H91" s="144"/>
      <c r="I91" s="144">
        <v>1</v>
      </c>
      <c r="J91" s="144"/>
      <c r="K91" s="82" t="s">
        <v>783</v>
      </c>
      <c r="L91" s="148" t="b">
        <v>0</v>
      </c>
      <c r="M91" s="148" t="b">
        <v>0</v>
      </c>
      <c r="N91" s="148" t="b">
        <v>0</v>
      </c>
      <c r="O91" s="148" t="b">
        <v>0</v>
      </c>
      <c r="P91" s="148" t="b">
        <v>0</v>
      </c>
      <c r="Q91" s="148" t="b">
        <v>0</v>
      </c>
      <c r="R91" s="148" t="b">
        <v>1</v>
      </c>
    </row>
    <row r="92" spans="1:18" ht="13.2">
      <c r="A92" s="146"/>
      <c r="B92" s="143" t="s">
        <v>246</v>
      </c>
      <c r="C92" s="147" t="s">
        <v>1021</v>
      </c>
      <c r="D92" s="146">
        <v>2</v>
      </c>
      <c r="E92" s="146" t="s">
        <v>1069</v>
      </c>
      <c r="F92" s="149" t="s">
        <v>1070</v>
      </c>
      <c r="G92" s="170"/>
      <c r="H92" s="144"/>
      <c r="I92" s="144">
        <v>1</v>
      </c>
      <c r="J92" s="144"/>
      <c r="K92" s="82" t="s">
        <v>783</v>
      </c>
      <c r="L92" s="148" t="b">
        <v>0</v>
      </c>
      <c r="M92" s="148" t="b">
        <v>0</v>
      </c>
      <c r="N92" s="148" t="b">
        <v>0</v>
      </c>
      <c r="O92" s="148" t="b">
        <v>0</v>
      </c>
      <c r="P92" s="148" t="b">
        <v>0</v>
      </c>
      <c r="Q92" s="148" t="b">
        <v>0</v>
      </c>
      <c r="R92" s="148" t="b">
        <v>1</v>
      </c>
    </row>
    <row r="93" spans="1:18" ht="13.2">
      <c r="A93" s="146"/>
      <c r="B93" s="143" t="s">
        <v>246</v>
      </c>
      <c r="C93" s="147" t="s">
        <v>1021</v>
      </c>
      <c r="D93" s="146">
        <v>2</v>
      </c>
      <c r="E93" s="146" t="s">
        <v>1071</v>
      </c>
      <c r="F93" s="149" t="s">
        <v>1072</v>
      </c>
      <c r="G93" s="170"/>
      <c r="H93" s="144"/>
      <c r="I93" s="144">
        <v>1</v>
      </c>
      <c r="J93" s="144"/>
      <c r="K93" s="82"/>
      <c r="L93" s="148" t="b">
        <v>0</v>
      </c>
      <c r="M93" s="148" t="b">
        <v>0</v>
      </c>
      <c r="N93" s="148" t="b">
        <v>0</v>
      </c>
      <c r="O93" s="148" t="b">
        <v>0</v>
      </c>
      <c r="P93" s="148" t="b">
        <v>0</v>
      </c>
      <c r="Q93" s="148" t="b">
        <v>0</v>
      </c>
      <c r="R93" s="148" t="b">
        <v>1</v>
      </c>
    </row>
    <row r="94" spans="1:18" ht="13.2">
      <c r="A94" s="146"/>
      <c r="B94" s="143" t="s">
        <v>246</v>
      </c>
      <c r="C94" s="147" t="s">
        <v>267</v>
      </c>
      <c r="D94" s="146">
        <v>4</v>
      </c>
      <c r="E94" s="146" t="s">
        <v>1073</v>
      </c>
      <c r="F94" s="150" t="s">
        <v>1074</v>
      </c>
      <c r="G94" s="170"/>
      <c r="H94" s="144"/>
      <c r="I94" s="144">
        <v>1</v>
      </c>
      <c r="J94" s="144"/>
      <c r="K94" s="82"/>
      <c r="L94" s="148" t="b">
        <v>0</v>
      </c>
      <c r="M94" s="148" t="b">
        <v>0</v>
      </c>
      <c r="N94" s="148" t="b">
        <v>0</v>
      </c>
      <c r="O94" s="148" t="b">
        <v>0</v>
      </c>
      <c r="P94" s="148" t="b">
        <v>0</v>
      </c>
      <c r="Q94" s="148" t="b">
        <v>0</v>
      </c>
      <c r="R94" s="148" t="b">
        <v>0</v>
      </c>
    </row>
    <row r="95" spans="1:18" ht="13.2">
      <c r="A95" s="146"/>
      <c r="B95" s="143" t="s">
        <v>246</v>
      </c>
      <c r="C95" s="147" t="s">
        <v>267</v>
      </c>
      <c r="D95" s="146">
        <v>4</v>
      </c>
      <c r="E95" s="146" t="s">
        <v>1075</v>
      </c>
      <c r="F95" s="150" t="s">
        <v>1076</v>
      </c>
      <c r="G95" s="170"/>
      <c r="H95" s="144"/>
      <c r="I95" s="144">
        <v>1</v>
      </c>
      <c r="J95" s="144"/>
      <c r="K95" s="82"/>
      <c r="L95" s="148" t="b">
        <v>0</v>
      </c>
      <c r="M95" s="148" t="b">
        <v>0</v>
      </c>
      <c r="N95" s="148" t="b">
        <v>0</v>
      </c>
      <c r="O95" s="148" t="b">
        <v>0</v>
      </c>
      <c r="P95" s="148" t="b">
        <v>0</v>
      </c>
      <c r="Q95" s="148" t="b">
        <v>0</v>
      </c>
      <c r="R95" s="148" t="b">
        <v>0</v>
      </c>
    </row>
    <row r="96" spans="1:18" ht="13.2">
      <c r="A96" s="146"/>
      <c r="B96" s="143" t="s">
        <v>246</v>
      </c>
      <c r="C96" s="147" t="s">
        <v>267</v>
      </c>
      <c r="D96" s="146">
        <v>4</v>
      </c>
      <c r="E96" s="146" t="s">
        <v>1077</v>
      </c>
      <c r="F96" s="150" t="s">
        <v>1078</v>
      </c>
      <c r="G96" s="170"/>
      <c r="H96" s="144"/>
      <c r="I96" s="144">
        <v>1</v>
      </c>
      <c r="J96" s="144"/>
      <c r="K96" s="82"/>
      <c r="L96" s="148" t="b">
        <v>0</v>
      </c>
      <c r="M96" s="148" t="b">
        <v>0</v>
      </c>
      <c r="N96" s="148" t="b">
        <v>0</v>
      </c>
      <c r="O96" s="148" t="b">
        <v>0</v>
      </c>
      <c r="P96" s="148" t="b">
        <v>0</v>
      </c>
      <c r="Q96" s="148" t="b">
        <v>0</v>
      </c>
      <c r="R96" s="148" t="b">
        <v>0</v>
      </c>
    </row>
    <row r="97" spans="1:18" ht="13.2">
      <c r="A97" s="158"/>
      <c r="B97" s="159"/>
      <c r="C97" s="162"/>
      <c r="D97" s="158"/>
      <c r="E97" s="158"/>
      <c r="F97" s="171"/>
      <c r="G97" s="172"/>
      <c r="H97" s="160"/>
      <c r="I97" s="160"/>
      <c r="J97" s="160"/>
      <c r="K97" s="8"/>
      <c r="L97" s="163"/>
      <c r="M97" s="163"/>
      <c r="N97" s="163"/>
      <c r="O97" s="163"/>
      <c r="P97" s="163"/>
      <c r="Q97" s="163"/>
      <c r="R97" s="163"/>
    </row>
    <row r="98" spans="1:18" ht="13.2">
      <c r="A98" s="158"/>
      <c r="B98" s="159"/>
      <c r="C98" s="162"/>
      <c r="D98" s="158"/>
      <c r="E98" s="158"/>
      <c r="F98" s="171" t="s">
        <v>1079</v>
      </c>
      <c r="G98" s="172"/>
      <c r="H98" s="160"/>
      <c r="I98" s="160"/>
      <c r="J98" s="160"/>
      <c r="K98" s="8"/>
      <c r="L98" s="163"/>
      <c r="M98" s="163"/>
      <c r="N98" s="163"/>
      <c r="O98" s="163"/>
      <c r="P98" s="163"/>
      <c r="Q98" s="163"/>
      <c r="R98" s="163"/>
    </row>
    <row r="99" spans="1:18" ht="13.2">
      <c r="A99" s="143" t="s">
        <v>1080</v>
      </c>
      <c r="B99" s="143" t="s">
        <v>246</v>
      </c>
      <c r="C99" s="147" t="s">
        <v>707</v>
      </c>
      <c r="D99" s="146">
        <v>1</v>
      </c>
      <c r="E99" s="146" t="s">
        <v>1081</v>
      </c>
      <c r="F99" s="149" t="s">
        <v>1082</v>
      </c>
      <c r="G99" s="246" t="s">
        <v>1083</v>
      </c>
      <c r="H99" s="144" t="s">
        <v>1084</v>
      </c>
      <c r="I99" s="144">
        <v>1</v>
      </c>
      <c r="J99" s="144"/>
      <c r="K99" s="82" t="s">
        <v>783</v>
      </c>
      <c r="L99" s="148" t="b">
        <v>0</v>
      </c>
      <c r="M99" s="148" t="b">
        <v>0</v>
      </c>
      <c r="N99" s="148" t="b">
        <v>0</v>
      </c>
      <c r="O99" s="148" t="b">
        <v>0</v>
      </c>
      <c r="P99" s="148" t="b">
        <v>0</v>
      </c>
      <c r="Q99" s="148" t="b">
        <v>0</v>
      </c>
      <c r="R99" s="148" t="b">
        <v>1</v>
      </c>
    </row>
    <row r="100" spans="1:18" ht="13.2">
      <c r="A100" s="143" t="s">
        <v>1085</v>
      </c>
      <c r="B100" s="143" t="s">
        <v>246</v>
      </c>
      <c r="C100" s="147" t="s">
        <v>1086</v>
      </c>
      <c r="D100" s="146">
        <v>1</v>
      </c>
      <c r="E100" s="146" t="s">
        <v>1087</v>
      </c>
      <c r="F100" s="149" t="s">
        <v>1088</v>
      </c>
      <c r="G100" s="215"/>
      <c r="H100" s="144" t="s">
        <v>1084</v>
      </c>
      <c r="I100" s="144">
        <v>1</v>
      </c>
      <c r="J100" s="144"/>
      <c r="K100" s="82" t="s">
        <v>783</v>
      </c>
      <c r="L100" s="148" t="b">
        <v>0</v>
      </c>
      <c r="M100" s="148" t="b">
        <v>0</v>
      </c>
      <c r="N100" s="148" t="b">
        <v>0</v>
      </c>
      <c r="O100" s="148" t="b">
        <v>0</v>
      </c>
      <c r="P100" s="148" t="b">
        <v>0</v>
      </c>
      <c r="Q100" s="148" t="b">
        <v>0</v>
      </c>
      <c r="R100" s="148" t="b">
        <v>1</v>
      </c>
    </row>
    <row r="101" spans="1:18" ht="13.2">
      <c r="A101" s="143" t="s">
        <v>1089</v>
      </c>
      <c r="B101" s="143" t="s">
        <v>246</v>
      </c>
      <c r="C101" s="147" t="s">
        <v>1086</v>
      </c>
      <c r="D101" s="146">
        <v>1</v>
      </c>
      <c r="E101" s="146" t="s">
        <v>1090</v>
      </c>
      <c r="F101" s="149" t="s">
        <v>1091</v>
      </c>
      <c r="G101" s="215"/>
      <c r="H101" s="144" t="s">
        <v>1084</v>
      </c>
      <c r="I101" s="144">
        <v>1</v>
      </c>
      <c r="J101" s="144"/>
      <c r="K101" s="82" t="s">
        <v>783</v>
      </c>
      <c r="L101" s="148" t="b">
        <v>0</v>
      </c>
      <c r="M101" s="148" t="b">
        <v>0</v>
      </c>
      <c r="N101" s="148" t="b">
        <v>0</v>
      </c>
      <c r="O101" s="148" t="b">
        <v>0</v>
      </c>
      <c r="P101" s="148" t="b">
        <v>0</v>
      </c>
      <c r="Q101" s="148" t="b">
        <v>0</v>
      </c>
      <c r="R101" s="148" t="b">
        <v>1</v>
      </c>
    </row>
    <row r="102" spans="1:18" ht="13.2">
      <c r="A102" s="143" t="s">
        <v>1092</v>
      </c>
      <c r="B102" s="143" t="s">
        <v>246</v>
      </c>
      <c r="C102" s="147" t="s">
        <v>1086</v>
      </c>
      <c r="D102" s="146">
        <v>1</v>
      </c>
      <c r="E102" s="146" t="s">
        <v>1093</v>
      </c>
      <c r="F102" s="149" t="s">
        <v>1094</v>
      </c>
      <c r="G102" s="215"/>
      <c r="H102" s="144" t="s">
        <v>1084</v>
      </c>
      <c r="I102" s="144">
        <v>1</v>
      </c>
      <c r="J102" s="144"/>
      <c r="K102" s="82" t="s">
        <v>783</v>
      </c>
      <c r="L102" s="148" t="b">
        <v>0</v>
      </c>
      <c r="M102" s="148" t="b">
        <v>0</v>
      </c>
      <c r="N102" s="148" t="b">
        <v>0</v>
      </c>
      <c r="O102" s="148" t="b">
        <v>0</v>
      </c>
      <c r="P102" s="148" t="b">
        <v>0</v>
      </c>
      <c r="Q102" s="148" t="b">
        <v>0</v>
      </c>
      <c r="R102" s="148" t="b">
        <v>1</v>
      </c>
    </row>
    <row r="103" spans="1:18" ht="13.2">
      <c r="A103" s="143" t="s">
        <v>1095</v>
      </c>
      <c r="B103" s="143" t="s">
        <v>246</v>
      </c>
      <c r="C103" s="147" t="s">
        <v>1086</v>
      </c>
      <c r="D103" s="146">
        <v>1</v>
      </c>
      <c r="E103" s="146" t="s">
        <v>1096</v>
      </c>
      <c r="F103" s="149" t="s">
        <v>1097</v>
      </c>
      <c r="G103" s="215"/>
      <c r="H103" s="144" t="s">
        <v>1084</v>
      </c>
      <c r="I103" s="144">
        <v>1</v>
      </c>
      <c r="J103" s="144"/>
      <c r="K103" s="82" t="s">
        <v>783</v>
      </c>
      <c r="L103" s="148" t="b">
        <v>0</v>
      </c>
      <c r="M103" s="148" t="b">
        <v>0</v>
      </c>
      <c r="N103" s="148" t="b">
        <v>0</v>
      </c>
      <c r="O103" s="148" t="b">
        <v>0</v>
      </c>
      <c r="P103" s="148" t="b">
        <v>0</v>
      </c>
      <c r="Q103" s="148" t="b">
        <v>0</v>
      </c>
      <c r="R103" s="148" t="b">
        <v>1</v>
      </c>
    </row>
    <row r="104" spans="1:18" ht="13.2">
      <c r="A104" s="143" t="s">
        <v>1098</v>
      </c>
      <c r="B104" s="143" t="s">
        <v>246</v>
      </c>
      <c r="C104" s="147" t="s">
        <v>1086</v>
      </c>
      <c r="D104" s="146">
        <v>1</v>
      </c>
      <c r="E104" s="146" t="s">
        <v>1099</v>
      </c>
      <c r="F104" s="149" t="s">
        <v>1100</v>
      </c>
      <c r="G104" s="215"/>
      <c r="H104" s="144" t="s">
        <v>1084</v>
      </c>
      <c r="I104" s="144">
        <v>1</v>
      </c>
      <c r="J104" s="144"/>
      <c r="K104" s="82" t="s">
        <v>783</v>
      </c>
      <c r="L104" s="148" t="b">
        <v>0</v>
      </c>
      <c r="M104" s="148" t="b">
        <v>0</v>
      </c>
      <c r="N104" s="148" t="b">
        <v>0</v>
      </c>
      <c r="O104" s="148" t="b">
        <v>0</v>
      </c>
      <c r="P104" s="148" t="b">
        <v>0</v>
      </c>
      <c r="Q104" s="148" t="b">
        <v>0</v>
      </c>
      <c r="R104" s="148" t="b">
        <v>1</v>
      </c>
    </row>
    <row r="105" spans="1:18" ht="13.2">
      <c r="A105" s="143" t="s">
        <v>1101</v>
      </c>
      <c r="B105" s="143" t="s">
        <v>246</v>
      </c>
      <c r="C105" s="147" t="s">
        <v>1086</v>
      </c>
      <c r="D105" s="146">
        <v>1</v>
      </c>
      <c r="E105" s="146" t="s">
        <v>1102</v>
      </c>
      <c r="F105" s="149" t="s">
        <v>1103</v>
      </c>
      <c r="G105" s="215"/>
      <c r="H105" s="144" t="s">
        <v>1084</v>
      </c>
      <c r="I105" s="144">
        <v>1</v>
      </c>
      <c r="J105" s="144"/>
      <c r="K105" s="82" t="s">
        <v>783</v>
      </c>
      <c r="L105" s="148" t="b">
        <v>0</v>
      </c>
      <c r="M105" s="148" t="b">
        <v>0</v>
      </c>
      <c r="N105" s="148" t="b">
        <v>0</v>
      </c>
      <c r="O105" s="148" t="b">
        <v>0</v>
      </c>
      <c r="P105" s="148" t="b">
        <v>0</v>
      </c>
      <c r="Q105" s="148" t="b">
        <v>0</v>
      </c>
      <c r="R105" s="148" t="b">
        <v>1</v>
      </c>
    </row>
    <row r="106" spans="1:18" ht="13.2">
      <c r="A106" s="143" t="s">
        <v>1104</v>
      </c>
      <c r="B106" s="143" t="s">
        <v>246</v>
      </c>
      <c r="C106" s="147" t="s">
        <v>1086</v>
      </c>
      <c r="D106" s="146">
        <v>1</v>
      </c>
      <c r="E106" s="146" t="s">
        <v>1105</v>
      </c>
      <c r="F106" s="149" t="s">
        <v>1106</v>
      </c>
      <c r="G106" s="215"/>
      <c r="H106" s="144" t="s">
        <v>1084</v>
      </c>
      <c r="I106" s="144">
        <v>1</v>
      </c>
      <c r="J106" s="144"/>
      <c r="K106" s="82" t="s">
        <v>783</v>
      </c>
      <c r="L106" s="148" t="b">
        <v>0</v>
      </c>
      <c r="M106" s="148" t="b">
        <v>0</v>
      </c>
      <c r="N106" s="148" t="b">
        <v>0</v>
      </c>
      <c r="O106" s="148" t="b">
        <v>0</v>
      </c>
      <c r="P106" s="148" t="b">
        <v>0</v>
      </c>
      <c r="Q106" s="148" t="b">
        <v>0</v>
      </c>
      <c r="R106" s="148" t="b">
        <v>1</v>
      </c>
    </row>
    <row r="107" spans="1:18" ht="13.2">
      <c r="A107" s="143" t="s">
        <v>1107</v>
      </c>
      <c r="B107" s="143" t="s">
        <v>246</v>
      </c>
      <c r="C107" s="147" t="s">
        <v>1086</v>
      </c>
      <c r="D107" s="146">
        <v>1</v>
      </c>
      <c r="E107" s="146" t="s">
        <v>1108</v>
      </c>
      <c r="F107" s="149" t="s">
        <v>1109</v>
      </c>
      <c r="G107" s="215"/>
      <c r="H107" s="144" t="s">
        <v>1084</v>
      </c>
      <c r="I107" s="144">
        <v>1</v>
      </c>
      <c r="J107" s="144"/>
      <c r="K107" s="82" t="s">
        <v>783</v>
      </c>
      <c r="L107" s="148" t="b">
        <v>0</v>
      </c>
      <c r="M107" s="148" t="b">
        <v>0</v>
      </c>
      <c r="N107" s="148" t="b">
        <v>0</v>
      </c>
      <c r="O107" s="148" t="b">
        <v>0</v>
      </c>
      <c r="P107" s="148" t="b">
        <v>0</v>
      </c>
      <c r="Q107" s="148" t="b">
        <v>0</v>
      </c>
      <c r="R107" s="148" t="b">
        <v>1</v>
      </c>
    </row>
    <row r="108" spans="1:18" ht="13.2">
      <c r="A108" s="158"/>
      <c r="B108" s="159"/>
      <c r="C108" s="162"/>
      <c r="D108" s="158"/>
      <c r="E108" s="168"/>
      <c r="F108" s="161"/>
      <c r="G108" s="158"/>
      <c r="H108" s="158"/>
      <c r="I108" s="158"/>
      <c r="J108" s="158"/>
      <c r="K108" s="164"/>
      <c r="L108" s="164"/>
      <c r="M108" s="164"/>
      <c r="N108" s="164"/>
      <c r="O108" s="164"/>
      <c r="P108" s="164"/>
      <c r="Q108" s="164"/>
      <c r="R108" s="164"/>
    </row>
    <row r="109" spans="1:18" ht="13.2">
      <c r="A109" s="158"/>
      <c r="B109" s="159" t="s">
        <v>246</v>
      </c>
      <c r="C109" s="162"/>
      <c r="D109" s="158"/>
      <c r="E109" s="161"/>
      <c r="F109" s="161" t="s">
        <v>1110</v>
      </c>
      <c r="G109" s="158"/>
      <c r="H109" s="158"/>
      <c r="I109" s="158"/>
      <c r="J109" s="158"/>
      <c r="K109" s="164"/>
      <c r="L109" s="164"/>
      <c r="M109" s="164"/>
      <c r="N109" s="164"/>
      <c r="O109" s="164"/>
      <c r="P109" s="164"/>
      <c r="Q109" s="164"/>
      <c r="R109" s="163"/>
    </row>
    <row r="110" spans="1:18" ht="13.2">
      <c r="A110" s="143" t="s">
        <v>245</v>
      </c>
      <c r="B110" s="143" t="s">
        <v>246</v>
      </c>
      <c r="C110" s="144" t="s">
        <v>20</v>
      </c>
      <c r="D110" s="144">
        <v>4</v>
      </c>
      <c r="E110" s="145" t="s">
        <v>1111</v>
      </c>
      <c r="F110" s="145" t="s">
        <v>1112</v>
      </c>
      <c r="G110" s="146"/>
      <c r="H110" s="144"/>
      <c r="I110" s="144">
        <v>1</v>
      </c>
      <c r="J110" s="144" t="s">
        <v>1113</v>
      </c>
      <c r="K110" s="82" t="s">
        <v>783</v>
      </c>
      <c r="L110" s="148" t="b">
        <v>0</v>
      </c>
      <c r="M110" s="148" t="b">
        <v>0</v>
      </c>
      <c r="N110" s="148" t="b">
        <v>0</v>
      </c>
      <c r="O110" s="148" t="b">
        <v>1</v>
      </c>
      <c r="P110" s="148" t="b">
        <v>0</v>
      </c>
      <c r="Q110" s="148" t="b">
        <v>0</v>
      </c>
      <c r="R110" s="148" t="b">
        <v>0</v>
      </c>
    </row>
    <row r="111" spans="1:18" ht="13.2">
      <c r="A111" s="143" t="s">
        <v>249</v>
      </c>
      <c r="B111" s="143" t="s">
        <v>246</v>
      </c>
      <c r="C111" s="144" t="s">
        <v>20</v>
      </c>
      <c r="D111" s="144">
        <v>4</v>
      </c>
      <c r="E111" s="145" t="s">
        <v>1114</v>
      </c>
      <c r="F111" s="145" t="s">
        <v>1115</v>
      </c>
      <c r="G111" s="146"/>
      <c r="H111" s="144"/>
      <c r="I111" s="144">
        <v>1</v>
      </c>
      <c r="J111" s="144" t="s">
        <v>1113</v>
      </c>
      <c r="K111" s="82" t="s">
        <v>783</v>
      </c>
      <c r="L111" s="148" t="b">
        <v>0</v>
      </c>
      <c r="M111" s="148" t="b">
        <v>0</v>
      </c>
      <c r="N111" s="148" t="b">
        <v>0</v>
      </c>
      <c r="O111" s="148" t="b">
        <v>1</v>
      </c>
      <c r="P111" s="148" t="b">
        <v>0</v>
      </c>
      <c r="Q111" s="148" t="b">
        <v>0</v>
      </c>
      <c r="R111" s="148" t="b">
        <v>0</v>
      </c>
    </row>
    <row r="112" spans="1:18" ht="13.2">
      <c r="A112" s="143" t="s">
        <v>251</v>
      </c>
      <c r="B112" s="143" t="s">
        <v>246</v>
      </c>
      <c r="C112" s="144" t="s">
        <v>20</v>
      </c>
      <c r="D112" s="144">
        <v>4</v>
      </c>
      <c r="E112" s="145" t="s">
        <v>1116</v>
      </c>
      <c r="F112" s="145" t="s">
        <v>1117</v>
      </c>
      <c r="G112" s="146"/>
      <c r="H112" s="144"/>
      <c r="I112" s="144">
        <v>1</v>
      </c>
      <c r="J112" s="144" t="s">
        <v>1113</v>
      </c>
      <c r="K112" s="82" t="s">
        <v>783</v>
      </c>
      <c r="L112" s="148" t="b">
        <v>0</v>
      </c>
      <c r="M112" s="148" t="b">
        <v>0</v>
      </c>
      <c r="N112" s="148" t="b">
        <v>0</v>
      </c>
      <c r="O112" s="148" t="b">
        <v>1</v>
      </c>
      <c r="P112" s="148" t="b">
        <v>0</v>
      </c>
      <c r="Q112" s="148" t="b">
        <v>0</v>
      </c>
      <c r="R112" s="148" t="b">
        <v>0</v>
      </c>
    </row>
    <row r="113" spans="1:18" ht="13.2">
      <c r="A113" s="143" t="s">
        <v>821</v>
      </c>
      <c r="B113" s="143" t="s">
        <v>246</v>
      </c>
      <c r="C113" s="144" t="s">
        <v>1021</v>
      </c>
      <c r="D113" s="144">
        <v>2</v>
      </c>
      <c r="E113" s="145" t="s">
        <v>1118</v>
      </c>
      <c r="F113" s="145" t="s">
        <v>1119</v>
      </c>
      <c r="G113" s="146"/>
      <c r="H113" s="144"/>
      <c r="I113" s="144">
        <v>1</v>
      </c>
      <c r="J113" s="144" t="s">
        <v>1120</v>
      </c>
      <c r="K113" s="82" t="s">
        <v>783</v>
      </c>
      <c r="L113" s="148" t="b">
        <v>0</v>
      </c>
      <c r="M113" s="148" t="b">
        <v>0</v>
      </c>
      <c r="N113" s="148" t="b">
        <v>0</v>
      </c>
      <c r="O113" s="148" t="b">
        <v>0</v>
      </c>
      <c r="P113" s="148" t="b">
        <v>1</v>
      </c>
      <c r="Q113" s="148" t="b">
        <v>0</v>
      </c>
      <c r="R113" s="148" t="b">
        <v>0</v>
      </c>
    </row>
    <row r="114" spans="1:18" ht="13.2">
      <c r="A114" s="143" t="s">
        <v>823</v>
      </c>
      <c r="B114" s="146"/>
      <c r="C114" s="144" t="s">
        <v>1021</v>
      </c>
      <c r="D114" s="144">
        <v>2</v>
      </c>
      <c r="E114" s="145" t="s">
        <v>1121</v>
      </c>
      <c r="F114" s="145" t="s">
        <v>1122</v>
      </c>
      <c r="G114" s="146"/>
      <c r="H114" s="144"/>
      <c r="I114" s="144">
        <v>1</v>
      </c>
      <c r="J114" s="146" t="s">
        <v>1120</v>
      </c>
      <c r="K114" s="82" t="s">
        <v>783</v>
      </c>
      <c r="L114" s="148" t="b">
        <v>0</v>
      </c>
      <c r="M114" s="148" t="b">
        <v>0</v>
      </c>
      <c r="N114" s="148" t="b">
        <v>0</v>
      </c>
      <c r="O114" s="148" t="b">
        <v>0</v>
      </c>
      <c r="P114" s="148" t="b">
        <v>1</v>
      </c>
      <c r="Q114" s="148" t="b">
        <v>0</v>
      </c>
      <c r="R114" s="148" t="b">
        <v>0</v>
      </c>
    </row>
    <row r="115" spans="1:18" ht="13.2">
      <c r="A115" s="143" t="s">
        <v>825</v>
      </c>
      <c r="B115" s="143" t="s">
        <v>246</v>
      </c>
      <c r="C115" s="144" t="s">
        <v>1021</v>
      </c>
      <c r="D115" s="144">
        <v>2</v>
      </c>
      <c r="E115" s="145" t="s">
        <v>1123</v>
      </c>
      <c r="F115" s="145" t="s">
        <v>1124</v>
      </c>
      <c r="G115" s="146"/>
      <c r="H115" s="144"/>
      <c r="I115" s="144">
        <v>1</v>
      </c>
      <c r="J115" s="144" t="s">
        <v>1120</v>
      </c>
      <c r="K115" s="82" t="s">
        <v>783</v>
      </c>
      <c r="L115" s="148" t="b">
        <v>0</v>
      </c>
      <c r="M115" s="148" t="b">
        <v>0</v>
      </c>
      <c r="N115" s="148" t="b">
        <v>0</v>
      </c>
      <c r="O115" s="148" t="b">
        <v>0</v>
      </c>
      <c r="P115" s="148" t="b">
        <v>1</v>
      </c>
      <c r="Q115" s="148" t="b">
        <v>0</v>
      </c>
      <c r="R115" s="148" t="b">
        <v>0</v>
      </c>
    </row>
    <row r="116" spans="1:18" ht="13.2">
      <c r="A116" s="143"/>
      <c r="B116" s="143" t="s">
        <v>246</v>
      </c>
      <c r="C116" s="144" t="s">
        <v>247</v>
      </c>
      <c r="D116" s="144">
        <v>2</v>
      </c>
      <c r="E116" s="145" t="s">
        <v>1125</v>
      </c>
      <c r="F116" s="145" t="s">
        <v>1126</v>
      </c>
      <c r="G116" s="146"/>
      <c r="H116" s="144"/>
      <c r="I116" s="144">
        <v>1</v>
      </c>
      <c r="J116" s="144"/>
      <c r="K116" s="82" t="s">
        <v>787</v>
      </c>
      <c r="L116" s="148" t="b">
        <v>0</v>
      </c>
      <c r="M116" s="148" t="b">
        <v>0</v>
      </c>
      <c r="N116" s="148" t="b">
        <v>0</v>
      </c>
      <c r="O116" s="148" t="b">
        <v>0</v>
      </c>
      <c r="P116" s="148" t="b">
        <v>1</v>
      </c>
      <c r="Q116" s="148" t="b">
        <v>0</v>
      </c>
      <c r="R116" s="148" t="b">
        <v>0</v>
      </c>
    </row>
    <row r="117" spans="1:18" ht="13.2">
      <c r="A117" s="143"/>
      <c r="B117" s="143" t="s">
        <v>246</v>
      </c>
      <c r="C117" s="144" t="s">
        <v>294</v>
      </c>
      <c r="D117" s="144">
        <v>4</v>
      </c>
      <c r="E117" s="145" t="s">
        <v>1127</v>
      </c>
      <c r="F117" s="145" t="s">
        <v>1128</v>
      </c>
      <c r="G117" s="146"/>
      <c r="H117" s="144"/>
      <c r="I117" s="144">
        <v>1</v>
      </c>
      <c r="J117" s="144" t="s">
        <v>726</v>
      </c>
      <c r="K117" s="82" t="s">
        <v>787</v>
      </c>
      <c r="L117" s="148" t="b">
        <v>0</v>
      </c>
      <c r="M117" s="148" t="b">
        <v>0</v>
      </c>
      <c r="N117" s="148" t="b">
        <v>0</v>
      </c>
      <c r="O117" s="148" t="b">
        <v>0</v>
      </c>
      <c r="P117" s="148" t="b">
        <v>1</v>
      </c>
      <c r="Q117" s="148" t="b">
        <v>0</v>
      </c>
      <c r="R117" s="148" t="b">
        <v>0</v>
      </c>
    </row>
    <row r="118" spans="1:18" ht="13.2">
      <c r="A118" s="143"/>
      <c r="B118" s="143" t="s">
        <v>246</v>
      </c>
      <c r="C118" s="144" t="s">
        <v>247</v>
      </c>
      <c r="D118" s="144">
        <v>2</v>
      </c>
      <c r="E118" s="145" t="s">
        <v>1129</v>
      </c>
      <c r="F118" s="145" t="s">
        <v>1130</v>
      </c>
      <c r="G118" s="146"/>
      <c r="H118" s="144"/>
      <c r="I118" s="144">
        <v>1</v>
      </c>
      <c r="J118" s="144" t="s">
        <v>1131</v>
      </c>
      <c r="K118" s="82" t="s">
        <v>787</v>
      </c>
      <c r="L118" s="148" t="b">
        <v>0</v>
      </c>
      <c r="M118" s="148" t="b">
        <v>0</v>
      </c>
      <c r="N118" s="148" t="b">
        <v>0</v>
      </c>
      <c r="O118" s="148" t="b">
        <v>0</v>
      </c>
      <c r="P118" s="148" t="b">
        <v>1</v>
      </c>
      <c r="Q118" s="148" t="b">
        <v>0</v>
      </c>
      <c r="R118" s="148" t="b">
        <v>0</v>
      </c>
    </row>
    <row r="119" spans="1:18" ht="13.2">
      <c r="A119" s="146"/>
      <c r="B119" s="143" t="s">
        <v>246</v>
      </c>
      <c r="C119" s="147" t="s">
        <v>267</v>
      </c>
      <c r="D119" s="147">
        <v>4</v>
      </c>
      <c r="E119" s="150" t="s">
        <v>1132</v>
      </c>
      <c r="F119" s="150" t="s">
        <v>1133</v>
      </c>
      <c r="G119" s="146"/>
      <c r="H119" s="144"/>
      <c r="I119" s="144">
        <v>1</v>
      </c>
      <c r="J119" s="146"/>
      <c r="K119" s="82" t="s">
        <v>787</v>
      </c>
      <c r="L119" s="148" t="b">
        <v>0</v>
      </c>
      <c r="M119" s="148" t="b">
        <v>0</v>
      </c>
      <c r="N119" s="148" t="b">
        <v>0</v>
      </c>
      <c r="O119" s="148" t="b">
        <v>0</v>
      </c>
      <c r="P119" s="148" t="b">
        <v>1</v>
      </c>
      <c r="Q119" s="148" t="b">
        <v>0</v>
      </c>
      <c r="R119" s="148" t="b">
        <v>0</v>
      </c>
    </row>
    <row r="120" spans="1:18" ht="13.2">
      <c r="A120" s="146"/>
      <c r="B120" s="143" t="s">
        <v>246</v>
      </c>
      <c r="C120" s="147" t="s">
        <v>722</v>
      </c>
      <c r="D120" s="147">
        <v>1</v>
      </c>
      <c r="E120" s="150" t="s">
        <v>1134</v>
      </c>
      <c r="F120" s="150" t="s">
        <v>1135</v>
      </c>
      <c r="G120" s="146"/>
      <c r="H120" s="144"/>
      <c r="I120" s="144">
        <v>1</v>
      </c>
      <c r="J120" s="146"/>
      <c r="K120" s="82" t="s">
        <v>787</v>
      </c>
      <c r="L120" s="148" t="b">
        <v>0</v>
      </c>
      <c r="M120" s="148" t="b">
        <v>0</v>
      </c>
      <c r="N120" s="148" t="b">
        <v>0</v>
      </c>
      <c r="O120" s="148" t="b">
        <v>0</v>
      </c>
      <c r="P120" s="148" t="b">
        <v>1</v>
      </c>
      <c r="Q120" s="148" t="b">
        <v>0</v>
      </c>
      <c r="R120" s="148" t="b">
        <v>0</v>
      </c>
    </row>
    <row r="121" spans="1:18" ht="13.2">
      <c r="A121" s="146"/>
      <c r="B121" s="143" t="s">
        <v>246</v>
      </c>
      <c r="C121" s="147" t="s">
        <v>722</v>
      </c>
      <c r="D121" s="147">
        <v>1</v>
      </c>
      <c r="E121" s="150" t="s">
        <v>1136</v>
      </c>
      <c r="F121" s="150" t="s">
        <v>1137</v>
      </c>
      <c r="G121" s="146"/>
      <c r="H121" s="144"/>
      <c r="I121" s="144">
        <v>1</v>
      </c>
      <c r="J121" s="146"/>
      <c r="K121" s="82" t="s">
        <v>787</v>
      </c>
      <c r="L121" s="148" t="b">
        <v>0</v>
      </c>
      <c r="M121" s="148" t="b">
        <v>0</v>
      </c>
      <c r="N121" s="148" t="b">
        <v>0</v>
      </c>
      <c r="O121" s="148" t="b">
        <v>0</v>
      </c>
      <c r="P121" s="148" t="b">
        <v>1</v>
      </c>
      <c r="Q121" s="148" t="b">
        <v>0</v>
      </c>
      <c r="R121" s="148" t="b">
        <v>0</v>
      </c>
    </row>
    <row r="122" spans="1:18" ht="13.2">
      <c r="A122" s="146"/>
      <c r="B122" s="143" t="s">
        <v>246</v>
      </c>
      <c r="C122" s="147" t="s">
        <v>722</v>
      </c>
      <c r="D122" s="147">
        <v>1</v>
      </c>
      <c r="E122" s="150" t="s">
        <v>1138</v>
      </c>
      <c r="F122" s="150" t="s">
        <v>1139</v>
      </c>
      <c r="G122" s="146"/>
      <c r="H122" s="144"/>
      <c r="I122" s="144">
        <v>1</v>
      </c>
      <c r="J122" s="146"/>
      <c r="K122" s="82" t="s">
        <v>787</v>
      </c>
      <c r="L122" s="148" t="b">
        <v>0</v>
      </c>
      <c r="M122" s="148" t="b">
        <v>0</v>
      </c>
      <c r="N122" s="148" t="b">
        <v>0</v>
      </c>
      <c r="O122" s="148" t="b">
        <v>0</v>
      </c>
      <c r="P122" s="148" t="b">
        <v>1</v>
      </c>
      <c r="Q122" s="148" t="b">
        <v>0</v>
      </c>
      <c r="R122" s="148" t="b">
        <v>0</v>
      </c>
    </row>
    <row r="123" spans="1:18" ht="13.2">
      <c r="A123" s="146"/>
      <c r="B123" s="143" t="s">
        <v>246</v>
      </c>
      <c r="C123" s="147" t="s">
        <v>722</v>
      </c>
      <c r="D123" s="147">
        <v>1</v>
      </c>
      <c r="E123" s="150" t="s">
        <v>1140</v>
      </c>
      <c r="F123" s="150" t="s">
        <v>1141</v>
      </c>
      <c r="G123" s="146"/>
      <c r="H123" s="144"/>
      <c r="I123" s="144">
        <v>1</v>
      </c>
      <c r="J123" s="146"/>
      <c r="K123" s="82" t="s">
        <v>787</v>
      </c>
      <c r="L123" s="148" t="b">
        <v>0</v>
      </c>
      <c r="M123" s="148" t="b">
        <v>0</v>
      </c>
      <c r="N123" s="148" t="b">
        <v>0</v>
      </c>
      <c r="O123" s="148" t="b">
        <v>0</v>
      </c>
      <c r="P123" s="148" t="b">
        <v>1</v>
      </c>
      <c r="Q123" s="148" t="b">
        <v>0</v>
      </c>
      <c r="R123" s="148" t="b">
        <v>0</v>
      </c>
    </row>
    <row r="124" spans="1:18" ht="13.2">
      <c r="A124" s="146"/>
      <c r="B124" s="143" t="s">
        <v>246</v>
      </c>
      <c r="C124" s="147" t="s">
        <v>707</v>
      </c>
      <c r="D124" s="147">
        <v>8</v>
      </c>
      <c r="E124" s="150" t="s">
        <v>1142</v>
      </c>
      <c r="F124" s="150" t="s">
        <v>1143</v>
      </c>
      <c r="G124" s="146" t="s">
        <v>1144</v>
      </c>
      <c r="H124" s="144"/>
      <c r="I124" s="144">
        <v>1</v>
      </c>
      <c r="J124" s="146"/>
      <c r="K124" s="82" t="s">
        <v>787</v>
      </c>
      <c r="L124" s="148" t="b">
        <v>0</v>
      </c>
      <c r="M124" s="148" t="b">
        <v>0</v>
      </c>
      <c r="N124" s="148" t="b">
        <v>0</v>
      </c>
      <c r="O124" s="148" t="b">
        <v>0</v>
      </c>
      <c r="P124" s="148" t="b">
        <v>1</v>
      </c>
      <c r="Q124" s="148" t="b">
        <v>0</v>
      </c>
      <c r="R124" s="148" t="b">
        <v>0</v>
      </c>
    </row>
    <row r="125" spans="1:18" ht="13.2">
      <c r="A125" s="158"/>
      <c r="B125" s="159"/>
      <c r="C125" s="162"/>
      <c r="D125" s="158"/>
      <c r="E125" s="168"/>
      <c r="F125" s="161"/>
      <c r="G125" s="158"/>
      <c r="H125" s="160"/>
      <c r="I125" s="160"/>
      <c r="J125" s="158"/>
      <c r="K125" s="8"/>
      <c r="L125" s="164"/>
      <c r="M125" s="164"/>
      <c r="N125" s="164"/>
      <c r="O125" s="164"/>
      <c r="P125" s="164"/>
      <c r="Q125" s="164"/>
      <c r="R125" s="164"/>
    </row>
    <row r="126" spans="1:18" ht="13.2">
      <c r="A126" s="158"/>
      <c r="B126" s="159"/>
      <c r="C126" s="162"/>
      <c r="D126" s="158"/>
      <c r="E126" s="161"/>
      <c r="F126" s="161" t="s">
        <v>1145</v>
      </c>
      <c r="G126" s="158"/>
      <c r="H126" s="158"/>
      <c r="I126" s="158"/>
      <c r="J126" s="158"/>
      <c r="K126" s="164"/>
      <c r="L126" s="164"/>
      <c r="M126" s="164"/>
      <c r="N126" s="164"/>
      <c r="O126" s="164"/>
      <c r="P126" s="164"/>
      <c r="Q126" s="164"/>
      <c r="R126" s="164"/>
    </row>
    <row r="127" spans="1:18" ht="13.2">
      <c r="A127" s="143" t="s">
        <v>922</v>
      </c>
      <c r="B127" s="143" t="s">
        <v>246</v>
      </c>
      <c r="C127" s="144" t="s">
        <v>1021</v>
      </c>
      <c r="D127" s="144">
        <v>2</v>
      </c>
      <c r="E127" s="150" t="s">
        <v>1146</v>
      </c>
      <c r="F127" s="150" t="s">
        <v>923</v>
      </c>
      <c r="G127" s="146"/>
      <c r="H127" s="144"/>
      <c r="I127" s="144">
        <v>1</v>
      </c>
      <c r="J127" s="144"/>
      <c r="K127" s="82" t="s">
        <v>787</v>
      </c>
      <c r="L127" s="148" t="b">
        <v>0</v>
      </c>
      <c r="M127" s="148" t="b">
        <v>0</v>
      </c>
      <c r="N127" s="148" t="b">
        <v>0</v>
      </c>
      <c r="O127" s="148" t="b">
        <v>0</v>
      </c>
      <c r="P127" s="148" t="b">
        <v>1</v>
      </c>
      <c r="Q127" s="148" t="b">
        <v>0</v>
      </c>
      <c r="R127" s="148" t="b">
        <v>0</v>
      </c>
    </row>
    <row r="128" spans="1:18" ht="13.2">
      <c r="A128" s="143" t="s">
        <v>924</v>
      </c>
      <c r="B128" s="143" t="s">
        <v>246</v>
      </c>
      <c r="C128" s="144" t="s">
        <v>1021</v>
      </c>
      <c r="D128" s="144">
        <v>2</v>
      </c>
      <c r="E128" s="150" t="s">
        <v>1147</v>
      </c>
      <c r="F128" s="150" t="s">
        <v>925</v>
      </c>
      <c r="G128" s="146"/>
      <c r="H128" s="144"/>
      <c r="I128" s="144">
        <v>1</v>
      </c>
      <c r="J128" s="144"/>
      <c r="K128" s="82" t="s">
        <v>787</v>
      </c>
      <c r="L128" s="148" t="b">
        <v>0</v>
      </c>
      <c r="M128" s="148" t="b">
        <v>0</v>
      </c>
      <c r="N128" s="148" t="b">
        <v>0</v>
      </c>
      <c r="O128" s="148" t="b">
        <v>0</v>
      </c>
      <c r="P128" s="148" t="b">
        <v>1</v>
      </c>
      <c r="Q128" s="148" t="b">
        <v>0</v>
      </c>
      <c r="R128" s="148" t="b">
        <v>0</v>
      </c>
    </row>
    <row r="129" spans="1:18" ht="13.2">
      <c r="A129" s="143" t="s">
        <v>926</v>
      </c>
      <c r="B129" s="143" t="s">
        <v>246</v>
      </c>
      <c r="C129" s="144" t="s">
        <v>1021</v>
      </c>
      <c r="D129" s="144">
        <v>2</v>
      </c>
      <c r="E129" s="150" t="s">
        <v>1148</v>
      </c>
      <c r="F129" s="150" t="s">
        <v>927</v>
      </c>
      <c r="G129" s="146"/>
      <c r="H129" s="144"/>
      <c r="I129" s="144">
        <v>1</v>
      </c>
      <c r="J129" s="144"/>
      <c r="K129" s="82" t="s">
        <v>787</v>
      </c>
      <c r="L129" s="148" t="b">
        <v>0</v>
      </c>
      <c r="M129" s="148" t="b">
        <v>0</v>
      </c>
      <c r="N129" s="148" t="b">
        <v>0</v>
      </c>
      <c r="O129" s="148" t="b">
        <v>0</v>
      </c>
      <c r="P129" s="148" t="b">
        <v>1</v>
      </c>
      <c r="Q129" s="148" t="b">
        <v>0</v>
      </c>
      <c r="R129" s="148" t="b">
        <v>0</v>
      </c>
    </row>
    <row r="130" spans="1:18" ht="13.2">
      <c r="A130" s="143" t="s">
        <v>928</v>
      </c>
      <c r="B130" s="143" t="s">
        <v>246</v>
      </c>
      <c r="C130" s="144" t="s">
        <v>267</v>
      </c>
      <c r="D130" s="144">
        <v>4</v>
      </c>
      <c r="E130" s="173" t="s">
        <v>1149</v>
      </c>
      <c r="F130" s="173" t="s">
        <v>929</v>
      </c>
      <c r="G130" s="146"/>
      <c r="H130" s="144"/>
      <c r="I130" s="144">
        <v>1</v>
      </c>
      <c r="J130" s="144" t="s">
        <v>1065</v>
      </c>
      <c r="K130" s="82" t="s">
        <v>787</v>
      </c>
      <c r="L130" s="148" t="b">
        <v>0</v>
      </c>
      <c r="M130" s="148" t="b">
        <v>0</v>
      </c>
      <c r="N130" s="148" t="b">
        <v>0</v>
      </c>
      <c r="O130" s="148" t="b">
        <v>0</v>
      </c>
      <c r="P130" s="148" t="b">
        <v>1</v>
      </c>
      <c r="Q130" s="148" t="b">
        <v>0</v>
      </c>
      <c r="R130" s="148" t="b">
        <v>0</v>
      </c>
    </row>
    <row r="131" spans="1:18" ht="13.2">
      <c r="A131" s="143" t="s">
        <v>930</v>
      </c>
      <c r="B131" s="143" t="s">
        <v>246</v>
      </c>
      <c r="C131" s="144" t="s">
        <v>267</v>
      </c>
      <c r="D131" s="144">
        <v>4</v>
      </c>
      <c r="E131" s="173" t="s">
        <v>1150</v>
      </c>
      <c r="F131" s="173" t="s">
        <v>931</v>
      </c>
      <c r="G131" s="146"/>
      <c r="H131" s="144"/>
      <c r="I131" s="144">
        <v>1</v>
      </c>
      <c r="J131" s="144" t="s">
        <v>1065</v>
      </c>
      <c r="K131" s="82" t="s">
        <v>787</v>
      </c>
      <c r="L131" s="148" t="b">
        <v>0</v>
      </c>
      <c r="M131" s="148" t="b">
        <v>0</v>
      </c>
      <c r="N131" s="148" t="b">
        <v>0</v>
      </c>
      <c r="O131" s="148" t="b">
        <v>0</v>
      </c>
      <c r="P131" s="148" t="b">
        <v>1</v>
      </c>
      <c r="Q131" s="148" t="b">
        <v>0</v>
      </c>
      <c r="R131" s="148" t="b">
        <v>0</v>
      </c>
    </row>
    <row r="132" spans="1:18" ht="13.2">
      <c r="A132" s="143" t="s">
        <v>932</v>
      </c>
      <c r="B132" s="143" t="s">
        <v>246</v>
      </c>
      <c r="C132" s="144" t="s">
        <v>267</v>
      </c>
      <c r="D132" s="144">
        <v>4</v>
      </c>
      <c r="E132" s="173" t="s">
        <v>1151</v>
      </c>
      <c r="F132" s="173" t="s">
        <v>933</v>
      </c>
      <c r="G132" s="146"/>
      <c r="H132" s="144"/>
      <c r="I132" s="144">
        <v>1</v>
      </c>
      <c r="J132" s="144" t="s">
        <v>1131</v>
      </c>
      <c r="K132" s="82" t="s">
        <v>787</v>
      </c>
      <c r="L132" s="148" t="b">
        <v>0</v>
      </c>
      <c r="M132" s="148" t="b">
        <v>0</v>
      </c>
      <c r="N132" s="148" t="b">
        <v>0</v>
      </c>
      <c r="O132" s="148" t="b">
        <v>0</v>
      </c>
      <c r="P132" s="148" t="b">
        <v>1</v>
      </c>
      <c r="Q132" s="148" t="b">
        <v>0</v>
      </c>
      <c r="R132" s="148" t="b">
        <v>0</v>
      </c>
    </row>
    <row r="133" spans="1:18" ht="13.2">
      <c r="A133" s="143"/>
      <c r="B133" s="143" t="s">
        <v>246</v>
      </c>
      <c r="C133" s="144" t="s">
        <v>247</v>
      </c>
      <c r="D133" s="144">
        <v>2</v>
      </c>
      <c r="E133" s="150" t="s">
        <v>1152</v>
      </c>
      <c r="F133" s="150" t="s">
        <v>1153</v>
      </c>
      <c r="G133" s="146"/>
      <c r="H133" s="144"/>
      <c r="I133" s="144"/>
      <c r="J133" s="150"/>
      <c r="K133" s="82" t="s">
        <v>787</v>
      </c>
      <c r="L133" s="148" t="b">
        <v>0</v>
      </c>
      <c r="M133" s="148" t="b">
        <v>0</v>
      </c>
      <c r="N133" s="148" t="b">
        <v>0</v>
      </c>
      <c r="O133" s="148" t="b">
        <v>0</v>
      </c>
      <c r="P133" s="148" t="b">
        <v>1</v>
      </c>
      <c r="Q133" s="148" t="b">
        <v>0</v>
      </c>
      <c r="R133" s="148" t="b">
        <v>0</v>
      </c>
    </row>
    <row r="134" spans="1:18" ht="13.2">
      <c r="A134" s="143"/>
      <c r="B134" s="143" t="s">
        <v>246</v>
      </c>
      <c r="C134" s="144" t="s">
        <v>247</v>
      </c>
      <c r="D134" s="144">
        <v>2</v>
      </c>
      <c r="E134" s="150" t="s">
        <v>1154</v>
      </c>
      <c r="F134" s="150" t="s">
        <v>1155</v>
      </c>
      <c r="G134" s="146"/>
      <c r="H134" s="144"/>
      <c r="I134" s="144"/>
      <c r="J134" s="150"/>
      <c r="K134" s="82" t="s">
        <v>787</v>
      </c>
      <c r="L134" s="148" t="b">
        <v>0</v>
      </c>
      <c r="M134" s="148" t="b">
        <v>0</v>
      </c>
      <c r="N134" s="148" t="b">
        <v>0</v>
      </c>
      <c r="O134" s="148" t="b">
        <v>0</v>
      </c>
      <c r="P134" s="148" t="b">
        <v>1</v>
      </c>
      <c r="Q134" s="148" t="b">
        <v>0</v>
      </c>
      <c r="R134" s="148" t="b">
        <v>0</v>
      </c>
    </row>
    <row r="135" spans="1:18" ht="13.2">
      <c r="A135" s="143"/>
      <c r="B135" s="143" t="s">
        <v>246</v>
      </c>
      <c r="C135" s="144" t="s">
        <v>247</v>
      </c>
      <c r="D135" s="144">
        <v>2</v>
      </c>
      <c r="E135" s="150" t="s">
        <v>1156</v>
      </c>
      <c r="F135" s="150" t="s">
        <v>1157</v>
      </c>
      <c r="G135" s="146"/>
      <c r="H135" s="144"/>
      <c r="I135" s="144"/>
      <c r="J135" s="150"/>
      <c r="K135" s="82" t="s">
        <v>787</v>
      </c>
      <c r="L135" s="148" t="b">
        <v>0</v>
      </c>
      <c r="M135" s="148" t="b">
        <v>0</v>
      </c>
      <c r="N135" s="148" t="b">
        <v>0</v>
      </c>
      <c r="O135" s="148" t="b">
        <v>0</v>
      </c>
      <c r="P135" s="148" t="b">
        <v>1</v>
      </c>
      <c r="Q135" s="148" t="b">
        <v>0</v>
      </c>
      <c r="R135" s="148" t="b">
        <v>0</v>
      </c>
    </row>
    <row r="136" spans="1:18" ht="13.2">
      <c r="A136" s="159"/>
      <c r="B136" s="159"/>
      <c r="C136" s="160"/>
      <c r="D136" s="163"/>
      <c r="E136" s="160"/>
      <c r="F136" s="174"/>
      <c r="G136" s="158"/>
      <c r="H136" s="160"/>
      <c r="I136" s="160"/>
      <c r="J136" s="161"/>
      <c r="K136" s="8"/>
      <c r="L136" s="163"/>
      <c r="M136" s="163"/>
      <c r="N136" s="163"/>
      <c r="O136" s="163"/>
      <c r="P136" s="163"/>
      <c r="Q136" s="163"/>
      <c r="R136" s="164"/>
    </row>
    <row r="137" spans="1:18" ht="13.2">
      <c r="A137" s="159"/>
      <c r="B137" s="159"/>
      <c r="C137" s="160"/>
      <c r="D137" s="160"/>
      <c r="E137" s="174"/>
      <c r="F137" s="174" t="s">
        <v>1158</v>
      </c>
      <c r="G137" s="158"/>
      <c r="H137" s="160"/>
      <c r="I137" s="160"/>
      <c r="J137" s="161"/>
      <c r="K137" s="8"/>
      <c r="L137" s="163"/>
      <c r="M137" s="163"/>
      <c r="N137" s="163"/>
      <c r="O137" s="163"/>
      <c r="P137" s="163"/>
      <c r="Q137" s="163"/>
      <c r="R137" s="164"/>
    </row>
    <row r="138" spans="1:18" ht="13.2">
      <c r="A138" s="143"/>
      <c r="B138" s="143" t="s">
        <v>246</v>
      </c>
      <c r="C138" s="144" t="s">
        <v>1159</v>
      </c>
      <c r="D138" s="144">
        <v>8</v>
      </c>
      <c r="E138" s="145" t="s">
        <v>1160</v>
      </c>
      <c r="F138" s="145" t="s">
        <v>1161</v>
      </c>
      <c r="G138" s="146"/>
      <c r="H138" s="144"/>
      <c r="I138" s="144"/>
      <c r="J138" s="150"/>
      <c r="K138" s="82" t="s">
        <v>787</v>
      </c>
      <c r="L138" s="148" t="b">
        <v>0</v>
      </c>
      <c r="M138" s="148" t="b">
        <v>0</v>
      </c>
      <c r="N138" s="148" t="b">
        <v>0</v>
      </c>
      <c r="O138" s="148" t="b">
        <v>0</v>
      </c>
      <c r="P138" s="148" t="b">
        <v>0</v>
      </c>
      <c r="Q138" s="148" t="b">
        <v>0</v>
      </c>
      <c r="R138" s="148" t="b">
        <v>1</v>
      </c>
    </row>
    <row r="139" spans="1:18" ht="13.2">
      <c r="A139" s="143"/>
      <c r="B139" s="143" t="s">
        <v>246</v>
      </c>
      <c r="C139" s="144" t="s">
        <v>1159</v>
      </c>
      <c r="D139" s="144">
        <v>8</v>
      </c>
      <c r="E139" s="145" t="s">
        <v>1162</v>
      </c>
      <c r="F139" s="145" t="s">
        <v>1163</v>
      </c>
      <c r="G139" s="146"/>
      <c r="H139" s="144"/>
      <c r="I139" s="144"/>
      <c r="J139" s="150"/>
      <c r="K139" s="82" t="s">
        <v>787</v>
      </c>
      <c r="L139" s="148" t="b">
        <v>0</v>
      </c>
      <c r="M139" s="148" t="b">
        <v>0</v>
      </c>
      <c r="N139" s="148" t="b">
        <v>0</v>
      </c>
      <c r="O139" s="148" t="b">
        <v>0</v>
      </c>
      <c r="P139" s="148" t="b">
        <v>0</v>
      </c>
      <c r="Q139" s="148" t="b">
        <v>0</v>
      </c>
      <c r="R139" s="148" t="b">
        <v>1</v>
      </c>
    </row>
    <row r="140" spans="1:18" ht="13.2">
      <c r="A140" s="143"/>
      <c r="B140" s="143" t="s">
        <v>246</v>
      </c>
      <c r="C140" s="144" t="s">
        <v>1159</v>
      </c>
      <c r="D140" s="144">
        <v>8</v>
      </c>
      <c r="E140" s="145" t="s">
        <v>1164</v>
      </c>
      <c r="F140" s="145" t="s">
        <v>1165</v>
      </c>
      <c r="G140" s="146"/>
      <c r="H140" s="144"/>
      <c r="I140" s="144"/>
      <c r="J140" s="150"/>
      <c r="K140" s="82" t="s">
        <v>787</v>
      </c>
      <c r="L140" s="148" t="b">
        <v>0</v>
      </c>
      <c r="M140" s="148" t="b">
        <v>0</v>
      </c>
      <c r="N140" s="148" t="b">
        <v>0</v>
      </c>
      <c r="O140" s="148" t="b">
        <v>0</v>
      </c>
      <c r="P140" s="148" t="b">
        <v>0</v>
      </c>
      <c r="Q140" s="148" t="b">
        <v>0</v>
      </c>
      <c r="R140" s="148" t="b">
        <v>1</v>
      </c>
    </row>
    <row r="141" spans="1:18" ht="13.2">
      <c r="A141" s="143"/>
      <c r="B141" s="143" t="s">
        <v>246</v>
      </c>
      <c r="C141" s="144" t="s">
        <v>1159</v>
      </c>
      <c r="D141" s="144">
        <v>8</v>
      </c>
      <c r="E141" s="145" t="s">
        <v>1166</v>
      </c>
      <c r="F141" s="145" t="s">
        <v>1167</v>
      </c>
      <c r="G141" s="146"/>
      <c r="H141" s="144"/>
      <c r="I141" s="144"/>
      <c r="J141" s="150"/>
      <c r="K141" s="82" t="s">
        <v>787</v>
      </c>
      <c r="L141" s="148" t="b">
        <v>0</v>
      </c>
      <c r="M141" s="148" t="b">
        <v>0</v>
      </c>
      <c r="N141" s="148" t="b">
        <v>0</v>
      </c>
      <c r="O141" s="148" t="b">
        <v>0</v>
      </c>
      <c r="P141" s="148" t="b">
        <v>0</v>
      </c>
      <c r="Q141" s="148" t="b">
        <v>0</v>
      </c>
      <c r="R141" s="148" t="b">
        <v>1</v>
      </c>
    </row>
    <row r="142" spans="1:18" ht="13.2">
      <c r="A142" s="143"/>
      <c r="B142" s="143" t="s">
        <v>246</v>
      </c>
      <c r="C142" s="144" t="s">
        <v>1159</v>
      </c>
      <c r="D142" s="144">
        <v>8</v>
      </c>
      <c r="E142" s="145"/>
      <c r="F142" s="145" t="s">
        <v>1168</v>
      </c>
      <c r="G142" s="146"/>
      <c r="H142" s="144"/>
      <c r="I142" s="144"/>
      <c r="J142" s="150"/>
      <c r="K142" s="82" t="s">
        <v>787</v>
      </c>
      <c r="L142" s="148" t="b">
        <v>0</v>
      </c>
      <c r="M142" s="148" t="b">
        <v>0</v>
      </c>
      <c r="N142" s="148" t="b">
        <v>0</v>
      </c>
      <c r="O142" s="148" t="b">
        <v>0</v>
      </c>
      <c r="P142" s="148" t="b">
        <v>0</v>
      </c>
      <c r="Q142" s="148" t="b">
        <v>0</v>
      </c>
      <c r="R142" s="148" t="b">
        <v>1</v>
      </c>
    </row>
    <row r="143" spans="1:18" ht="13.2">
      <c r="A143" s="143"/>
      <c r="B143" s="143" t="s">
        <v>246</v>
      </c>
      <c r="C143" s="144" t="s">
        <v>1159</v>
      </c>
      <c r="D143" s="144">
        <v>8</v>
      </c>
      <c r="E143" s="145"/>
      <c r="F143" s="145" t="s">
        <v>1169</v>
      </c>
      <c r="G143" s="146"/>
      <c r="H143" s="144"/>
      <c r="I143" s="144"/>
      <c r="J143" s="150"/>
      <c r="K143" s="82" t="s">
        <v>787</v>
      </c>
      <c r="L143" s="148" t="b">
        <v>0</v>
      </c>
      <c r="M143" s="148" t="b">
        <v>0</v>
      </c>
      <c r="N143" s="148" t="b">
        <v>0</v>
      </c>
      <c r="O143" s="148" t="b">
        <v>0</v>
      </c>
      <c r="P143" s="148" t="b">
        <v>0</v>
      </c>
      <c r="Q143" s="148" t="b">
        <v>0</v>
      </c>
      <c r="R143" s="148" t="b">
        <v>1</v>
      </c>
    </row>
    <row r="144" spans="1:18" ht="13.2">
      <c r="A144" s="143"/>
      <c r="B144" s="143" t="s">
        <v>246</v>
      </c>
      <c r="C144" s="144" t="s">
        <v>1159</v>
      </c>
      <c r="D144" s="144">
        <v>8</v>
      </c>
      <c r="E144" s="145"/>
      <c r="F144" s="145" t="s">
        <v>1170</v>
      </c>
      <c r="G144" s="146"/>
      <c r="H144" s="144"/>
      <c r="I144" s="144"/>
      <c r="J144" s="150"/>
      <c r="K144" s="82" t="s">
        <v>787</v>
      </c>
      <c r="L144" s="148" t="b">
        <v>0</v>
      </c>
      <c r="M144" s="148" t="b">
        <v>0</v>
      </c>
      <c r="N144" s="148" t="b">
        <v>0</v>
      </c>
      <c r="O144" s="148" t="b">
        <v>0</v>
      </c>
      <c r="P144" s="148" t="b">
        <v>0</v>
      </c>
      <c r="Q144" s="148" t="b">
        <v>0</v>
      </c>
      <c r="R144" s="148" t="b">
        <v>1</v>
      </c>
    </row>
    <row r="145" spans="1:18" ht="13.2">
      <c r="A145" s="143"/>
      <c r="B145" s="143" t="s">
        <v>246</v>
      </c>
      <c r="C145" s="144" t="s">
        <v>1159</v>
      </c>
      <c r="D145" s="144">
        <v>8</v>
      </c>
      <c r="E145" s="145"/>
      <c r="F145" s="145" t="s">
        <v>1171</v>
      </c>
      <c r="G145" s="146"/>
      <c r="H145" s="144"/>
      <c r="I145" s="144"/>
      <c r="J145" s="150"/>
      <c r="K145" s="82" t="s">
        <v>787</v>
      </c>
      <c r="L145" s="148" t="b">
        <v>0</v>
      </c>
      <c r="M145" s="148" t="b">
        <v>0</v>
      </c>
      <c r="N145" s="148" t="b">
        <v>0</v>
      </c>
      <c r="O145" s="148" t="b">
        <v>0</v>
      </c>
      <c r="P145" s="148" t="b">
        <v>0</v>
      </c>
      <c r="Q145" s="148" t="b">
        <v>0</v>
      </c>
      <c r="R145" s="148" t="b">
        <v>1</v>
      </c>
    </row>
    <row r="146" spans="1:18" ht="16.5" customHeight="1">
      <c r="A146" s="158"/>
      <c r="B146" s="159"/>
      <c r="C146" s="160"/>
      <c r="D146" s="158"/>
      <c r="E146" s="168"/>
      <c r="F146" s="161"/>
      <c r="G146" s="158"/>
      <c r="H146" s="158"/>
      <c r="I146" s="158"/>
      <c r="J146" s="158"/>
      <c r="K146" s="164"/>
      <c r="L146" s="164"/>
      <c r="M146" s="164"/>
      <c r="N146" s="164"/>
      <c r="O146" s="164"/>
      <c r="P146" s="164"/>
      <c r="Q146" s="164"/>
      <c r="R146" s="164"/>
    </row>
    <row r="147" spans="1:18" ht="13.2">
      <c r="A147" s="159"/>
      <c r="B147" s="159"/>
      <c r="C147" s="160"/>
      <c r="D147" s="160"/>
      <c r="E147" s="174"/>
      <c r="F147" s="174" t="s">
        <v>1172</v>
      </c>
      <c r="G147" s="158"/>
      <c r="H147" s="160"/>
      <c r="I147" s="160"/>
      <c r="J147" s="160"/>
      <c r="K147" s="8"/>
      <c r="L147" s="163"/>
      <c r="M147" s="163"/>
      <c r="N147" s="163"/>
      <c r="O147" s="163"/>
      <c r="P147" s="163"/>
      <c r="Q147" s="163"/>
      <c r="R147" s="163"/>
    </row>
    <row r="148" spans="1:18" ht="13.2">
      <c r="A148" s="143"/>
      <c r="B148" s="143" t="s">
        <v>246</v>
      </c>
      <c r="C148" s="144" t="s">
        <v>247</v>
      </c>
      <c r="D148" s="144"/>
      <c r="E148" s="150"/>
      <c r="F148" s="150" t="s">
        <v>1173</v>
      </c>
      <c r="G148" s="146"/>
      <c r="H148" s="144"/>
      <c r="I148" s="144"/>
      <c r="J148" s="144"/>
      <c r="K148" s="82" t="s">
        <v>783</v>
      </c>
      <c r="L148" s="148" t="b">
        <v>0</v>
      </c>
      <c r="M148" s="148" t="b">
        <v>0</v>
      </c>
      <c r="N148" s="148" t="b">
        <v>0</v>
      </c>
      <c r="O148" s="148" t="b">
        <v>0</v>
      </c>
      <c r="P148" s="148" t="b">
        <v>1</v>
      </c>
      <c r="Q148" s="148" t="b">
        <v>0</v>
      </c>
      <c r="R148" s="148" t="b">
        <v>0</v>
      </c>
    </row>
    <row r="149" spans="1:18" ht="13.2">
      <c r="A149" s="143"/>
      <c r="B149" s="143" t="s">
        <v>246</v>
      </c>
      <c r="C149" s="144" t="s">
        <v>247</v>
      </c>
      <c r="D149" s="144"/>
      <c r="E149" s="150"/>
      <c r="F149" s="150" t="s">
        <v>1174</v>
      </c>
      <c r="G149" s="146"/>
      <c r="H149" s="144"/>
      <c r="I149" s="144"/>
      <c r="J149" s="144"/>
      <c r="K149" s="82" t="s">
        <v>783</v>
      </c>
      <c r="L149" s="148" t="b">
        <v>0</v>
      </c>
      <c r="M149" s="148" t="b">
        <v>0</v>
      </c>
      <c r="N149" s="148" t="b">
        <v>0</v>
      </c>
      <c r="O149" s="148" t="b">
        <v>0</v>
      </c>
      <c r="P149" s="148" t="b">
        <v>1</v>
      </c>
      <c r="Q149" s="148" t="b">
        <v>0</v>
      </c>
      <c r="R149" s="148" t="b">
        <v>0</v>
      </c>
    </row>
    <row r="150" spans="1:18" ht="13.2">
      <c r="A150" s="143"/>
      <c r="B150" s="143" t="s">
        <v>246</v>
      </c>
      <c r="C150" s="144" t="s">
        <v>247</v>
      </c>
      <c r="D150" s="144"/>
      <c r="E150" s="150"/>
      <c r="F150" s="150" t="s">
        <v>1175</v>
      </c>
      <c r="G150" s="146"/>
      <c r="H150" s="144"/>
      <c r="I150" s="144"/>
      <c r="J150" s="144"/>
      <c r="K150" s="82" t="s">
        <v>783</v>
      </c>
      <c r="L150" s="148" t="b">
        <v>0</v>
      </c>
      <c r="M150" s="148" t="b">
        <v>0</v>
      </c>
      <c r="N150" s="148" t="b">
        <v>0</v>
      </c>
      <c r="O150" s="148" t="b">
        <v>0</v>
      </c>
      <c r="P150" s="148" t="b">
        <v>1</v>
      </c>
      <c r="Q150" s="148" t="b">
        <v>0</v>
      </c>
      <c r="R150" s="148" t="b">
        <v>0</v>
      </c>
    </row>
    <row r="151" spans="1:18" ht="13.2">
      <c r="A151" s="143"/>
      <c r="B151" s="143" t="s">
        <v>246</v>
      </c>
      <c r="C151" s="144" t="s">
        <v>247</v>
      </c>
      <c r="D151" s="144"/>
      <c r="E151" s="150"/>
      <c r="F151" s="150" t="s">
        <v>1176</v>
      </c>
      <c r="G151" s="146"/>
      <c r="H151" s="144"/>
      <c r="I151" s="144"/>
      <c r="J151" s="144"/>
      <c r="K151" s="82" t="s">
        <v>783</v>
      </c>
      <c r="L151" s="148" t="b">
        <v>0</v>
      </c>
      <c r="M151" s="148" t="b">
        <v>0</v>
      </c>
      <c r="N151" s="148" t="b">
        <v>0</v>
      </c>
      <c r="O151" s="148" t="b">
        <v>0</v>
      </c>
      <c r="P151" s="148" t="b">
        <v>1</v>
      </c>
      <c r="Q151" s="148" t="b">
        <v>0</v>
      </c>
      <c r="R151" s="148" t="b">
        <v>0</v>
      </c>
    </row>
    <row r="152" spans="1:18" ht="13.2">
      <c r="A152" s="143"/>
      <c r="B152" s="143" t="s">
        <v>246</v>
      </c>
      <c r="C152" s="144" t="s">
        <v>247</v>
      </c>
      <c r="D152" s="144"/>
      <c r="E152" s="150"/>
      <c r="F152" s="150" t="s">
        <v>1177</v>
      </c>
      <c r="G152" s="146"/>
      <c r="H152" s="144"/>
      <c r="I152" s="144"/>
      <c r="J152" s="144"/>
      <c r="K152" s="82" t="s">
        <v>783</v>
      </c>
      <c r="L152" s="148" t="b">
        <v>0</v>
      </c>
      <c r="M152" s="148" t="b">
        <v>0</v>
      </c>
      <c r="N152" s="148" t="b">
        <v>0</v>
      </c>
      <c r="O152" s="148" t="b">
        <v>0</v>
      </c>
      <c r="P152" s="148" t="b">
        <v>1</v>
      </c>
      <c r="Q152" s="148" t="b">
        <v>0</v>
      </c>
      <c r="R152" s="148" t="b">
        <v>0</v>
      </c>
    </row>
    <row r="153" spans="1:18" ht="13.2">
      <c r="A153" s="143"/>
      <c r="B153" s="143" t="s">
        <v>246</v>
      </c>
      <c r="C153" s="144" t="s">
        <v>247</v>
      </c>
      <c r="D153" s="144"/>
      <c r="E153" s="150"/>
      <c r="F153" s="150" t="s">
        <v>1178</v>
      </c>
      <c r="G153" s="146"/>
      <c r="H153" s="144"/>
      <c r="I153" s="144"/>
      <c r="J153" s="144"/>
      <c r="K153" s="82" t="s">
        <v>783</v>
      </c>
      <c r="L153" s="148" t="b">
        <v>0</v>
      </c>
      <c r="M153" s="148" t="b">
        <v>0</v>
      </c>
      <c r="N153" s="148" t="b">
        <v>0</v>
      </c>
      <c r="O153" s="148" t="b">
        <v>0</v>
      </c>
      <c r="P153" s="148" t="b">
        <v>1</v>
      </c>
      <c r="Q153" s="148" t="b">
        <v>0</v>
      </c>
      <c r="R153" s="148" t="b">
        <v>0</v>
      </c>
    </row>
    <row r="154" spans="1:18" ht="13.2">
      <c r="A154" s="143"/>
      <c r="B154" s="143" t="s">
        <v>246</v>
      </c>
      <c r="C154" s="144" t="s">
        <v>247</v>
      </c>
      <c r="D154" s="144"/>
      <c r="E154" s="145"/>
      <c r="F154" s="145" t="s">
        <v>1179</v>
      </c>
      <c r="G154" s="146"/>
      <c r="H154" s="144"/>
      <c r="I154" s="144"/>
      <c r="J154" s="144"/>
      <c r="K154" s="82" t="s">
        <v>783</v>
      </c>
      <c r="L154" s="148" t="b">
        <v>0</v>
      </c>
      <c r="M154" s="148" t="b">
        <v>0</v>
      </c>
      <c r="N154" s="148" t="b">
        <v>0</v>
      </c>
      <c r="O154" s="148" t="b">
        <v>0</v>
      </c>
      <c r="P154" s="148" t="b">
        <v>1</v>
      </c>
      <c r="Q154" s="148" t="b">
        <v>0</v>
      </c>
      <c r="R154" s="148" t="b">
        <v>0</v>
      </c>
    </row>
    <row r="155" spans="1:18" ht="13.2">
      <c r="A155" s="143"/>
      <c r="B155" s="143" t="s">
        <v>246</v>
      </c>
      <c r="C155" s="144" t="s">
        <v>247</v>
      </c>
      <c r="D155" s="144"/>
      <c r="E155" s="145"/>
      <c r="F155" s="145" t="s">
        <v>1180</v>
      </c>
      <c r="G155" s="146"/>
      <c r="H155" s="144"/>
      <c r="I155" s="144"/>
      <c r="J155" s="144"/>
      <c r="K155" s="82" t="s">
        <v>783</v>
      </c>
      <c r="L155" s="148" t="b">
        <v>0</v>
      </c>
      <c r="M155" s="148" t="b">
        <v>0</v>
      </c>
      <c r="N155" s="148" t="b">
        <v>0</v>
      </c>
      <c r="O155" s="148" t="b">
        <v>0</v>
      </c>
      <c r="P155" s="148" t="b">
        <v>1</v>
      </c>
      <c r="Q155" s="148" t="b">
        <v>0</v>
      </c>
      <c r="R155" s="148" t="b">
        <v>0</v>
      </c>
    </row>
    <row r="156" spans="1:18" ht="13.2">
      <c r="A156" s="143"/>
      <c r="B156" s="143" t="s">
        <v>246</v>
      </c>
      <c r="C156" s="144" t="s">
        <v>247</v>
      </c>
      <c r="D156" s="144"/>
      <c r="E156" s="145"/>
      <c r="F156" s="145" t="s">
        <v>1181</v>
      </c>
      <c r="G156" s="146"/>
      <c r="H156" s="144"/>
      <c r="I156" s="144"/>
      <c r="J156" s="144"/>
      <c r="K156" s="82" t="s">
        <v>783</v>
      </c>
      <c r="L156" s="148" t="b">
        <v>0</v>
      </c>
      <c r="M156" s="148" t="b">
        <v>0</v>
      </c>
      <c r="N156" s="148" t="b">
        <v>0</v>
      </c>
      <c r="O156" s="148" t="b">
        <v>0</v>
      </c>
      <c r="P156" s="148" t="b">
        <v>1</v>
      </c>
      <c r="Q156" s="148" t="b">
        <v>0</v>
      </c>
      <c r="R156" s="148" t="b">
        <v>0</v>
      </c>
    </row>
    <row r="157" spans="1:18" ht="13.2">
      <c r="A157" s="143"/>
      <c r="B157" s="143" t="s">
        <v>246</v>
      </c>
      <c r="C157" s="144" t="s">
        <v>247</v>
      </c>
      <c r="D157" s="144"/>
      <c r="E157" s="145"/>
      <c r="F157" s="145" t="s">
        <v>1182</v>
      </c>
      <c r="G157" s="146"/>
      <c r="H157" s="144"/>
      <c r="I157" s="144"/>
      <c r="J157" s="144"/>
      <c r="K157" s="82" t="s">
        <v>783</v>
      </c>
      <c r="L157" s="148" t="b">
        <v>0</v>
      </c>
      <c r="M157" s="148" t="b">
        <v>0</v>
      </c>
      <c r="N157" s="148" t="b">
        <v>0</v>
      </c>
      <c r="O157" s="148" t="b">
        <v>0</v>
      </c>
      <c r="P157" s="148" t="b">
        <v>1</v>
      </c>
      <c r="Q157" s="148" t="b">
        <v>0</v>
      </c>
      <c r="R157" s="148" t="b">
        <v>0</v>
      </c>
    </row>
    <row r="158" spans="1:18" ht="13.2">
      <c r="A158" s="143"/>
      <c r="B158" s="143" t="s">
        <v>246</v>
      </c>
      <c r="C158" s="144" t="s">
        <v>247</v>
      </c>
      <c r="D158" s="144"/>
      <c r="E158" s="145"/>
      <c r="F158" s="145" t="s">
        <v>1183</v>
      </c>
      <c r="G158" s="146"/>
      <c r="H158" s="144"/>
      <c r="I158" s="144"/>
      <c r="J158" s="144"/>
      <c r="K158" s="82" t="s">
        <v>783</v>
      </c>
      <c r="L158" s="148" t="b">
        <v>0</v>
      </c>
      <c r="M158" s="148" t="b">
        <v>0</v>
      </c>
      <c r="N158" s="148" t="b">
        <v>0</v>
      </c>
      <c r="O158" s="148" t="b">
        <v>0</v>
      </c>
      <c r="P158" s="148" t="b">
        <v>1</v>
      </c>
      <c r="Q158" s="148" t="b">
        <v>0</v>
      </c>
      <c r="R158" s="148" t="b">
        <v>0</v>
      </c>
    </row>
    <row r="159" spans="1:18" ht="13.2">
      <c r="A159" s="143"/>
      <c r="B159" s="143" t="s">
        <v>246</v>
      </c>
      <c r="C159" s="144" t="s">
        <v>247</v>
      </c>
      <c r="D159" s="144"/>
      <c r="E159" s="145"/>
      <c r="F159" s="145" t="s">
        <v>1183</v>
      </c>
      <c r="G159" s="146"/>
      <c r="H159" s="144"/>
      <c r="I159" s="144"/>
      <c r="J159" s="144"/>
      <c r="K159" s="82" t="s">
        <v>783</v>
      </c>
      <c r="L159" s="148" t="b">
        <v>0</v>
      </c>
      <c r="M159" s="148" t="b">
        <v>0</v>
      </c>
      <c r="N159" s="148" t="b">
        <v>0</v>
      </c>
      <c r="O159" s="148" t="b">
        <v>0</v>
      </c>
      <c r="P159" s="148" t="b">
        <v>1</v>
      </c>
      <c r="Q159" s="148" t="b">
        <v>0</v>
      </c>
      <c r="R159" s="148" t="b">
        <v>0</v>
      </c>
    </row>
    <row r="160" spans="1:18" ht="13.2">
      <c r="A160" s="143"/>
      <c r="B160" s="143" t="s">
        <v>246</v>
      </c>
      <c r="C160" s="144" t="s">
        <v>247</v>
      </c>
      <c r="D160" s="144"/>
      <c r="E160" s="145"/>
      <c r="F160" s="145" t="s">
        <v>1184</v>
      </c>
      <c r="G160" s="146"/>
      <c r="H160" s="144"/>
      <c r="I160" s="144"/>
      <c r="J160" s="144"/>
      <c r="K160" s="82" t="s">
        <v>783</v>
      </c>
      <c r="L160" s="148" t="b">
        <v>0</v>
      </c>
      <c r="M160" s="148" t="b">
        <v>0</v>
      </c>
      <c r="N160" s="148" t="b">
        <v>0</v>
      </c>
      <c r="O160" s="148" t="b">
        <v>0</v>
      </c>
      <c r="P160" s="148" t="b">
        <v>1</v>
      </c>
      <c r="Q160" s="148" t="b">
        <v>0</v>
      </c>
      <c r="R160" s="148" t="b">
        <v>0</v>
      </c>
    </row>
    <row r="161" spans="1:18" ht="13.2">
      <c r="A161" s="143"/>
      <c r="B161" s="143" t="s">
        <v>246</v>
      </c>
      <c r="C161" s="144" t="s">
        <v>247</v>
      </c>
      <c r="D161" s="144"/>
      <c r="E161" s="145"/>
      <c r="F161" s="145" t="s">
        <v>1185</v>
      </c>
      <c r="G161" s="146"/>
      <c r="H161" s="144"/>
      <c r="I161" s="144"/>
      <c r="J161" s="144"/>
      <c r="K161" s="82" t="s">
        <v>783</v>
      </c>
      <c r="L161" s="148" t="b">
        <v>0</v>
      </c>
      <c r="M161" s="148" t="b">
        <v>0</v>
      </c>
      <c r="N161" s="148" t="b">
        <v>0</v>
      </c>
      <c r="O161" s="148" t="b">
        <v>0</v>
      </c>
      <c r="P161" s="148" t="b">
        <v>1</v>
      </c>
      <c r="Q161" s="148" t="b">
        <v>0</v>
      </c>
      <c r="R161" s="148" t="b">
        <v>0</v>
      </c>
    </row>
    <row r="162" spans="1:18" ht="13.2">
      <c r="A162" s="143"/>
      <c r="B162" s="143" t="s">
        <v>246</v>
      </c>
      <c r="C162" s="144" t="s">
        <v>247</v>
      </c>
      <c r="D162" s="144"/>
      <c r="E162" s="145"/>
      <c r="F162" s="145" t="s">
        <v>1186</v>
      </c>
      <c r="G162" s="146"/>
      <c r="H162" s="144"/>
      <c r="I162" s="144"/>
      <c r="J162" s="144"/>
      <c r="K162" s="82" t="s">
        <v>783</v>
      </c>
      <c r="L162" s="148" t="b">
        <v>0</v>
      </c>
      <c r="M162" s="148" t="b">
        <v>0</v>
      </c>
      <c r="N162" s="148" t="b">
        <v>0</v>
      </c>
      <c r="O162" s="148" t="b">
        <v>0</v>
      </c>
      <c r="P162" s="148" t="b">
        <v>1</v>
      </c>
      <c r="Q162" s="148" t="b">
        <v>0</v>
      </c>
      <c r="R162" s="148" t="b">
        <v>0</v>
      </c>
    </row>
    <row r="163" spans="1:18" ht="13.2">
      <c r="A163" s="143"/>
      <c r="B163" s="143" t="s">
        <v>246</v>
      </c>
      <c r="C163" s="144" t="s">
        <v>247</v>
      </c>
      <c r="D163" s="144"/>
      <c r="E163" s="145"/>
      <c r="F163" s="145" t="s">
        <v>1187</v>
      </c>
      <c r="G163" s="146"/>
      <c r="H163" s="144"/>
      <c r="I163" s="144"/>
      <c r="J163" s="144"/>
      <c r="K163" s="82" t="s">
        <v>783</v>
      </c>
      <c r="L163" s="148" t="b">
        <v>0</v>
      </c>
      <c r="M163" s="148" t="b">
        <v>0</v>
      </c>
      <c r="N163" s="148" t="b">
        <v>0</v>
      </c>
      <c r="O163" s="148" t="b">
        <v>0</v>
      </c>
      <c r="P163" s="148" t="b">
        <v>1</v>
      </c>
      <c r="Q163" s="148" t="b">
        <v>0</v>
      </c>
      <c r="R163" s="148" t="b">
        <v>0</v>
      </c>
    </row>
    <row r="164" spans="1:18" ht="13.2">
      <c r="A164" s="159"/>
      <c r="B164" s="159"/>
      <c r="C164" s="160"/>
      <c r="D164" s="160"/>
      <c r="E164" s="174"/>
      <c r="F164" s="174"/>
      <c r="G164" s="158"/>
      <c r="H164" s="160"/>
      <c r="I164" s="160"/>
      <c r="J164" s="160"/>
      <c r="K164" s="8"/>
      <c r="L164" s="163"/>
      <c r="M164" s="163"/>
      <c r="N164" s="163"/>
      <c r="O164" s="163"/>
      <c r="P164" s="163"/>
      <c r="Q164" s="163"/>
      <c r="R164" s="163"/>
    </row>
    <row r="165" spans="1:18" ht="13.2">
      <c r="A165" s="158"/>
      <c r="B165" s="159"/>
      <c r="C165" s="160"/>
      <c r="D165" s="158"/>
      <c r="E165" s="161"/>
      <c r="F165" s="161" t="s">
        <v>1188</v>
      </c>
      <c r="G165" s="158"/>
      <c r="H165" s="158"/>
      <c r="I165" s="158"/>
      <c r="J165" s="158"/>
      <c r="K165" s="164"/>
      <c r="L165" s="164"/>
      <c r="M165" s="164"/>
      <c r="N165" s="164"/>
      <c r="O165" s="164"/>
      <c r="P165" s="164"/>
      <c r="Q165" s="164"/>
      <c r="R165" s="164"/>
    </row>
    <row r="166" spans="1:18" ht="24">
      <c r="A166" s="143" t="s">
        <v>863</v>
      </c>
      <c r="B166" s="143" t="s">
        <v>246</v>
      </c>
      <c r="C166" s="144" t="s">
        <v>247</v>
      </c>
      <c r="D166" s="144">
        <v>2</v>
      </c>
      <c r="E166" s="145"/>
      <c r="F166" s="145" t="s">
        <v>864</v>
      </c>
      <c r="G166" s="146"/>
      <c r="H166" s="144"/>
      <c r="I166" s="144">
        <v>1</v>
      </c>
      <c r="J166" s="144"/>
      <c r="K166" s="82" t="s">
        <v>783</v>
      </c>
      <c r="L166" s="148" t="b">
        <v>0</v>
      </c>
      <c r="M166" s="148" t="b">
        <v>0</v>
      </c>
      <c r="N166" s="148" t="b">
        <v>0</v>
      </c>
      <c r="O166" s="148" t="b">
        <v>1</v>
      </c>
      <c r="P166" s="148" t="b">
        <v>0</v>
      </c>
      <c r="Q166" s="148" t="b">
        <v>0</v>
      </c>
      <c r="R166" s="148" t="b">
        <v>0</v>
      </c>
    </row>
    <row r="167" spans="1:18" ht="24">
      <c r="A167" s="143" t="s">
        <v>865</v>
      </c>
      <c r="B167" s="143" t="s">
        <v>246</v>
      </c>
      <c r="C167" s="144" t="s">
        <v>247</v>
      </c>
      <c r="D167" s="144">
        <v>2</v>
      </c>
      <c r="E167" s="145"/>
      <c r="F167" s="145" t="s">
        <v>866</v>
      </c>
      <c r="G167" s="146"/>
      <c r="H167" s="144"/>
      <c r="I167" s="144">
        <v>1</v>
      </c>
      <c r="J167" s="144"/>
      <c r="K167" s="82" t="s">
        <v>783</v>
      </c>
      <c r="L167" s="148" t="b">
        <v>0</v>
      </c>
      <c r="M167" s="148" t="b">
        <v>0</v>
      </c>
      <c r="N167" s="148" t="b">
        <v>0</v>
      </c>
      <c r="O167" s="148" t="b">
        <v>1</v>
      </c>
      <c r="P167" s="148" t="b">
        <v>0</v>
      </c>
      <c r="Q167" s="148" t="b">
        <v>0</v>
      </c>
      <c r="R167" s="148" t="b">
        <v>0</v>
      </c>
    </row>
    <row r="168" spans="1:18" ht="24">
      <c r="A168" s="143" t="s">
        <v>867</v>
      </c>
      <c r="B168" s="143" t="s">
        <v>246</v>
      </c>
      <c r="C168" s="144" t="s">
        <v>247</v>
      </c>
      <c r="D168" s="144">
        <v>2</v>
      </c>
      <c r="E168" s="145"/>
      <c r="F168" s="145" t="s">
        <v>868</v>
      </c>
      <c r="G168" s="146"/>
      <c r="H168" s="144"/>
      <c r="I168" s="144">
        <v>1</v>
      </c>
      <c r="J168" s="144"/>
      <c r="K168" s="82" t="s">
        <v>783</v>
      </c>
      <c r="L168" s="148" t="b">
        <v>0</v>
      </c>
      <c r="M168" s="148" t="b">
        <v>0</v>
      </c>
      <c r="N168" s="148" t="b">
        <v>0</v>
      </c>
      <c r="O168" s="148" t="b">
        <v>1</v>
      </c>
      <c r="P168" s="148" t="b">
        <v>0</v>
      </c>
      <c r="Q168" s="148" t="b">
        <v>0</v>
      </c>
      <c r="R168" s="148" t="b">
        <v>0</v>
      </c>
    </row>
    <row r="169" spans="1:18" ht="24">
      <c r="A169" s="143" t="s">
        <v>869</v>
      </c>
      <c r="B169" s="143" t="s">
        <v>246</v>
      </c>
      <c r="C169" s="144" t="s">
        <v>247</v>
      </c>
      <c r="D169" s="144">
        <v>2</v>
      </c>
      <c r="E169" s="145"/>
      <c r="F169" s="145" t="s">
        <v>870</v>
      </c>
      <c r="G169" s="146"/>
      <c r="H169" s="144"/>
      <c r="I169" s="144">
        <v>1</v>
      </c>
      <c r="J169" s="144"/>
      <c r="K169" s="82" t="s">
        <v>783</v>
      </c>
      <c r="L169" s="148" t="b">
        <v>0</v>
      </c>
      <c r="M169" s="148" t="b">
        <v>0</v>
      </c>
      <c r="N169" s="148" t="b">
        <v>0</v>
      </c>
      <c r="O169" s="148" t="b">
        <v>1</v>
      </c>
      <c r="P169" s="148" t="b">
        <v>0</v>
      </c>
      <c r="Q169" s="148" t="b">
        <v>0</v>
      </c>
      <c r="R169" s="148" t="b">
        <v>0</v>
      </c>
    </row>
    <row r="170" spans="1:18" ht="24">
      <c r="A170" s="143" t="s">
        <v>871</v>
      </c>
      <c r="B170" s="143" t="s">
        <v>246</v>
      </c>
      <c r="C170" s="144" t="s">
        <v>247</v>
      </c>
      <c r="D170" s="144">
        <v>2</v>
      </c>
      <c r="E170" s="145"/>
      <c r="F170" s="145" t="s">
        <v>872</v>
      </c>
      <c r="G170" s="146"/>
      <c r="H170" s="144"/>
      <c r="I170" s="144">
        <v>1</v>
      </c>
      <c r="J170" s="144"/>
      <c r="K170" s="82" t="s">
        <v>783</v>
      </c>
      <c r="L170" s="148" t="b">
        <v>0</v>
      </c>
      <c r="M170" s="148" t="b">
        <v>0</v>
      </c>
      <c r="N170" s="148" t="b">
        <v>0</v>
      </c>
      <c r="O170" s="148" t="b">
        <v>1</v>
      </c>
      <c r="P170" s="148" t="b">
        <v>0</v>
      </c>
      <c r="Q170" s="148" t="b">
        <v>0</v>
      </c>
      <c r="R170" s="148" t="b">
        <v>0</v>
      </c>
    </row>
    <row r="171" spans="1:18" ht="24">
      <c r="A171" s="143" t="s">
        <v>873</v>
      </c>
      <c r="B171" s="143" t="s">
        <v>246</v>
      </c>
      <c r="C171" s="144" t="s">
        <v>247</v>
      </c>
      <c r="D171" s="144">
        <v>2</v>
      </c>
      <c r="E171" s="145"/>
      <c r="F171" s="145" t="s">
        <v>874</v>
      </c>
      <c r="G171" s="146"/>
      <c r="H171" s="144"/>
      <c r="I171" s="144">
        <v>1</v>
      </c>
      <c r="J171" s="144"/>
      <c r="K171" s="82" t="s">
        <v>783</v>
      </c>
      <c r="L171" s="148" t="b">
        <v>0</v>
      </c>
      <c r="M171" s="148" t="b">
        <v>0</v>
      </c>
      <c r="N171" s="148" t="b">
        <v>0</v>
      </c>
      <c r="O171" s="148" t="b">
        <v>1</v>
      </c>
      <c r="P171" s="148" t="b">
        <v>0</v>
      </c>
      <c r="Q171" s="148" t="b">
        <v>0</v>
      </c>
      <c r="R171" s="148" t="b">
        <v>0</v>
      </c>
    </row>
    <row r="172" spans="1:18" ht="13.2">
      <c r="A172" s="159"/>
      <c r="B172" s="159"/>
      <c r="C172" s="160"/>
      <c r="D172" s="160"/>
      <c r="E172" s="174"/>
      <c r="F172" s="174"/>
      <c r="G172" s="158"/>
      <c r="H172" s="160"/>
      <c r="I172" s="160"/>
      <c r="J172" s="160"/>
      <c r="K172" s="8"/>
      <c r="L172" s="163"/>
      <c r="M172" s="163"/>
      <c r="N172" s="163"/>
      <c r="O172" s="163"/>
      <c r="P172" s="163"/>
      <c r="Q172" s="163"/>
      <c r="R172" s="163"/>
    </row>
    <row r="173" spans="1:18" ht="13.2">
      <c r="A173" s="159"/>
      <c r="B173" s="159"/>
      <c r="C173" s="160"/>
      <c r="D173" s="160"/>
      <c r="E173" s="161"/>
      <c r="F173" s="161" t="s">
        <v>1189</v>
      </c>
      <c r="G173" s="158"/>
      <c r="H173" s="160"/>
      <c r="I173" s="160"/>
      <c r="J173" s="160"/>
      <c r="K173" s="8"/>
      <c r="L173" s="163"/>
      <c r="M173" s="163"/>
      <c r="N173" s="163"/>
      <c r="O173" s="163"/>
      <c r="P173" s="163"/>
      <c r="Q173" s="163"/>
      <c r="R173" s="163"/>
    </row>
    <row r="174" spans="1:18" ht="13.2">
      <c r="A174" s="143"/>
      <c r="B174" s="143" t="s">
        <v>246</v>
      </c>
      <c r="C174" s="144" t="s">
        <v>707</v>
      </c>
      <c r="D174" s="144">
        <v>1</v>
      </c>
      <c r="E174" s="150"/>
      <c r="F174" s="150" t="s">
        <v>1190</v>
      </c>
      <c r="G174" s="146" t="s">
        <v>1191</v>
      </c>
      <c r="H174" s="144"/>
      <c r="I174" s="144"/>
      <c r="J174" s="144"/>
      <c r="K174" s="82" t="s">
        <v>787</v>
      </c>
      <c r="L174" s="148" t="b">
        <v>0</v>
      </c>
      <c r="M174" s="148" t="b">
        <v>0</v>
      </c>
      <c r="N174" s="148" t="b">
        <v>0</v>
      </c>
      <c r="O174" s="148" t="b">
        <v>0</v>
      </c>
      <c r="P174" s="148" t="b">
        <v>0</v>
      </c>
      <c r="Q174" s="148" t="b">
        <v>0</v>
      </c>
      <c r="R174" s="148" t="b">
        <v>1</v>
      </c>
    </row>
    <row r="175" spans="1:18" ht="13.2">
      <c r="A175" s="143"/>
      <c r="B175" s="143" t="s">
        <v>246</v>
      </c>
      <c r="C175" s="144" t="s">
        <v>722</v>
      </c>
      <c r="D175" s="144">
        <v>1</v>
      </c>
      <c r="E175" s="173"/>
      <c r="F175" s="173" t="s">
        <v>1192</v>
      </c>
      <c r="G175" s="146"/>
      <c r="H175" s="144"/>
      <c r="I175" s="144"/>
      <c r="J175" s="144"/>
      <c r="K175" s="82" t="s">
        <v>787</v>
      </c>
      <c r="L175" s="148" t="b">
        <v>0</v>
      </c>
      <c r="M175" s="148" t="b">
        <v>0</v>
      </c>
      <c r="N175" s="148" t="b">
        <v>0</v>
      </c>
      <c r="O175" s="148" t="b">
        <v>0</v>
      </c>
      <c r="P175" s="148" t="b">
        <v>0</v>
      </c>
      <c r="Q175" s="148" t="b">
        <v>0</v>
      </c>
      <c r="R175" s="148" t="b">
        <v>1</v>
      </c>
    </row>
    <row r="176" spans="1:18" ht="13.2">
      <c r="A176" s="143"/>
      <c r="B176" s="143" t="s">
        <v>246</v>
      </c>
      <c r="C176" s="144" t="s">
        <v>722</v>
      </c>
      <c r="D176" s="144">
        <v>1</v>
      </c>
      <c r="E176" s="147"/>
      <c r="F176" s="150" t="s">
        <v>1193</v>
      </c>
      <c r="G176" s="146"/>
      <c r="H176" s="144"/>
      <c r="I176" s="144"/>
      <c r="J176" s="144"/>
      <c r="K176" s="82" t="s">
        <v>787</v>
      </c>
      <c r="L176" s="148" t="b">
        <v>0</v>
      </c>
      <c r="M176" s="148" t="b">
        <v>0</v>
      </c>
      <c r="N176" s="148" t="b">
        <v>0</v>
      </c>
      <c r="O176" s="148" t="b">
        <v>0</v>
      </c>
      <c r="P176" s="148" t="b">
        <v>0</v>
      </c>
      <c r="Q176" s="148" t="b">
        <v>0</v>
      </c>
      <c r="R176" s="148" t="b">
        <v>1</v>
      </c>
    </row>
    <row r="177" spans="1:18" ht="69.75" customHeight="1">
      <c r="A177" s="143"/>
      <c r="B177" s="143" t="s">
        <v>246</v>
      </c>
      <c r="C177" s="144" t="s">
        <v>707</v>
      </c>
      <c r="D177" s="144">
        <v>1</v>
      </c>
      <c r="E177" s="147" t="s">
        <v>1194</v>
      </c>
      <c r="F177" s="150" t="s">
        <v>1195</v>
      </c>
      <c r="G177" s="244" t="s">
        <v>1196</v>
      </c>
      <c r="H177" s="144"/>
      <c r="I177" s="144"/>
      <c r="J177" s="144"/>
      <c r="K177" s="82" t="s">
        <v>787</v>
      </c>
      <c r="L177" s="148" t="b">
        <v>0</v>
      </c>
      <c r="M177" s="148" t="b">
        <v>0</v>
      </c>
      <c r="N177" s="148" t="b">
        <v>0</v>
      </c>
      <c r="O177" s="148" t="b">
        <v>0</v>
      </c>
      <c r="P177" s="148" t="b">
        <v>0</v>
      </c>
      <c r="Q177" s="148" t="b">
        <v>0</v>
      </c>
      <c r="R177" s="148" t="b">
        <v>1</v>
      </c>
    </row>
    <row r="178" spans="1:18" ht="13.2">
      <c r="A178" s="143"/>
      <c r="B178" s="143" t="s">
        <v>246</v>
      </c>
      <c r="C178" s="147" t="s">
        <v>1197</v>
      </c>
      <c r="D178" s="144">
        <v>1</v>
      </c>
      <c r="E178" s="147" t="s">
        <v>1198</v>
      </c>
      <c r="F178" s="150" t="s">
        <v>1199</v>
      </c>
      <c r="G178" s="215"/>
      <c r="H178" s="144"/>
      <c r="I178" s="144"/>
      <c r="J178" s="144"/>
      <c r="K178" s="82" t="s">
        <v>787</v>
      </c>
      <c r="L178" s="148" t="b">
        <v>0</v>
      </c>
      <c r="M178" s="148" t="b">
        <v>0</v>
      </c>
      <c r="N178" s="148" t="b">
        <v>0</v>
      </c>
      <c r="O178" s="148" t="b">
        <v>0</v>
      </c>
      <c r="P178" s="148" t="b">
        <v>0</v>
      </c>
      <c r="Q178" s="148" t="b">
        <v>0</v>
      </c>
      <c r="R178" s="148" t="b">
        <v>1</v>
      </c>
    </row>
    <row r="179" spans="1:18" ht="13.2">
      <c r="A179" s="143"/>
      <c r="B179" s="143" t="s">
        <v>246</v>
      </c>
      <c r="C179" s="147" t="s">
        <v>1197</v>
      </c>
      <c r="D179" s="144">
        <v>1</v>
      </c>
      <c r="E179" s="147" t="s">
        <v>1200</v>
      </c>
      <c r="F179" s="150" t="s">
        <v>1201</v>
      </c>
      <c r="G179" s="215"/>
      <c r="H179" s="144"/>
      <c r="I179" s="144"/>
      <c r="J179" s="144"/>
      <c r="K179" s="82" t="s">
        <v>787</v>
      </c>
      <c r="L179" s="148" t="b">
        <v>0</v>
      </c>
      <c r="M179" s="148" t="b">
        <v>0</v>
      </c>
      <c r="N179" s="148" t="b">
        <v>0</v>
      </c>
      <c r="O179" s="148" t="b">
        <v>0</v>
      </c>
      <c r="P179" s="148" t="b">
        <v>0</v>
      </c>
      <c r="Q179" s="148" t="b">
        <v>0</v>
      </c>
      <c r="R179" s="148" t="b">
        <v>1</v>
      </c>
    </row>
    <row r="180" spans="1:18" ht="13.2">
      <c r="A180" s="143"/>
      <c r="B180" s="143" t="s">
        <v>246</v>
      </c>
      <c r="C180" s="147" t="s">
        <v>1197</v>
      </c>
      <c r="D180" s="144">
        <v>1</v>
      </c>
      <c r="E180" s="147" t="s">
        <v>1202</v>
      </c>
      <c r="F180" s="150" t="s">
        <v>1203</v>
      </c>
      <c r="G180" s="215"/>
      <c r="H180" s="144"/>
      <c r="I180" s="144"/>
      <c r="J180" s="144"/>
      <c r="K180" s="82" t="s">
        <v>787</v>
      </c>
      <c r="L180" s="148" t="b">
        <v>0</v>
      </c>
      <c r="M180" s="148" t="b">
        <v>0</v>
      </c>
      <c r="N180" s="148" t="b">
        <v>0</v>
      </c>
      <c r="O180" s="148" t="b">
        <v>0</v>
      </c>
      <c r="P180" s="148" t="b">
        <v>0</v>
      </c>
      <c r="Q180" s="148" t="b">
        <v>0</v>
      </c>
      <c r="R180" s="148" t="b">
        <v>1</v>
      </c>
    </row>
    <row r="181" spans="1:18" ht="13.2">
      <c r="A181" s="143"/>
      <c r="B181" s="143" t="s">
        <v>246</v>
      </c>
      <c r="C181" s="147" t="s">
        <v>1197</v>
      </c>
      <c r="D181" s="144">
        <v>1</v>
      </c>
      <c r="E181" s="147" t="s">
        <v>1204</v>
      </c>
      <c r="F181" s="150" t="s">
        <v>1205</v>
      </c>
      <c r="G181" s="215"/>
      <c r="H181" s="144"/>
      <c r="I181" s="144"/>
      <c r="J181" s="144"/>
      <c r="K181" s="82" t="s">
        <v>787</v>
      </c>
      <c r="L181" s="148" t="b">
        <v>0</v>
      </c>
      <c r="M181" s="148" t="b">
        <v>0</v>
      </c>
      <c r="N181" s="148" t="b">
        <v>0</v>
      </c>
      <c r="O181" s="148" t="b">
        <v>0</v>
      </c>
      <c r="P181" s="148" t="b">
        <v>0</v>
      </c>
      <c r="Q181" s="148" t="b">
        <v>0</v>
      </c>
      <c r="R181" s="148" t="b">
        <v>1</v>
      </c>
    </row>
    <row r="182" spans="1:18" ht="13.2">
      <c r="A182" s="143"/>
      <c r="B182" s="143" t="s">
        <v>246</v>
      </c>
      <c r="C182" s="147" t="s">
        <v>1197</v>
      </c>
      <c r="D182" s="144">
        <v>1</v>
      </c>
      <c r="E182" s="147" t="s">
        <v>1206</v>
      </c>
      <c r="F182" s="150" t="s">
        <v>1207</v>
      </c>
      <c r="G182" s="215"/>
      <c r="H182" s="144"/>
      <c r="I182" s="144"/>
      <c r="J182" s="144"/>
      <c r="K182" s="82" t="s">
        <v>787</v>
      </c>
      <c r="L182" s="148" t="b">
        <v>0</v>
      </c>
      <c r="M182" s="148" t="b">
        <v>0</v>
      </c>
      <c r="N182" s="148" t="b">
        <v>0</v>
      </c>
      <c r="O182" s="148" t="b">
        <v>0</v>
      </c>
      <c r="P182" s="148" t="b">
        <v>0</v>
      </c>
      <c r="Q182" s="148" t="b">
        <v>0</v>
      </c>
      <c r="R182" s="148" t="b">
        <v>1</v>
      </c>
    </row>
    <row r="183" spans="1:18" ht="13.2">
      <c r="A183" s="143"/>
      <c r="B183" s="143" t="s">
        <v>246</v>
      </c>
      <c r="C183" s="147" t="s">
        <v>1197</v>
      </c>
      <c r="D183" s="144">
        <v>1</v>
      </c>
      <c r="E183" s="147" t="s">
        <v>1208</v>
      </c>
      <c r="F183" s="150" t="s">
        <v>1209</v>
      </c>
      <c r="G183" s="215"/>
      <c r="H183" s="144"/>
      <c r="I183" s="144"/>
      <c r="J183" s="144"/>
      <c r="K183" s="82" t="s">
        <v>787</v>
      </c>
      <c r="L183" s="148" t="b">
        <v>0</v>
      </c>
      <c r="M183" s="148" t="b">
        <v>0</v>
      </c>
      <c r="N183" s="148" t="b">
        <v>0</v>
      </c>
      <c r="O183" s="148" t="b">
        <v>0</v>
      </c>
      <c r="P183" s="148" t="b">
        <v>0</v>
      </c>
      <c r="Q183" s="148" t="b">
        <v>0</v>
      </c>
      <c r="R183" s="148" t="b">
        <v>1</v>
      </c>
    </row>
    <row r="184" spans="1:18" ht="13.2">
      <c r="A184" s="143"/>
      <c r="B184" s="143" t="s">
        <v>246</v>
      </c>
      <c r="C184" s="147" t="s">
        <v>1197</v>
      </c>
      <c r="D184" s="144">
        <v>1</v>
      </c>
      <c r="E184" s="147" t="s">
        <v>1210</v>
      </c>
      <c r="F184" s="150" t="s">
        <v>1211</v>
      </c>
      <c r="G184" s="215"/>
      <c r="H184" s="144"/>
      <c r="I184" s="144"/>
      <c r="J184" s="144"/>
      <c r="K184" s="82" t="s">
        <v>787</v>
      </c>
      <c r="L184" s="148" t="b">
        <v>0</v>
      </c>
      <c r="M184" s="148" t="b">
        <v>0</v>
      </c>
      <c r="N184" s="148" t="b">
        <v>0</v>
      </c>
      <c r="O184" s="148" t="b">
        <v>0</v>
      </c>
      <c r="P184" s="148" t="b">
        <v>0</v>
      </c>
      <c r="Q184" s="148" t="b">
        <v>0</v>
      </c>
      <c r="R184" s="148" t="b">
        <v>1</v>
      </c>
    </row>
    <row r="185" spans="1:18" ht="13.2">
      <c r="A185" s="143"/>
      <c r="B185" s="143" t="s">
        <v>246</v>
      </c>
      <c r="C185" s="147" t="s">
        <v>1197</v>
      </c>
      <c r="D185" s="144">
        <v>1</v>
      </c>
      <c r="E185" s="147" t="s">
        <v>1212</v>
      </c>
      <c r="F185" s="150" t="s">
        <v>1213</v>
      </c>
      <c r="G185" s="215"/>
      <c r="H185" s="144"/>
      <c r="I185" s="144"/>
      <c r="J185" s="144"/>
      <c r="K185" s="82" t="s">
        <v>787</v>
      </c>
      <c r="L185" s="148" t="b">
        <v>0</v>
      </c>
      <c r="M185" s="148" t="b">
        <v>0</v>
      </c>
      <c r="N185" s="148" t="b">
        <v>0</v>
      </c>
      <c r="O185" s="148" t="b">
        <v>0</v>
      </c>
      <c r="P185" s="148" t="b">
        <v>0</v>
      </c>
      <c r="Q185" s="148" t="b">
        <v>0</v>
      </c>
      <c r="R185" s="148" t="b">
        <v>1</v>
      </c>
    </row>
    <row r="186" spans="1:18" ht="13.2">
      <c r="A186" s="143"/>
      <c r="B186" s="143" t="s">
        <v>246</v>
      </c>
      <c r="C186" s="144" t="s">
        <v>1021</v>
      </c>
      <c r="D186" s="144">
        <v>2</v>
      </c>
      <c r="E186" s="147"/>
      <c r="F186" s="150" t="s">
        <v>1214</v>
      </c>
      <c r="G186" s="146"/>
      <c r="H186" s="144"/>
      <c r="I186" s="144"/>
      <c r="J186" s="144" t="s">
        <v>1065</v>
      </c>
      <c r="K186" s="82" t="s">
        <v>787</v>
      </c>
      <c r="L186" s="148" t="b">
        <v>0</v>
      </c>
      <c r="M186" s="148" t="b">
        <v>0</v>
      </c>
      <c r="N186" s="148" t="b">
        <v>0</v>
      </c>
      <c r="O186" s="148" t="b">
        <v>0</v>
      </c>
      <c r="P186" s="148" t="b">
        <v>0</v>
      </c>
      <c r="Q186" s="148" t="b">
        <v>0</v>
      </c>
      <c r="R186" s="148" t="b">
        <v>1</v>
      </c>
    </row>
    <row r="187" spans="1:18" ht="13.2">
      <c r="A187" s="143"/>
      <c r="B187" s="143" t="s">
        <v>246</v>
      </c>
      <c r="C187" s="144" t="s">
        <v>1021</v>
      </c>
      <c r="D187" s="144">
        <v>2</v>
      </c>
      <c r="E187" s="150"/>
      <c r="F187" s="150" t="s">
        <v>1215</v>
      </c>
      <c r="G187" s="146"/>
      <c r="H187" s="144"/>
      <c r="I187" s="144"/>
      <c r="J187" s="144" t="s">
        <v>1065</v>
      </c>
      <c r="K187" s="82" t="s">
        <v>787</v>
      </c>
      <c r="L187" s="148" t="b">
        <v>0</v>
      </c>
      <c r="M187" s="148" t="b">
        <v>0</v>
      </c>
      <c r="N187" s="148" t="b">
        <v>0</v>
      </c>
      <c r="O187" s="148" t="b">
        <v>0</v>
      </c>
      <c r="P187" s="148" t="b">
        <v>0</v>
      </c>
      <c r="Q187" s="148" t="b">
        <v>0</v>
      </c>
      <c r="R187" s="148" t="b">
        <v>1</v>
      </c>
    </row>
    <row r="188" spans="1:18" ht="13.2">
      <c r="A188" s="143"/>
      <c r="B188" s="143" t="s">
        <v>246</v>
      </c>
      <c r="C188" s="144" t="s">
        <v>1021</v>
      </c>
      <c r="D188" s="144">
        <v>2</v>
      </c>
      <c r="E188" s="150"/>
      <c r="F188" s="150" t="s">
        <v>1216</v>
      </c>
      <c r="G188" s="146"/>
      <c r="H188" s="144"/>
      <c r="I188" s="144"/>
      <c r="J188" s="144" t="s">
        <v>1065</v>
      </c>
      <c r="K188" s="82" t="s">
        <v>787</v>
      </c>
      <c r="L188" s="148" t="b">
        <v>0</v>
      </c>
      <c r="M188" s="148" t="b">
        <v>0</v>
      </c>
      <c r="N188" s="148" t="b">
        <v>0</v>
      </c>
      <c r="O188" s="148" t="b">
        <v>0</v>
      </c>
      <c r="P188" s="148" t="b">
        <v>0</v>
      </c>
      <c r="Q188" s="148" t="b">
        <v>0</v>
      </c>
      <c r="R188" s="148" t="b">
        <v>1</v>
      </c>
    </row>
    <row r="189" spans="1:18" ht="13.2">
      <c r="A189" s="143"/>
      <c r="B189" s="143" t="s">
        <v>246</v>
      </c>
      <c r="C189" s="144" t="s">
        <v>1021</v>
      </c>
      <c r="D189" s="144">
        <v>2</v>
      </c>
      <c r="E189" s="150"/>
      <c r="F189" s="150" t="s">
        <v>1217</v>
      </c>
      <c r="G189" s="146"/>
      <c r="H189" s="144"/>
      <c r="I189" s="144"/>
      <c r="J189" s="144" t="s">
        <v>1065</v>
      </c>
      <c r="K189" s="82" t="s">
        <v>787</v>
      </c>
      <c r="L189" s="148" t="b">
        <v>0</v>
      </c>
      <c r="M189" s="148" t="b">
        <v>0</v>
      </c>
      <c r="N189" s="148" t="b">
        <v>0</v>
      </c>
      <c r="O189" s="148" t="b">
        <v>0</v>
      </c>
      <c r="P189" s="148" t="b">
        <v>0</v>
      </c>
      <c r="Q189" s="148" t="b">
        <v>0</v>
      </c>
      <c r="R189" s="148" t="b">
        <v>1</v>
      </c>
    </row>
    <row r="190" spans="1:18" ht="13.2">
      <c r="A190" s="143"/>
      <c r="B190" s="143" t="s">
        <v>246</v>
      </c>
      <c r="C190" s="144" t="s">
        <v>1021</v>
      </c>
      <c r="D190" s="144">
        <v>2</v>
      </c>
      <c r="E190" s="150"/>
      <c r="F190" s="150" t="s">
        <v>1218</v>
      </c>
      <c r="G190" s="146"/>
      <c r="H190" s="144"/>
      <c r="I190" s="144"/>
      <c r="J190" s="144" t="s">
        <v>1065</v>
      </c>
      <c r="K190" s="82" t="s">
        <v>787</v>
      </c>
      <c r="L190" s="148" t="b">
        <v>0</v>
      </c>
      <c r="M190" s="148" t="b">
        <v>0</v>
      </c>
      <c r="N190" s="148" t="b">
        <v>0</v>
      </c>
      <c r="O190" s="148" t="b">
        <v>0</v>
      </c>
      <c r="P190" s="148" t="b">
        <v>0</v>
      </c>
      <c r="Q190" s="148" t="b">
        <v>0</v>
      </c>
      <c r="R190" s="148" t="b">
        <v>1</v>
      </c>
    </row>
    <row r="191" spans="1:18" ht="13.2">
      <c r="A191" s="143"/>
      <c r="B191" s="143" t="s">
        <v>246</v>
      </c>
      <c r="C191" s="144" t="s">
        <v>1021</v>
      </c>
      <c r="D191" s="144">
        <v>2</v>
      </c>
      <c r="E191" s="150"/>
      <c r="F191" s="150" t="s">
        <v>1219</v>
      </c>
      <c r="G191" s="146"/>
      <c r="H191" s="144"/>
      <c r="I191" s="144"/>
      <c r="J191" s="144" t="s">
        <v>1065</v>
      </c>
      <c r="K191" s="82" t="s">
        <v>787</v>
      </c>
      <c r="L191" s="148" t="b">
        <v>0</v>
      </c>
      <c r="M191" s="148" t="b">
        <v>0</v>
      </c>
      <c r="N191" s="148" t="b">
        <v>0</v>
      </c>
      <c r="O191" s="148" t="b">
        <v>0</v>
      </c>
      <c r="P191" s="148" t="b">
        <v>0</v>
      </c>
      <c r="Q191" s="148" t="b">
        <v>0</v>
      </c>
      <c r="R191" s="148" t="b">
        <v>1</v>
      </c>
    </row>
    <row r="192" spans="1:18" ht="13.2">
      <c r="A192" s="143"/>
      <c r="B192" s="143" t="s">
        <v>246</v>
      </c>
      <c r="C192" s="144" t="s">
        <v>1021</v>
      </c>
      <c r="D192" s="144">
        <v>2</v>
      </c>
      <c r="E192" s="150"/>
      <c r="F192" s="150" t="s">
        <v>1220</v>
      </c>
      <c r="G192" s="146"/>
      <c r="H192" s="144"/>
      <c r="I192" s="144"/>
      <c r="J192" s="144" t="s">
        <v>1065</v>
      </c>
      <c r="K192" s="82" t="s">
        <v>787</v>
      </c>
      <c r="L192" s="148" t="b">
        <v>0</v>
      </c>
      <c r="M192" s="148" t="b">
        <v>0</v>
      </c>
      <c r="N192" s="148" t="b">
        <v>0</v>
      </c>
      <c r="O192" s="148" t="b">
        <v>0</v>
      </c>
      <c r="P192" s="148" t="b">
        <v>0</v>
      </c>
      <c r="Q192" s="148" t="b">
        <v>0</v>
      </c>
      <c r="R192" s="148" t="b">
        <v>1</v>
      </c>
    </row>
    <row r="193" spans="1:18" ht="13.2">
      <c r="A193" s="143"/>
      <c r="B193" s="143" t="s">
        <v>246</v>
      </c>
      <c r="C193" s="144" t="s">
        <v>1021</v>
      </c>
      <c r="D193" s="144">
        <v>2</v>
      </c>
      <c r="E193" s="150"/>
      <c r="F193" s="150" t="s">
        <v>1221</v>
      </c>
      <c r="G193" s="146"/>
      <c r="H193" s="144"/>
      <c r="I193" s="144"/>
      <c r="J193" s="144" t="s">
        <v>1065</v>
      </c>
      <c r="K193" s="82" t="s">
        <v>787</v>
      </c>
      <c r="L193" s="148" t="b">
        <v>0</v>
      </c>
      <c r="M193" s="148" t="b">
        <v>0</v>
      </c>
      <c r="N193" s="148" t="b">
        <v>0</v>
      </c>
      <c r="O193" s="148" t="b">
        <v>0</v>
      </c>
      <c r="P193" s="148" t="b">
        <v>0</v>
      </c>
      <c r="Q193" s="148" t="b">
        <v>0</v>
      </c>
      <c r="R193" s="148" t="b">
        <v>1</v>
      </c>
    </row>
    <row r="194" spans="1:18" ht="13.2">
      <c r="A194" s="143"/>
      <c r="B194" s="143" t="s">
        <v>246</v>
      </c>
      <c r="C194" s="144" t="s">
        <v>1021</v>
      </c>
      <c r="D194" s="144">
        <v>2</v>
      </c>
      <c r="E194" s="150"/>
      <c r="F194" s="150" t="s">
        <v>1222</v>
      </c>
      <c r="G194" s="146"/>
      <c r="H194" s="144"/>
      <c r="I194" s="144"/>
      <c r="J194" s="144" t="s">
        <v>1065</v>
      </c>
      <c r="K194" s="82" t="s">
        <v>787</v>
      </c>
      <c r="L194" s="148" t="b">
        <v>0</v>
      </c>
      <c r="M194" s="148" t="b">
        <v>0</v>
      </c>
      <c r="N194" s="148" t="b">
        <v>0</v>
      </c>
      <c r="O194" s="148" t="b">
        <v>0</v>
      </c>
      <c r="P194" s="148" t="b">
        <v>0</v>
      </c>
      <c r="Q194" s="148" t="b">
        <v>0</v>
      </c>
      <c r="R194" s="148" t="b">
        <v>1</v>
      </c>
    </row>
    <row r="195" spans="1:18" ht="13.2">
      <c r="A195" s="143"/>
      <c r="B195" s="143" t="s">
        <v>246</v>
      </c>
      <c r="C195" s="144" t="s">
        <v>1021</v>
      </c>
      <c r="D195" s="144">
        <v>2</v>
      </c>
      <c r="E195" s="150"/>
      <c r="F195" s="150" t="s">
        <v>1223</v>
      </c>
      <c r="G195" s="146"/>
      <c r="H195" s="144"/>
      <c r="I195" s="144"/>
      <c r="J195" s="144" t="s">
        <v>1065</v>
      </c>
      <c r="K195" s="82" t="s">
        <v>787</v>
      </c>
      <c r="L195" s="148" t="b">
        <v>0</v>
      </c>
      <c r="M195" s="148" t="b">
        <v>0</v>
      </c>
      <c r="N195" s="148" t="b">
        <v>0</v>
      </c>
      <c r="O195" s="148" t="b">
        <v>0</v>
      </c>
      <c r="P195" s="148" t="b">
        <v>0</v>
      </c>
      <c r="Q195" s="148" t="b">
        <v>0</v>
      </c>
      <c r="R195" s="148" t="b">
        <v>1</v>
      </c>
    </row>
    <row r="196" spans="1:18" ht="13.2">
      <c r="A196" s="143"/>
      <c r="B196" s="143"/>
      <c r="C196" s="144" t="s">
        <v>1021</v>
      </c>
      <c r="D196" s="144">
        <v>2</v>
      </c>
      <c r="E196" s="150"/>
      <c r="F196" s="150" t="s">
        <v>1224</v>
      </c>
      <c r="G196" s="146"/>
      <c r="H196" s="144"/>
      <c r="I196" s="144"/>
      <c r="J196" s="144" t="s">
        <v>1065</v>
      </c>
      <c r="K196" s="82" t="s">
        <v>787</v>
      </c>
      <c r="L196" s="148" t="b">
        <v>0</v>
      </c>
      <c r="M196" s="148" t="b">
        <v>0</v>
      </c>
      <c r="N196" s="148" t="b">
        <v>0</v>
      </c>
      <c r="O196" s="148" t="b">
        <v>0</v>
      </c>
      <c r="P196" s="148" t="b">
        <v>0</v>
      </c>
      <c r="Q196" s="148" t="b">
        <v>0</v>
      </c>
      <c r="R196" s="148" t="b">
        <v>1</v>
      </c>
    </row>
    <row r="197" spans="1:18" ht="13.2">
      <c r="A197" s="143"/>
      <c r="B197" s="143"/>
      <c r="C197" s="144" t="s">
        <v>1021</v>
      </c>
      <c r="D197" s="144">
        <v>2</v>
      </c>
      <c r="E197" s="150"/>
      <c r="F197" s="150" t="s">
        <v>1225</v>
      </c>
      <c r="G197" s="146"/>
      <c r="H197" s="144"/>
      <c r="I197" s="144"/>
      <c r="J197" s="144" t="s">
        <v>1065</v>
      </c>
      <c r="K197" s="82" t="s">
        <v>787</v>
      </c>
      <c r="L197" s="148" t="b">
        <v>0</v>
      </c>
      <c r="M197" s="148" t="b">
        <v>0</v>
      </c>
      <c r="N197" s="148" t="b">
        <v>0</v>
      </c>
      <c r="O197" s="148" t="b">
        <v>0</v>
      </c>
      <c r="P197" s="148" t="b">
        <v>0</v>
      </c>
      <c r="Q197" s="148" t="b">
        <v>0</v>
      </c>
      <c r="R197" s="148" t="b">
        <v>1</v>
      </c>
    </row>
    <row r="198" spans="1:18" ht="13.2">
      <c r="A198" s="143"/>
      <c r="B198" s="143"/>
      <c r="C198" s="144" t="s">
        <v>1021</v>
      </c>
      <c r="D198" s="144">
        <v>2</v>
      </c>
      <c r="E198" s="150"/>
      <c r="F198" s="150" t="s">
        <v>1226</v>
      </c>
      <c r="G198" s="146"/>
      <c r="H198" s="144"/>
      <c r="I198" s="144"/>
      <c r="J198" s="144" t="s">
        <v>1065</v>
      </c>
      <c r="K198" s="82" t="s">
        <v>787</v>
      </c>
      <c r="L198" s="148" t="b">
        <v>0</v>
      </c>
      <c r="M198" s="148" t="b">
        <v>0</v>
      </c>
      <c r="N198" s="148" t="b">
        <v>0</v>
      </c>
      <c r="O198" s="148" t="b">
        <v>0</v>
      </c>
      <c r="P198" s="148" t="b">
        <v>0</v>
      </c>
      <c r="Q198" s="148" t="b">
        <v>0</v>
      </c>
      <c r="R198" s="148" t="b">
        <v>1</v>
      </c>
    </row>
    <row r="199" spans="1:18" ht="13.2">
      <c r="A199" s="143"/>
      <c r="B199" s="143"/>
      <c r="C199" s="144" t="s">
        <v>1021</v>
      </c>
      <c r="D199" s="144">
        <v>2</v>
      </c>
      <c r="E199" s="150"/>
      <c r="F199" s="150" t="s">
        <v>1227</v>
      </c>
      <c r="G199" s="146"/>
      <c r="H199" s="144"/>
      <c r="I199" s="144"/>
      <c r="J199" s="144" t="s">
        <v>1065</v>
      </c>
      <c r="K199" s="82" t="s">
        <v>787</v>
      </c>
      <c r="L199" s="148" t="b">
        <v>0</v>
      </c>
      <c r="M199" s="148" t="b">
        <v>0</v>
      </c>
      <c r="N199" s="148" t="b">
        <v>0</v>
      </c>
      <c r="O199" s="148" t="b">
        <v>0</v>
      </c>
      <c r="P199" s="148" t="b">
        <v>0</v>
      </c>
      <c r="Q199" s="148" t="b">
        <v>0</v>
      </c>
      <c r="R199" s="148" t="b">
        <v>1</v>
      </c>
    </row>
    <row r="200" spans="1:18" ht="13.2">
      <c r="A200" s="143"/>
      <c r="B200" s="143"/>
      <c r="C200" s="144" t="s">
        <v>1021</v>
      </c>
      <c r="D200" s="144">
        <v>2</v>
      </c>
      <c r="E200" s="150"/>
      <c r="F200" s="150" t="s">
        <v>1228</v>
      </c>
      <c r="G200" s="146"/>
      <c r="H200" s="144"/>
      <c r="I200" s="144"/>
      <c r="J200" s="144" t="s">
        <v>1065</v>
      </c>
      <c r="K200" s="82" t="s">
        <v>787</v>
      </c>
      <c r="L200" s="148" t="b">
        <v>0</v>
      </c>
      <c r="M200" s="148" t="b">
        <v>0</v>
      </c>
      <c r="N200" s="148" t="b">
        <v>0</v>
      </c>
      <c r="O200" s="148" t="b">
        <v>0</v>
      </c>
      <c r="P200" s="148" t="b">
        <v>0</v>
      </c>
      <c r="Q200" s="148" t="b">
        <v>0</v>
      </c>
      <c r="R200" s="148" t="b">
        <v>1</v>
      </c>
    </row>
    <row r="201" spans="1:18" ht="13.2">
      <c r="A201" s="159"/>
      <c r="B201" s="159"/>
      <c r="C201" s="160"/>
      <c r="D201" s="160"/>
      <c r="E201" s="161"/>
      <c r="F201" s="161"/>
      <c r="G201" s="158"/>
      <c r="H201" s="160"/>
      <c r="I201" s="160"/>
      <c r="J201" s="160"/>
      <c r="K201" s="8"/>
      <c r="L201" s="163"/>
      <c r="M201" s="163"/>
      <c r="N201" s="163"/>
      <c r="O201" s="163"/>
      <c r="P201" s="163"/>
      <c r="Q201" s="163"/>
      <c r="R201" s="163"/>
    </row>
    <row r="202" spans="1:18" ht="24">
      <c r="A202" s="175" t="s">
        <v>912</v>
      </c>
      <c r="B202" s="175" t="s">
        <v>246</v>
      </c>
      <c r="C202" s="176" t="s">
        <v>804</v>
      </c>
      <c r="D202" s="176">
        <v>6</v>
      </c>
      <c r="E202" s="177"/>
      <c r="F202" s="177" t="s">
        <v>805</v>
      </c>
      <c r="G202" s="178"/>
      <c r="H202" s="176"/>
      <c r="I202" s="176">
        <v>1</v>
      </c>
      <c r="J202" s="176"/>
      <c r="K202" s="179"/>
      <c r="L202" s="180" t="b">
        <v>0</v>
      </c>
      <c r="M202" s="180" t="b">
        <v>0</v>
      </c>
      <c r="N202" s="180" t="b">
        <v>0</v>
      </c>
      <c r="O202" s="180" t="b">
        <v>0</v>
      </c>
      <c r="P202" s="180" t="b">
        <v>1</v>
      </c>
      <c r="Q202" s="180" t="b">
        <v>0</v>
      </c>
      <c r="R202" s="180" t="b">
        <v>0</v>
      </c>
    </row>
    <row r="203" spans="1:18" ht="24">
      <c r="A203" s="175" t="s">
        <v>803</v>
      </c>
      <c r="B203" s="175" t="s">
        <v>246</v>
      </c>
      <c r="C203" s="176" t="s">
        <v>804</v>
      </c>
      <c r="D203" s="176">
        <v>6</v>
      </c>
      <c r="E203" s="177"/>
      <c r="F203" s="177" t="s">
        <v>913</v>
      </c>
      <c r="G203" s="178"/>
      <c r="H203" s="176"/>
      <c r="I203" s="176">
        <v>1</v>
      </c>
      <c r="J203" s="176"/>
      <c r="K203" s="179"/>
      <c r="L203" s="180" t="b">
        <v>0</v>
      </c>
      <c r="M203" s="180" t="b">
        <v>0</v>
      </c>
      <c r="N203" s="180" t="b">
        <v>0</v>
      </c>
      <c r="O203" s="180" t="b">
        <v>0</v>
      </c>
      <c r="P203" s="180" t="b">
        <v>1</v>
      </c>
      <c r="Q203" s="180" t="b">
        <v>0</v>
      </c>
      <c r="R203" s="180" t="b">
        <v>0</v>
      </c>
    </row>
    <row r="204" spans="1:18" ht="13.2">
      <c r="A204" s="175" t="s">
        <v>806</v>
      </c>
      <c r="B204" s="175" t="s">
        <v>246</v>
      </c>
      <c r="C204" s="176" t="s">
        <v>807</v>
      </c>
      <c r="D204" s="176">
        <v>1</v>
      </c>
      <c r="E204" s="177"/>
      <c r="F204" s="177" t="s">
        <v>808</v>
      </c>
      <c r="G204" s="178"/>
      <c r="H204" s="176"/>
      <c r="I204" s="176">
        <v>1</v>
      </c>
      <c r="J204" s="176"/>
      <c r="K204" s="179"/>
      <c r="L204" s="180" t="b">
        <v>0</v>
      </c>
      <c r="M204" s="180" t="b">
        <v>0</v>
      </c>
      <c r="N204" s="180" t="b">
        <v>0</v>
      </c>
      <c r="O204" s="180" t="b">
        <v>0</v>
      </c>
      <c r="P204" s="180" t="b">
        <v>1</v>
      </c>
      <c r="Q204" s="180" t="b">
        <v>0</v>
      </c>
      <c r="R204" s="180" t="b">
        <v>0</v>
      </c>
    </row>
    <row r="205" spans="1:18" ht="13.2">
      <c r="A205" s="175" t="s">
        <v>253</v>
      </c>
      <c r="B205" s="175" t="s">
        <v>246</v>
      </c>
      <c r="C205" s="176" t="s">
        <v>247</v>
      </c>
      <c r="D205" s="176">
        <v>2</v>
      </c>
      <c r="E205" s="177"/>
      <c r="F205" s="177" t="s">
        <v>254</v>
      </c>
      <c r="G205" s="178"/>
      <c r="H205" s="176"/>
      <c r="I205" s="176">
        <v>1</v>
      </c>
      <c r="J205" s="176"/>
      <c r="K205" s="179"/>
      <c r="L205" s="180" t="b">
        <v>0</v>
      </c>
      <c r="M205" s="180" t="b">
        <v>0</v>
      </c>
      <c r="N205" s="180" t="b">
        <v>0</v>
      </c>
      <c r="O205" s="180" t="b">
        <v>1</v>
      </c>
      <c r="P205" s="180" t="b">
        <v>0</v>
      </c>
      <c r="Q205" s="180" t="b">
        <v>0</v>
      </c>
      <c r="R205" s="180" t="b">
        <v>0</v>
      </c>
    </row>
    <row r="206" spans="1:18" ht="13.2">
      <c r="A206" s="175" t="s">
        <v>255</v>
      </c>
      <c r="B206" s="175" t="s">
        <v>246</v>
      </c>
      <c r="C206" s="176" t="s">
        <v>247</v>
      </c>
      <c r="D206" s="176">
        <v>2</v>
      </c>
      <c r="E206" s="177"/>
      <c r="F206" s="177" t="s">
        <v>256</v>
      </c>
      <c r="G206" s="178"/>
      <c r="H206" s="176"/>
      <c r="I206" s="176">
        <v>1</v>
      </c>
      <c r="J206" s="176"/>
      <c r="K206" s="179"/>
      <c r="L206" s="180" t="b">
        <v>0</v>
      </c>
      <c r="M206" s="180" t="b">
        <v>0</v>
      </c>
      <c r="N206" s="180" t="b">
        <v>0</v>
      </c>
      <c r="O206" s="180" t="b">
        <v>1</v>
      </c>
      <c r="P206" s="180" t="b">
        <v>0</v>
      </c>
      <c r="Q206" s="180" t="b">
        <v>0</v>
      </c>
      <c r="R206" s="180" t="b">
        <v>0</v>
      </c>
    </row>
    <row r="207" spans="1:18" ht="13.2">
      <c r="A207" s="175" t="s">
        <v>257</v>
      </c>
      <c r="B207" s="175" t="s">
        <v>246</v>
      </c>
      <c r="C207" s="176" t="s">
        <v>247</v>
      </c>
      <c r="D207" s="176">
        <v>2</v>
      </c>
      <c r="E207" s="177"/>
      <c r="F207" s="177" t="s">
        <v>258</v>
      </c>
      <c r="G207" s="178"/>
      <c r="H207" s="176"/>
      <c r="I207" s="176">
        <v>1</v>
      </c>
      <c r="J207" s="176"/>
      <c r="K207" s="179"/>
      <c r="L207" s="180" t="b">
        <v>0</v>
      </c>
      <c r="M207" s="180" t="b">
        <v>0</v>
      </c>
      <c r="N207" s="180" t="b">
        <v>0</v>
      </c>
      <c r="O207" s="180" t="b">
        <v>1</v>
      </c>
      <c r="P207" s="180" t="b">
        <v>0</v>
      </c>
      <c r="Q207" s="180" t="b">
        <v>0</v>
      </c>
      <c r="R207" s="180" t="b">
        <v>0</v>
      </c>
    </row>
    <row r="208" spans="1:18" ht="24">
      <c r="A208" s="175" t="s">
        <v>827</v>
      </c>
      <c r="B208" s="175" t="s">
        <v>246</v>
      </c>
      <c r="C208" s="176" t="s">
        <v>247</v>
      </c>
      <c r="D208" s="176">
        <v>2</v>
      </c>
      <c r="E208" s="177"/>
      <c r="F208" s="177" t="s">
        <v>828</v>
      </c>
      <c r="G208" s="178"/>
      <c r="H208" s="176"/>
      <c r="I208" s="176">
        <v>1</v>
      </c>
      <c r="J208" s="176"/>
      <c r="K208" s="179" t="s">
        <v>783</v>
      </c>
      <c r="L208" s="180" t="b">
        <v>0</v>
      </c>
      <c r="M208" s="180" t="b">
        <v>0</v>
      </c>
      <c r="N208" s="180" t="b">
        <v>0</v>
      </c>
      <c r="O208" s="180" t="b">
        <v>1</v>
      </c>
      <c r="P208" s="180" t="b">
        <v>0</v>
      </c>
      <c r="Q208" s="180" t="b">
        <v>0</v>
      </c>
      <c r="R208" s="180" t="b">
        <v>0</v>
      </c>
    </row>
    <row r="209" spans="1:18" ht="24">
      <c r="A209" s="175" t="s">
        <v>829</v>
      </c>
      <c r="B209" s="175" t="s">
        <v>246</v>
      </c>
      <c r="C209" s="176" t="s">
        <v>247</v>
      </c>
      <c r="D209" s="176">
        <v>2</v>
      </c>
      <c r="E209" s="177"/>
      <c r="F209" s="177" t="s">
        <v>830</v>
      </c>
      <c r="G209" s="178"/>
      <c r="H209" s="176"/>
      <c r="I209" s="176">
        <v>1</v>
      </c>
      <c r="J209" s="176"/>
      <c r="K209" s="179" t="s">
        <v>783</v>
      </c>
      <c r="L209" s="180" t="b">
        <v>0</v>
      </c>
      <c r="M209" s="180" t="b">
        <v>0</v>
      </c>
      <c r="N209" s="180" t="b">
        <v>0</v>
      </c>
      <c r="O209" s="180" t="b">
        <v>1</v>
      </c>
      <c r="P209" s="180" t="b">
        <v>0</v>
      </c>
      <c r="Q209" s="180" t="b">
        <v>0</v>
      </c>
      <c r="R209" s="180" t="b">
        <v>0</v>
      </c>
    </row>
    <row r="210" spans="1:18" ht="24">
      <c r="A210" s="175" t="s">
        <v>831</v>
      </c>
      <c r="B210" s="175" t="s">
        <v>246</v>
      </c>
      <c r="C210" s="176" t="s">
        <v>247</v>
      </c>
      <c r="D210" s="176">
        <v>2</v>
      </c>
      <c r="E210" s="177"/>
      <c r="F210" s="177" t="s">
        <v>832</v>
      </c>
      <c r="G210" s="178"/>
      <c r="H210" s="176"/>
      <c r="I210" s="176">
        <v>1</v>
      </c>
      <c r="J210" s="176"/>
      <c r="K210" s="179" t="s">
        <v>783</v>
      </c>
      <c r="L210" s="180" t="b">
        <v>0</v>
      </c>
      <c r="M210" s="180" t="b">
        <v>0</v>
      </c>
      <c r="N210" s="180" t="b">
        <v>0</v>
      </c>
      <c r="O210" s="180" t="b">
        <v>1</v>
      </c>
      <c r="P210" s="180" t="b">
        <v>0</v>
      </c>
      <c r="Q210" s="180" t="b">
        <v>0</v>
      </c>
      <c r="R210" s="180" t="b">
        <v>0</v>
      </c>
    </row>
  </sheetData>
  <mergeCells count="18">
    <mergeCell ref="A1:R1"/>
    <mergeCell ref="A2:A3"/>
    <mergeCell ref="B2:B3"/>
    <mergeCell ref="C2:C3"/>
    <mergeCell ref="E2:E3"/>
    <mergeCell ref="F2:F3"/>
    <mergeCell ref="G2:G3"/>
    <mergeCell ref="L2:R2"/>
    <mergeCell ref="G79:G82"/>
    <mergeCell ref="G99:G107"/>
    <mergeCell ref="G177:G185"/>
    <mergeCell ref="J2:J3"/>
    <mergeCell ref="K2:K3"/>
    <mergeCell ref="H2:H3"/>
    <mergeCell ref="I2:I3"/>
    <mergeCell ref="G8:G9"/>
    <mergeCell ref="G10:G11"/>
    <mergeCell ref="G28:G31"/>
  </mergeCells>
  <dataValidations count="1">
    <dataValidation type="list" allowBlank="1" showErrorMessage="1" sqref="K5:K17 K20:K25 K28:K47 K51:K75 K79:K96 K99:K107 K110:K124 K127:K135 K138:K145 K148:K163 K166:K171 K174:K200 K202:K210" xr:uid="{00000000-0002-0000-0400-000000000000}">
      <formula1>"Read Only,Read/Write"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155CC"/>
    <outlinePr summaryBelow="0" summaryRight="0"/>
    <pageSetUpPr fitToPage="1"/>
  </sheetPr>
  <dimension ref="A1:O88"/>
  <sheetViews>
    <sheetView workbookViewId="0"/>
  </sheetViews>
  <sheetFormatPr defaultColWidth="12.6640625" defaultRowHeight="15.75" customHeight="1"/>
  <cols>
    <col min="1" max="1" width="11.6640625" customWidth="1"/>
    <col min="3" max="3" width="16" customWidth="1"/>
    <col min="4" max="4" width="6.109375" customWidth="1"/>
    <col min="5" max="5" width="23" customWidth="1"/>
    <col min="6" max="6" width="34.33203125" customWidth="1"/>
    <col min="7" max="7" width="18.33203125" customWidth="1"/>
    <col min="8" max="10" width="14.21875" customWidth="1"/>
    <col min="11" max="11" width="14.44140625" customWidth="1"/>
    <col min="12" max="12" width="18" customWidth="1"/>
    <col min="13" max="13" width="12.109375" customWidth="1"/>
    <col min="14" max="14" width="14.21875" customWidth="1"/>
    <col min="15" max="15" width="5.6640625" customWidth="1"/>
  </cols>
  <sheetData>
    <row r="1" spans="1:15" ht="15.75" customHeight="1">
      <c r="A1" s="227" t="s">
        <v>0</v>
      </c>
      <c r="B1" s="228"/>
      <c r="C1" s="228"/>
      <c r="D1" s="228"/>
      <c r="E1" s="228"/>
      <c r="F1" s="228"/>
      <c r="G1" s="228"/>
      <c r="H1" s="228"/>
      <c r="I1" s="228"/>
      <c r="J1" s="228"/>
      <c r="K1" s="228"/>
      <c r="L1" s="228"/>
      <c r="M1" s="228"/>
      <c r="N1" s="228"/>
      <c r="O1" s="229"/>
    </row>
    <row r="2" spans="1:15" ht="15.75" customHeight="1">
      <c r="A2" s="236" t="s">
        <v>1</v>
      </c>
      <c r="B2" s="225" t="s">
        <v>2</v>
      </c>
      <c r="C2" s="237" t="s">
        <v>3</v>
      </c>
      <c r="D2" s="237" t="s">
        <v>277</v>
      </c>
      <c r="E2" s="237" t="s">
        <v>676</v>
      </c>
      <c r="F2" s="237" t="s">
        <v>6</v>
      </c>
      <c r="G2" s="237" t="s">
        <v>948</v>
      </c>
      <c r="H2" s="237" t="s">
        <v>8</v>
      </c>
      <c r="I2" s="225" t="s">
        <v>279</v>
      </c>
      <c r="J2" s="225" t="s">
        <v>10</v>
      </c>
      <c r="K2" s="238" t="s">
        <v>280</v>
      </c>
      <c r="L2" s="239"/>
      <c r="M2" s="239"/>
      <c r="N2" s="240"/>
      <c r="O2" s="61" t="s">
        <v>12</v>
      </c>
    </row>
    <row r="3" spans="1:15" ht="15.75" customHeight="1">
      <c r="A3" s="223"/>
      <c r="B3" s="235"/>
      <c r="C3" s="235"/>
      <c r="D3" s="235"/>
      <c r="E3" s="235"/>
      <c r="F3" s="235"/>
      <c r="G3" s="235"/>
      <c r="H3" s="235"/>
      <c r="I3" s="235"/>
      <c r="J3" s="226"/>
      <c r="K3" s="181" t="s">
        <v>282</v>
      </c>
      <c r="L3" s="181" t="s">
        <v>283</v>
      </c>
      <c r="M3" s="182" t="s">
        <v>284</v>
      </c>
      <c r="N3" s="183" t="s">
        <v>677</v>
      </c>
      <c r="O3" s="63" t="s">
        <v>16</v>
      </c>
    </row>
    <row r="4" spans="1:15" ht="15.75" customHeight="1">
      <c r="A4" s="184" t="s">
        <v>1229</v>
      </c>
      <c r="B4" s="185" t="s">
        <v>266</v>
      </c>
      <c r="C4" s="185" t="s">
        <v>267</v>
      </c>
      <c r="D4" s="185">
        <v>1</v>
      </c>
      <c r="E4" s="185" t="s">
        <v>1230</v>
      </c>
      <c r="F4" s="186" t="s">
        <v>1231</v>
      </c>
      <c r="G4" s="187"/>
      <c r="H4" s="187"/>
      <c r="I4" s="187" t="s">
        <v>682</v>
      </c>
      <c r="J4" s="8"/>
      <c r="K4" s="188" t="b">
        <v>1</v>
      </c>
      <c r="L4" s="189" t="b">
        <v>0</v>
      </c>
      <c r="M4" s="190" t="b">
        <v>0</v>
      </c>
      <c r="N4" s="43" t="b">
        <v>0</v>
      </c>
      <c r="O4" s="191">
        <f>4*D4</f>
        <v>4</v>
      </c>
    </row>
    <row r="5" spans="1:15" ht="15.75" customHeight="1">
      <c r="A5" s="192" t="s">
        <v>1232</v>
      </c>
      <c r="B5" s="193" t="s">
        <v>266</v>
      </c>
      <c r="C5" s="193" t="s">
        <v>267</v>
      </c>
      <c r="D5" s="193">
        <v>1</v>
      </c>
      <c r="E5" s="193" t="s">
        <v>1233</v>
      </c>
      <c r="F5" s="194" t="s">
        <v>1234</v>
      </c>
      <c r="G5" s="195"/>
      <c r="H5" s="195"/>
      <c r="I5" s="195" t="s">
        <v>682</v>
      </c>
      <c r="J5" s="8"/>
      <c r="K5" s="196" t="b">
        <v>1</v>
      </c>
      <c r="L5" s="197" t="b">
        <v>0</v>
      </c>
      <c r="M5" s="198" t="b">
        <v>0</v>
      </c>
      <c r="N5" s="43" t="b">
        <v>0</v>
      </c>
      <c r="O5" s="78">
        <v>4</v>
      </c>
    </row>
    <row r="6" spans="1:15" ht="15.75" customHeight="1">
      <c r="A6" s="199" t="s">
        <v>1235</v>
      </c>
      <c r="B6" s="193" t="s">
        <v>266</v>
      </c>
      <c r="C6" s="193" t="s">
        <v>267</v>
      </c>
      <c r="D6" s="193">
        <v>1</v>
      </c>
      <c r="E6" s="193" t="s">
        <v>1236</v>
      </c>
      <c r="F6" s="194" t="s">
        <v>1237</v>
      </c>
      <c r="G6" s="195"/>
      <c r="H6" s="195"/>
      <c r="I6" s="195" t="s">
        <v>682</v>
      </c>
      <c r="J6" s="8"/>
      <c r="K6" s="196" t="b">
        <v>1</v>
      </c>
      <c r="L6" s="197" t="b">
        <v>0</v>
      </c>
      <c r="M6" s="198" t="b">
        <v>0</v>
      </c>
      <c r="N6" s="43" t="b">
        <v>0</v>
      </c>
      <c r="O6" s="78">
        <v>4</v>
      </c>
    </row>
    <row r="7" spans="1:15" ht="15.75" customHeight="1">
      <c r="A7" s="192" t="s">
        <v>1238</v>
      </c>
      <c r="B7" s="193" t="s">
        <v>266</v>
      </c>
      <c r="C7" s="193" t="s">
        <v>267</v>
      </c>
      <c r="D7" s="193">
        <v>1</v>
      </c>
      <c r="E7" s="193"/>
      <c r="F7" s="194" t="s">
        <v>1239</v>
      </c>
      <c r="G7" s="195"/>
      <c r="H7" s="195"/>
      <c r="I7" s="195" t="s">
        <v>682</v>
      </c>
      <c r="J7" s="8"/>
      <c r="K7" s="196" t="b">
        <v>1</v>
      </c>
      <c r="L7" s="197" t="b">
        <v>0</v>
      </c>
      <c r="M7" s="198" t="b">
        <v>0</v>
      </c>
      <c r="N7" s="43" t="b">
        <v>0</v>
      </c>
      <c r="O7" s="78">
        <f>D7*4</f>
        <v>4</v>
      </c>
    </row>
    <row r="8" spans="1:15" ht="15.75" customHeight="1">
      <c r="A8" s="199" t="s">
        <v>1240</v>
      </c>
      <c r="B8" s="193" t="s">
        <v>266</v>
      </c>
      <c r="C8" s="193" t="s">
        <v>707</v>
      </c>
      <c r="D8" s="193">
        <v>1</v>
      </c>
      <c r="E8" s="193" t="s">
        <v>1241</v>
      </c>
      <c r="F8" s="194" t="s">
        <v>1242</v>
      </c>
      <c r="G8" s="195" t="s">
        <v>1243</v>
      </c>
      <c r="H8" s="195" t="s">
        <v>1244</v>
      </c>
      <c r="I8" s="195"/>
      <c r="J8" s="8"/>
      <c r="K8" s="196" t="b">
        <v>0</v>
      </c>
      <c r="L8" s="197" t="b">
        <v>0</v>
      </c>
      <c r="M8" s="198" t="b">
        <v>1</v>
      </c>
      <c r="N8" s="43" t="b">
        <v>0</v>
      </c>
      <c r="O8" s="78">
        <v>1</v>
      </c>
    </row>
    <row r="9" spans="1:15" ht="15.75" customHeight="1">
      <c r="A9" s="192" t="s">
        <v>1245</v>
      </c>
      <c r="B9" s="193" t="s">
        <v>266</v>
      </c>
      <c r="C9" s="193" t="s">
        <v>286</v>
      </c>
      <c r="D9" s="193">
        <v>1</v>
      </c>
      <c r="E9" s="193"/>
      <c r="F9" s="194" t="s">
        <v>1246</v>
      </c>
      <c r="G9" s="195"/>
      <c r="H9" s="195"/>
      <c r="I9" s="195" t="s">
        <v>1247</v>
      </c>
      <c r="J9" s="8"/>
      <c r="K9" s="196" t="b">
        <v>0</v>
      </c>
      <c r="L9" s="197" t="b">
        <v>0</v>
      </c>
      <c r="M9" s="198" t="b">
        <v>1</v>
      </c>
      <c r="N9" s="43" t="b">
        <v>0</v>
      </c>
      <c r="O9" s="78">
        <f>D9*1</f>
        <v>1</v>
      </c>
    </row>
    <row r="10" spans="1:15" ht="15.75" customHeight="1">
      <c r="A10" s="199" t="s">
        <v>1248</v>
      </c>
      <c r="B10" s="193" t="s">
        <v>266</v>
      </c>
      <c r="C10" s="193" t="s">
        <v>294</v>
      </c>
      <c r="D10" s="193">
        <v>1</v>
      </c>
      <c r="E10" s="193"/>
      <c r="F10" s="194" t="s">
        <v>1249</v>
      </c>
      <c r="G10" s="195"/>
      <c r="H10" s="195"/>
      <c r="I10" s="195" t="s">
        <v>1247</v>
      </c>
      <c r="J10" s="8"/>
      <c r="K10" s="196" t="b">
        <v>0</v>
      </c>
      <c r="L10" s="197" t="b">
        <v>0</v>
      </c>
      <c r="M10" s="198" t="b">
        <v>1</v>
      </c>
      <c r="N10" s="43" t="b">
        <v>0</v>
      </c>
      <c r="O10" s="78">
        <f>D10*4</f>
        <v>4</v>
      </c>
    </row>
    <row r="11" spans="1:15" ht="15.75" customHeight="1">
      <c r="A11" s="192" t="s">
        <v>1250</v>
      </c>
      <c r="B11" s="193" t="s">
        <v>266</v>
      </c>
      <c r="C11" s="193" t="s">
        <v>247</v>
      </c>
      <c r="D11" s="193">
        <v>1</v>
      </c>
      <c r="E11" s="193"/>
      <c r="F11" s="194" t="s">
        <v>1251</v>
      </c>
      <c r="G11" s="195"/>
      <c r="H11" s="195"/>
      <c r="I11" s="195" t="s">
        <v>726</v>
      </c>
      <c r="J11" s="8"/>
      <c r="K11" s="196" t="b">
        <v>0</v>
      </c>
      <c r="L11" s="197" t="b">
        <v>0</v>
      </c>
      <c r="M11" s="198" t="b">
        <v>1</v>
      </c>
      <c r="N11" s="43" t="b">
        <v>0</v>
      </c>
      <c r="O11" s="78">
        <v>2</v>
      </c>
    </row>
    <row r="12" spans="1:15" ht="15.75" customHeight="1">
      <c r="A12" s="199" t="s">
        <v>1252</v>
      </c>
      <c r="B12" s="193" t="s">
        <v>266</v>
      </c>
      <c r="C12" s="193" t="s">
        <v>247</v>
      </c>
      <c r="D12" s="193">
        <v>1</v>
      </c>
      <c r="E12" s="193"/>
      <c r="F12" s="194" t="s">
        <v>1253</v>
      </c>
      <c r="G12" s="195"/>
      <c r="H12" s="195"/>
      <c r="I12" s="195" t="s">
        <v>726</v>
      </c>
      <c r="J12" s="8"/>
      <c r="K12" s="196" t="b">
        <v>0</v>
      </c>
      <c r="L12" s="197" t="b">
        <v>0</v>
      </c>
      <c r="M12" s="198" t="b">
        <v>1</v>
      </c>
      <c r="N12" s="43" t="b">
        <v>0</v>
      </c>
      <c r="O12" s="78">
        <v>2</v>
      </c>
    </row>
    <row r="13" spans="1:15" ht="15.75" customHeight="1">
      <c r="A13" s="192" t="s">
        <v>1254</v>
      </c>
      <c r="B13" s="193" t="s">
        <v>266</v>
      </c>
      <c r="C13" s="193" t="s">
        <v>294</v>
      </c>
      <c r="D13" s="193">
        <v>1</v>
      </c>
      <c r="E13" s="193"/>
      <c r="F13" s="194" t="s">
        <v>1255</v>
      </c>
      <c r="G13" s="195"/>
      <c r="H13" s="195"/>
      <c r="I13" s="195" t="s">
        <v>1256</v>
      </c>
      <c r="J13" s="8"/>
      <c r="K13" s="196" t="b">
        <v>0</v>
      </c>
      <c r="L13" s="197" t="b">
        <v>0</v>
      </c>
      <c r="M13" s="198" t="b">
        <v>1</v>
      </c>
      <c r="N13" s="43" t="b">
        <v>0</v>
      </c>
      <c r="O13" s="78">
        <f t="shared" ref="O13:O14" si="0">D13*4</f>
        <v>4</v>
      </c>
    </row>
    <row r="14" spans="1:15" ht="15.75" customHeight="1">
      <c r="A14" s="199" t="s">
        <v>1257</v>
      </c>
      <c r="B14" s="193" t="s">
        <v>266</v>
      </c>
      <c r="C14" s="193" t="s">
        <v>294</v>
      </c>
      <c r="D14" s="193">
        <v>1</v>
      </c>
      <c r="E14" s="193"/>
      <c r="F14" s="194" t="s">
        <v>1258</v>
      </c>
      <c r="G14" s="195"/>
      <c r="H14" s="195"/>
      <c r="I14" s="195" t="s">
        <v>1259</v>
      </c>
      <c r="J14" s="8"/>
      <c r="K14" s="196" t="b">
        <v>0</v>
      </c>
      <c r="L14" s="197" t="b">
        <v>0</v>
      </c>
      <c r="M14" s="198" t="b">
        <v>1</v>
      </c>
      <c r="N14" s="43" t="b">
        <v>0</v>
      </c>
      <c r="O14" s="78">
        <f t="shared" si="0"/>
        <v>4</v>
      </c>
    </row>
    <row r="15" spans="1:15" ht="15.75" customHeight="1">
      <c r="A15" s="192" t="s">
        <v>1260</v>
      </c>
      <c r="B15" s="193" t="s">
        <v>266</v>
      </c>
      <c r="C15" s="193" t="s">
        <v>1261</v>
      </c>
      <c r="D15" s="193">
        <v>1</v>
      </c>
      <c r="E15" s="193"/>
      <c r="F15" s="194" t="s">
        <v>1262</v>
      </c>
      <c r="G15" s="195"/>
      <c r="H15" s="195"/>
      <c r="I15" s="195" t="s">
        <v>1263</v>
      </c>
      <c r="J15" s="8"/>
      <c r="K15" s="196" t="b">
        <v>0</v>
      </c>
      <c r="L15" s="197" t="b">
        <v>1</v>
      </c>
      <c r="M15" s="198" t="b">
        <v>0</v>
      </c>
      <c r="N15" s="43" t="b">
        <v>0</v>
      </c>
      <c r="O15" s="78">
        <v>1</v>
      </c>
    </row>
    <row r="16" spans="1:15" ht="15.75" customHeight="1">
      <c r="A16" s="199" t="s">
        <v>1264</v>
      </c>
      <c r="B16" s="193" t="s">
        <v>266</v>
      </c>
      <c r="C16" s="193" t="s">
        <v>286</v>
      </c>
      <c r="D16" s="193">
        <v>1</v>
      </c>
      <c r="E16" s="193"/>
      <c r="F16" s="194" t="s">
        <v>1265</v>
      </c>
      <c r="G16" s="195"/>
      <c r="H16" s="195"/>
      <c r="I16" s="195" t="s">
        <v>1263</v>
      </c>
      <c r="J16" s="8"/>
      <c r="K16" s="196" t="b">
        <v>0</v>
      </c>
      <c r="L16" s="197" t="b">
        <v>1</v>
      </c>
      <c r="M16" s="198" t="b">
        <v>0</v>
      </c>
      <c r="N16" s="43" t="b">
        <v>0</v>
      </c>
      <c r="O16" s="78">
        <v>1</v>
      </c>
    </row>
    <row r="17" spans="1:15" ht="15.75" customHeight="1">
      <c r="A17" s="192" t="s">
        <v>1266</v>
      </c>
      <c r="B17" s="193" t="s">
        <v>266</v>
      </c>
      <c r="C17" s="193" t="s">
        <v>286</v>
      </c>
      <c r="D17" s="193">
        <v>1</v>
      </c>
      <c r="E17" s="193"/>
      <c r="F17" s="194" t="s">
        <v>1267</v>
      </c>
      <c r="G17" s="195"/>
      <c r="H17" s="195"/>
      <c r="I17" s="195" t="s">
        <v>1263</v>
      </c>
      <c r="J17" s="8"/>
      <c r="K17" s="196" t="b">
        <v>0</v>
      </c>
      <c r="L17" s="197" t="b">
        <v>1</v>
      </c>
      <c r="M17" s="198" t="b">
        <v>0</v>
      </c>
      <c r="N17" s="43" t="b">
        <v>0</v>
      </c>
      <c r="O17" s="78">
        <v>1</v>
      </c>
    </row>
    <row r="18" spans="1:15" ht="15.75" customHeight="1">
      <c r="A18" s="199" t="s">
        <v>1268</v>
      </c>
      <c r="B18" s="193" t="s">
        <v>266</v>
      </c>
      <c r="C18" s="193" t="s">
        <v>267</v>
      </c>
      <c r="D18" s="193">
        <v>1</v>
      </c>
      <c r="E18" s="193"/>
      <c r="F18" s="194" t="s">
        <v>1269</v>
      </c>
      <c r="G18" s="195"/>
      <c r="H18" s="195"/>
      <c r="I18" s="195" t="s">
        <v>1256</v>
      </c>
      <c r="J18" s="8"/>
      <c r="K18" s="196" t="b">
        <v>1</v>
      </c>
      <c r="L18" s="197" t="b">
        <v>0</v>
      </c>
      <c r="M18" s="198" t="b">
        <v>0</v>
      </c>
      <c r="N18" s="43" t="b">
        <v>0</v>
      </c>
      <c r="O18" s="78">
        <v>4</v>
      </c>
    </row>
    <row r="19" spans="1:15" ht="15.75" customHeight="1">
      <c r="A19" s="192" t="s">
        <v>1270</v>
      </c>
      <c r="B19" s="193" t="s">
        <v>266</v>
      </c>
      <c r="C19" s="193" t="s">
        <v>722</v>
      </c>
      <c r="D19" s="193">
        <v>1</v>
      </c>
      <c r="E19" s="193"/>
      <c r="F19" s="194" t="s">
        <v>1271</v>
      </c>
      <c r="G19" s="195"/>
      <c r="H19" s="195"/>
      <c r="I19" s="195" t="s">
        <v>288</v>
      </c>
      <c r="J19" s="8"/>
      <c r="K19" s="196" t="b">
        <v>0</v>
      </c>
      <c r="L19" s="197" t="b">
        <v>0</v>
      </c>
      <c r="M19" s="198" t="b">
        <v>1</v>
      </c>
      <c r="N19" s="43" t="b">
        <v>0</v>
      </c>
      <c r="O19" s="78">
        <v>1</v>
      </c>
    </row>
    <row r="20" spans="1:15" ht="15.75" customHeight="1">
      <c r="A20" s="199" t="s">
        <v>1272</v>
      </c>
      <c r="B20" s="193" t="s">
        <v>266</v>
      </c>
      <c r="C20" s="193" t="s">
        <v>722</v>
      </c>
      <c r="D20" s="193">
        <v>1</v>
      </c>
      <c r="E20" s="193"/>
      <c r="F20" s="194" t="s">
        <v>1273</v>
      </c>
      <c r="G20" s="195"/>
      <c r="H20" s="195"/>
      <c r="I20" s="195" t="s">
        <v>288</v>
      </c>
      <c r="J20" s="8"/>
      <c r="K20" s="196" t="b">
        <v>0</v>
      </c>
      <c r="L20" s="197" t="b">
        <v>0</v>
      </c>
      <c r="M20" s="198" t="b">
        <v>1</v>
      </c>
      <c r="N20" s="43" t="b">
        <v>0</v>
      </c>
      <c r="O20" s="78">
        <v>1</v>
      </c>
    </row>
    <row r="21" spans="1:15" ht="15.75" customHeight="1">
      <c r="A21" s="192" t="s">
        <v>1274</v>
      </c>
      <c r="B21" s="193" t="s">
        <v>266</v>
      </c>
      <c r="C21" s="193" t="s">
        <v>247</v>
      </c>
      <c r="D21" s="193">
        <v>1</v>
      </c>
      <c r="E21" s="193"/>
      <c r="F21" s="194" t="s">
        <v>1275</v>
      </c>
      <c r="G21" s="195"/>
      <c r="H21" s="195"/>
      <c r="I21" s="195" t="s">
        <v>288</v>
      </c>
      <c r="J21" s="8"/>
      <c r="K21" s="196" t="b">
        <v>1</v>
      </c>
      <c r="L21" s="197" t="b">
        <v>0</v>
      </c>
      <c r="M21" s="198" t="b">
        <v>0</v>
      </c>
      <c r="N21" s="43" t="b">
        <v>0</v>
      </c>
      <c r="O21" s="78">
        <v>2</v>
      </c>
    </row>
    <row r="22" spans="1:15" ht="15.75" customHeight="1">
      <c r="A22" s="199" t="s">
        <v>1276</v>
      </c>
      <c r="B22" s="193" t="s">
        <v>266</v>
      </c>
      <c r="C22" s="193" t="s">
        <v>247</v>
      </c>
      <c r="D22" s="193">
        <v>1</v>
      </c>
      <c r="E22" s="193"/>
      <c r="F22" s="194" t="s">
        <v>1277</v>
      </c>
      <c r="G22" s="195"/>
      <c r="H22" s="195"/>
      <c r="I22" s="195" t="s">
        <v>288</v>
      </c>
      <c r="J22" s="8"/>
      <c r="K22" s="196" t="b">
        <v>1</v>
      </c>
      <c r="L22" s="197" t="b">
        <v>0</v>
      </c>
      <c r="M22" s="198" t="b">
        <v>0</v>
      </c>
      <c r="N22" s="43" t="b">
        <v>0</v>
      </c>
      <c r="O22" s="78">
        <v>2</v>
      </c>
    </row>
    <row r="23" spans="1:15" ht="15.75" customHeight="1">
      <c r="A23" s="192" t="s">
        <v>1278</v>
      </c>
      <c r="B23" s="193" t="s">
        <v>266</v>
      </c>
      <c r="C23" s="193" t="s">
        <v>247</v>
      </c>
      <c r="D23" s="193">
        <v>1</v>
      </c>
      <c r="E23" s="193"/>
      <c r="F23" s="194" t="s">
        <v>1279</v>
      </c>
      <c r="G23" s="195"/>
      <c r="H23" s="195"/>
      <c r="I23" s="195" t="s">
        <v>288</v>
      </c>
      <c r="J23" s="8"/>
      <c r="K23" s="196" t="b">
        <v>1</v>
      </c>
      <c r="L23" s="197" t="b">
        <v>0</v>
      </c>
      <c r="M23" s="198" t="b">
        <v>0</v>
      </c>
      <c r="N23" s="43" t="b">
        <v>0</v>
      </c>
      <c r="O23" s="78">
        <v>2</v>
      </c>
    </row>
    <row r="24" spans="1:15" ht="15.75" customHeight="1">
      <c r="A24" s="199" t="s">
        <v>1280</v>
      </c>
      <c r="B24" s="193" t="s">
        <v>266</v>
      </c>
      <c r="C24" s="193" t="s">
        <v>247</v>
      </c>
      <c r="D24" s="193">
        <v>1</v>
      </c>
      <c r="E24" s="193"/>
      <c r="F24" s="194" t="s">
        <v>1281</v>
      </c>
      <c r="G24" s="195"/>
      <c r="H24" s="195"/>
      <c r="I24" s="195" t="s">
        <v>288</v>
      </c>
      <c r="J24" s="8"/>
      <c r="K24" s="196" t="b">
        <v>0</v>
      </c>
      <c r="L24" s="197" t="b">
        <v>0</v>
      </c>
      <c r="M24" s="198" t="b">
        <v>1</v>
      </c>
      <c r="N24" s="43" t="b">
        <v>0</v>
      </c>
      <c r="O24" s="78">
        <v>2</v>
      </c>
    </row>
    <row r="25" spans="1:15" ht="15.75" customHeight="1">
      <c r="A25" s="192" t="s">
        <v>1282</v>
      </c>
      <c r="B25" s="193" t="s">
        <v>266</v>
      </c>
      <c r="C25" s="193" t="s">
        <v>247</v>
      </c>
      <c r="D25" s="193">
        <v>1</v>
      </c>
      <c r="E25" s="193"/>
      <c r="F25" s="194" t="s">
        <v>1283</v>
      </c>
      <c r="G25" s="195"/>
      <c r="H25" s="195"/>
      <c r="I25" s="195" t="s">
        <v>288</v>
      </c>
      <c r="J25" s="8"/>
      <c r="K25" s="196" t="b">
        <v>1</v>
      </c>
      <c r="L25" s="197" t="b">
        <v>0</v>
      </c>
      <c r="M25" s="198" t="b">
        <v>0</v>
      </c>
      <c r="N25" s="43" t="b">
        <v>0</v>
      </c>
      <c r="O25" s="78">
        <v>2</v>
      </c>
    </row>
    <row r="26" spans="1:15" ht="15.75" customHeight="1">
      <c r="A26" s="199" t="s">
        <v>1284</v>
      </c>
      <c r="B26" s="193" t="s">
        <v>266</v>
      </c>
      <c r="C26" s="193" t="s">
        <v>267</v>
      </c>
      <c r="D26" s="193">
        <v>1</v>
      </c>
      <c r="E26" s="193"/>
      <c r="F26" s="194" t="s">
        <v>1285</v>
      </c>
      <c r="G26" s="195"/>
      <c r="H26" s="195"/>
      <c r="I26" s="195" t="s">
        <v>1286</v>
      </c>
      <c r="J26" s="8"/>
      <c r="K26" s="196" t="b">
        <v>0</v>
      </c>
      <c r="L26" s="197" t="b">
        <v>0</v>
      </c>
      <c r="M26" s="198" t="b">
        <v>1</v>
      </c>
      <c r="N26" s="43" t="b">
        <v>0</v>
      </c>
      <c r="O26" s="78">
        <f>D26*4</f>
        <v>4</v>
      </c>
    </row>
    <row r="27" spans="1:15" ht="13.2">
      <c r="A27" s="192" t="s">
        <v>1287</v>
      </c>
      <c r="B27" s="193" t="s">
        <v>266</v>
      </c>
      <c r="C27" s="193" t="s">
        <v>294</v>
      </c>
      <c r="D27" s="193">
        <v>1</v>
      </c>
      <c r="E27" s="193"/>
      <c r="F27" s="194" t="s">
        <v>1288</v>
      </c>
      <c r="G27" s="195"/>
      <c r="H27" s="195"/>
      <c r="I27" s="195" t="s">
        <v>288</v>
      </c>
      <c r="J27" s="8"/>
      <c r="K27" s="196" t="b">
        <v>0</v>
      </c>
      <c r="L27" s="197" t="b">
        <v>0</v>
      </c>
      <c r="M27" s="198" t="b">
        <v>1</v>
      </c>
      <c r="N27" s="43" t="b">
        <v>0</v>
      </c>
      <c r="O27" s="78">
        <v>4</v>
      </c>
    </row>
    <row r="28" spans="1:15" ht="13.2">
      <c r="A28" s="199" t="s">
        <v>1289</v>
      </c>
      <c r="B28" s="193" t="s">
        <v>266</v>
      </c>
      <c r="C28" s="193" t="s">
        <v>294</v>
      </c>
      <c r="D28" s="193">
        <v>1</v>
      </c>
      <c r="E28" s="193"/>
      <c r="F28" s="194" t="s">
        <v>1290</v>
      </c>
      <c r="G28" s="195"/>
      <c r="H28" s="195"/>
      <c r="I28" s="195" t="s">
        <v>1291</v>
      </c>
      <c r="J28" s="8"/>
      <c r="K28" s="196" t="b">
        <v>0</v>
      </c>
      <c r="L28" s="197" t="b">
        <v>0</v>
      </c>
      <c r="M28" s="198" t="b">
        <v>1</v>
      </c>
      <c r="N28" s="43" t="b">
        <v>0</v>
      </c>
      <c r="O28" s="78">
        <f>4*D28</f>
        <v>4</v>
      </c>
    </row>
    <row r="29" spans="1:15" ht="24">
      <c r="A29" s="192" t="s">
        <v>1292</v>
      </c>
      <c r="B29" s="193" t="s">
        <v>266</v>
      </c>
      <c r="C29" s="193" t="s">
        <v>707</v>
      </c>
      <c r="D29" s="193">
        <v>1</v>
      </c>
      <c r="E29" s="193"/>
      <c r="F29" s="194" t="s">
        <v>1293</v>
      </c>
      <c r="G29" s="195"/>
      <c r="H29" s="195"/>
      <c r="I29" s="195" t="s">
        <v>288</v>
      </c>
      <c r="J29" s="8"/>
      <c r="K29" s="196" t="b">
        <v>0</v>
      </c>
      <c r="L29" s="197" t="b">
        <v>0</v>
      </c>
      <c r="M29" s="198" t="b">
        <v>1</v>
      </c>
      <c r="N29" s="43" t="b">
        <v>0</v>
      </c>
      <c r="O29" s="78">
        <f>D29</f>
        <v>1</v>
      </c>
    </row>
    <row r="30" spans="1:15" ht="13.2">
      <c r="A30" s="199" t="s">
        <v>1294</v>
      </c>
      <c r="B30" s="193" t="s">
        <v>266</v>
      </c>
      <c r="C30" s="193" t="s">
        <v>286</v>
      </c>
      <c r="D30" s="193">
        <v>1</v>
      </c>
      <c r="E30" s="193"/>
      <c r="F30" s="194" t="s">
        <v>1295</v>
      </c>
      <c r="G30" s="195"/>
      <c r="H30" s="195"/>
      <c r="I30" s="195" t="s">
        <v>288</v>
      </c>
      <c r="J30" s="8"/>
      <c r="K30" s="196" t="b">
        <v>1</v>
      </c>
      <c r="L30" s="197" t="b">
        <v>0</v>
      </c>
      <c r="M30" s="198" t="b">
        <v>0</v>
      </c>
      <c r="N30" s="43" t="b">
        <v>0</v>
      </c>
      <c r="O30" s="78">
        <f>1*D30</f>
        <v>1</v>
      </c>
    </row>
    <row r="31" spans="1:15" ht="13.2">
      <c r="A31" s="192" t="s">
        <v>1296</v>
      </c>
      <c r="B31" s="193" t="s">
        <v>266</v>
      </c>
      <c r="C31" s="193" t="s">
        <v>294</v>
      </c>
      <c r="D31" s="193">
        <v>1</v>
      </c>
      <c r="E31" s="193"/>
      <c r="F31" s="194" t="s">
        <v>1297</v>
      </c>
      <c r="G31" s="195"/>
      <c r="H31" s="195"/>
      <c r="I31" s="195" t="s">
        <v>731</v>
      </c>
      <c r="J31" s="8"/>
      <c r="K31" s="196" t="b">
        <v>0</v>
      </c>
      <c r="L31" s="197" t="b">
        <v>1</v>
      </c>
      <c r="M31" s="198" t="b">
        <v>0</v>
      </c>
      <c r="N31" s="43" t="b">
        <v>0</v>
      </c>
      <c r="O31" s="78">
        <v>4</v>
      </c>
    </row>
    <row r="32" spans="1:15" ht="13.2">
      <c r="A32" s="199" t="s">
        <v>1298</v>
      </c>
      <c r="B32" s="193" t="s">
        <v>266</v>
      </c>
      <c r="C32" s="193" t="s">
        <v>294</v>
      </c>
      <c r="D32" s="193">
        <v>1</v>
      </c>
      <c r="E32" s="193"/>
      <c r="F32" s="194" t="s">
        <v>1299</v>
      </c>
      <c r="G32" s="195"/>
      <c r="H32" s="195"/>
      <c r="I32" s="195" t="s">
        <v>1300</v>
      </c>
      <c r="J32" s="8"/>
      <c r="K32" s="196" t="b">
        <v>0</v>
      </c>
      <c r="L32" s="197" t="b">
        <v>0</v>
      </c>
      <c r="M32" s="198" t="b">
        <v>1</v>
      </c>
      <c r="N32" s="43" t="b">
        <v>0</v>
      </c>
      <c r="O32" s="78">
        <f t="shared" ref="O32:O33" si="1">D32*4</f>
        <v>4</v>
      </c>
    </row>
    <row r="33" spans="1:15" ht="13.2">
      <c r="A33" s="81" t="s">
        <v>1301</v>
      </c>
      <c r="B33" s="8" t="s">
        <v>266</v>
      </c>
      <c r="C33" s="8" t="s">
        <v>294</v>
      </c>
      <c r="D33" s="8">
        <v>1</v>
      </c>
      <c r="E33" s="8"/>
      <c r="F33" s="174" t="s">
        <v>1299</v>
      </c>
      <c r="G33" s="8"/>
      <c r="H33" s="8"/>
      <c r="I33" s="8" t="s">
        <v>1300</v>
      </c>
      <c r="J33" s="8"/>
      <c r="K33" s="85" t="b">
        <v>0</v>
      </c>
      <c r="L33" s="43" t="b">
        <v>0</v>
      </c>
      <c r="M33" s="86" t="b">
        <v>1</v>
      </c>
      <c r="N33" s="43" t="b">
        <v>0</v>
      </c>
      <c r="O33" s="78">
        <f t="shared" si="1"/>
        <v>4</v>
      </c>
    </row>
    <row r="34" spans="1:15" ht="13.2">
      <c r="A34" s="81" t="s">
        <v>265</v>
      </c>
      <c r="B34" s="8" t="s">
        <v>266</v>
      </c>
      <c r="C34" s="8" t="s">
        <v>267</v>
      </c>
      <c r="D34" s="8">
        <v>1</v>
      </c>
      <c r="E34" s="8"/>
      <c r="F34" s="174" t="s">
        <v>268</v>
      </c>
      <c r="G34" s="8"/>
      <c r="H34" s="8"/>
      <c r="I34" s="8" t="s">
        <v>269</v>
      </c>
      <c r="J34" s="8"/>
      <c r="K34" s="85" t="b">
        <v>1</v>
      </c>
      <c r="L34" s="43" t="b">
        <v>0</v>
      </c>
      <c r="M34" s="86" t="b">
        <v>0</v>
      </c>
      <c r="N34" s="43" t="b">
        <v>0</v>
      </c>
      <c r="O34" s="78">
        <v>4</v>
      </c>
    </row>
    <row r="35" spans="1:15" ht="13.2">
      <c r="A35" s="81" t="s">
        <v>270</v>
      </c>
      <c r="B35" s="8" t="s">
        <v>266</v>
      </c>
      <c r="C35" s="8" t="s">
        <v>267</v>
      </c>
      <c r="D35" s="8">
        <v>1</v>
      </c>
      <c r="E35" s="8"/>
      <c r="F35" s="174" t="s">
        <v>271</v>
      </c>
      <c r="G35" s="8"/>
      <c r="H35" s="8"/>
      <c r="I35" s="8" t="s">
        <v>269</v>
      </c>
      <c r="J35" s="8"/>
      <c r="K35" s="85" t="b">
        <v>1</v>
      </c>
      <c r="L35" s="43" t="b">
        <v>0</v>
      </c>
      <c r="M35" s="86" t="b">
        <v>0</v>
      </c>
      <c r="N35" s="43" t="b">
        <v>0</v>
      </c>
      <c r="O35" s="78">
        <v>4</v>
      </c>
    </row>
    <row r="36" spans="1:15" ht="13.2">
      <c r="A36" s="81" t="s">
        <v>272</v>
      </c>
      <c r="B36" s="8" t="s">
        <v>266</v>
      </c>
      <c r="C36" s="8" t="s">
        <v>267</v>
      </c>
      <c r="D36" s="8">
        <v>1</v>
      </c>
      <c r="E36" s="8"/>
      <c r="F36" s="174" t="s">
        <v>273</v>
      </c>
      <c r="G36" s="8"/>
      <c r="H36" s="8"/>
      <c r="I36" s="8" t="s">
        <v>269</v>
      </c>
      <c r="J36" s="8"/>
      <c r="K36" s="85" t="b">
        <v>1</v>
      </c>
      <c r="L36" s="43" t="b">
        <v>0</v>
      </c>
      <c r="M36" s="86" t="b">
        <v>0</v>
      </c>
      <c r="N36" s="43" t="b">
        <v>0</v>
      </c>
      <c r="O36" s="78">
        <v>4</v>
      </c>
    </row>
    <row r="37" spans="1:15" ht="13.2">
      <c r="A37" s="81" t="s">
        <v>274</v>
      </c>
      <c r="B37" s="8" t="s">
        <v>266</v>
      </c>
      <c r="C37" s="8" t="s">
        <v>267</v>
      </c>
      <c r="D37" s="8">
        <v>1</v>
      </c>
      <c r="E37" s="8"/>
      <c r="F37" s="174" t="s">
        <v>275</v>
      </c>
      <c r="G37" s="8"/>
      <c r="H37" s="8"/>
      <c r="I37" s="8" t="s">
        <v>276</v>
      </c>
      <c r="J37" s="8"/>
      <c r="K37" s="85" t="b">
        <v>1</v>
      </c>
      <c r="L37" s="43" t="b">
        <v>0</v>
      </c>
      <c r="M37" s="86" t="b">
        <v>0</v>
      </c>
      <c r="N37" s="43" t="b">
        <v>0</v>
      </c>
      <c r="O37" s="8">
        <v>4</v>
      </c>
    </row>
    <row r="38" spans="1:15" ht="13.2">
      <c r="A38" s="87" t="s">
        <v>1302</v>
      </c>
      <c r="B38" s="88" t="s">
        <v>266</v>
      </c>
      <c r="C38" s="88" t="s">
        <v>247</v>
      </c>
      <c r="D38" s="88">
        <v>1</v>
      </c>
      <c r="E38" s="88" t="s">
        <v>1303</v>
      </c>
      <c r="F38" s="89" t="s">
        <v>1304</v>
      </c>
      <c r="G38" s="88"/>
      <c r="H38" s="88"/>
      <c r="I38" s="88"/>
      <c r="J38" s="88" t="s">
        <v>783</v>
      </c>
      <c r="K38" s="90" t="b">
        <v>0</v>
      </c>
      <c r="L38" s="91" t="b">
        <v>0</v>
      </c>
      <c r="M38" s="92" t="b">
        <v>0</v>
      </c>
      <c r="N38" s="91" t="b">
        <v>1</v>
      </c>
      <c r="O38" s="88">
        <v>2</v>
      </c>
    </row>
    <row r="39" spans="1:15" ht="13.2">
      <c r="A39" s="87" t="s">
        <v>1305</v>
      </c>
      <c r="B39" s="88" t="s">
        <v>1306</v>
      </c>
      <c r="C39" s="200" t="s">
        <v>722</v>
      </c>
      <c r="D39" s="88">
        <v>1</v>
      </c>
      <c r="E39" s="88"/>
      <c r="F39" s="89" t="s">
        <v>1307</v>
      </c>
      <c r="G39" s="88"/>
      <c r="H39" s="88"/>
      <c r="I39" s="88"/>
      <c r="J39" s="88" t="s">
        <v>783</v>
      </c>
      <c r="K39" s="90" t="b">
        <v>0</v>
      </c>
      <c r="L39" s="91" t="b">
        <v>0</v>
      </c>
      <c r="M39" s="92" t="b">
        <v>1</v>
      </c>
      <c r="N39" s="91" t="b">
        <v>0</v>
      </c>
      <c r="O39" s="88">
        <v>1</v>
      </c>
    </row>
    <row r="40" spans="1:15" ht="13.2">
      <c r="A40" s="87" t="s">
        <v>1308</v>
      </c>
      <c r="B40" s="88" t="s">
        <v>1306</v>
      </c>
      <c r="C40" s="200" t="s">
        <v>722</v>
      </c>
      <c r="D40" s="88">
        <v>1</v>
      </c>
      <c r="E40" s="201"/>
      <c r="F40" s="89" t="s">
        <v>1309</v>
      </c>
      <c r="G40" s="201"/>
      <c r="H40" s="201"/>
      <c r="I40" s="201"/>
      <c r="J40" s="88" t="s">
        <v>783</v>
      </c>
      <c r="K40" s="202" t="b">
        <v>0</v>
      </c>
      <c r="L40" s="203" t="b">
        <v>0</v>
      </c>
      <c r="M40" s="204" t="b">
        <v>1</v>
      </c>
      <c r="N40" s="203" t="b">
        <v>0</v>
      </c>
      <c r="O40" s="200">
        <v>1</v>
      </c>
    </row>
    <row r="41" spans="1:15" ht="13.2">
      <c r="A41" s="87" t="s">
        <v>1310</v>
      </c>
      <c r="B41" s="88" t="s">
        <v>1306</v>
      </c>
      <c r="C41" s="200" t="s">
        <v>722</v>
      </c>
      <c r="D41" s="88">
        <v>1</v>
      </c>
      <c r="E41" s="201"/>
      <c r="F41" s="89" t="s">
        <v>1311</v>
      </c>
      <c r="G41" s="201"/>
      <c r="H41" s="201"/>
      <c r="I41" s="201"/>
      <c r="J41" s="88" t="s">
        <v>783</v>
      </c>
      <c r="K41" s="203" t="b">
        <v>0</v>
      </c>
      <c r="L41" s="203" t="b">
        <v>0</v>
      </c>
      <c r="M41" s="203" t="b">
        <v>1</v>
      </c>
      <c r="N41" s="203" t="b">
        <v>0</v>
      </c>
      <c r="O41" s="200">
        <v>1</v>
      </c>
    </row>
    <row r="42" spans="1:15" ht="13.2">
      <c r="A42" s="87" t="s">
        <v>1312</v>
      </c>
      <c r="B42" s="88" t="s">
        <v>1306</v>
      </c>
      <c r="C42" s="200" t="s">
        <v>722</v>
      </c>
      <c r="D42" s="88">
        <v>1</v>
      </c>
      <c r="E42" s="201"/>
      <c r="F42" s="89" t="s">
        <v>1313</v>
      </c>
      <c r="G42" s="201"/>
      <c r="H42" s="201"/>
      <c r="I42" s="201"/>
      <c r="J42" s="88" t="s">
        <v>783</v>
      </c>
      <c r="K42" s="203" t="b">
        <v>0</v>
      </c>
      <c r="L42" s="203" t="b">
        <v>0</v>
      </c>
      <c r="M42" s="203" t="b">
        <v>1</v>
      </c>
      <c r="N42" s="203" t="b">
        <v>0</v>
      </c>
      <c r="O42" s="200">
        <v>1</v>
      </c>
    </row>
    <row r="43" spans="1:15" ht="13.2">
      <c r="A43" s="87" t="s">
        <v>1314</v>
      </c>
      <c r="B43" s="88" t="s">
        <v>1306</v>
      </c>
      <c r="C43" s="200" t="s">
        <v>722</v>
      </c>
      <c r="D43" s="88">
        <v>1</v>
      </c>
      <c r="E43" s="201"/>
      <c r="F43" s="205" t="s">
        <v>1315</v>
      </c>
      <c r="G43" s="201"/>
      <c r="H43" s="201"/>
      <c r="I43" s="201"/>
      <c r="J43" s="88" t="s">
        <v>787</v>
      </c>
      <c r="K43" s="203" t="b">
        <v>0</v>
      </c>
      <c r="L43" s="203" t="b">
        <v>0</v>
      </c>
      <c r="M43" s="203" t="b">
        <v>0</v>
      </c>
      <c r="N43" s="203" t="b">
        <v>1</v>
      </c>
      <c r="O43" s="200">
        <v>1</v>
      </c>
    </row>
    <row r="44" spans="1:15" ht="13.2">
      <c r="A44" s="87" t="s">
        <v>1316</v>
      </c>
      <c r="B44" s="88" t="s">
        <v>1306</v>
      </c>
      <c r="C44" s="200" t="s">
        <v>286</v>
      </c>
      <c r="D44" s="200">
        <v>1</v>
      </c>
      <c r="E44" s="201"/>
      <c r="F44" s="205" t="s">
        <v>1317</v>
      </c>
      <c r="G44" s="201"/>
      <c r="H44" s="201"/>
      <c r="I44" s="201"/>
      <c r="J44" s="88" t="s">
        <v>783</v>
      </c>
      <c r="K44" s="203" t="b">
        <v>0</v>
      </c>
      <c r="L44" s="203" t="b">
        <v>0</v>
      </c>
      <c r="M44" s="203" t="b">
        <v>0</v>
      </c>
      <c r="N44" s="203" t="b">
        <v>0</v>
      </c>
      <c r="O44" s="200"/>
    </row>
    <row r="45" spans="1:15" ht="13.2">
      <c r="A45" s="87" t="s">
        <v>1318</v>
      </c>
      <c r="B45" s="88" t="s">
        <v>1306</v>
      </c>
      <c r="C45" s="200" t="s">
        <v>286</v>
      </c>
      <c r="D45" s="200">
        <v>1</v>
      </c>
      <c r="E45" s="201"/>
      <c r="F45" s="205" t="s">
        <v>1319</v>
      </c>
      <c r="G45" s="201"/>
      <c r="H45" s="201"/>
      <c r="I45" s="201"/>
      <c r="J45" s="88" t="s">
        <v>783</v>
      </c>
      <c r="K45" s="203" t="b">
        <v>0</v>
      </c>
      <c r="L45" s="203" t="b">
        <v>0</v>
      </c>
      <c r="M45" s="203" t="b">
        <v>0</v>
      </c>
      <c r="N45" s="203" t="b">
        <v>0</v>
      </c>
      <c r="O45" s="200"/>
    </row>
    <row r="46" spans="1:15" ht="13.2">
      <c r="A46" s="87" t="s">
        <v>1320</v>
      </c>
      <c r="B46" s="88" t="s">
        <v>1306</v>
      </c>
      <c r="C46" s="200" t="s">
        <v>286</v>
      </c>
      <c r="D46" s="200">
        <v>1</v>
      </c>
      <c r="E46" s="201"/>
      <c r="F46" s="205" t="s">
        <v>1321</v>
      </c>
      <c r="G46" s="201"/>
      <c r="H46" s="201"/>
      <c r="I46" s="201"/>
      <c r="J46" s="88" t="s">
        <v>787</v>
      </c>
      <c r="K46" s="203" t="b">
        <v>0</v>
      </c>
      <c r="L46" s="203" t="b">
        <v>0</v>
      </c>
      <c r="M46" s="203" t="b">
        <v>0</v>
      </c>
      <c r="N46" s="203" t="b">
        <v>0</v>
      </c>
      <c r="O46" s="200"/>
    </row>
    <row r="47" spans="1:15" ht="13.2">
      <c r="A47" s="87" t="s">
        <v>1322</v>
      </c>
      <c r="B47" s="88" t="s">
        <v>266</v>
      </c>
      <c r="C47" s="200" t="s">
        <v>1323</v>
      </c>
      <c r="D47" s="200">
        <v>1</v>
      </c>
      <c r="E47" s="201"/>
      <c r="F47" s="205" t="s">
        <v>790</v>
      </c>
      <c r="G47" s="201"/>
      <c r="H47" s="201"/>
      <c r="I47" s="201"/>
      <c r="J47" s="88" t="s">
        <v>783</v>
      </c>
      <c r="K47" s="203" t="b">
        <v>0</v>
      </c>
      <c r="L47" s="203" t="b">
        <v>0</v>
      </c>
      <c r="M47" s="203" t="b">
        <v>0</v>
      </c>
      <c r="N47" s="203" t="b">
        <v>1</v>
      </c>
      <c r="O47" s="200">
        <v>4</v>
      </c>
    </row>
    <row r="48" spans="1:15" ht="13.2">
      <c r="A48" s="87" t="s">
        <v>1324</v>
      </c>
      <c r="B48" s="88" t="s">
        <v>266</v>
      </c>
      <c r="C48" s="200" t="s">
        <v>1323</v>
      </c>
      <c r="D48" s="200">
        <v>1</v>
      </c>
      <c r="E48" s="201"/>
      <c r="F48" s="205" t="s">
        <v>793</v>
      </c>
      <c r="G48" s="201"/>
      <c r="H48" s="201"/>
      <c r="I48" s="201"/>
      <c r="J48" s="88" t="s">
        <v>783</v>
      </c>
      <c r="K48" s="203" t="b">
        <v>0</v>
      </c>
      <c r="L48" s="203" t="b">
        <v>0</v>
      </c>
      <c r="M48" s="203" t="b">
        <v>0</v>
      </c>
      <c r="N48" s="203" t="b">
        <v>1</v>
      </c>
      <c r="O48" s="200">
        <v>4</v>
      </c>
    </row>
    <row r="49" spans="1:15" ht="13.2">
      <c r="A49" s="87" t="s">
        <v>1325</v>
      </c>
      <c r="B49" s="88" t="s">
        <v>266</v>
      </c>
      <c r="C49" s="200" t="s">
        <v>294</v>
      </c>
      <c r="D49" s="200">
        <v>1</v>
      </c>
      <c r="E49" s="201"/>
      <c r="F49" s="205" t="s">
        <v>1326</v>
      </c>
      <c r="G49" s="201"/>
      <c r="H49" s="201"/>
      <c r="I49" s="201"/>
      <c r="J49" s="88" t="s">
        <v>783</v>
      </c>
      <c r="K49" s="203" t="b">
        <v>0</v>
      </c>
      <c r="L49" s="203" t="b">
        <v>0</v>
      </c>
      <c r="M49" s="203" t="b">
        <v>0</v>
      </c>
      <c r="N49" s="203" t="b">
        <v>1</v>
      </c>
      <c r="O49" s="200"/>
    </row>
    <row r="50" spans="1:15" ht="13.2">
      <c r="A50" s="87" t="s">
        <v>1327</v>
      </c>
      <c r="B50" s="88" t="s">
        <v>266</v>
      </c>
      <c r="C50" s="200" t="s">
        <v>294</v>
      </c>
      <c r="D50" s="200">
        <v>1</v>
      </c>
      <c r="E50" s="201"/>
      <c r="F50" s="205" t="s">
        <v>1328</v>
      </c>
      <c r="G50" s="201"/>
      <c r="H50" s="201"/>
      <c r="I50" s="201"/>
      <c r="J50" s="88" t="s">
        <v>783</v>
      </c>
      <c r="K50" s="203" t="b">
        <v>0</v>
      </c>
      <c r="L50" s="203" t="b">
        <v>0</v>
      </c>
      <c r="M50" s="203" t="b">
        <v>0</v>
      </c>
      <c r="N50" s="203" t="b">
        <v>1</v>
      </c>
      <c r="O50" s="200"/>
    </row>
    <row r="51" spans="1:15" ht="13.2">
      <c r="A51" s="87" t="s">
        <v>1329</v>
      </c>
      <c r="B51" s="88" t="s">
        <v>266</v>
      </c>
      <c r="C51" s="200" t="s">
        <v>294</v>
      </c>
      <c r="D51" s="200">
        <v>1</v>
      </c>
      <c r="E51" s="201"/>
      <c r="F51" s="205" t="s">
        <v>1330</v>
      </c>
      <c r="G51" s="201"/>
      <c r="H51" s="201"/>
      <c r="I51" s="201"/>
      <c r="J51" s="88" t="s">
        <v>783</v>
      </c>
      <c r="K51" s="203" t="b">
        <v>0</v>
      </c>
      <c r="L51" s="203" t="b">
        <v>0</v>
      </c>
      <c r="M51" s="203" t="b">
        <v>0</v>
      </c>
      <c r="N51" s="203" t="b">
        <v>1</v>
      </c>
      <c r="O51" s="200"/>
    </row>
    <row r="52" spans="1:15" ht="13.2">
      <c r="A52" s="87" t="s">
        <v>1331</v>
      </c>
      <c r="B52" s="88" t="s">
        <v>266</v>
      </c>
      <c r="C52" s="200" t="s">
        <v>294</v>
      </c>
      <c r="D52" s="200">
        <v>1</v>
      </c>
      <c r="E52" s="201"/>
      <c r="F52" s="205" t="s">
        <v>1332</v>
      </c>
      <c r="G52" s="201"/>
      <c r="H52" s="201"/>
      <c r="I52" s="201"/>
      <c r="J52" s="88" t="s">
        <v>783</v>
      </c>
      <c r="K52" s="203" t="b">
        <v>0</v>
      </c>
      <c r="L52" s="203" t="b">
        <v>0</v>
      </c>
      <c r="M52" s="203" t="b">
        <v>0</v>
      </c>
      <c r="N52" s="203" t="b">
        <v>1</v>
      </c>
      <c r="O52" s="200"/>
    </row>
    <row r="53" spans="1:15" ht="13.2">
      <c r="A53" s="87" t="s">
        <v>1333</v>
      </c>
      <c r="B53" s="88" t="s">
        <v>266</v>
      </c>
      <c r="C53" s="200" t="s">
        <v>294</v>
      </c>
      <c r="D53" s="200">
        <v>1</v>
      </c>
      <c r="E53" s="201"/>
      <c r="F53" s="205" t="s">
        <v>1334</v>
      </c>
      <c r="G53" s="201"/>
      <c r="H53" s="201"/>
      <c r="I53" s="201"/>
      <c r="J53" s="88" t="s">
        <v>783</v>
      </c>
      <c r="K53" s="203" t="b">
        <v>0</v>
      </c>
      <c r="L53" s="203" t="b">
        <v>0</v>
      </c>
      <c r="M53" s="203" t="b">
        <v>0</v>
      </c>
      <c r="N53" s="203" t="b">
        <v>1</v>
      </c>
      <c r="O53" s="200"/>
    </row>
    <row r="54" spans="1:15" ht="13.2">
      <c r="A54" s="87" t="s">
        <v>1335</v>
      </c>
      <c r="B54" s="88" t="s">
        <v>266</v>
      </c>
      <c r="C54" s="200" t="s">
        <v>294</v>
      </c>
      <c r="D54" s="200">
        <v>1</v>
      </c>
      <c r="E54" s="201"/>
      <c r="F54" s="205" t="s">
        <v>1336</v>
      </c>
      <c r="G54" s="201"/>
      <c r="H54" s="201"/>
      <c r="I54" s="201"/>
      <c r="J54" s="88" t="s">
        <v>783</v>
      </c>
      <c r="K54" s="203" t="b">
        <v>0</v>
      </c>
      <c r="L54" s="203" t="b">
        <v>0</v>
      </c>
      <c r="M54" s="203" t="b">
        <v>0</v>
      </c>
      <c r="N54" s="203" t="b">
        <v>1</v>
      </c>
      <c r="O54" s="200"/>
    </row>
    <row r="55" spans="1:15" ht="13.2">
      <c r="A55" s="87" t="s">
        <v>1337</v>
      </c>
      <c r="B55" s="88" t="s">
        <v>266</v>
      </c>
      <c r="C55" s="200" t="s">
        <v>294</v>
      </c>
      <c r="D55" s="200">
        <v>1</v>
      </c>
      <c r="E55" s="201"/>
      <c r="F55" s="205" t="s">
        <v>1338</v>
      </c>
      <c r="G55" s="201"/>
      <c r="H55" s="201"/>
      <c r="I55" s="201"/>
      <c r="J55" s="88" t="s">
        <v>783</v>
      </c>
      <c r="K55" s="203" t="b">
        <v>0</v>
      </c>
      <c r="L55" s="203" t="b">
        <v>0</v>
      </c>
      <c r="M55" s="203" t="b">
        <v>0</v>
      </c>
      <c r="N55" s="203" t="b">
        <v>1</v>
      </c>
      <c r="O55" s="200"/>
    </row>
    <row r="56" spans="1:15" ht="13.2">
      <c r="A56" s="87" t="s">
        <v>1339</v>
      </c>
      <c r="B56" s="88" t="s">
        <v>266</v>
      </c>
      <c r="C56" s="200" t="s">
        <v>294</v>
      </c>
      <c r="D56" s="200">
        <v>1</v>
      </c>
      <c r="E56" s="201"/>
      <c r="F56" s="205" t="s">
        <v>1340</v>
      </c>
      <c r="G56" s="201"/>
      <c r="H56" s="201"/>
      <c r="I56" s="201"/>
      <c r="J56" s="88" t="s">
        <v>783</v>
      </c>
      <c r="K56" s="203" t="b">
        <v>0</v>
      </c>
      <c r="L56" s="203" t="b">
        <v>0</v>
      </c>
      <c r="M56" s="203" t="b">
        <v>0</v>
      </c>
      <c r="N56" s="203" t="b">
        <v>1</v>
      </c>
      <c r="O56" s="200"/>
    </row>
    <row r="57" spans="1:15" ht="13.2">
      <c r="A57" s="87" t="s">
        <v>1341</v>
      </c>
      <c r="B57" s="88" t="s">
        <v>266</v>
      </c>
      <c r="C57" s="200" t="s">
        <v>294</v>
      </c>
      <c r="D57" s="200">
        <v>1</v>
      </c>
      <c r="E57" s="201"/>
      <c r="F57" s="205" t="s">
        <v>1334</v>
      </c>
      <c r="G57" s="201"/>
      <c r="H57" s="201"/>
      <c r="I57" s="201"/>
      <c r="J57" s="88" t="s">
        <v>783</v>
      </c>
      <c r="K57" s="203" t="b">
        <v>0</v>
      </c>
      <c r="L57" s="203" t="b">
        <v>0</v>
      </c>
      <c r="M57" s="203" t="b">
        <v>0</v>
      </c>
      <c r="N57" s="203" t="b">
        <v>1</v>
      </c>
      <c r="O57" s="200"/>
    </row>
    <row r="58" spans="1:15" ht="13.2">
      <c r="A58" s="87" t="s">
        <v>1342</v>
      </c>
      <c r="B58" s="88" t="s">
        <v>266</v>
      </c>
      <c r="C58" s="200" t="s">
        <v>294</v>
      </c>
      <c r="D58" s="200">
        <v>1</v>
      </c>
      <c r="E58" s="201"/>
      <c r="F58" s="205" t="s">
        <v>1343</v>
      </c>
      <c r="G58" s="201"/>
      <c r="H58" s="201"/>
      <c r="I58" s="201"/>
      <c r="J58" s="88" t="s">
        <v>783</v>
      </c>
      <c r="K58" s="203" t="b">
        <v>0</v>
      </c>
      <c r="L58" s="203" t="b">
        <v>0</v>
      </c>
      <c r="M58" s="203" t="b">
        <v>0</v>
      </c>
      <c r="N58" s="203" t="b">
        <v>1</v>
      </c>
      <c r="O58" s="200"/>
    </row>
    <row r="59" spans="1:15" ht="13.2">
      <c r="A59" s="87" t="s">
        <v>1344</v>
      </c>
      <c r="B59" s="88" t="s">
        <v>266</v>
      </c>
      <c r="C59" s="200" t="s">
        <v>294</v>
      </c>
      <c r="D59" s="200">
        <v>1</v>
      </c>
      <c r="E59" s="201"/>
      <c r="F59" s="205" t="s">
        <v>1345</v>
      </c>
      <c r="G59" s="201"/>
      <c r="H59" s="201"/>
      <c r="I59" s="201"/>
      <c r="J59" s="88" t="s">
        <v>783</v>
      </c>
      <c r="K59" s="203" t="b">
        <v>0</v>
      </c>
      <c r="L59" s="203" t="b">
        <v>0</v>
      </c>
      <c r="M59" s="203" t="b">
        <v>0</v>
      </c>
      <c r="N59" s="203" t="b">
        <v>1</v>
      </c>
      <c r="O59" s="200"/>
    </row>
    <row r="60" spans="1:15" ht="13.2">
      <c r="A60" s="87" t="s">
        <v>1346</v>
      </c>
      <c r="B60" s="88" t="s">
        <v>266</v>
      </c>
      <c r="C60" s="200" t="s">
        <v>294</v>
      </c>
      <c r="D60" s="200">
        <v>1</v>
      </c>
      <c r="E60" s="201"/>
      <c r="F60" s="205" t="s">
        <v>1347</v>
      </c>
      <c r="G60" s="201"/>
      <c r="H60" s="201"/>
      <c r="I60" s="201"/>
      <c r="J60" s="88" t="s">
        <v>783</v>
      </c>
      <c r="K60" s="203" t="b">
        <v>0</v>
      </c>
      <c r="L60" s="203" t="b">
        <v>0</v>
      </c>
      <c r="M60" s="203" t="b">
        <v>0</v>
      </c>
      <c r="N60" s="203" t="b">
        <v>1</v>
      </c>
      <c r="O60" s="200"/>
    </row>
    <row r="61" spans="1:15" ht="13.2">
      <c r="A61" s="87" t="s">
        <v>1348</v>
      </c>
      <c r="B61" s="88" t="s">
        <v>266</v>
      </c>
      <c r="C61" s="200" t="s">
        <v>294</v>
      </c>
      <c r="D61" s="200">
        <v>1</v>
      </c>
      <c r="E61" s="201"/>
      <c r="F61" s="205" t="s">
        <v>1349</v>
      </c>
      <c r="G61" s="201"/>
      <c r="H61" s="201"/>
      <c r="I61" s="201"/>
      <c r="J61" s="88" t="s">
        <v>783</v>
      </c>
      <c r="K61" s="203" t="b">
        <v>0</v>
      </c>
      <c r="L61" s="203" t="b">
        <v>0</v>
      </c>
      <c r="M61" s="203" t="b">
        <v>0</v>
      </c>
      <c r="N61" s="203" t="b">
        <v>1</v>
      </c>
      <c r="O61" s="200"/>
    </row>
    <row r="62" spans="1:15" ht="13.2">
      <c r="A62" s="87" t="s">
        <v>1350</v>
      </c>
      <c r="B62" s="88" t="s">
        <v>266</v>
      </c>
      <c r="C62" s="200" t="s">
        <v>294</v>
      </c>
      <c r="D62" s="200">
        <v>1</v>
      </c>
      <c r="E62" s="201"/>
      <c r="F62" s="205" t="s">
        <v>1351</v>
      </c>
      <c r="G62" s="201"/>
      <c r="H62" s="201"/>
      <c r="I62" s="201"/>
      <c r="J62" s="88" t="s">
        <v>783</v>
      </c>
      <c r="K62" s="203" t="b">
        <v>0</v>
      </c>
      <c r="L62" s="203" t="b">
        <v>0</v>
      </c>
      <c r="M62" s="203" t="b">
        <v>0</v>
      </c>
      <c r="N62" s="203" t="b">
        <v>1</v>
      </c>
      <c r="O62" s="200"/>
    </row>
    <row r="63" spans="1:15" ht="13.2">
      <c r="A63" s="87" t="s">
        <v>1352</v>
      </c>
      <c r="B63" s="88" t="s">
        <v>266</v>
      </c>
      <c r="C63" s="200" t="s">
        <v>294</v>
      </c>
      <c r="D63" s="200">
        <v>1</v>
      </c>
      <c r="E63" s="201"/>
      <c r="F63" s="205" t="s">
        <v>1353</v>
      </c>
      <c r="G63" s="201"/>
      <c r="H63" s="201"/>
      <c r="I63" s="201"/>
      <c r="J63" s="88" t="s">
        <v>783</v>
      </c>
      <c r="K63" s="203" t="b">
        <v>0</v>
      </c>
      <c r="L63" s="203" t="b">
        <v>0</v>
      </c>
      <c r="M63" s="203" t="b">
        <v>0</v>
      </c>
      <c r="N63" s="203" t="b">
        <v>1</v>
      </c>
      <c r="O63" s="201"/>
    </row>
    <row r="64" spans="1:15" ht="13.2">
      <c r="A64" s="87" t="s">
        <v>1354</v>
      </c>
      <c r="B64" s="88" t="s">
        <v>266</v>
      </c>
      <c r="C64" s="200" t="s">
        <v>294</v>
      </c>
      <c r="D64" s="200">
        <v>1</v>
      </c>
      <c r="E64" s="201"/>
      <c r="F64" s="205" t="s">
        <v>1355</v>
      </c>
      <c r="G64" s="201"/>
      <c r="H64" s="201"/>
      <c r="I64" s="201"/>
      <c r="J64" s="88" t="s">
        <v>783</v>
      </c>
      <c r="K64" s="203" t="b">
        <v>0</v>
      </c>
      <c r="L64" s="203" t="b">
        <v>0</v>
      </c>
      <c r="M64" s="203" t="b">
        <v>0</v>
      </c>
      <c r="N64" s="203" t="b">
        <v>1</v>
      </c>
      <c r="O64" s="201"/>
    </row>
    <row r="65" spans="1:15" ht="13.2">
      <c r="A65" s="87" t="s">
        <v>1356</v>
      </c>
      <c r="B65" s="88" t="s">
        <v>266</v>
      </c>
      <c r="C65" s="200" t="s">
        <v>294</v>
      </c>
      <c r="D65" s="200">
        <v>1</v>
      </c>
      <c r="E65" s="201"/>
      <c r="F65" s="205" t="s">
        <v>1357</v>
      </c>
      <c r="G65" s="201"/>
      <c r="H65" s="201"/>
      <c r="I65" s="201"/>
      <c r="J65" s="88" t="s">
        <v>783</v>
      </c>
      <c r="K65" s="203" t="b">
        <v>0</v>
      </c>
      <c r="L65" s="203" t="b">
        <v>0</v>
      </c>
      <c r="M65" s="203" t="b">
        <v>0</v>
      </c>
      <c r="N65" s="203" t="b">
        <v>1</v>
      </c>
      <c r="O65" s="201"/>
    </row>
    <row r="66" spans="1:15" ht="13.2">
      <c r="A66" s="87" t="s">
        <v>1358</v>
      </c>
      <c r="B66" s="88" t="s">
        <v>266</v>
      </c>
      <c r="C66" s="200" t="s">
        <v>294</v>
      </c>
      <c r="D66" s="200">
        <v>1</v>
      </c>
      <c r="E66" s="201"/>
      <c r="F66" s="205" t="s">
        <v>1359</v>
      </c>
      <c r="G66" s="201"/>
      <c r="H66" s="201"/>
      <c r="I66" s="201"/>
      <c r="J66" s="88" t="s">
        <v>783</v>
      </c>
      <c r="K66" s="203" t="b">
        <v>0</v>
      </c>
      <c r="L66" s="203" t="b">
        <v>0</v>
      </c>
      <c r="M66" s="203" t="b">
        <v>0</v>
      </c>
      <c r="N66" s="203" t="b">
        <v>1</v>
      </c>
      <c r="O66" s="201"/>
    </row>
    <row r="67" spans="1:15" ht="13.2">
      <c r="A67" s="87" t="s">
        <v>1360</v>
      </c>
      <c r="B67" s="88" t="s">
        <v>266</v>
      </c>
      <c r="C67" s="200" t="s">
        <v>294</v>
      </c>
      <c r="D67" s="200">
        <v>1</v>
      </c>
      <c r="E67" s="201"/>
      <c r="F67" s="205" t="s">
        <v>1361</v>
      </c>
      <c r="G67" s="201"/>
      <c r="H67" s="201"/>
      <c r="I67" s="201"/>
      <c r="J67" s="88" t="s">
        <v>783</v>
      </c>
      <c r="K67" s="203" t="b">
        <v>0</v>
      </c>
      <c r="L67" s="203" t="b">
        <v>0</v>
      </c>
      <c r="M67" s="203" t="b">
        <v>0</v>
      </c>
      <c r="N67" s="203" t="b">
        <v>1</v>
      </c>
      <c r="O67" s="201"/>
    </row>
    <row r="68" spans="1:15" ht="13.2">
      <c r="A68" s="87" t="s">
        <v>1362</v>
      </c>
      <c r="B68" s="88" t="s">
        <v>266</v>
      </c>
      <c r="C68" s="200" t="s">
        <v>294</v>
      </c>
      <c r="D68" s="200">
        <v>1</v>
      </c>
      <c r="E68" s="201"/>
      <c r="F68" s="205" t="s">
        <v>1363</v>
      </c>
      <c r="G68" s="201"/>
      <c r="H68" s="201"/>
      <c r="I68" s="201"/>
      <c r="J68" s="88" t="s">
        <v>783</v>
      </c>
      <c r="K68" s="203" t="b">
        <v>0</v>
      </c>
      <c r="L68" s="203" t="b">
        <v>0</v>
      </c>
      <c r="M68" s="203" t="b">
        <v>0</v>
      </c>
      <c r="N68" s="203" t="b">
        <v>1</v>
      </c>
      <c r="O68" s="201"/>
    </row>
    <row r="69" spans="1:15" ht="13.2">
      <c r="A69" s="87" t="s">
        <v>1364</v>
      </c>
      <c r="B69" s="88" t="s">
        <v>266</v>
      </c>
      <c r="C69" s="200" t="s">
        <v>294</v>
      </c>
      <c r="D69" s="200">
        <v>1</v>
      </c>
      <c r="E69" s="201"/>
      <c r="F69" s="205" t="s">
        <v>1365</v>
      </c>
      <c r="G69" s="201"/>
      <c r="H69" s="201"/>
      <c r="I69" s="201"/>
      <c r="J69" s="88" t="s">
        <v>783</v>
      </c>
      <c r="K69" s="203" t="b">
        <v>0</v>
      </c>
      <c r="L69" s="203" t="b">
        <v>0</v>
      </c>
      <c r="M69" s="203" t="b">
        <v>0</v>
      </c>
      <c r="N69" s="203" t="b">
        <v>1</v>
      </c>
      <c r="O69" s="200"/>
    </row>
    <row r="70" spans="1:15" ht="13.2">
      <c r="A70" s="87" t="s">
        <v>1366</v>
      </c>
      <c r="B70" s="88" t="s">
        <v>266</v>
      </c>
      <c r="C70" s="200" t="s">
        <v>294</v>
      </c>
      <c r="D70" s="200">
        <v>1</v>
      </c>
      <c r="E70" s="201"/>
      <c r="F70" s="205" t="s">
        <v>1367</v>
      </c>
      <c r="G70" s="201"/>
      <c r="H70" s="201"/>
      <c r="I70" s="201"/>
      <c r="J70" s="88" t="s">
        <v>783</v>
      </c>
      <c r="K70" s="203" t="b">
        <v>0</v>
      </c>
      <c r="L70" s="203" t="b">
        <v>0</v>
      </c>
      <c r="M70" s="203" t="b">
        <v>0</v>
      </c>
      <c r="N70" s="203" t="b">
        <v>1</v>
      </c>
      <c r="O70" s="200"/>
    </row>
    <row r="71" spans="1:15" ht="13.2">
      <c r="A71" s="87" t="s">
        <v>1368</v>
      </c>
      <c r="B71" s="88" t="s">
        <v>266</v>
      </c>
      <c r="C71" s="200" t="s">
        <v>294</v>
      </c>
      <c r="D71" s="200">
        <v>1</v>
      </c>
      <c r="E71" s="201"/>
      <c r="F71" s="205" t="s">
        <v>1369</v>
      </c>
      <c r="G71" s="201"/>
      <c r="H71" s="201"/>
      <c r="I71" s="201"/>
      <c r="J71" s="88" t="s">
        <v>783</v>
      </c>
      <c r="K71" s="203" t="b">
        <v>0</v>
      </c>
      <c r="L71" s="203" t="b">
        <v>0</v>
      </c>
      <c r="M71" s="203" t="b">
        <v>0</v>
      </c>
      <c r="N71" s="203" t="b">
        <v>1</v>
      </c>
      <c r="O71" s="200"/>
    </row>
    <row r="72" spans="1:15" ht="13.2">
      <c r="A72" s="87" t="s">
        <v>1370</v>
      </c>
      <c r="B72" s="88" t="s">
        <v>266</v>
      </c>
      <c r="C72" s="200" t="s">
        <v>294</v>
      </c>
      <c r="D72" s="200">
        <v>1</v>
      </c>
      <c r="E72" s="201"/>
      <c r="F72" s="205" t="s">
        <v>1371</v>
      </c>
      <c r="G72" s="201"/>
      <c r="H72" s="201"/>
      <c r="I72" s="201"/>
      <c r="J72" s="88" t="s">
        <v>783</v>
      </c>
      <c r="K72" s="203" t="b">
        <v>0</v>
      </c>
      <c r="L72" s="203" t="b">
        <v>0</v>
      </c>
      <c r="M72" s="203" t="b">
        <v>0</v>
      </c>
      <c r="N72" s="203" t="b">
        <v>1</v>
      </c>
      <c r="O72" s="200"/>
    </row>
    <row r="73" spans="1:15" ht="13.2">
      <c r="A73" s="87" t="s">
        <v>1372</v>
      </c>
      <c r="B73" s="88" t="s">
        <v>266</v>
      </c>
      <c r="C73" s="200" t="s">
        <v>294</v>
      </c>
      <c r="D73" s="200">
        <v>1</v>
      </c>
      <c r="E73" s="201"/>
      <c r="F73" s="205" t="s">
        <v>1373</v>
      </c>
      <c r="G73" s="201"/>
      <c r="H73" s="201"/>
      <c r="I73" s="201"/>
      <c r="J73" s="88" t="s">
        <v>783</v>
      </c>
      <c r="K73" s="203" t="b">
        <v>0</v>
      </c>
      <c r="L73" s="203" t="b">
        <v>0</v>
      </c>
      <c r="M73" s="203" t="b">
        <v>0</v>
      </c>
      <c r="N73" s="203" t="b">
        <v>1</v>
      </c>
      <c r="O73" s="200"/>
    </row>
    <row r="74" spans="1:15" ht="13.2">
      <c r="A74" s="87" t="s">
        <v>1374</v>
      </c>
      <c r="B74" s="88" t="s">
        <v>266</v>
      </c>
      <c r="C74" s="200" t="s">
        <v>294</v>
      </c>
      <c r="D74" s="200">
        <v>1</v>
      </c>
      <c r="E74" s="201"/>
      <c r="F74" s="205" t="s">
        <v>1375</v>
      </c>
      <c r="G74" s="201"/>
      <c r="H74" s="201"/>
      <c r="I74" s="201"/>
      <c r="J74" s="88" t="s">
        <v>783</v>
      </c>
      <c r="K74" s="203" t="b">
        <v>0</v>
      </c>
      <c r="L74" s="203" t="b">
        <v>0</v>
      </c>
      <c r="M74" s="203" t="b">
        <v>0</v>
      </c>
      <c r="N74" s="203" t="b">
        <v>1</v>
      </c>
      <c r="O74" s="201"/>
    </row>
    <row r="75" spans="1:15" ht="13.2">
      <c r="A75" s="87" t="s">
        <v>1376</v>
      </c>
      <c r="B75" s="88" t="s">
        <v>266</v>
      </c>
      <c r="C75" s="200" t="s">
        <v>294</v>
      </c>
      <c r="D75" s="200">
        <v>1</v>
      </c>
      <c r="E75" s="201"/>
      <c r="F75" s="205" t="s">
        <v>1377</v>
      </c>
      <c r="G75" s="201"/>
      <c r="H75" s="201"/>
      <c r="I75" s="201"/>
      <c r="J75" s="88" t="s">
        <v>783</v>
      </c>
      <c r="K75" s="203" t="b">
        <v>0</v>
      </c>
      <c r="L75" s="203" t="b">
        <v>0</v>
      </c>
      <c r="M75" s="203" t="b">
        <v>0</v>
      </c>
      <c r="N75" s="203" t="b">
        <v>1</v>
      </c>
      <c r="O75" s="201"/>
    </row>
    <row r="76" spans="1:15" ht="13.2">
      <c r="A76" s="87" t="s">
        <v>1378</v>
      </c>
      <c r="B76" s="88" t="s">
        <v>266</v>
      </c>
      <c r="C76" s="200" t="s">
        <v>294</v>
      </c>
      <c r="D76" s="200">
        <v>1</v>
      </c>
      <c r="E76" s="201"/>
      <c r="F76" s="205" t="s">
        <v>1379</v>
      </c>
      <c r="G76" s="201"/>
      <c r="H76" s="201"/>
      <c r="I76" s="201"/>
      <c r="J76" s="88" t="s">
        <v>783</v>
      </c>
      <c r="K76" s="203" t="b">
        <v>0</v>
      </c>
      <c r="L76" s="203" t="b">
        <v>0</v>
      </c>
      <c r="M76" s="203" t="b">
        <v>0</v>
      </c>
      <c r="N76" s="203" t="b">
        <v>1</v>
      </c>
      <c r="O76" s="201"/>
    </row>
    <row r="77" spans="1:15" ht="13.2">
      <c r="A77" s="87" t="s">
        <v>1380</v>
      </c>
      <c r="B77" s="88" t="s">
        <v>266</v>
      </c>
      <c r="C77" s="200" t="s">
        <v>294</v>
      </c>
      <c r="D77" s="200">
        <v>1</v>
      </c>
      <c r="E77" s="201"/>
      <c r="F77" s="205" t="s">
        <v>1381</v>
      </c>
      <c r="G77" s="201"/>
      <c r="H77" s="201"/>
      <c r="I77" s="201"/>
      <c r="J77" s="88" t="s">
        <v>783</v>
      </c>
      <c r="K77" s="203" t="b">
        <v>0</v>
      </c>
      <c r="L77" s="203" t="b">
        <v>0</v>
      </c>
      <c r="M77" s="203" t="b">
        <v>0</v>
      </c>
      <c r="N77" s="203" t="b">
        <v>1</v>
      </c>
      <c r="O77" s="201"/>
    </row>
    <row r="78" spans="1:15" ht="13.2">
      <c r="A78" s="87" t="s">
        <v>1382</v>
      </c>
      <c r="B78" s="88" t="s">
        <v>266</v>
      </c>
      <c r="C78" s="200" t="s">
        <v>294</v>
      </c>
      <c r="D78" s="200">
        <v>1</v>
      </c>
      <c r="E78" s="201"/>
      <c r="F78" s="205" t="s">
        <v>1383</v>
      </c>
      <c r="G78" s="201"/>
      <c r="H78" s="201"/>
      <c r="I78" s="201"/>
      <c r="J78" s="88" t="s">
        <v>783</v>
      </c>
      <c r="K78" s="203" t="b">
        <v>0</v>
      </c>
      <c r="L78" s="203" t="b">
        <v>0</v>
      </c>
      <c r="M78" s="203" t="b">
        <v>0</v>
      </c>
      <c r="N78" s="203" t="b">
        <v>1</v>
      </c>
      <c r="O78" s="201"/>
    </row>
    <row r="79" spans="1:15" ht="13.2">
      <c r="A79" s="87" t="s">
        <v>1384</v>
      </c>
      <c r="B79" s="88" t="s">
        <v>266</v>
      </c>
      <c r="C79" s="200" t="s">
        <v>294</v>
      </c>
      <c r="D79" s="200">
        <v>1</v>
      </c>
      <c r="E79" s="201"/>
      <c r="F79" s="205" t="s">
        <v>1385</v>
      </c>
      <c r="G79" s="201"/>
      <c r="H79" s="201"/>
      <c r="I79" s="201"/>
      <c r="J79" s="88" t="s">
        <v>783</v>
      </c>
      <c r="K79" s="203" t="b">
        <v>0</v>
      </c>
      <c r="L79" s="203" t="b">
        <v>0</v>
      </c>
      <c r="M79" s="203" t="b">
        <v>0</v>
      </c>
      <c r="N79" s="203" t="b">
        <v>1</v>
      </c>
      <c r="O79" s="201"/>
    </row>
    <row r="80" spans="1:15" ht="13.2">
      <c r="A80" s="87" t="s">
        <v>1386</v>
      </c>
      <c r="B80" s="88" t="s">
        <v>266</v>
      </c>
      <c r="C80" s="200" t="s">
        <v>294</v>
      </c>
      <c r="D80" s="200">
        <v>1</v>
      </c>
      <c r="E80" s="201"/>
      <c r="F80" s="205" t="s">
        <v>1387</v>
      </c>
      <c r="G80" s="201"/>
      <c r="H80" s="201"/>
      <c r="I80" s="201"/>
      <c r="J80" s="88" t="s">
        <v>783</v>
      </c>
      <c r="K80" s="203" t="b">
        <v>0</v>
      </c>
      <c r="L80" s="203" t="b">
        <v>0</v>
      </c>
      <c r="M80" s="203" t="b">
        <v>0</v>
      </c>
      <c r="N80" s="203" t="b">
        <v>1</v>
      </c>
      <c r="O80" s="200"/>
    </row>
    <row r="81" spans="1:15" ht="13.2">
      <c r="A81" s="87"/>
      <c r="B81" s="88"/>
      <c r="C81" s="200"/>
      <c r="D81" s="200"/>
      <c r="E81" s="201"/>
      <c r="F81" s="205"/>
      <c r="G81" s="201"/>
      <c r="H81" s="201"/>
      <c r="I81" s="201"/>
      <c r="J81" s="88"/>
      <c r="K81" s="203" t="b">
        <v>0</v>
      </c>
      <c r="L81" s="203" t="b">
        <v>0</v>
      </c>
      <c r="M81" s="203" t="b">
        <v>0</v>
      </c>
      <c r="N81" s="203" t="b">
        <v>0</v>
      </c>
      <c r="O81" s="200"/>
    </row>
    <row r="82" spans="1:15" ht="13.2">
      <c r="A82" s="206"/>
      <c r="B82" s="201"/>
      <c r="C82" s="201"/>
      <c r="D82" s="201"/>
      <c r="E82" s="201"/>
      <c r="F82" s="201"/>
      <c r="G82" s="201"/>
      <c r="H82" s="201"/>
      <c r="I82" s="201"/>
      <c r="J82" s="88"/>
      <c r="K82" s="203" t="b">
        <v>0</v>
      </c>
      <c r="L82" s="203" t="b">
        <v>0</v>
      </c>
      <c r="M82" s="203" t="b">
        <v>0</v>
      </c>
      <c r="N82" s="203" t="b">
        <v>0</v>
      </c>
      <c r="O82" s="201"/>
    </row>
    <row r="83" spans="1:15" ht="13.2">
      <c r="A83" s="206"/>
      <c r="B83" s="201"/>
      <c r="C83" s="201"/>
      <c r="D83" s="201"/>
      <c r="E83" s="201"/>
      <c r="F83" s="201"/>
      <c r="G83" s="201"/>
      <c r="H83" s="201"/>
      <c r="I83" s="201"/>
      <c r="J83" s="88"/>
      <c r="K83" s="203" t="b">
        <v>0</v>
      </c>
      <c r="L83" s="203" t="b">
        <v>0</v>
      </c>
      <c r="M83" s="203" t="b">
        <v>0</v>
      </c>
      <c r="N83" s="203" t="b">
        <v>0</v>
      </c>
      <c r="O83" s="201"/>
    </row>
    <row r="84" spans="1:15" ht="13.2">
      <c r="A84" s="206"/>
      <c r="B84" s="201"/>
      <c r="C84" s="201"/>
      <c r="D84" s="201"/>
      <c r="E84" s="201"/>
      <c r="F84" s="201"/>
      <c r="G84" s="201"/>
      <c r="H84" s="201"/>
      <c r="I84" s="201"/>
      <c r="J84" s="88"/>
      <c r="K84" s="203" t="b">
        <v>0</v>
      </c>
      <c r="L84" s="203" t="b">
        <v>0</v>
      </c>
      <c r="M84" s="203" t="b">
        <v>0</v>
      </c>
      <c r="N84" s="203" t="b">
        <v>0</v>
      </c>
      <c r="O84" s="201"/>
    </row>
    <row r="85" spans="1:15" ht="13.2">
      <c r="A85" s="206"/>
      <c r="B85" s="201"/>
      <c r="C85" s="201"/>
      <c r="D85" s="201"/>
      <c r="E85" s="201"/>
      <c r="F85" s="201"/>
      <c r="G85" s="201"/>
      <c r="H85" s="201"/>
      <c r="I85" s="201"/>
      <c r="J85" s="88"/>
      <c r="K85" s="203" t="b">
        <v>0</v>
      </c>
      <c r="L85" s="203" t="b">
        <v>0</v>
      </c>
      <c r="M85" s="203" t="b">
        <v>0</v>
      </c>
      <c r="N85" s="203" t="b">
        <v>0</v>
      </c>
      <c r="O85" s="201"/>
    </row>
    <row r="86" spans="1:15" ht="13.2">
      <c r="A86" s="206"/>
      <c r="B86" s="201"/>
      <c r="C86" s="201"/>
      <c r="D86" s="201"/>
      <c r="E86" s="201"/>
      <c r="F86" s="201"/>
      <c r="G86" s="201"/>
      <c r="H86" s="201"/>
      <c r="I86" s="201"/>
      <c r="J86" s="88"/>
      <c r="K86" s="203" t="b">
        <v>0</v>
      </c>
      <c r="L86" s="203" t="b">
        <v>0</v>
      </c>
      <c r="M86" s="203" t="b">
        <v>0</v>
      </c>
      <c r="N86" s="203" t="b">
        <v>0</v>
      </c>
      <c r="O86" s="201"/>
    </row>
    <row r="87" spans="1:15" ht="13.2">
      <c r="A87" s="206"/>
      <c r="B87" s="201"/>
      <c r="C87" s="201"/>
      <c r="D87" s="201"/>
      <c r="E87" s="201"/>
      <c r="F87" s="201"/>
      <c r="G87" s="201"/>
      <c r="H87" s="201"/>
      <c r="I87" s="201"/>
      <c r="J87" s="88"/>
      <c r="K87" s="203" t="b">
        <v>0</v>
      </c>
      <c r="L87" s="203" t="b">
        <v>0</v>
      </c>
      <c r="M87" s="203" t="b">
        <v>0</v>
      </c>
      <c r="N87" s="203" t="b">
        <v>0</v>
      </c>
      <c r="O87" s="201"/>
    </row>
    <row r="88" spans="1:15" ht="13.2">
      <c r="A88" s="206"/>
      <c r="B88" s="201"/>
      <c r="C88" s="201"/>
      <c r="D88" s="201"/>
      <c r="E88" s="201"/>
      <c r="F88" s="201"/>
      <c r="G88" s="201"/>
      <c r="H88" s="201"/>
      <c r="I88" s="201"/>
      <c r="J88" s="88"/>
      <c r="K88" s="203" t="b">
        <v>0</v>
      </c>
      <c r="L88" s="203" t="b">
        <v>0</v>
      </c>
      <c r="M88" s="203" t="b">
        <v>0</v>
      </c>
      <c r="N88" s="203" t="b">
        <v>0</v>
      </c>
      <c r="O88" s="201"/>
    </row>
  </sheetData>
  <mergeCells count="12">
    <mergeCell ref="G2:G3"/>
    <mergeCell ref="H2:H3"/>
    <mergeCell ref="I2:I3"/>
    <mergeCell ref="J2:J3"/>
    <mergeCell ref="A1:O1"/>
    <mergeCell ref="A2:A3"/>
    <mergeCell ref="B2:B3"/>
    <mergeCell ref="C2:C3"/>
    <mergeCell ref="D2:D3"/>
    <mergeCell ref="E2:E3"/>
    <mergeCell ref="F2:F3"/>
    <mergeCell ref="K2:N2"/>
  </mergeCells>
  <dataValidations count="1">
    <dataValidation type="list" allowBlank="1" showErrorMessage="1" sqref="J4:J88" xr:uid="{00000000-0002-0000-0500-000000000000}">
      <formula1>"Read Only,Read/Write"</formula1>
    </dataValidation>
  </dataValidations>
  <printOptions horizontalCentered="1" gridLines="1"/>
  <pageMargins left="0.7" right="0.7" top="0.75" bottom="0.75" header="0" footer="0"/>
  <pageSetup paperSize="9" fitToHeight="0" pageOrder="overThenDown" orientation="portrait" cellComments="atEnd"/>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PAY</vt:lpstr>
      <vt:lpstr>EPS</vt:lpstr>
      <vt:lpstr>OBDH</vt:lpstr>
      <vt:lpstr>ADCS</vt:lpstr>
      <vt:lpstr>ADCS_new</vt:lpstr>
      <vt:lpstr>COMMS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Georgios Kikas</cp:lastModifiedBy>
  <dcterms:modified xsi:type="dcterms:W3CDTF">2025-01-22T15:35:33Z</dcterms:modified>
</cp:coreProperties>
</file>