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SOLO PROJECT\"/>
    </mc:Choice>
  </mc:AlternateContent>
  <xr:revisionPtr revIDLastSave="0" documentId="8_{4D384B97-B18F-452A-A9D3-CC537FF66445}" xr6:coauthVersionLast="47" xr6:coauthVersionMax="47" xr10:uidLastSave="{00000000-0000-0000-0000-000000000000}"/>
  <bookViews>
    <workbookView xWindow="-108" yWindow="-108" windowWidth="23256" windowHeight="12456" xr2:uid="{B90EAA73-58DE-4847-8BED-41D407566D57}"/>
  </bookViews>
  <sheets>
    <sheet name="p4_soloproj6_2024-12-06_18h38.1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  <c r="E2" i="1"/>
  <c r="E3" i="1"/>
  <c r="E4" i="1"/>
  <c r="E5" i="1"/>
  <c r="E1" i="1"/>
  <c r="D26" i="1"/>
  <c r="E26" i="1" s="1"/>
  <c r="D7" i="1"/>
  <c r="E7" i="1" s="1"/>
  <c r="D27" i="1"/>
  <c r="E27" i="1" s="1"/>
  <c r="D16" i="1"/>
  <c r="E16" i="1" s="1"/>
  <c r="D17" i="1"/>
  <c r="E17" i="1" s="1"/>
  <c r="D18" i="1"/>
  <c r="E18" i="1" s="1"/>
  <c r="D19" i="1"/>
  <c r="E19" i="1" s="1"/>
  <c r="D28" i="1"/>
  <c r="E28" i="1" s="1"/>
  <c r="D29" i="1"/>
  <c r="E29" i="1" s="1"/>
  <c r="D8" i="1"/>
  <c r="E8" i="1" s="1"/>
  <c r="D9" i="1"/>
  <c r="E9" i="1" s="1"/>
  <c r="D20" i="1"/>
  <c r="E20" i="1" s="1"/>
  <c r="D10" i="1"/>
  <c r="E10" i="1" s="1"/>
  <c r="D11" i="1"/>
  <c r="E11" i="1" s="1"/>
  <c r="D30" i="1"/>
  <c r="E30" i="1" s="1"/>
  <c r="D21" i="1"/>
  <c r="E21" i="1" s="1"/>
  <c r="D31" i="1"/>
  <c r="E31" i="1" s="1"/>
  <c r="D32" i="1"/>
  <c r="E32" i="1" s="1"/>
  <c r="D33" i="1"/>
  <c r="E33" i="1" s="1"/>
  <c r="D22" i="1"/>
  <c r="E22" i="1" s="1"/>
  <c r="D12" i="1"/>
  <c r="E12" i="1" s="1"/>
  <c r="D13" i="1"/>
  <c r="E13" i="1" s="1"/>
  <c r="D23" i="1"/>
  <c r="E23" i="1" s="1"/>
  <c r="D14" i="1"/>
  <c r="E14" i="1" s="1"/>
  <c r="D24" i="1"/>
  <c r="E24" i="1" s="1"/>
  <c r="D25" i="1"/>
  <c r="E25" i="1" s="1"/>
  <c r="D34" i="1"/>
  <c r="E34" i="1" s="1"/>
  <c r="D15" i="1"/>
  <c r="E15" i="1" s="1"/>
  <c r="D35" i="1"/>
  <c r="E35" i="1" s="1"/>
  <c r="D6" i="1"/>
  <c r="E6" i="1" s="1"/>
</calcChain>
</file>

<file path=xl/sharedStrings.xml><?xml version="1.0" encoding="utf-8"?>
<sst xmlns="http://schemas.openxmlformats.org/spreadsheetml/2006/main" count="82" uniqueCount="13">
  <si>
    <t>Offset</t>
  </si>
  <si>
    <t>Order</t>
  </si>
  <si>
    <t>key_resp_2.keys</t>
  </si>
  <si>
    <t>key_resp_2.rt</t>
  </si>
  <si>
    <t>audio_first</t>
  </si>
  <si>
    <t>s</t>
  </si>
  <si>
    <t>simulataneous</t>
  </si>
  <si>
    <t>b</t>
  </si>
  <si>
    <t>visual_first</t>
  </si>
  <si>
    <t>v</t>
  </si>
  <si>
    <t>offset</t>
  </si>
  <si>
    <t>prop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</si>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</sst>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'p4_soloproj6_2024-12-06_18h38.1'!$I$1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'p4_soloproj6_2024-12-06_18h38.1'!$H$2:$H$5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'p4_soloproj6_2024-12-06_18h38.1'!$I$2:$I$5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7-4D70-B6FD-06D082E4A9D0}"/>
            </c:ext>
          </c:extLst>
        </c:ser>
        <c:ser>
          <c:idx val="1"/>
          <c:order val="1"/>
          <c:tx>
            <c:strRef>
              <c:f>'p4_soloproj6_2024-12-06_18h38.1'!$J$1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'p4_soloproj6_2024-12-06_18h38.1'!$H$2:$H$5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'p4_soloproj6_2024-12-06_18h38.1'!$J$2:$J$5</c:f>
              <c:numCache>
                <c:formatCode>General</c:formatCode>
                <c:ptCount val="4"/>
                <c:pt idx="0">
                  <c:v>0.84103319999848725</c:v>
                </c:pt>
                <c:pt idx="1">
                  <c:v>1.1094013999972938</c:v>
                </c:pt>
                <c:pt idx="2">
                  <c:v>0.84634526000299837</c:v>
                </c:pt>
                <c:pt idx="3">
                  <c:v>0.65588881000294275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7-4D70-B6FD-06D082E4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8168"/>
        <c:axId val="535497448"/>
      </c:scatterChart>
      <c:valAx>
        <c:axId val="53549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7448"/>
        <c:crosses val="autoZero"/>
        <c:crossBetween val="midCat"/>
        <c:majorUnit val="1"/>
      </c:valAx>
      <c:valAx>
        <c:axId val="5354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175260</xdr:rowOff>
    </xdr:from>
    <xdr:to>
      <xdr:col>14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AA456-8009-DEF8-524D-9FA61D59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4D8-6475-4C66-BE2B-433EA1698E2D}">
  <dimension ref="A1:J36"/>
  <sheetViews>
    <sheetView tabSelected="1" workbookViewId="0">
      <selection activeCell="P16" sqref="P16"/>
    </sheetView>
  </sheetViews>
  <sheetFormatPr defaultRowHeight="14.4" x14ac:dyDescent="0.3"/>
  <sheetData>
    <row r="1" spans="1:10" x14ac:dyDescent="0.3">
      <c r="A1">
        <v>0</v>
      </c>
      <c r="B1" t="s">
        <v>6</v>
      </c>
      <c r="C1" t="s">
        <v>7</v>
      </c>
      <c r="D1" t="s">
        <v>7</v>
      </c>
      <c r="E1">
        <f>IF(C1=D1,1,0)</f>
        <v>1</v>
      </c>
      <c r="F1">
        <v>1.1803502999828099</v>
      </c>
      <c r="H1" t="s">
        <v>10</v>
      </c>
      <c r="I1" t="s">
        <v>11</v>
      </c>
      <c r="J1" t="s">
        <v>12</v>
      </c>
    </row>
    <row r="2" spans="1:10" x14ac:dyDescent="0.3">
      <c r="A2">
        <v>0</v>
      </c>
      <c r="B2" t="s">
        <v>6</v>
      </c>
      <c r="C2" t="s">
        <v>7</v>
      </c>
      <c r="D2" t="s">
        <v>7</v>
      </c>
      <c r="E2">
        <f>IF(C2=D2,1,0)</f>
        <v>1</v>
      </c>
      <c r="F2">
        <v>1.0936595999810299</v>
      </c>
      <c r="H2">
        <v>0</v>
      </c>
      <c r="I2">
        <f>4/5</f>
        <v>0.8</v>
      </c>
      <c r="J2">
        <f>AVERAGE(F1:F4)</f>
        <v>0.84103319999848725</v>
      </c>
    </row>
    <row r="3" spans="1:10" x14ac:dyDescent="0.3">
      <c r="A3">
        <v>0</v>
      </c>
      <c r="B3" t="s">
        <v>6</v>
      </c>
      <c r="C3" t="s">
        <v>7</v>
      </c>
      <c r="D3" t="s">
        <v>7</v>
      </c>
      <c r="E3">
        <f>IF(C3=D3,1,0)</f>
        <v>1</v>
      </c>
      <c r="F3">
        <v>0.75679220000165504</v>
      </c>
      <c r="H3">
        <v>1</v>
      </c>
      <c r="I3">
        <f>8/10</f>
        <v>0.8</v>
      </c>
      <c r="J3">
        <f>AVERAGE(F6:F15)</f>
        <v>1.1094013999972938</v>
      </c>
    </row>
    <row r="4" spans="1:10" x14ac:dyDescent="0.3">
      <c r="A4">
        <v>0</v>
      </c>
      <c r="B4" t="s">
        <v>6</v>
      </c>
      <c r="C4" t="s">
        <v>7</v>
      </c>
      <c r="D4" t="s">
        <v>7</v>
      </c>
      <c r="E4">
        <f>IF(C4=D4,1,0)</f>
        <v>1</v>
      </c>
      <c r="F4">
        <v>0.333330700028454</v>
      </c>
      <c r="H4">
        <v>2</v>
      </c>
      <c r="I4">
        <f>8/10</f>
        <v>0.8</v>
      </c>
      <c r="J4">
        <f>AVERAGE(F16:F25)</f>
        <v>0.84634526000299837</v>
      </c>
    </row>
    <row r="5" spans="1:10" x14ac:dyDescent="0.3">
      <c r="A5">
        <v>0</v>
      </c>
      <c r="B5" t="s">
        <v>6</v>
      </c>
      <c r="C5" t="s">
        <v>5</v>
      </c>
      <c r="D5" t="s">
        <v>7</v>
      </c>
      <c r="E5">
        <f>IF(C5=D5,1,0)</f>
        <v>0</v>
      </c>
      <c r="F5">
        <v>0.65720549999969002</v>
      </c>
      <c r="H5">
        <v>3</v>
      </c>
      <c r="I5">
        <f>9/10</f>
        <v>0.9</v>
      </c>
      <c r="J5">
        <f>AVERAGE(F26:F35)</f>
        <v>0.65588881000294275</v>
      </c>
    </row>
    <row r="6" spans="1:10" x14ac:dyDescent="0.3">
      <c r="A6">
        <v>1</v>
      </c>
      <c r="B6" t="s">
        <v>4</v>
      </c>
      <c r="C6" t="s">
        <v>5</v>
      </c>
      <c r="D6" t="str">
        <f>IF(B6="audio_first","s","v")</f>
        <v>s</v>
      </c>
      <c r="E6">
        <f>IF(C6=D6,1,0)</f>
        <v>1</v>
      </c>
      <c r="F6">
        <v>0.98688320000655905</v>
      </c>
    </row>
    <row r="7" spans="1:10" x14ac:dyDescent="0.3">
      <c r="A7">
        <v>1</v>
      </c>
      <c r="B7" t="s">
        <v>8</v>
      </c>
      <c r="C7" t="s">
        <v>9</v>
      </c>
      <c r="D7" t="str">
        <f>IF(B7="audio_first","s","v")</f>
        <v>v</v>
      </c>
      <c r="E7">
        <f>IF(C7=D7,1,0)</f>
        <v>1</v>
      </c>
      <c r="F7">
        <v>0.92733639999642004</v>
      </c>
    </row>
    <row r="8" spans="1:10" x14ac:dyDescent="0.3">
      <c r="A8">
        <v>1</v>
      </c>
      <c r="B8" t="s">
        <v>4</v>
      </c>
      <c r="C8" t="s">
        <v>7</v>
      </c>
      <c r="D8" t="str">
        <f>IF(B8="audio_first","s","v")</f>
        <v>s</v>
      </c>
      <c r="E8">
        <f>IF(C8=D8,1,0)</f>
        <v>0</v>
      </c>
      <c r="F8">
        <v>2.9958679999981501</v>
      </c>
    </row>
    <row r="9" spans="1:10" x14ac:dyDescent="0.3">
      <c r="A9">
        <v>1</v>
      </c>
      <c r="B9" t="s">
        <v>8</v>
      </c>
      <c r="C9" t="s">
        <v>9</v>
      </c>
      <c r="D9" t="str">
        <f>IF(B9="audio_first","s","v")</f>
        <v>v</v>
      </c>
      <c r="E9">
        <f>IF(C9=D9,1,0)</f>
        <v>1</v>
      </c>
      <c r="F9">
        <v>2.3056206000037398</v>
      </c>
    </row>
    <row r="10" spans="1:10" x14ac:dyDescent="0.3">
      <c r="A10">
        <v>1</v>
      </c>
      <c r="B10" t="s">
        <v>8</v>
      </c>
      <c r="C10" t="s">
        <v>9</v>
      </c>
      <c r="D10" t="str">
        <f>IF(B10="audio_first","s","v")</f>
        <v>v</v>
      </c>
      <c r="E10">
        <f>IF(C10=D10,1,0)</f>
        <v>1</v>
      </c>
      <c r="F10">
        <v>0.43668610000167901</v>
      </c>
    </row>
    <row r="11" spans="1:10" x14ac:dyDescent="0.3">
      <c r="A11">
        <v>1</v>
      </c>
      <c r="B11" t="s">
        <v>4</v>
      </c>
      <c r="C11" t="s">
        <v>5</v>
      </c>
      <c r="D11" t="str">
        <f>IF(B11="audio_first","s","v")</f>
        <v>s</v>
      </c>
      <c r="E11">
        <f>IF(C11=D11,1,0)</f>
        <v>1</v>
      </c>
      <c r="F11">
        <v>0.23389439997845299</v>
      </c>
    </row>
    <row r="12" spans="1:10" x14ac:dyDescent="0.3">
      <c r="A12">
        <v>1</v>
      </c>
      <c r="B12" t="s">
        <v>4</v>
      </c>
      <c r="C12" t="s">
        <v>7</v>
      </c>
      <c r="D12" t="str">
        <f>IF(B12="audio_first","s","v")</f>
        <v>s</v>
      </c>
      <c r="E12">
        <f>IF(C12=D12,1,0)</f>
        <v>0</v>
      </c>
      <c r="F12">
        <v>0.432391499984078</v>
      </c>
    </row>
    <row r="13" spans="1:10" x14ac:dyDescent="0.3">
      <c r="A13">
        <v>1</v>
      </c>
      <c r="B13" t="s">
        <v>8</v>
      </c>
      <c r="C13" t="s">
        <v>9</v>
      </c>
      <c r="D13" t="str">
        <f>IF(B13="audio_first","s","v")</f>
        <v>v</v>
      </c>
      <c r="E13">
        <f>IF(C13=D13,1,0)</f>
        <v>1</v>
      </c>
      <c r="F13">
        <v>1.5353298000118201</v>
      </c>
    </row>
    <row r="14" spans="1:10" x14ac:dyDescent="0.3">
      <c r="A14">
        <v>1</v>
      </c>
      <c r="B14" t="s">
        <v>4</v>
      </c>
      <c r="C14" t="s">
        <v>5</v>
      </c>
      <c r="D14" t="str">
        <f>IF(B14="audio_first","s","v")</f>
        <v>s</v>
      </c>
      <c r="E14">
        <f>IF(C14=D14,1,0)</f>
        <v>1</v>
      </c>
      <c r="F14">
        <v>0.79912509999121495</v>
      </c>
    </row>
    <row r="15" spans="1:10" x14ac:dyDescent="0.3">
      <c r="A15">
        <v>1</v>
      </c>
      <c r="B15" t="s">
        <v>8</v>
      </c>
      <c r="C15" t="s">
        <v>9</v>
      </c>
      <c r="D15" t="str">
        <f>IF(B15="audio_first","s","v")</f>
        <v>v</v>
      </c>
      <c r="E15">
        <f>IF(C15=D15,1,0)</f>
        <v>1</v>
      </c>
      <c r="F15">
        <v>0.44087890000082502</v>
      </c>
    </row>
    <row r="16" spans="1:10" x14ac:dyDescent="0.3">
      <c r="A16">
        <v>2</v>
      </c>
      <c r="B16" t="s">
        <v>8</v>
      </c>
      <c r="C16" t="s">
        <v>5</v>
      </c>
      <c r="D16" t="str">
        <f>IF(B16="audio_first","s","v")</f>
        <v>v</v>
      </c>
      <c r="E16">
        <f>IF(C16=D16,1,0)</f>
        <v>0</v>
      </c>
      <c r="F16">
        <v>0.39688340001157402</v>
      </c>
    </row>
    <row r="17" spans="1:6" x14ac:dyDescent="0.3">
      <c r="A17">
        <v>2</v>
      </c>
      <c r="B17" t="s">
        <v>4</v>
      </c>
      <c r="C17" t="s">
        <v>9</v>
      </c>
      <c r="D17" t="str">
        <f>IF(B17="audio_first","s","v")</f>
        <v>s</v>
      </c>
      <c r="E17">
        <f>IF(C17=D17,1,0)</f>
        <v>0</v>
      </c>
      <c r="F17">
        <v>2.5679802999948098</v>
      </c>
    </row>
    <row r="18" spans="1:6" x14ac:dyDescent="0.3">
      <c r="A18">
        <v>2</v>
      </c>
      <c r="B18" t="s">
        <v>8</v>
      </c>
      <c r="C18" t="s">
        <v>9</v>
      </c>
      <c r="D18" t="str">
        <f>IF(B18="audio_first","s","v")</f>
        <v>v</v>
      </c>
      <c r="E18">
        <f>IF(C18=D18,1,0)</f>
        <v>1</v>
      </c>
      <c r="F18">
        <v>0.54754989998764303</v>
      </c>
    </row>
    <row r="19" spans="1:6" x14ac:dyDescent="0.3">
      <c r="A19">
        <v>2</v>
      </c>
      <c r="B19" t="s">
        <v>4</v>
      </c>
      <c r="C19" t="s">
        <v>5</v>
      </c>
      <c r="D19" t="str">
        <f>IF(B19="audio_first","s","v")</f>
        <v>s</v>
      </c>
      <c r="E19">
        <f>IF(C19=D19,1,0)</f>
        <v>1</v>
      </c>
      <c r="F19">
        <v>0.33853070001350699</v>
      </c>
    </row>
    <row r="20" spans="1:6" x14ac:dyDescent="0.3">
      <c r="A20">
        <v>2</v>
      </c>
      <c r="B20" t="s">
        <v>4</v>
      </c>
      <c r="C20" t="s">
        <v>5</v>
      </c>
      <c r="D20" t="str">
        <f>IF(B20="audio_first","s","v")</f>
        <v>s</v>
      </c>
      <c r="E20">
        <f>IF(C20=D20,1,0)</f>
        <v>1</v>
      </c>
      <c r="F20">
        <v>0.81635599999572095</v>
      </c>
    </row>
    <row r="21" spans="1:6" x14ac:dyDescent="0.3">
      <c r="A21">
        <v>2</v>
      </c>
      <c r="B21" t="s">
        <v>8</v>
      </c>
      <c r="C21" t="s">
        <v>9</v>
      </c>
      <c r="D21" t="str">
        <f>IF(B21="audio_first","s","v")</f>
        <v>v</v>
      </c>
      <c r="E21">
        <f>IF(C21=D21,1,0)</f>
        <v>1</v>
      </c>
      <c r="F21">
        <v>0.28089520000503398</v>
      </c>
    </row>
    <row r="22" spans="1:6" x14ac:dyDescent="0.3">
      <c r="A22">
        <v>2</v>
      </c>
      <c r="B22" t="s">
        <v>8</v>
      </c>
      <c r="C22" t="s">
        <v>9</v>
      </c>
      <c r="D22" t="str">
        <f>IF(B22="audio_first","s","v")</f>
        <v>v</v>
      </c>
      <c r="E22">
        <f>IF(C22=D22,1,0)</f>
        <v>1</v>
      </c>
      <c r="F22">
        <v>1.80916840001009</v>
      </c>
    </row>
    <row r="23" spans="1:6" x14ac:dyDescent="0.3">
      <c r="A23">
        <v>2</v>
      </c>
      <c r="B23" t="s">
        <v>4</v>
      </c>
      <c r="C23" t="s">
        <v>5</v>
      </c>
      <c r="D23" t="str">
        <f>IF(B23="audio_first","s","v")</f>
        <v>s</v>
      </c>
      <c r="E23">
        <f>IF(C23=D23,1,0)</f>
        <v>1</v>
      </c>
      <c r="F23">
        <v>0.463946899981237</v>
      </c>
    </row>
    <row r="24" spans="1:6" x14ac:dyDescent="0.3">
      <c r="A24">
        <v>2</v>
      </c>
      <c r="B24" t="s">
        <v>4</v>
      </c>
      <c r="C24" t="s">
        <v>5</v>
      </c>
      <c r="D24" t="str">
        <f>IF(B24="audio_first","s","v")</f>
        <v>s</v>
      </c>
      <c r="E24">
        <f>IF(C24=D24,1,0)</f>
        <v>1</v>
      </c>
      <c r="F24">
        <v>0.562578400014899</v>
      </c>
    </row>
    <row r="25" spans="1:6" x14ac:dyDescent="0.3">
      <c r="A25">
        <v>2</v>
      </c>
      <c r="B25" t="s">
        <v>8</v>
      </c>
      <c r="C25" t="s">
        <v>9</v>
      </c>
      <c r="D25" t="str">
        <f>IF(B25="audio_first","s","v")</f>
        <v>v</v>
      </c>
      <c r="E25">
        <f>IF(C25=D25,1,0)</f>
        <v>1</v>
      </c>
      <c r="F25">
        <v>0.679563400015467</v>
      </c>
    </row>
    <row r="26" spans="1:6" x14ac:dyDescent="0.3">
      <c r="A26">
        <v>3</v>
      </c>
      <c r="B26" t="s">
        <v>4</v>
      </c>
      <c r="C26" t="s">
        <v>5</v>
      </c>
      <c r="D26" t="str">
        <f>IF(B26="audio_first","s","v")</f>
        <v>s</v>
      </c>
      <c r="E26">
        <f>IF(C26=D26,1,0)</f>
        <v>1</v>
      </c>
      <c r="F26">
        <v>0.64224460002151296</v>
      </c>
    </row>
    <row r="27" spans="1:6" x14ac:dyDescent="0.3">
      <c r="A27">
        <v>3</v>
      </c>
      <c r="B27" t="s">
        <v>8</v>
      </c>
      <c r="C27" t="s">
        <v>9</v>
      </c>
      <c r="D27" t="str">
        <f>IF(B27="audio_first","s","v")</f>
        <v>v</v>
      </c>
      <c r="E27">
        <f>IF(C27=D27,1,0)</f>
        <v>1</v>
      </c>
      <c r="F27">
        <v>0.52494620002107695</v>
      </c>
    </row>
    <row r="28" spans="1:6" x14ac:dyDescent="0.3">
      <c r="A28">
        <v>3</v>
      </c>
      <c r="B28" t="s">
        <v>8</v>
      </c>
      <c r="C28" t="s">
        <v>9</v>
      </c>
      <c r="D28" t="str">
        <f>IF(B28="audio_first","s","v")</f>
        <v>v</v>
      </c>
      <c r="E28">
        <f>IF(C28=D28,1,0)</f>
        <v>1</v>
      </c>
      <c r="F28">
        <v>0.34026149997953298</v>
      </c>
    </row>
    <row r="29" spans="1:6" x14ac:dyDescent="0.3">
      <c r="A29">
        <v>3</v>
      </c>
      <c r="B29" t="s">
        <v>4</v>
      </c>
      <c r="C29" t="s">
        <v>9</v>
      </c>
      <c r="D29" t="str">
        <f>IF(B29="audio_first","s","v")</f>
        <v>s</v>
      </c>
      <c r="E29">
        <f>IF(C29=D29,1,0)</f>
        <v>0</v>
      </c>
      <c r="F29">
        <v>2.2879526999895399</v>
      </c>
    </row>
    <row r="30" spans="1:6" x14ac:dyDescent="0.3">
      <c r="A30">
        <v>3</v>
      </c>
      <c r="B30" t="s">
        <v>8</v>
      </c>
      <c r="C30" t="s">
        <v>9</v>
      </c>
      <c r="D30" t="str">
        <f>IF(B30="audio_first","s","v")</f>
        <v>v</v>
      </c>
      <c r="E30">
        <f>IF(C30=D30,1,0)</f>
        <v>1</v>
      </c>
      <c r="F30">
        <v>0.38215960000525201</v>
      </c>
    </row>
    <row r="31" spans="1:6" x14ac:dyDescent="0.3">
      <c r="A31">
        <v>3</v>
      </c>
      <c r="B31" t="s">
        <v>4</v>
      </c>
      <c r="C31" t="s">
        <v>5</v>
      </c>
      <c r="D31" t="str">
        <f>IF(B31="audio_first","s","v")</f>
        <v>s</v>
      </c>
      <c r="E31">
        <f>IF(C31=D31,1,0)</f>
        <v>1</v>
      </c>
      <c r="F31">
        <v>0.35872580000432203</v>
      </c>
    </row>
    <row r="32" spans="1:6" x14ac:dyDescent="0.3">
      <c r="A32">
        <v>3</v>
      </c>
      <c r="B32" t="s">
        <v>8</v>
      </c>
      <c r="C32" t="s">
        <v>9</v>
      </c>
      <c r="D32" t="str">
        <f>IF(B32="audio_first","s","v")</f>
        <v>v</v>
      </c>
      <c r="E32">
        <f>IF(C32=D32,1,0)</f>
        <v>1</v>
      </c>
      <c r="F32">
        <v>0.27041760002612097</v>
      </c>
    </row>
    <row r="33" spans="1:6" x14ac:dyDescent="0.3">
      <c r="A33">
        <v>3</v>
      </c>
      <c r="B33" t="s">
        <v>4</v>
      </c>
      <c r="C33" t="s">
        <v>5</v>
      </c>
      <c r="D33" t="str">
        <f>IF(B33="audio_first","s","v")</f>
        <v>s</v>
      </c>
      <c r="E33">
        <f>IF(C33=D33,1,0)</f>
        <v>1</v>
      </c>
      <c r="F33">
        <v>0.26931449997937301</v>
      </c>
    </row>
    <row r="34" spans="1:6" x14ac:dyDescent="0.3">
      <c r="A34">
        <v>3</v>
      </c>
      <c r="B34" t="s">
        <v>8</v>
      </c>
      <c r="C34" t="s">
        <v>9</v>
      </c>
      <c r="D34" t="str">
        <f>IF(B34="audio_first","s","v")</f>
        <v>v</v>
      </c>
      <c r="E34">
        <f>IF(C34=D34,1,0)</f>
        <v>1</v>
      </c>
      <c r="F34">
        <v>0.83919659999082796</v>
      </c>
    </row>
    <row r="35" spans="1:6" x14ac:dyDescent="0.3">
      <c r="A35">
        <v>3</v>
      </c>
      <c r="B35" t="s">
        <v>4</v>
      </c>
      <c r="C35" t="s">
        <v>5</v>
      </c>
      <c r="D35" t="str">
        <f>IF(B35="audio_first","s","v")</f>
        <v>s</v>
      </c>
      <c r="E35">
        <f>IF(C35=D35,1,0)</f>
        <v>1</v>
      </c>
      <c r="F35">
        <v>0.643669000011868</v>
      </c>
    </row>
    <row r="36" spans="1:6" x14ac:dyDescent="0.3">
      <c r="A36" t="s">
        <v>0</v>
      </c>
      <c r="B36" t="s">
        <v>1</v>
      </c>
      <c r="C36" t="s">
        <v>2</v>
      </c>
      <c r="F36" t="s">
        <v>3</v>
      </c>
    </row>
  </sheetData>
  <sortState xmlns:xlrd2="http://schemas.microsoft.com/office/spreadsheetml/2017/richdata2" ref="A1:E37">
    <sortCondition ref="A1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p4_soloproj6_2024-12-06_18h38.1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2024-12-06T15:27:41Z</dcterms:created>
  <dcterms:modified xsi:type="dcterms:W3CDTF">2024-12-06T15:27:41Z</dcterms:modified>
</cp:coreProperties>
</file>