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I:\Interns-Fellowships\Alexis 2020\GDP Project\GDP Data Vis\IL-Budget-Data\"/>
    </mc:Choice>
  </mc:AlternateContent>
  <xr:revisionPtr revIDLastSave="0" documentId="13_ncr:1_{582F54ED-D06C-4BC3-92DA-41C73D9716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9" i="1"/>
  <c r="D30" i="1"/>
  <c r="D32" i="1"/>
  <c r="D33" i="1"/>
  <c r="D34" i="1"/>
  <c r="D35" i="1"/>
  <c r="D36" i="1"/>
  <c r="D37" i="1"/>
  <c r="D38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4" i="1"/>
</calcChain>
</file>

<file path=xl/sharedStrings.xml><?xml version="1.0" encoding="utf-8"?>
<sst xmlns="http://schemas.openxmlformats.org/spreadsheetml/2006/main" count="41" uniqueCount="39">
  <si>
    <t>Transfers</t>
  </si>
  <si>
    <t>Nongeneral Funds Distribution:</t>
  </si>
  <si>
    <t>Refund Fund</t>
  </si>
  <si>
    <t>Local Government Distributive Fund</t>
  </si>
  <si>
    <t xml:space="preserve">UPDATED FY 2020 and FY 2019 GENERAL FUNDS REVENUE CGFA ESTIMATES [per Current Law] </t>
  </si>
  <si>
    <t>($ MILLION)</t>
  </si>
  <si>
    <t>REVENUE SOURCES</t>
  </si>
  <si>
    <t>FY 2019 GOMB MAY-2019</t>
  </si>
  <si>
    <t>DIFFERENCES</t>
  </si>
  <si>
    <t>FY 2020 CGFA  MAY-19</t>
  </si>
  <si>
    <t>Personal Income Tax</t>
  </si>
  <si>
    <t>Corporate Income Tax (regular)</t>
  </si>
  <si>
    <t>Sales Taxes</t>
  </si>
  <si>
    <t>Public Utility (regular)</t>
  </si>
  <si>
    <t>Cigarette Tax</t>
  </si>
  <si>
    <t>Liquor Gallonage Taxes</t>
  </si>
  <si>
    <t>Vehicle Use Tax</t>
  </si>
  <si>
    <t>Inheritance Tax</t>
  </si>
  <si>
    <t>Insurance Taxes &amp; Fees</t>
  </si>
  <si>
    <t>Corporate Franchise Tax &amp; Fees</t>
  </si>
  <si>
    <t>Interest on State Funds &amp; Investments</t>
  </si>
  <si>
    <t>Cook County Intergovernmental Transfer</t>
  </si>
  <si>
    <t>Other Sources</t>
  </si>
  <si>
    <t>Subtotal</t>
  </si>
  <si>
    <t>Lottery</t>
  </si>
  <si>
    <t>Riverboat transfers and receipts</t>
  </si>
  <si>
    <t>Proceeds from sale of 10th license</t>
  </si>
  <si>
    <t>Other</t>
  </si>
  <si>
    <t>Total State Sources</t>
  </si>
  <si>
    <t>Federal Sources [Base]</t>
  </si>
  <si>
    <t>Subtotal Federal &amp; State Sources</t>
  </si>
  <si>
    <t>Personal Income Tax [9.7% '19]</t>
  </si>
  <si>
    <t>Corporate Income Tax [15.5% '19]</t>
  </si>
  <si>
    <t>Corporate Income Tax</t>
  </si>
  <si>
    <t>Sales Tax Distribution to the PTF and DPTF</t>
  </si>
  <si>
    <t>Subtotal General Funds</t>
  </si>
  <si>
    <t>Interfund Borrowing</t>
  </si>
  <si>
    <t>Treasurer's Investment Borrowing</t>
  </si>
  <si>
    <t>Total Revenues General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</si>
</sst>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6" fontId="0" fillId="0" borderId="0" xfId="0" applyNumberFormat="1"/>
    <xf numFmtId="6" fontId="2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A17" sqref="A17:XFD17"/>
    </sheetView>
  </sheetViews>
  <sheetFormatPr defaultRowHeight="15" x14ac:dyDescent="0.25"/>
  <cols>
    <col min="1" max="1" width="38.85546875" bestFit="1" customWidth="1"/>
    <col min="4" max="4" width="12.5703125" bestFit="1" customWidth="1"/>
  </cols>
  <sheetData>
    <row r="1" spans="1:11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5</v>
      </c>
      <c r="B2" s="2"/>
      <c r="C2" s="2"/>
      <c r="D2" s="2"/>
      <c r="E2" s="2"/>
      <c r="F2" s="2"/>
      <c r="G2" s="2"/>
    </row>
    <row r="3" spans="1:11" ht="60" x14ac:dyDescent="0.25">
      <c r="A3" s="3" t="s">
        <v>6</v>
      </c>
      <c r="B3" s="4" t="s">
        <v>9</v>
      </c>
      <c r="C3" s="4" t="s">
        <v>7</v>
      </c>
      <c r="D3" s="3" t="s">
        <v>8</v>
      </c>
    </row>
    <row r="4" spans="1:11" x14ac:dyDescent="0.25">
      <c r="A4" t="s">
        <v>10</v>
      </c>
      <c r="B4" s="7">
        <v>22755</v>
      </c>
      <c r="C4" s="7">
        <v>22675</v>
      </c>
      <c r="D4" s="7">
        <f>B4-C4</f>
        <v>80</v>
      </c>
    </row>
    <row r="5" spans="1:11" x14ac:dyDescent="0.25">
      <c r="A5" t="s">
        <v>11</v>
      </c>
      <c r="B5" s="7">
        <v>3136</v>
      </c>
      <c r="C5" s="7">
        <v>3080</v>
      </c>
      <c r="D5" s="7">
        <f>B5-C5</f>
        <v>56</v>
      </c>
    </row>
    <row r="6" spans="1:11" x14ac:dyDescent="0.25">
      <c r="A6" t="s">
        <v>12</v>
      </c>
      <c r="B6" s="7">
        <v>9070</v>
      </c>
      <c r="C6" s="7">
        <v>8820</v>
      </c>
      <c r="D6" s="7">
        <f t="shared" ref="D6:D38" si="0">B6-C6</f>
        <v>250</v>
      </c>
    </row>
    <row r="7" spans="1:11" x14ac:dyDescent="0.25">
      <c r="A7" t="s">
        <v>13</v>
      </c>
      <c r="B7" s="7">
        <v>835</v>
      </c>
      <c r="C7" s="7">
        <v>879</v>
      </c>
      <c r="D7" s="7">
        <f t="shared" si="0"/>
        <v>-44</v>
      </c>
    </row>
    <row r="8" spans="1:11" x14ac:dyDescent="0.25">
      <c r="A8" t="s">
        <v>14</v>
      </c>
      <c r="B8" s="7">
        <v>338</v>
      </c>
      <c r="C8" s="7">
        <v>348</v>
      </c>
      <c r="D8" s="7">
        <f t="shared" si="0"/>
        <v>-10</v>
      </c>
    </row>
    <row r="9" spans="1:11" x14ac:dyDescent="0.25">
      <c r="A9" t="s">
        <v>15</v>
      </c>
      <c r="B9" s="7">
        <v>174</v>
      </c>
      <c r="C9" s="7">
        <v>174</v>
      </c>
      <c r="D9" s="7">
        <f t="shared" si="0"/>
        <v>0</v>
      </c>
    </row>
    <row r="10" spans="1:11" x14ac:dyDescent="0.25">
      <c r="A10" t="s">
        <v>16</v>
      </c>
      <c r="B10" s="7">
        <v>30</v>
      </c>
      <c r="C10" s="7">
        <v>31</v>
      </c>
      <c r="D10" s="7">
        <f t="shared" si="0"/>
        <v>-1</v>
      </c>
    </row>
    <row r="11" spans="1:11" x14ac:dyDescent="0.25">
      <c r="A11" t="s">
        <v>17</v>
      </c>
      <c r="B11" s="7">
        <v>305</v>
      </c>
      <c r="C11" s="7">
        <v>375</v>
      </c>
      <c r="D11" s="7">
        <f t="shared" si="0"/>
        <v>-70</v>
      </c>
    </row>
    <row r="12" spans="1:11" x14ac:dyDescent="0.25">
      <c r="A12" t="s">
        <v>18</v>
      </c>
      <c r="B12" s="7">
        <v>416</v>
      </c>
      <c r="C12" s="7">
        <v>421</v>
      </c>
      <c r="D12" s="7">
        <f t="shared" si="0"/>
        <v>-5</v>
      </c>
    </row>
    <row r="13" spans="1:11" x14ac:dyDescent="0.25">
      <c r="A13" t="s">
        <v>19</v>
      </c>
      <c r="B13" s="7">
        <v>205</v>
      </c>
      <c r="C13" s="7">
        <v>230</v>
      </c>
      <c r="D13" s="7">
        <f t="shared" si="0"/>
        <v>-25</v>
      </c>
    </row>
    <row r="14" spans="1:11" x14ac:dyDescent="0.25">
      <c r="A14" t="s">
        <v>20</v>
      </c>
      <c r="B14" s="7">
        <v>135</v>
      </c>
      <c r="C14" s="7">
        <v>140</v>
      </c>
      <c r="D14" s="7">
        <f t="shared" si="0"/>
        <v>-5</v>
      </c>
    </row>
    <row r="15" spans="1:11" x14ac:dyDescent="0.25">
      <c r="A15" t="s">
        <v>21</v>
      </c>
      <c r="B15" s="7">
        <v>244</v>
      </c>
      <c r="C15" s="7">
        <v>244</v>
      </c>
      <c r="D15" s="7">
        <f t="shared" si="0"/>
        <v>0</v>
      </c>
    </row>
    <row r="16" spans="1:11" x14ac:dyDescent="0.25">
      <c r="A16" s="5" t="s">
        <v>22</v>
      </c>
      <c r="B16" s="8">
        <v>687</v>
      </c>
      <c r="C16" s="8">
        <v>676</v>
      </c>
      <c r="D16" s="7">
        <f t="shared" si="0"/>
        <v>11</v>
      </c>
    </row>
    <row r="17" spans="1:4" s="6" customFormat="1" x14ac:dyDescent="0.25">
      <c r="A17" s="6" t="s">
        <v>23</v>
      </c>
      <c r="B17" s="9">
        <v>38330</v>
      </c>
      <c r="C17" s="9">
        <v>38093</v>
      </c>
      <c r="D17" s="9">
        <f t="shared" si="0"/>
        <v>237</v>
      </c>
    </row>
    <row r="18" spans="1:4" x14ac:dyDescent="0.25">
      <c r="A18" t="s">
        <v>0</v>
      </c>
      <c r="D18" s="7"/>
    </row>
    <row r="19" spans="1:4" x14ac:dyDescent="0.25">
      <c r="A19" t="s">
        <v>24</v>
      </c>
      <c r="B19" s="7">
        <v>745</v>
      </c>
      <c r="C19" s="7">
        <v>731</v>
      </c>
      <c r="D19" s="7">
        <f t="shared" si="0"/>
        <v>14</v>
      </c>
    </row>
    <row r="20" spans="1:4" x14ac:dyDescent="0.25">
      <c r="A20" t="s">
        <v>25</v>
      </c>
      <c r="B20" s="7">
        <v>258</v>
      </c>
      <c r="C20" s="7">
        <v>261</v>
      </c>
      <c r="D20" s="7">
        <f t="shared" si="0"/>
        <v>-3</v>
      </c>
    </row>
    <row r="21" spans="1:4" x14ac:dyDescent="0.25">
      <c r="A21" t="s">
        <v>26</v>
      </c>
      <c r="B21" s="7">
        <v>10</v>
      </c>
      <c r="C21" s="7">
        <v>10</v>
      </c>
      <c r="D21" s="7">
        <f t="shared" si="0"/>
        <v>0</v>
      </c>
    </row>
    <row r="22" spans="1:4" x14ac:dyDescent="0.25">
      <c r="A22" t="s">
        <v>2</v>
      </c>
      <c r="B22" s="7">
        <v>25</v>
      </c>
      <c r="C22" s="7">
        <v>327</v>
      </c>
      <c r="D22" s="7">
        <f t="shared" si="0"/>
        <v>-302</v>
      </c>
    </row>
    <row r="23" spans="1:4" x14ac:dyDescent="0.25">
      <c r="A23" s="5" t="s">
        <v>27</v>
      </c>
      <c r="B23" s="8">
        <v>715</v>
      </c>
      <c r="C23" s="8">
        <v>726</v>
      </c>
      <c r="D23" s="7">
        <f t="shared" si="0"/>
        <v>-11</v>
      </c>
    </row>
    <row r="24" spans="1:4" s="6" customFormat="1" x14ac:dyDescent="0.25">
      <c r="A24" s="6" t="s">
        <v>28</v>
      </c>
      <c r="B24" s="9">
        <v>40083</v>
      </c>
      <c r="C24" s="9">
        <v>40148</v>
      </c>
      <c r="D24" s="9">
        <f t="shared" si="0"/>
        <v>-65</v>
      </c>
    </row>
    <row r="25" spans="1:4" s="6" customFormat="1" x14ac:dyDescent="0.25">
      <c r="A25" s="6" t="s">
        <v>29</v>
      </c>
      <c r="B25" s="9">
        <v>3547</v>
      </c>
      <c r="C25" s="9">
        <v>3115</v>
      </c>
      <c r="D25" s="9">
        <f t="shared" si="0"/>
        <v>432</v>
      </c>
    </row>
    <row r="26" spans="1:4" s="6" customFormat="1" x14ac:dyDescent="0.25">
      <c r="A26" s="6" t="s">
        <v>30</v>
      </c>
      <c r="B26" s="9">
        <v>43630</v>
      </c>
      <c r="C26" s="9">
        <v>43263</v>
      </c>
      <c r="D26" s="9">
        <f t="shared" si="0"/>
        <v>367</v>
      </c>
    </row>
    <row r="27" spans="1:4" x14ac:dyDescent="0.25">
      <c r="A27" s="6" t="s">
        <v>1</v>
      </c>
      <c r="D27" s="7"/>
    </row>
    <row r="28" spans="1:4" x14ac:dyDescent="0.25">
      <c r="A28" s="6" t="s">
        <v>2</v>
      </c>
      <c r="D28" s="7"/>
    </row>
    <row r="29" spans="1:4" x14ac:dyDescent="0.25">
      <c r="A29" t="s">
        <v>31</v>
      </c>
      <c r="B29" s="7">
        <v>-2219</v>
      </c>
      <c r="C29" s="7">
        <v>-2199</v>
      </c>
      <c r="D29" s="7">
        <f t="shared" si="0"/>
        <v>-20</v>
      </c>
    </row>
    <row r="30" spans="1:4" x14ac:dyDescent="0.25">
      <c r="A30" t="s">
        <v>32</v>
      </c>
      <c r="B30" s="7">
        <v>-463</v>
      </c>
      <c r="C30" s="7">
        <v>-477</v>
      </c>
      <c r="D30" s="7">
        <f t="shared" si="0"/>
        <v>14</v>
      </c>
    </row>
    <row r="31" spans="1:4" x14ac:dyDescent="0.25">
      <c r="A31" t="s">
        <v>3</v>
      </c>
      <c r="D31" s="7"/>
    </row>
    <row r="32" spans="1:4" x14ac:dyDescent="0.25">
      <c r="A32" t="s">
        <v>10</v>
      </c>
      <c r="B32" s="7">
        <v>-1245</v>
      </c>
      <c r="C32" s="7">
        <v>-1179</v>
      </c>
      <c r="D32" s="7">
        <f t="shared" si="0"/>
        <v>-66</v>
      </c>
    </row>
    <row r="33" spans="1:4" x14ac:dyDescent="0.25">
      <c r="A33" t="s">
        <v>33</v>
      </c>
      <c r="B33" s="7">
        <v>-183</v>
      </c>
      <c r="C33" s="7">
        <v>-170</v>
      </c>
      <c r="D33" s="7">
        <f t="shared" si="0"/>
        <v>-13</v>
      </c>
    </row>
    <row r="34" spans="1:4" x14ac:dyDescent="0.25">
      <c r="A34" t="s">
        <v>34</v>
      </c>
      <c r="B34" s="7">
        <v>-564</v>
      </c>
      <c r="C34" s="7">
        <v>-508</v>
      </c>
      <c r="D34" s="7">
        <f t="shared" si="0"/>
        <v>-56</v>
      </c>
    </row>
    <row r="35" spans="1:4" s="6" customFormat="1" x14ac:dyDescent="0.25">
      <c r="A35" s="6" t="s">
        <v>35</v>
      </c>
      <c r="B35" s="9">
        <v>38956</v>
      </c>
      <c r="C35" s="9">
        <v>38730</v>
      </c>
      <c r="D35" s="9">
        <f t="shared" si="0"/>
        <v>226</v>
      </c>
    </row>
    <row r="36" spans="1:4" x14ac:dyDescent="0.25">
      <c r="A36" t="s">
        <v>36</v>
      </c>
      <c r="B36" s="7">
        <v>0</v>
      </c>
      <c r="C36" s="7">
        <v>250</v>
      </c>
      <c r="D36" s="7">
        <f t="shared" si="0"/>
        <v>-250</v>
      </c>
    </row>
    <row r="37" spans="1:4" x14ac:dyDescent="0.25">
      <c r="A37" t="s">
        <v>37</v>
      </c>
      <c r="B37" s="7">
        <v>0</v>
      </c>
      <c r="C37" s="7">
        <v>700</v>
      </c>
      <c r="D37" s="7">
        <f t="shared" si="0"/>
        <v>-700</v>
      </c>
    </row>
    <row r="38" spans="1:4" s="6" customFormat="1" x14ac:dyDescent="0.25">
      <c r="A38" s="6" t="s">
        <v>38</v>
      </c>
      <c r="B38" s="9">
        <v>38956</v>
      </c>
      <c r="C38" s="9">
        <v>39680</v>
      </c>
      <c r="D38" s="9">
        <f t="shared" si="0"/>
        <v>-724</v>
      </c>
    </row>
  </sheetData>
  <mergeCells count="2">
    <mergeCell ref="A1:K1"/>
    <mergeCell ref="A2:G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CTBA Intern 02</cp:lastModifiedBy>
  <dcterms:created xsi:type="dcterms:W3CDTF">2020-02-13T11:31:09Z</dcterms:created>
  <dcterms:modified xsi:type="dcterms:W3CDTF">2020-02-13T20:34:36Z</dcterms:modified>
</cp:coreProperties>
</file>