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cka\Desktop\PCK-CNC\PCK-CNC\BOMs\"/>
    </mc:Choice>
  </mc:AlternateContent>
  <xr:revisionPtr revIDLastSave="0" documentId="13_ncr:1_{3F6B6BB9-1E00-4E81-A9C6-3A7EF5379D58}" xr6:coauthVersionLast="47" xr6:coauthVersionMax="47" xr10:uidLastSave="{00000000-0000-0000-0000-000000000000}"/>
  <bookViews>
    <workbookView xWindow="-108" yWindow="-108" windowWidth="30936" windowHeight="16896" xr2:uid="{CE9F2058-9E2A-487E-A240-3F6A533D13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1" l="1"/>
  <c r="A90" i="1"/>
  <c r="A99" i="1"/>
  <c r="A92" i="1"/>
  <c r="A86" i="1"/>
  <c r="A75" i="1"/>
  <c r="A103" i="1"/>
  <c r="A104" i="1"/>
  <c r="A79" i="1"/>
  <c r="A77" i="1"/>
</calcChain>
</file>

<file path=xl/sharedStrings.xml><?xml version="1.0" encoding="utf-8"?>
<sst xmlns="http://schemas.openxmlformats.org/spreadsheetml/2006/main" count="427" uniqueCount="212">
  <si>
    <t>Aluminum extrusions</t>
  </si>
  <si>
    <t>Type</t>
  </si>
  <si>
    <t>Length</t>
  </si>
  <si>
    <t>Extrusion size</t>
  </si>
  <si>
    <t>Pcs</t>
  </si>
  <si>
    <t>20x40mm</t>
  </si>
  <si>
    <t>Model</t>
  </si>
  <si>
    <t>Size</t>
  </si>
  <si>
    <t>23HE30-2804S</t>
  </si>
  <si>
    <t>17HE19-2004S</t>
  </si>
  <si>
    <t>Stepper Online</t>
  </si>
  <si>
    <t>Linear rail</t>
  </si>
  <si>
    <t>Linear rail block</t>
  </si>
  <si>
    <t>HGH15CA</t>
  </si>
  <si>
    <t>AliExpress</t>
  </si>
  <si>
    <t>MGN12H</t>
  </si>
  <si>
    <t>Best to source localy</t>
  </si>
  <si>
    <t>MGN9C</t>
  </si>
  <si>
    <t>Ballscrew</t>
  </si>
  <si>
    <t>Ball nut housing</t>
  </si>
  <si>
    <t>DSG16H</t>
  </si>
  <si>
    <t>Ballscrew housing</t>
  </si>
  <si>
    <t>BK12</t>
  </si>
  <si>
    <t>BF12</t>
  </si>
  <si>
    <t>BK10</t>
  </si>
  <si>
    <t>BF10</t>
  </si>
  <si>
    <t>DSG12H</t>
  </si>
  <si>
    <t>Flat leadscrew nut</t>
  </si>
  <si>
    <t>Leadscrew - 2mm lead</t>
  </si>
  <si>
    <t>T8 nut</t>
  </si>
  <si>
    <t>Connectors &amp; Wiring</t>
  </si>
  <si>
    <t>Connector</t>
  </si>
  <si>
    <t>GX12-4</t>
  </si>
  <si>
    <t>GX12-2</t>
  </si>
  <si>
    <t>GX20-4</t>
  </si>
  <si>
    <t>Power socket</t>
  </si>
  <si>
    <t>AC-04B</t>
  </si>
  <si>
    <t>Cable chain</t>
  </si>
  <si>
    <t>KW11-3Z-B</t>
  </si>
  <si>
    <t>Micro limit switch</t>
  </si>
  <si>
    <t>Spindle cable</t>
  </si>
  <si>
    <t>Stepper motor cables</t>
  </si>
  <si>
    <t>Limit switch cables</t>
  </si>
  <si>
    <r>
      <t>4x0.5mm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(AWG24)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</si>
  <si>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r>
      <t>3x0.25mm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(AWG30)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</si>
  <si>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t xml:space="preserve">T8 - 200mm </t>
  </si>
  <si>
    <t>SFU1204 - 650mm</t>
  </si>
  <si>
    <t>SFU1605 - 1000mm</t>
  </si>
  <si>
    <t>MGN9 - 200mm</t>
  </si>
  <si>
    <t>MGN12 - 650mm</t>
  </si>
  <si>
    <t>HGR 15 - 1000mm</t>
  </si>
  <si>
    <t>10x20mm - 1m</t>
  </si>
  <si>
    <r>
      <t>4x1mm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(AWG20)</t>
    </r>
    <r>
      <rPr>
        <sz val="11"/>
        <color theme="1"/>
        <rFont val="Calibri"/>
        <family val="2"/>
        <charset val="238"/>
        <scheme val="minor"/>
      </rPr>
      <t xml:space="preserve"> - 3m </t>
    </r>
  </si>
  <si>
    <t>1000mm</t>
  </si>
  <si>
    <t>600mm</t>
  </si>
  <si>
    <t>670mm</t>
  </si>
  <si>
    <t>95mm</t>
  </si>
  <si>
    <t>120mm</t>
  </si>
  <si>
    <t>20x80mm</t>
  </si>
  <si>
    <t>20x20mm</t>
  </si>
  <si>
    <t>Nema 23 - 76mm</t>
  </si>
  <si>
    <t>Nema 17 - 48mm</t>
  </si>
  <si>
    <t>Sourcing</t>
  </si>
  <si>
    <t>M3 T-Slot nut</t>
  </si>
  <si>
    <t>M4 T-Slot nut</t>
  </si>
  <si>
    <t>M5 Nut</t>
  </si>
  <si>
    <t>M4 Nut</t>
  </si>
  <si>
    <t>M6 Nut</t>
  </si>
  <si>
    <t>Length - 5mm</t>
  </si>
  <si>
    <t>20mm Series</t>
  </si>
  <si>
    <t>Standart</t>
  </si>
  <si>
    <t>Leadscrew housing</t>
  </si>
  <si>
    <t>KFL08 8mm</t>
  </si>
  <si>
    <t>Bearing</t>
  </si>
  <si>
    <t>608ZZ</t>
  </si>
  <si>
    <t>Electronics</t>
  </si>
  <si>
    <t>Spindle motor</t>
  </si>
  <si>
    <t>A2-8015</t>
  </si>
  <si>
    <t>VFD 1.5kW</t>
  </si>
  <si>
    <t>VEVOR 800W - ER11</t>
  </si>
  <si>
    <t>LRS-600-48</t>
  </si>
  <si>
    <t>PSU 600W 48V</t>
  </si>
  <si>
    <t>3010 - 12V</t>
  </si>
  <si>
    <t>PCK Controller fan</t>
  </si>
  <si>
    <t>Electronics fan</t>
  </si>
  <si>
    <t>7015 - 12V</t>
  </si>
  <si>
    <t>Emergency button</t>
  </si>
  <si>
    <t>XB2-542</t>
  </si>
  <si>
    <t>Button (Red,Green,Blue)</t>
  </si>
  <si>
    <t>19mm - 3-6V</t>
  </si>
  <si>
    <t>Linear rails &amp; Ballscrews, leadscrew</t>
  </si>
  <si>
    <t>Stepper motors &amp; Belts, pulleys</t>
  </si>
  <si>
    <t>Pulley GT2 60T</t>
  </si>
  <si>
    <t>Pulley GT2 20T</t>
  </si>
  <si>
    <t>Synchronous belt GT2</t>
  </si>
  <si>
    <t>GT2 6mm - 200mm</t>
  </si>
  <si>
    <t>Pulley T5 14T</t>
  </si>
  <si>
    <t>T5 14T 15mm (6.35mm bore)</t>
  </si>
  <si>
    <t>T5 14T 15mm (10mm bore)</t>
  </si>
  <si>
    <t>GT2 20T 6mm (5mm bore)</t>
  </si>
  <si>
    <t>GT2 60T 6mm (8mm bore)</t>
  </si>
  <si>
    <t>Motor coupler</t>
  </si>
  <si>
    <t>Synchronous belt T5</t>
  </si>
  <si>
    <t>T5 15mm - 200mm</t>
  </si>
  <si>
    <t>D19xL25 - 5mm - 8mm</t>
  </si>
  <si>
    <t>Manufacturing</t>
  </si>
  <si>
    <t>Acrylic sheet REAR</t>
  </si>
  <si>
    <t>Laser/Milling</t>
  </si>
  <si>
    <t>Acrylic sheet SIDE</t>
  </si>
  <si>
    <t>Material</t>
  </si>
  <si>
    <t>Acrylic</t>
  </si>
  <si>
    <t>File name</t>
  </si>
  <si>
    <t>Mechanical parts</t>
  </si>
  <si>
    <t>Base mount FRONT</t>
  </si>
  <si>
    <t>Aluminum</t>
  </si>
  <si>
    <t>Base mount rear</t>
  </si>
  <si>
    <t>Spindle mount plate</t>
  </si>
  <si>
    <t>Milling</t>
  </si>
  <si>
    <t>X Axis plate LEFT</t>
  </si>
  <si>
    <t>X Axis plate RIGHT</t>
  </si>
  <si>
    <t>Z Axis back plate</t>
  </si>
  <si>
    <t>Z Axis plate</t>
  </si>
  <si>
    <t>Base mount FRONT L</t>
  </si>
  <si>
    <t>Base mount FRONT R</t>
  </si>
  <si>
    <t>Base mount nut cap</t>
  </si>
  <si>
    <t>Base support</t>
  </si>
  <si>
    <t>Cable cover</t>
  </si>
  <si>
    <t>Control panel label</t>
  </si>
  <si>
    <t>Electronics panel corner connector</t>
  </si>
  <si>
    <t>Electronics panel FRONT L</t>
  </si>
  <si>
    <t>Electronics panel FRONT M</t>
  </si>
  <si>
    <t>Electronics panel FRONT R</t>
  </si>
  <si>
    <t>Electronics panel LEFT</t>
  </si>
  <si>
    <t>Electronics panel REAR L</t>
  </si>
  <si>
    <t>Electronics panel REAR R</t>
  </si>
  <si>
    <t>Electronics panel RIGHT</t>
  </si>
  <si>
    <t>Electronics panel TOP L</t>
  </si>
  <si>
    <t>Electronics panel TOP M</t>
  </si>
  <si>
    <t>Electronics panel TOP R</t>
  </si>
  <si>
    <t>Frame corner connector</t>
  </si>
  <si>
    <t>PCK CNC Controller mount</t>
  </si>
  <si>
    <t>PSU Mounting plate A</t>
  </si>
  <si>
    <t>PSU Mounting plate B</t>
  </si>
  <si>
    <t>PSu Mounting plate BOT</t>
  </si>
  <si>
    <t>Spindle mount</t>
  </si>
  <si>
    <t>X Axis ballscrew mount LEFT</t>
  </si>
  <si>
    <t>X Axis ballscrew mount RIGHT</t>
  </si>
  <si>
    <t>X Axis cable chain mount</t>
  </si>
  <si>
    <t>X Axis cable chain support</t>
  </si>
  <si>
    <t>X Axis end stop mount</t>
  </si>
  <si>
    <t>X Axis linear rail mount</t>
  </si>
  <si>
    <t>X Axis motor mount</t>
  </si>
  <si>
    <t>Y Axis cable chain mount B</t>
  </si>
  <si>
    <t>Y Axis cable chain mount F</t>
  </si>
  <si>
    <t>Y Axis cable chain support</t>
  </si>
  <si>
    <t>Y Axis end stop mount LEFT</t>
  </si>
  <si>
    <t>Y Axis end stop mount RIGHT</t>
  </si>
  <si>
    <t>Y Axis linear rail mount LEFT</t>
  </si>
  <si>
    <t>Y Axis linear rail mount RIGHT</t>
  </si>
  <si>
    <t>Y Axis motor mount LEFT</t>
  </si>
  <si>
    <t>Y Axis motor mount RIGHT</t>
  </si>
  <si>
    <t>Z Axis cover</t>
  </si>
  <si>
    <t>Z Axis endstop mount</t>
  </si>
  <si>
    <t>Z Axis leadscrew bearing mount TOP</t>
  </si>
  <si>
    <t>Z Axis leadscrew bearing mount</t>
  </si>
  <si>
    <t>Z Axis linear rails mount</t>
  </si>
  <si>
    <t>Z Axis motor holder</t>
  </si>
  <si>
    <t>3D Printing</t>
  </si>
  <si>
    <t>PETG</t>
  </si>
  <si>
    <t>PLA, PETG</t>
  </si>
  <si>
    <t>Electronics panel connector A</t>
  </si>
  <si>
    <t>Electronics panel connector B</t>
  </si>
  <si>
    <t>Electronics panel connector C</t>
  </si>
  <si>
    <t>MDF Boards</t>
  </si>
  <si>
    <t>MDF Spoil board</t>
  </si>
  <si>
    <t>MDF Base board</t>
  </si>
  <si>
    <t>1125x640x20mm</t>
  </si>
  <si>
    <t>760x490x18mm</t>
  </si>
  <si>
    <t>Contactor 230V 16A</t>
  </si>
  <si>
    <t>230V 16A - 2NO</t>
  </si>
  <si>
    <t>Screws &amp; nuts</t>
  </si>
  <si>
    <t>M2.5x16 mm</t>
  </si>
  <si>
    <t>M3x5 mm</t>
  </si>
  <si>
    <t>M3x8 mm</t>
  </si>
  <si>
    <t>M3x10 mm</t>
  </si>
  <si>
    <t>M3x16 mm</t>
  </si>
  <si>
    <t>M3x25 mm</t>
  </si>
  <si>
    <t>M4x8 mm</t>
  </si>
  <si>
    <t>M4x10 mm</t>
  </si>
  <si>
    <t>M4x12 mm</t>
  </si>
  <si>
    <t>M4x16 mm</t>
  </si>
  <si>
    <t>M4x20 mm</t>
  </si>
  <si>
    <t>M4x40 mm</t>
  </si>
  <si>
    <t>M5x8 mm</t>
  </si>
  <si>
    <t>M5x10 mm</t>
  </si>
  <si>
    <t>M5x20 mm</t>
  </si>
  <si>
    <t>M5x25 mm</t>
  </si>
  <si>
    <t>M5x30 mm</t>
  </si>
  <si>
    <t>M5x50 mm</t>
  </si>
  <si>
    <t>M6x70 mm</t>
  </si>
  <si>
    <t>3x20 mm wood screw</t>
  </si>
  <si>
    <t>4x20 mm wood screw</t>
  </si>
  <si>
    <t>M3 Nut</t>
  </si>
  <si>
    <t>M4x6 mm</t>
  </si>
  <si>
    <t>M3x20 mm</t>
  </si>
  <si>
    <t>M4 Threaded insert</t>
  </si>
  <si>
    <t>M3 Threaded insert</t>
  </si>
  <si>
    <t>M3x12 mm</t>
  </si>
  <si>
    <t>M2.5 Nut</t>
  </si>
  <si>
    <t>Round head</t>
  </si>
  <si>
    <t>Flat head</t>
  </si>
  <si>
    <t>Socket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</si>
</sst>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3010421047.html?spm=a2g0o.order_list.order_list_main.273.29fd1802x3PMVG" TargetMode="External"/><Relationship Id="rId13" Type="http://schemas.openxmlformats.org/officeDocument/2006/relationships/hyperlink" Target="https://www.aliexpress.com/item/32958273559.html?spm=a2g0o.order_list.order_list_main.60.3b081802U9DDvF" TargetMode="External"/><Relationship Id="rId18" Type="http://schemas.openxmlformats.org/officeDocument/2006/relationships/hyperlink" Target="https://www.aliexpress.com/item/1005007328434252.html?spm=a2g0o.productlist.main.5.2de6j3zoj3zo59&amp;algo_pvid=9a5d194c-f686-4f0a-8c7e-9e1285bb92df&amp;algo_exp_id=9a5d194c-f686-4f0a-8c7e-9e1285bb92df-2&amp;pdp_npi=4%40dis%21CZK%214309.60%212240.94%21%21%21173.85%2190.40%21%40211b816617322988631781925eceab%2112000040285061678%21sea%21CZ%212153744929%21X&amp;curPageLogUid=dmRDXoopqpik&amp;utparam-url=scene%3Asearch%7Cquery_from%3A" TargetMode="External"/><Relationship Id="rId26" Type="http://schemas.openxmlformats.org/officeDocument/2006/relationships/hyperlink" Target="https://www.aliexpress.com/item/1005007654749566.html?spm=a2g0o.productlist.main.27.19102192GTB8uB&amp;algo_pvid=8080633b-009f-45f4-a8e1-8e0e1d93e475&amp;algo_exp_id=8080633b-009f-45f4-a8e1-8e0e1d93e475-13&amp;pdp_npi=4%40dis%21CZK%2164.45%2154.78%21%21%212.60%212.21%21%40211b813b17323017692214563ed8e4%2112000041670555682%21sea%21CZ%212153744929%21X&amp;curPageLogUid=aRWZBhR78nbo&amp;utparam-url=scene%3Asearch%7Cquery_from%3A" TargetMode="External"/><Relationship Id="rId3" Type="http://schemas.openxmlformats.org/officeDocument/2006/relationships/hyperlink" Target="https://www.aliexpress.com/item/32507277503.html?spm=a2g0o.order_list.order_list_main.81.29fd1802x3PMVG" TargetMode="External"/><Relationship Id="rId21" Type="http://schemas.openxmlformats.org/officeDocument/2006/relationships/hyperlink" Target="https://www.aliexpress.com/item/1005004205974469.html?spm=a2g0o.order_list.order_list_main.227.6b6f18026fmRGR" TargetMode="External"/><Relationship Id="rId34" Type="http://schemas.openxmlformats.org/officeDocument/2006/relationships/hyperlink" Target="https://www.aliexpress.com/item/1005002516956172.html?spm=a2g0o.order_list.order_list_main.30.48481802zwCJTs" TargetMode="External"/><Relationship Id="rId7" Type="http://schemas.openxmlformats.org/officeDocument/2006/relationships/hyperlink" Target="https://www.aliexpress.com/item/32716530720.html?spm=a2g0o.order_list.order_list_main.238.29fd1802x3PMVG" TargetMode="External"/><Relationship Id="rId12" Type="http://schemas.openxmlformats.org/officeDocument/2006/relationships/hyperlink" Target="https://www.aliexpress.com/item/1005004060299402.html?spm=a2g0o.order_list.order_list_main.14.3b081802U9DDvF" TargetMode="External"/><Relationship Id="rId17" Type="http://schemas.openxmlformats.org/officeDocument/2006/relationships/hyperlink" Target="https://www.aliexpress.com/item/1005002865747373.html?spm=a2g0o.order_list.order_list_main.60.6b6f18026fmRGR" TargetMode="External"/><Relationship Id="rId25" Type="http://schemas.openxmlformats.org/officeDocument/2006/relationships/hyperlink" Target="https://www.aliexpress.com/item/1005007828368485.html?spm=a2g0o.productlist.main.29.1e68kVdEkVdEZE&amp;algo_pvid=f570b75d-1a30-471f-aae8-da082eca17f4&amp;algo_exp_id=f570b75d-1a30-471f-aae8-da082eca17f4-14&amp;pdp_npi=4%40dis%21CZK%21217.76%21217.76%21%21%2163.67%2163.67%21%4021038da617359899660265495e2b5a%2112000042357301076%21sea%21CZ%212153744929%21X&amp;curPageLogUid=O6SL9tYQ7GxG&amp;utparam-url=scene%3Asearch%7Cquery_from%3A" TargetMode="External"/><Relationship Id="rId33" Type="http://schemas.openxmlformats.org/officeDocument/2006/relationships/hyperlink" Target="https://www.aliexpress.com/item/1000007480470.html?spm=a2g0o.order_list.order_list_main.35.48481802zwCJTs" TargetMode="External"/><Relationship Id="rId2" Type="http://schemas.openxmlformats.org/officeDocument/2006/relationships/hyperlink" Target="https://www.omc-stepperonline.com/e-series-nema-23-bipolar-1-8deg-1-9nm-269oz-in-2-8a-3-2v-57x57x76mm-4-wires-23he30-2804s" TargetMode="External"/><Relationship Id="rId16" Type="http://schemas.openxmlformats.org/officeDocument/2006/relationships/hyperlink" Target="https://www.aliexpress.com/item/32435458212.html?spm=a2g0o.productlist.main.23.511673a7zOnNwZ&amp;algo_pvid=c022eeda-d4ea-497b-87be-b978098da276&amp;aem_p4p_detail=2024112210014014711993229879750001630529&amp;algo_exp_id=c022eeda-d4ea-497b-87be-b978098da276-11&amp;pdp_npi=4%40dis%21CZK%2155.78%2148.59%21%21%212.25%211.96%21%40211b61a417322985008698287ebf91%2112000023373749059%21sea%21CZ%212153744929%21X&amp;curPageLogUid=p9KsKMu5tCQP&amp;utparam-url=scene%3Asearch%7Cquery_from%3A&amp;search_p4p_id=2024112210014014711993229879750001630529_3" TargetMode="External"/><Relationship Id="rId20" Type="http://schemas.openxmlformats.org/officeDocument/2006/relationships/hyperlink" Target="https://www.aliexpress.com/item/1005003102254928.html?spm=a2g0o.order_list.order_list_main.222.6b6f18026fmRGR" TargetMode="External"/><Relationship Id="rId29" Type="http://schemas.openxmlformats.org/officeDocument/2006/relationships/hyperlink" Target="https://www.aliexpress.com/item/4001172968682.html?spm=a2g0o.productlist.main.21.48602e52b2FThP&amp;algo_pvid=eb7562ff-f125-46b3-b6ea-feb054ed62c4&amp;algo_exp_id=eb7562ff-f125-46b3-b6ea-feb054ed62c4-10&amp;pdp_npi=4%40dis%21CZK%21214.67%21194.34%21%21%218.66%217.84%21%40211b816617323097563297077ecea5%2110000015036887078%21sea%21CZ%212153744929%21X&amp;curPageLogUid=ATraXX6q8FR1&amp;utparam-url=scene%3Asearch%7Cquery_from%3A" TargetMode="External"/><Relationship Id="rId1" Type="http://schemas.openxmlformats.org/officeDocument/2006/relationships/hyperlink" Target="https://www.omc-stepperonline.com/e-series-nema-17-bipolar-55ncm-77-88oz-in-2a-42x48mm-4-wires-w-1m-cable-connector-17he19-2004s" TargetMode="External"/><Relationship Id="rId6" Type="http://schemas.openxmlformats.org/officeDocument/2006/relationships/hyperlink" Target="https://www.aliexpress.com/item/32716530720.html?spm=a2g0o.order_list.order_list_main.238.29fd1802x3PMVG" TargetMode="External"/><Relationship Id="rId11" Type="http://schemas.openxmlformats.org/officeDocument/2006/relationships/hyperlink" Target="https://www.aliexpress.com/item/1005004060299402.html?spm=a2g0o.order_list.order_list_main.14.3b081802U9DDvF" TargetMode="External"/><Relationship Id="rId24" Type="http://schemas.openxmlformats.org/officeDocument/2006/relationships/hyperlink" Target="https://www.aliexpress.com/item/1005003165253849.html?spm=a2g0o.order_list.order_list_main.549.6b6f18026fmRGR" TargetMode="External"/><Relationship Id="rId32" Type="http://schemas.openxmlformats.org/officeDocument/2006/relationships/hyperlink" Target="https://www.aliexpress.com/item/4000826413617.html?spm=a2g0o.order_list.order_list_main.16.48481802zwCJTs" TargetMode="External"/><Relationship Id="rId5" Type="http://schemas.openxmlformats.org/officeDocument/2006/relationships/hyperlink" Target="https://www.aliexpress.com/item/32716530720.html?spm=a2g0o.order_list.order_list_main.238.29fd1802x3PMVG" TargetMode="External"/><Relationship Id="rId15" Type="http://schemas.openxmlformats.org/officeDocument/2006/relationships/hyperlink" Target="https://www.aliexpress.com/item/1005002394517514.html?spm=a2g0o.order_list.order_list_main.25.6b6f18026fmRGR" TargetMode="External"/><Relationship Id="rId23" Type="http://schemas.openxmlformats.org/officeDocument/2006/relationships/hyperlink" Target="https://www.aliexpress.com/item/1005003945292427.html?spm=a2g0o.order_detail.order_detail_item.3.7c72f19ctHqCYM" TargetMode="External"/><Relationship Id="rId28" Type="http://schemas.openxmlformats.org/officeDocument/2006/relationships/hyperlink" Target="https://www.aliexpress.com/item/1005004363938677.html?spm=a2g0o.order_list.order_list_main.329.6b6f18026fmRGR" TargetMode="External"/><Relationship Id="rId10" Type="http://schemas.openxmlformats.org/officeDocument/2006/relationships/hyperlink" Target="https://www.aliexpress.com/item/1005006085607858.html?spm=a2g0o.detail.pcDetailTopMoreOtherSeller.3.126794699469GJ&amp;gps-id=pcDetailTopMoreOtherSeller&amp;scm=1007.40050.354490.0&amp;scm_id=1007.40050.354490.0&amp;scm-url=1007.40050.354490.0&amp;pvid=a189b4a7-d29a-472c-b7e1-74baecacbbe2&amp;_t=gps-id:pcDetailTopMoreOtherSeller,scm-url:1007.40050.354490.0,pvid:a189b4a7-d29a-472c-b7e1-74baecacbbe2,tpp_buckets:668%232846%238111%231996&amp;pdp_npi=4%40dis%21CZK%2147.39%2147.39%21%21%2114.04%2114.04%21%40211b617b17320331818583488ed3a8%2112000035662954858%21rec%21CZ%212153744929%21XZ&amp;utparam-url=scene%3ApcDetailTopMoreOtherSeller%7Cquery_from%3A" TargetMode="External"/><Relationship Id="rId19" Type="http://schemas.openxmlformats.org/officeDocument/2006/relationships/hyperlink" Target="https://www.aliexpress.com/item/4000364274787.html?spm=a2g0o.order_list.order_list_main.65.6b6f18026fmRGR" TargetMode="External"/><Relationship Id="rId31" Type="http://schemas.openxmlformats.org/officeDocument/2006/relationships/hyperlink" Target="https://www.aliexpress.com/item/1005004452100727.html?spm=a2g0o.order_list.order_list_main.5.48481802zwCJTs" TargetMode="External"/><Relationship Id="rId4" Type="http://schemas.openxmlformats.org/officeDocument/2006/relationships/hyperlink" Target="https://www.aliexpress.com/item/1005004574255316.html?spm=a2g0o.order_list.order_list_main.66.29fd1802x3PMVG" TargetMode="External"/><Relationship Id="rId9" Type="http://schemas.openxmlformats.org/officeDocument/2006/relationships/hyperlink" Target="https://www.aliexpress.com/item/32999589537.html?spm=a2g0o.order_list.order_list_main.497.29fd1802x3PMVG" TargetMode="External"/><Relationship Id="rId14" Type="http://schemas.openxmlformats.org/officeDocument/2006/relationships/hyperlink" Target="https://www.aliexpress.com/item/32958273559.html?spm=a2g0o.order_list.order_list_main.60.3b081802U9DDvF" TargetMode="External"/><Relationship Id="rId22" Type="http://schemas.openxmlformats.org/officeDocument/2006/relationships/hyperlink" Target="https://www.aliexpress.com/item/1005001866043616.html?spm=a2g0o.detail.pcDetailTopMoreOtherSeller.5.15a6C6Z4C6Z4dc&amp;gps-id=pcDetailTopMoreOtherSeller&amp;scm=1007.40050.354490.0&amp;scm_id=1007.40050.354490.0&amp;scm-url=1007.40050.354490.0&amp;pvid=9d38bb06-7c94-4fae-bbb9-8cb8e21beef8&amp;_t=gps-id:pcDetailTopMoreOtherSeller,scm-url:1007.40050.354490.0,pvid:9d38bb06-7c94-4fae-bbb9-8cb8e21beef8,tpp_buckets:668%232846%238111%231996&amp;pdp_npi=4%40dis%21CZK%216.20%215.21%21%21%210.25%210.21%21%4021038da617322997678873324ec34e%2112000017920018498%21rec%21CZ%212153744929%21XZ&amp;utparam-url=scene%3ApcDetailTopMoreOtherSeller%7Cquery_from%3A" TargetMode="External"/><Relationship Id="rId27" Type="http://schemas.openxmlformats.org/officeDocument/2006/relationships/hyperlink" Target="https://www.aliexpress.com/item/1005004695246594.html?spm=a2g0o.order_list.order_list_main.303.6b6f18026fmRGR" TargetMode="External"/><Relationship Id="rId30" Type="http://schemas.openxmlformats.org/officeDocument/2006/relationships/hyperlink" Target="https://www.aliexpress.com/item/1005005316105096.html?spm=a2g0o.order_list.order_list_main.11.48481802zwCJTs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21CE-7FB8-480D-A33D-38B9FC44AE4D}">
  <dimension ref="A1:J169"/>
  <sheetViews>
    <sheetView tabSelected="1" topLeftCell="A68" workbookViewId="0">
      <selection activeCell="H89" sqref="H89"/>
    </sheetView>
  </sheetViews>
  <sheetFormatPr defaultRowHeight="14.4" x14ac:dyDescent="0.3"/>
  <cols>
    <col min="1" max="1" width="5" customWidth="1"/>
    <col min="2" max="2" width="33" customWidth="1"/>
    <col min="3" max="3" width="27.77734375" customWidth="1"/>
    <col min="4" max="4" width="19.21875" customWidth="1"/>
    <col min="5" max="5" width="8.88671875" customWidth="1"/>
  </cols>
  <sheetData>
    <row r="1" spans="1:4" ht="15" customHeight="1" x14ac:dyDescent="0.3">
      <c r="A1" s="13" t="s">
        <v>0</v>
      </c>
      <c r="B1" s="13"/>
      <c r="C1" s="13"/>
      <c r="D1" s="13"/>
    </row>
    <row r="2" spans="1:4" ht="15" customHeight="1" x14ac:dyDescent="0.3">
      <c r="A2" s="4" t="s">
        <v>4</v>
      </c>
      <c r="B2" s="4" t="s">
        <v>3</v>
      </c>
      <c r="C2" s="4" t="s">
        <v>2</v>
      </c>
      <c r="D2" s="4" t="s">
        <v>62</v>
      </c>
    </row>
    <row r="3" spans="1:4" ht="15" customHeight="1" x14ac:dyDescent="0.3">
      <c r="A3" s="2">
        <v>2</v>
      </c>
      <c r="B3" s="5" t="s">
        <v>5</v>
      </c>
      <c r="C3" s="5" t="s">
        <v>53</v>
      </c>
      <c r="D3" s="14" t="s">
        <v>16</v>
      </c>
    </row>
    <row r="4" spans="1:4" ht="15" customHeight="1" x14ac:dyDescent="0.3">
      <c r="A4" s="2">
        <v>2</v>
      </c>
      <c r="B4" s="5" t="s">
        <v>5</v>
      </c>
      <c r="C4" s="5" t="s">
        <v>54</v>
      </c>
      <c r="D4" s="15"/>
    </row>
    <row r="5" spans="1:4" ht="15" customHeight="1" x14ac:dyDescent="0.3">
      <c r="A5" s="2">
        <v>1</v>
      </c>
      <c r="B5" s="5" t="s">
        <v>58</v>
      </c>
      <c r="C5" s="5" t="s">
        <v>55</v>
      </c>
      <c r="D5" s="15"/>
    </row>
    <row r="6" spans="1:4" ht="15" customHeight="1" x14ac:dyDescent="0.3">
      <c r="A6" s="2">
        <v>1</v>
      </c>
      <c r="B6" s="5" t="s">
        <v>59</v>
      </c>
      <c r="C6" s="5" t="s">
        <v>54</v>
      </c>
      <c r="D6" s="15"/>
    </row>
    <row r="7" spans="1:4" ht="15" customHeight="1" x14ac:dyDescent="0.3">
      <c r="A7" s="2">
        <v>2</v>
      </c>
      <c r="B7" s="5" t="s">
        <v>59</v>
      </c>
      <c r="C7" s="5" t="s">
        <v>56</v>
      </c>
      <c r="D7" s="15"/>
    </row>
    <row r="8" spans="1:4" ht="15" customHeight="1" x14ac:dyDescent="0.3">
      <c r="A8" s="2">
        <v>2</v>
      </c>
      <c r="B8" s="5" t="s">
        <v>59</v>
      </c>
      <c r="C8" s="5" t="s">
        <v>57</v>
      </c>
      <c r="D8" s="16"/>
    </row>
    <row r="9" spans="1:4" ht="15" customHeight="1" x14ac:dyDescent="0.3">
      <c r="A9" s="1"/>
      <c r="B9" s="1"/>
      <c r="C9" s="1"/>
    </row>
    <row r="10" spans="1:4" ht="15" customHeight="1" x14ac:dyDescent="0.3">
      <c r="A10" s="17" t="s">
        <v>91</v>
      </c>
      <c r="B10" s="17"/>
      <c r="C10" s="17"/>
      <c r="D10" s="17"/>
    </row>
    <row r="11" spans="1:4" ht="15" customHeight="1" x14ac:dyDescent="0.3">
      <c r="A11" s="4" t="s">
        <v>4</v>
      </c>
      <c r="B11" s="4" t="s">
        <v>1</v>
      </c>
      <c r="C11" s="4" t="s">
        <v>6</v>
      </c>
      <c r="D11" s="4" t="s">
        <v>62</v>
      </c>
    </row>
    <row r="12" spans="1:4" ht="15" customHeight="1" x14ac:dyDescent="0.3">
      <c r="A12" s="2">
        <v>2</v>
      </c>
      <c r="B12" s="5" t="s">
        <v>60</v>
      </c>
      <c r="C12" s="5" t="s">
        <v>8</v>
      </c>
      <c r="D12" s="3" t="s">
        <v>10</v>
      </c>
    </row>
    <row r="13" spans="1:4" ht="15" customHeight="1" x14ac:dyDescent="0.3">
      <c r="A13" s="2">
        <v>2</v>
      </c>
      <c r="B13" s="5" t="s">
        <v>61</v>
      </c>
      <c r="C13" s="5" t="s">
        <v>9</v>
      </c>
      <c r="D13" s="3" t="s">
        <v>10</v>
      </c>
    </row>
    <row r="14" spans="1:4" ht="15" customHeight="1" x14ac:dyDescent="0.3">
      <c r="A14" s="2">
        <v>1</v>
      </c>
      <c r="B14" s="5" t="s">
        <v>92</v>
      </c>
      <c r="C14" s="5" t="s">
        <v>100</v>
      </c>
      <c r="D14" s="9" t="s">
        <v>14</v>
      </c>
    </row>
    <row r="15" spans="1:4" ht="15" customHeight="1" x14ac:dyDescent="0.3">
      <c r="A15" s="2">
        <v>1</v>
      </c>
      <c r="B15" s="5" t="s">
        <v>93</v>
      </c>
      <c r="C15" s="5" t="s">
        <v>99</v>
      </c>
      <c r="D15" s="11"/>
    </row>
    <row r="16" spans="1:4" ht="15" customHeight="1" x14ac:dyDescent="0.3">
      <c r="A16" s="2">
        <v>1</v>
      </c>
      <c r="B16" s="5" t="s">
        <v>94</v>
      </c>
      <c r="C16" s="5" t="s">
        <v>95</v>
      </c>
      <c r="D16" s="10"/>
    </row>
    <row r="17" spans="1:4" ht="15" customHeight="1" x14ac:dyDescent="0.3">
      <c r="A17" s="2">
        <v>2</v>
      </c>
      <c r="B17" s="5" t="s">
        <v>96</v>
      </c>
      <c r="C17" s="5" t="s">
        <v>97</v>
      </c>
      <c r="D17" s="3" t="s">
        <v>14</v>
      </c>
    </row>
    <row r="18" spans="1:4" ht="15" customHeight="1" x14ac:dyDescent="0.3">
      <c r="A18" s="2">
        <v>2</v>
      </c>
      <c r="B18" s="5" t="s">
        <v>96</v>
      </c>
      <c r="C18" s="5" t="s">
        <v>98</v>
      </c>
      <c r="D18" s="3" t="s">
        <v>14</v>
      </c>
    </row>
    <row r="19" spans="1:4" ht="15" customHeight="1" x14ac:dyDescent="0.3">
      <c r="A19" s="2">
        <v>2</v>
      </c>
      <c r="B19" s="5" t="s">
        <v>102</v>
      </c>
      <c r="C19" s="5" t="s">
        <v>103</v>
      </c>
      <c r="D19" s="3" t="s">
        <v>14</v>
      </c>
    </row>
    <row r="20" spans="1:4" ht="15" customHeight="1" x14ac:dyDescent="0.3">
      <c r="A20" s="2">
        <v>1</v>
      </c>
      <c r="B20" s="5" t="s">
        <v>101</v>
      </c>
      <c r="C20" s="5" t="s">
        <v>104</v>
      </c>
      <c r="D20" s="3" t="s">
        <v>14</v>
      </c>
    </row>
    <row r="21" spans="1:4" ht="15" customHeight="1" x14ac:dyDescent="0.3"/>
    <row r="22" spans="1:4" ht="15" customHeight="1" x14ac:dyDescent="0.3">
      <c r="A22" s="18" t="s">
        <v>90</v>
      </c>
      <c r="B22" s="18"/>
      <c r="C22" s="18"/>
      <c r="D22" s="18"/>
    </row>
    <row r="23" spans="1:4" ht="15" customHeight="1" x14ac:dyDescent="0.3">
      <c r="A23" s="4" t="s">
        <v>4</v>
      </c>
      <c r="B23" s="4" t="s">
        <v>1</v>
      </c>
      <c r="C23" s="4" t="s">
        <v>6</v>
      </c>
      <c r="D23" s="4" t="s">
        <v>62</v>
      </c>
    </row>
    <row r="24" spans="1:4" ht="15" customHeight="1" x14ac:dyDescent="0.3">
      <c r="A24" s="2">
        <v>2</v>
      </c>
      <c r="B24" s="5" t="s">
        <v>11</v>
      </c>
      <c r="C24" s="5" t="s">
        <v>50</v>
      </c>
      <c r="D24" s="9" t="s">
        <v>14</v>
      </c>
    </row>
    <row r="25" spans="1:4" ht="15" customHeight="1" x14ac:dyDescent="0.3">
      <c r="A25" s="2">
        <v>4</v>
      </c>
      <c r="B25" s="5" t="s">
        <v>12</v>
      </c>
      <c r="C25" s="5" t="s">
        <v>13</v>
      </c>
      <c r="D25" s="10"/>
    </row>
    <row r="26" spans="1:4" ht="15" customHeight="1" x14ac:dyDescent="0.3">
      <c r="A26" s="2">
        <v>2</v>
      </c>
      <c r="B26" s="5" t="s">
        <v>11</v>
      </c>
      <c r="C26" s="5" t="s">
        <v>49</v>
      </c>
      <c r="D26" s="9" t="s">
        <v>14</v>
      </c>
    </row>
    <row r="27" spans="1:4" ht="15" customHeight="1" x14ac:dyDescent="0.3">
      <c r="A27" s="2">
        <v>2</v>
      </c>
      <c r="B27" s="5" t="s">
        <v>12</v>
      </c>
      <c r="C27" s="5" t="s">
        <v>15</v>
      </c>
      <c r="D27" s="10"/>
    </row>
    <row r="28" spans="1:4" ht="15" customHeight="1" x14ac:dyDescent="0.3">
      <c r="A28" s="2">
        <v>2</v>
      </c>
      <c r="B28" s="5" t="s">
        <v>11</v>
      </c>
      <c r="C28" s="5" t="s">
        <v>48</v>
      </c>
      <c r="D28" s="9" t="s">
        <v>14</v>
      </c>
    </row>
    <row r="29" spans="1:4" ht="15" customHeight="1" x14ac:dyDescent="0.3">
      <c r="A29" s="2">
        <v>4</v>
      </c>
      <c r="B29" s="5" t="s">
        <v>12</v>
      </c>
      <c r="C29" s="5" t="s">
        <v>17</v>
      </c>
      <c r="D29" s="10"/>
    </row>
    <row r="30" spans="1:4" ht="15" customHeight="1" x14ac:dyDescent="0.3">
      <c r="A30" s="2">
        <v>2</v>
      </c>
      <c r="B30" s="5" t="s">
        <v>18</v>
      </c>
      <c r="C30" s="5" t="s">
        <v>47</v>
      </c>
      <c r="D30" s="9" t="s">
        <v>14</v>
      </c>
    </row>
    <row r="31" spans="1:4" ht="15" customHeight="1" x14ac:dyDescent="0.3">
      <c r="A31" s="2">
        <v>2</v>
      </c>
      <c r="B31" s="5" t="s">
        <v>19</v>
      </c>
      <c r="C31" s="5" t="s">
        <v>20</v>
      </c>
      <c r="D31" s="11"/>
    </row>
    <row r="32" spans="1:4" ht="15" customHeight="1" x14ac:dyDescent="0.3">
      <c r="A32" s="2">
        <v>2</v>
      </c>
      <c r="B32" s="5" t="s">
        <v>21</v>
      </c>
      <c r="C32" s="5" t="s">
        <v>22</v>
      </c>
      <c r="D32" s="11"/>
    </row>
    <row r="33" spans="1:4" ht="15" customHeight="1" x14ac:dyDescent="0.3">
      <c r="A33" s="2">
        <v>2</v>
      </c>
      <c r="B33" s="5" t="s">
        <v>21</v>
      </c>
      <c r="C33" s="5" t="s">
        <v>23</v>
      </c>
      <c r="D33" s="10"/>
    </row>
    <row r="34" spans="1:4" ht="15" customHeight="1" x14ac:dyDescent="0.3">
      <c r="A34" s="2">
        <v>1</v>
      </c>
      <c r="B34" s="5" t="s">
        <v>18</v>
      </c>
      <c r="C34" s="5" t="s">
        <v>46</v>
      </c>
      <c r="D34" s="9" t="s">
        <v>14</v>
      </c>
    </row>
    <row r="35" spans="1:4" ht="15" customHeight="1" x14ac:dyDescent="0.3">
      <c r="A35" s="2">
        <v>1</v>
      </c>
      <c r="B35" s="5" t="s">
        <v>19</v>
      </c>
      <c r="C35" s="5" t="s">
        <v>26</v>
      </c>
      <c r="D35" s="11"/>
    </row>
    <row r="36" spans="1:4" ht="15" customHeight="1" x14ac:dyDescent="0.3">
      <c r="A36" s="2">
        <v>1</v>
      </c>
      <c r="B36" s="5" t="s">
        <v>21</v>
      </c>
      <c r="C36" s="5" t="s">
        <v>24</v>
      </c>
      <c r="D36" s="11"/>
    </row>
    <row r="37" spans="1:4" ht="15" customHeight="1" x14ac:dyDescent="0.3">
      <c r="A37" s="2">
        <v>1</v>
      </c>
      <c r="B37" s="5" t="s">
        <v>21</v>
      </c>
      <c r="C37" s="5" t="s">
        <v>25</v>
      </c>
      <c r="D37" s="10"/>
    </row>
    <row r="38" spans="1:4" ht="15" customHeight="1" x14ac:dyDescent="0.3">
      <c r="A38" s="2">
        <v>1</v>
      </c>
      <c r="B38" s="5" t="s">
        <v>28</v>
      </c>
      <c r="C38" s="5" t="s">
        <v>45</v>
      </c>
      <c r="D38" s="3" t="s">
        <v>14</v>
      </c>
    </row>
    <row r="39" spans="1:4" ht="15" customHeight="1" x14ac:dyDescent="0.3">
      <c r="A39" s="2">
        <v>1</v>
      </c>
      <c r="B39" s="5" t="s">
        <v>27</v>
      </c>
      <c r="C39" s="5" t="s">
        <v>29</v>
      </c>
      <c r="D39" s="3" t="s">
        <v>14</v>
      </c>
    </row>
    <row r="40" spans="1:4" ht="15" customHeight="1" x14ac:dyDescent="0.3">
      <c r="A40" s="2">
        <v>1</v>
      </c>
      <c r="B40" s="5" t="s">
        <v>71</v>
      </c>
      <c r="C40" s="5" t="s">
        <v>72</v>
      </c>
      <c r="D40" s="3" t="s">
        <v>14</v>
      </c>
    </row>
    <row r="41" spans="1:4" ht="15" customHeight="1" x14ac:dyDescent="0.3">
      <c r="A41" s="2">
        <v>1</v>
      </c>
      <c r="B41" s="5" t="s">
        <v>73</v>
      </c>
      <c r="C41" s="5" t="s">
        <v>74</v>
      </c>
      <c r="D41" s="3" t="s">
        <v>14</v>
      </c>
    </row>
    <row r="42" spans="1:4" ht="15" customHeight="1" x14ac:dyDescent="0.3"/>
    <row r="43" spans="1:4" ht="15" customHeight="1" x14ac:dyDescent="0.3">
      <c r="A43" s="12" t="s">
        <v>30</v>
      </c>
      <c r="B43" s="12"/>
      <c r="C43" s="12"/>
      <c r="D43" s="12"/>
    </row>
    <row r="44" spans="1:4" ht="15" customHeight="1" x14ac:dyDescent="0.3">
      <c r="A44" s="4" t="s">
        <v>4</v>
      </c>
      <c r="B44" s="4" t="s">
        <v>1</v>
      </c>
      <c r="C44" s="4" t="s">
        <v>6</v>
      </c>
      <c r="D44" s="4" t="s">
        <v>62</v>
      </c>
    </row>
    <row r="45" spans="1:4" ht="15" customHeight="1" x14ac:dyDescent="0.3">
      <c r="A45" s="2">
        <v>4</v>
      </c>
      <c r="B45" s="5" t="s">
        <v>31</v>
      </c>
      <c r="C45" s="5" t="s">
        <v>32</v>
      </c>
      <c r="D45" s="7" t="s">
        <v>14</v>
      </c>
    </row>
    <row r="46" spans="1:4" ht="15" customHeight="1" x14ac:dyDescent="0.3">
      <c r="A46" s="2">
        <v>5</v>
      </c>
      <c r="B46" s="5" t="s">
        <v>31</v>
      </c>
      <c r="C46" s="5" t="s">
        <v>33</v>
      </c>
      <c r="D46" s="3" t="s">
        <v>14</v>
      </c>
    </row>
    <row r="47" spans="1:4" ht="15" customHeight="1" x14ac:dyDescent="0.3">
      <c r="A47" s="2">
        <v>1</v>
      </c>
      <c r="B47" s="5" t="s">
        <v>31</v>
      </c>
      <c r="C47" s="5" t="s">
        <v>34</v>
      </c>
      <c r="D47" s="7" t="s">
        <v>14</v>
      </c>
    </row>
    <row r="48" spans="1:4" ht="15" customHeight="1" x14ac:dyDescent="0.3">
      <c r="A48" s="2">
        <v>1</v>
      </c>
      <c r="B48" s="5" t="s">
        <v>35</v>
      </c>
      <c r="C48" s="5" t="s">
        <v>36</v>
      </c>
      <c r="D48" s="3" t="s">
        <v>14</v>
      </c>
    </row>
    <row r="49" spans="1:10" ht="15" customHeight="1" x14ac:dyDescent="0.3">
      <c r="A49" s="2">
        <v>2</v>
      </c>
      <c r="B49" s="5" t="s">
        <v>37</v>
      </c>
      <c r="C49" s="5" t="s">
        <v>51</v>
      </c>
      <c r="D49" s="3" t="s">
        <v>14</v>
      </c>
    </row>
    <row r="50" spans="1:10" ht="15" customHeight="1" x14ac:dyDescent="0.3">
      <c r="A50" s="2">
        <v>4</v>
      </c>
      <c r="B50" s="5" t="s">
        <v>39</v>
      </c>
      <c r="C50" s="5" t="s">
        <v>38</v>
      </c>
      <c r="D50" s="3" t="s">
        <v>14</v>
      </c>
      <c r="J50" s="6"/>
    </row>
    <row r="51" spans="1:10" ht="15" customHeight="1" x14ac:dyDescent="0.3">
      <c r="A51" s="2">
        <v>1</v>
      </c>
      <c r="B51" s="5" t="s">
        <v>40</v>
      </c>
      <c r="C51" s="5" t="s">
        <v>52</v>
      </c>
      <c r="D51" s="14" t="s">
        <v>16</v>
      </c>
      <c r="J51" s="6"/>
    </row>
    <row r="52" spans="1:10" ht="15" customHeight="1" x14ac:dyDescent="0.3">
      <c r="A52" s="2">
        <v>1</v>
      </c>
      <c r="B52" s="5" t="s">
        <v>41</v>
      </c>
      <c r="C52" s="5" t="s">
        <v>43</v>
      </c>
      <c r="D52" s="15"/>
      <c r="J52" s="6"/>
    </row>
    <row r="53" spans="1:10" ht="15" customHeight="1" x14ac:dyDescent="0.3">
      <c r="A53" s="2">
        <v>1</v>
      </c>
      <c r="B53" s="5" t="s">
        <v>42</v>
      </c>
      <c r="C53" s="5" t="s">
        <v>44</v>
      </c>
      <c r="D53" s="16"/>
    </row>
    <row r="54" spans="1:10" ht="15" customHeight="1" x14ac:dyDescent="0.3"/>
    <row r="55" spans="1:10" ht="15" customHeight="1" x14ac:dyDescent="0.3">
      <c r="A55" s="12" t="s">
        <v>75</v>
      </c>
      <c r="B55" s="12"/>
      <c r="C55" s="12"/>
      <c r="D55" s="12"/>
    </row>
    <row r="56" spans="1:10" ht="15" customHeight="1" x14ac:dyDescent="0.3">
      <c r="A56" s="4" t="s">
        <v>4</v>
      </c>
      <c r="B56" s="4" t="s">
        <v>1</v>
      </c>
      <c r="C56" s="4" t="s">
        <v>6</v>
      </c>
      <c r="D56" s="4" t="s">
        <v>62</v>
      </c>
    </row>
    <row r="57" spans="1:10" ht="15" customHeight="1" x14ac:dyDescent="0.3">
      <c r="A57" s="2">
        <v>1</v>
      </c>
      <c r="B57" s="5" t="s">
        <v>76</v>
      </c>
      <c r="C57" s="5" t="s">
        <v>79</v>
      </c>
      <c r="D57" s="3" t="s">
        <v>14</v>
      </c>
    </row>
    <row r="58" spans="1:10" ht="15" customHeight="1" x14ac:dyDescent="0.3">
      <c r="A58" s="2">
        <v>1</v>
      </c>
      <c r="B58" s="5" t="s">
        <v>78</v>
      </c>
      <c r="C58" s="5" t="s">
        <v>77</v>
      </c>
      <c r="D58" s="3" t="s">
        <v>14</v>
      </c>
    </row>
    <row r="59" spans="1:10" ht="15" customHeight="1" x14ac:dyDescent="0.3">
      <c r="A59" s="2">
        <v>1</v>
      </c>
      <c r="B59" s="5" t="s">
        <v>81</v>
      </c>
      <c r="C59" s="5" t="s">
        <v>80</v>
      </c>
      <c r="D59" s="3" t="s">
        <v>14</v>
      </c>
    </row>
    <row r="60" spans="1:10" ht="15" customHeight="1" x14ac:dyDescent="0.3">
      <c r="A60" s="2">
        <v>3</v>
      </c>
      <c r="B60" s="5" t="s">
        <v>83</v>
      </c>
      <c r="C60" s="5" t="s">
        <v>82</v>
      </c>
      <c r="D60" s="3" t="s">
        <v>14</v>
      </c>
    </row>
    <row r="61" spans="1:10" ht="15" customHeight="1" x14ac:dyDescent="0.3">
      <c r="A61" s="2">
        <v>1</v>
      </c>
      <c r="B61" s="5" t="s">
        <v>84</v>
      </c>
      <c r="C61" s="5" t="s">
        <v>85</v>
      </c>
      <c r="D61" s="3" t="s">
        <v>14</v>
      </c>
    </row>
    <row r="62" spans="1:10" ht="15" customHeight="1" x14ac:dyDescent="0.3">
      <c r="A62" s="2">
        <v>1</v>
      </c>
      <c r="B62" s="5" t="s">
        <v>86</v>
      </c>
      <c r="C62" s="5" t="s">
        <v>87</v>
      </c>
      <c r="D62" s="3" t="s">
        <v>14</v>
      </c>
    </row>
    <row r="63" spans="1:10" ht="15" customHeight="1" x14ac:dyDescent="0.3">
      <c r="A63" s="2">
        <v>3</v>
      </c>
      <c r="B63" s="5" t="s">
        <v>88</v>
      </c>
      <c r="C63" s="5" t="s">
        <v>89</v>
      </c>
      <c r="D63" s="3" t="s">
        <v>14</v>
      </c>
    </row>
    <row r="64" spans="1:10" ht="15" customHeight="1" x14ac:dyDescent="0.3">
      <c r="A64" s="2">
        <v>1</v>
      </c>
      <c r="B64" s="5" t="s">
        <v>178</v>
      </c>
      <c r="C64" s="5" t="s">
        <v>179</v>
      </c>
      <c r="D64" s="3" t="s">
        <v>14</v>
      </c>
    </row>
    <row r="65" spans="1:5" ht="15" customHeight="1" x14ac:dyDescent="0.3"/>
    <row r="66" spans="1:5" ht="15" customHeight="1" x14ac:dyDescent="0.3">
      <c r="A66" s="12" t="s">
        <v>180</v>
      </c>
      <c r="B66" s="12"/>
      <c r="C66" s="12"/>
      <c r="D66" s="12"/>
    </row>
    <row r="67" spans="1:5" ht="15" customHeight="1" x14ac:dyDescent="0.3">
      <c r="A67" s="4" t="s">
        <v>4</v>
      </c>
      <c r="B67" s="4" t="s">
        <v>7</v>
      </c>
      <c r="C67" s="4" t="s">
        <v>1</v>
      </c>
      <c r="D67" s="4" t="s">
        <v>62</v>
      </c>
    </row>
    <row r="68" spans="1:5" ht="15" customHeight="1" x14ac:dyDescent="0.3">
      <c r="A68" s="2">
        <v>8</v>
      </c>
      <c r="B68" s="5" t="s">
        <v>181</v>
      </c>
      <c r="C68" s="5" t="s">
        <v>210</v>
      </c>
      <c r="D68" s="14" t="s">
        <v>16</v>
      </c>
      <c r="E68" s="19"/>
    </row>
    <row r="69" spans="1:5" ht="15" customHeight="1" x14ac:dyDescent="0.3">
      <c r="A69" s="2">
        <v>92</v>
      </c>
      <c r="B69" s="5" t="s">
        <v>182</v>
      </c>
      <c r="C69" s="5" t="s">
        <v>209</v>
      </c>
      <c r="D69" s="15"/>
      <c r="E69" s="19"/>
    </row>
    <row r="70" spans="1:5" ht="15" customHeight="1" x14ac:dyDescent="0.3">
      <c r="A70" s="2">
        <v>67</v>
      </c>
      <c r="B70" s="5" t="s">
        <v>183</v>
      </c>
      <c r="C70" s="5" t="s">
        <v>210</v>
      </c>
      <c r="D70" s="15"/>
      <c r="E70" s="19"/>
    </row>
    <row r="71" spans="1:5" ht="15" customHeight="1" x14ac:dyDescent="0.3">
      <c r="A71" s="2">
        <v>26</v>
      </c>
      <c r="B71" s="5" t="s">
        <v>183</v>
      </c>
      <c r="C71" s="5" t="s">
        <v>211</v>
      </c>
      <c r="D71" s="15"/>
      <c r="E71" s="19"/>
    </row>
    <row r="72" spans="1:5" ht="15" customHeight="1" x14ac:dyDescent="0.3">
      <c r="A72" s="2">
        <v>48</v>
      </c>
      <c r="B72" s="5" t="s">
        <v>184</v>
      </c>
      <c r="C72" s="5" t="s">
        <v>210</v>
      </c>
      <c r="D72" s="15"/>
      <c r="E72" s="19"/>
    </row>
    <row r="73" spans="1:5" ht="15" customHeight="1" x14ac:dyDescent="0.3">
      <c r="A73" s="2">
        <v>14</v>
      </c>
      <c r="B73" s="5" t="s">
        <v>184</v>
      </c>
      <c r="C73" s="5" t="s">
        <v>211</v>
      </c>
      <c r="D73" s="15"/>
      <c r="E73" s="19"/>
    </row>
    <row r="74" spans="1:5" ht="15" customHeight="1" x14ac:dyDescent="0.3">
      <c r="A74" s="2">
        <v>2</v>
      </c>
      <c r="B74" s="5" t="s">
        <v>207</v>
      </c>
      <c r="C74" s="5" t="s">
        <v>210</v>
      </c>
      <c r="D74" s="15"/>
      <c r="E74" s="19"/>
    </row>
    <row r="75" spans="1:5" ht="15" customHeight="1" x14ac:dyDescent="0.3">
      <c r="A75" s="2">
        <f>11+4</f>
        <v>15</v>
      </c>
      <c r="B75" s="5" t="s">
        <v>185</v>
      </c>
      <c r="C75" s="5" t="s">
        <v>210</v>
      </c>
      <c r="D75" s="15"/>
      <c r="E75" s="19"/>
    </row>
    <row r="76" spans="1:5" ht="15" customHeight="1" x14ac:dyDescent="0.3">
      <c r="A76" s="2">
        <v>6</v>
      </c>
      <c r="B76" s="5" t="s">
        <v>204</v>
      </c>
      <c r="C76" s="5" t="s">
        <v>211</v>
      </c>
      <c r="D76" s="15"/>
      <c r="E76" s="19"/>
    </row>
    <row r="77" spans="1:5" ht="15" customHeight="1" x14ac:dyDescent="0.3">
      <c r="A77" s="2">
        <f>2*4+4</f>
        <v>12</v>
      </c>
      <c r="B77" s="5" t="s">
        <v>186</v>
      </c>
      <c r="C77" s="5" t="s">
        <v>210</v>
      </c>
      <c r="D77" s="15"/>
      <c r="E77" s="19"/>
    </row>
    <row r="78" spans="1:5" ht="15" customHeight="1" x14ac:dyDescent="0.3">
      <c r="A78" s="2">
        <v>6</v>
      </c>
      <c r="B78" s="5" t="s">
        <v>203</v>
      </c>
      <c r="C78" s="5" t="s">
        <v>210</v>
      </c>
      <c r="D78" s="15"/>
      <c r="E78" s="19"/>
    </row>
    <row r="79" spans="1:5" ht="15" customHeight="1" x14ac:dyDescent="0.3">
      <c r="A79" s="2">
        <f>2*4+2*5</f>
        <v>18</v>
      </c>
      <c r="B79" s="5" t="s">
        <v>187</v>
      </c>
      <c r="C79" s="5" t="s">
        <v>211</v>
      </c>
      <c r="D79" s="15"/>
      <c r="E79" s="19"/>
    </row>
    <row r="80" spans="1:5" ht="15" customHeight="1" x14ac:dyDescent="0.3">
      <c r="A80" s="2">
        <v>12</v>
      </c>
      <c r="B80" s="5" t="s">
        <v>188</v>
      </c>
      <c r="C80" s="8" t="s">
        <v>210</v>
      </c>
      <c r="D80" s="15"/>
      <c r="E80" s="19"/>
    </row>
    <row r="81" spans="1:5" ht="15" customHeight="1" x14ac:dyDescent="0.3">
      <c r="A81" s="2">
        <v>20</v>
      </c>
      <c r="B81" s="5" t="s">
        <v>188</v>
      </c>
      <c r="C81" s="5" t="s">
        <v>211</v>
      </c>
      <c r="D81" s="15"/>
      <c r="E81" s="19"/>
    </row>
    <row r="82" spans="1:5" ht="15" customHeight="1" x14ac:dyDescent="0.3">
      <c r="A82" s="2">
        <v>58</v>
      </c>
      <c r="B82" s="5" t="s">
        <v>189</v>
      </c>
      <c r="C82" s="5" t="s">
        <v>211</v>
      </c>
      <c r="D82" s="15"/>
      <c r="E82" s="19"/>
    </row>
    <row r="83" spans="1:5" ht="15" customHeight="1" x14ac:dyDescent="0.3">
      <c r="A83" s="2">
        <v>4</v>
      </c>
      <c r="B83" s="5" t="s">
        <v>190</v>
      </c>
      <c r="C83" s="8" t="s">
        <v>210</v>
      </c>
      <c r="D83" s="15"/>
      <c r="E83" s="19"/>
    </row>
    <row r="84" spans="1:5" ht="15" customHeight="1" x14ac:dyDescent="0.3">
      <c r="A84" s="2">
        <v>16</v>
      </c>
      <c r="B84" s="5" t="s">
        <v>190</v>
      </c>
      <c r="C84" s="5" t="s">
        <v>211</v>
      </c>
      <c r="D84" s="15"/>
      <c r="E84" s="19"/>
    </row>
    <row r="85" spans="1:5" ht="15" customHeight="1" x14ac:dyDescent="0.3">
      <c r="A85" s="2">
        <v>4</v>
      </c>
      <c r="B85" s="5" t="s">
        <v>191</v>
      </c>
      <c r="C85" s="5" t="s">
        <v>210</v>
      </c>
      <c r="D85" s="15"/>
      <c r="E85" s="19"/>
    </row>
    <row r="86" spans="1:5" ht="15" customHeight="1" x14ac:dyDescent="0.3">
      <c r="A86" s="2">
        <f>5*2+8</f>
        <v>18</v>
      </c>
      <c r="B86" s="5" t="s">
        <v>192</v>
      </c>
      <c r="C86" s="5" t="s">
        <v>211</v>
      </c>
      <c r="D86" s="15"/>
      <c r="E86" s="19"/>
    </row>
    <row r="87" spans="1:5" ht="15" customHeight="1" x14ac:dyDescent="0.3">
      <c r="A87" s="2">
        <f>2+4</f>
        <v>6</v>
      </c>
      <c r="B87" s="5" t="s">
        <v>193</v>
      </c>
      <c r="C87" s="5" t="s">
        <v>210</v>
      </c>
      <c r="D87" s="15"/>
      <c r="E87" s="19"/>
    </row>
    <row r="88" spans="1:5" ht="15" customHeight="1" x14ac:dyDescent="0.3">
      <c r="A88" s="2">
        <v>8</v>
      </c>
      <c r="B88" s="5" t="s">
        <v>194</v>
      </c>
      <c r="C88" s="5" t="s">
        <v>210</v>
      </c>
      <c r="D88" s="15"/>
      <c r="E88" s="19"/>
    </row>
    <row r="89" spans="1:5" ht="15" customHeight="1" x14ac:dyDescent="0.3">
      <c r="A89" s="2">
        <v>4</v>
      </c>
      <c r="B89" s="5" t="s">
        <v>195</v>
      </c>
      <c r="C89" s="5" t="s">
        <v>211</v>
      </c>
      <c r="D89" s="15"/>
      <c r="E89" s="19"/>
    </row>
    <row r="90" spans="1:5" ht="15" customHeight="1" x14ac:dyDescent="0.3">
      <c r="A90" s="2">
        <f>4+4+4</f>
        <v>12</v>
      </c>
      <c r="B90" s="5" t="s">
        <v>196</v>
      </c>
      <c r="C90" s="5" t="s">
        <v>211</v>
      </c>
      <c r="D90" s="15"/>
      <c r="E90" s="19"/>
    </row>
    <row r="91" spans="1:5" ht="15" customHeight="1" x14ac:dyDescent="0.3">
      <c r="A91" s="2">
        <v>4</v>
      </c>
      <c r="B91" s="5" t="s">
        <v>197</v>
      </c>
      <c r="C91" s="5" t="s">
        <v>211</v>
      </c>
      <c r="D91" s="15"/>
      <c r="E91" s="19"/>
    </row>
    <row r="92" spans="1:5" ht="15" customHeight="1" x14ac:dyDescent="0.3">
      <c r="A92" s="2">
        <f>8+4+8</f>
        <v>20</v>
      </c>
      <c r="B92" s="5" t="s">
        <v>198</v>
      </c>
      <c r="C92" s="5" t="s">
        <v>211</v>
      </c>
      <c r="D92" s="15"/>
      <c r="E92" s="19"/>
    </row>
    <row r="93" spans="1:5" ht="15" customHeight="1" x14ac:dyDescent="0.3">
      <c r="A93" s="2">
        <v>4</v>
      </c>
      <c r="B93" s="5" t="s">
        <v>199</v>
      </c>
      <c r="C93" s="5" t="s">
        <v>211</v>
      </c>
      <c r="D93" s="15"/>
      <c r="E93" s="19"/>
    </row>
    <row r="94" spans="1:5" ht="15" customHeight="1" x14ac:dyDescent="0.3">
      <c r="A94" s="2">
        <v>32</v>
      </c>
      <c r="B94" s="5" t="s">
        <v>200</v>
      </c>
      <c r="C94" s="5" t="s">
        <v>210</v>
      </c>
      <c r="D94" s="15"/>
      <c r="E94" s="19"/>
    </row>
    <row r="95" spans="1:5" ht="15" customHeight="1" x14ac:dyDescent="0.3">
      <c r="A95" s="2">
        <v>13</v>
      </c>
      <c r="B95" s="5" t="s">
        <v>201</v>
      </c>
      <c r="C95" s="5" t="s">
        <v>210</v>
      </c>
      <c r="D95" s="15"/>
      <c r="E95" s="19"/>
    </row>
    <row r="96" spans="1:5" ht="15" customHeight="1" x14ac:dyDescent="0.3">
      <c r="A96" s="2">
        <v>4</v>
      </c>
      <c r="B96" s="5" t="s">
        <v>208</v>
      </c>
      <c r="C96" s="5" t="s">
        <v>70</v>
      </c>
      <c r="D96" s="15"/>
      <c r="E96" s="19"/>
    </row>
    <row r="97" spans="1:5" ht="15" customHeight="1" x14ac:dyDescent="0.3">
      <c r="A97" s="2">
        <v>8</v>
      </c>
      <c r="B97" s="5" t="s">
        <v>202</v>
      </c>
      <c r="C97" s="5" t="s">
        <v>70</v>
      </c>
      <c r="D97" s="15"/>
      <c r="E97" s="19"/>
    </row>
    <row r="98" spans="1:5" ht="15" customHeight="1" x14ac:dyDescent="0.3">
      <c r="A98" s="2">
        <v>16</v>
      </c>
      <c r="B98" s="5" t="s">
        <v>66</v>
      </c>
      <c r="C98" s="5" t="s">
        <v>70</v>
      </c>
      <c r="D98" s="15"/>
      <c r="E98" s="19"/>
    </row>
    <row r="99" spans="1:5" ht="15" customHeight="1" x14ac:dyDescent="0.3">
      <c r="A99" s="2">
        <f>14*2+4</f>
        <v>32</v>
      </c>
      <c r="B99" s="5" t="s">
        <v>65</v>
      </c>
      <c r="C99" s="5" t="s">
        <v>70</v>
      </c>
      <c r="D99" s="15"/>
      <c r="E99" s="19"/>
    </row>
    <row r="100" spans="1:5" ht="15" customHeight="1" x14ac:dyDescent="0.3">
      <c r="A100" s="2">
        <v>4</v>
      </c>
      <c r="B100" s="5" t="s">
        <v>67</v>
      </c>
      <c r="C100" s="5" t="s">
        <v>70</v>
      </c>
      <c r="D100" s="16"/>
      <c r="E100" s="19"/>
    </row>
    <row r="101" spans="1:5" ht="15" customHeight="1" x14ac:dyDescent="0.3">
      <c r="A101" s="2">
        <v>140</v>
      </c>
      <c r="B101" s="5" t="s">
        <v>63</v>
      </c>
      <c r="C101" s="5" t="s">
        <v>69</v>
      </c>
      <c r="D101" s="3" t="s">
        <v>14</v>
      </c>
      <c r="E101" s="19"/>
    </row>
    <row r="102" spans="1:5" ht="15" customHeight="1" x14ac:dyDescent="0.3">
      <c r="A102" s="2">
        <v>76</v>
      </c>
      <c r="B102" s="5" t="s">
        <v>64</v>
      </c>
      <c r="C102" s="5" t="s">
        <v>69</v>
      </c>
      <c r="D102" s="3" t="s">
        <v>14</v>
      </c>
      <c r="E102" s="19"/>
    </row>
    <row r="103" spans="1:5" ht="15" customHeight="1" x14ac:dyDescent="0.3">
      <c r="A103" s="2">
        <f>42</f>
        <v>42</v>
      </c>
      <c r="B103" s="5" t="s">
        <v>206</v>
      </c>
      <c r="C103" s="5" t="s">
        <v>68</v>
      </c>
      <c r="D103" s="3" t="s">
        <v>14</v>
      </c>
      <c r="E103" s="19"/>
    </row>
    <row r="104" spans="1:5" ht="15" customHeight="1" x14ac:dyDescent="0.3">
      <c r="A104" s="2">
        <f>8</f>
        <v>8</v>
      </c>
      <c r="B104" s="5" t="s">
        <v>205</v>
      </c>
      <c r="C104" s="5" t="s">
        <v>68</v>
      </c>
      <c r="D104" s="3" t="s">
        <v>14</v>
      </c>
      <c r="E104" s="19"/>
    </row>
    <row r="105" spans="1:5" ht="15" customHeight="1" x14ac:dyDescent="0.3"/>
    <row r="106" spans="1:5" ht="15" customHeight="1" x14ac:dyDescent="0.3">
      <c r="A106" s="12" t="s">
        <v>112</v>
      </c>
      <c r="B106" s="12"/>
      <c r="C106" s="12"/>
      <c r="D106" s="12"/>
    </row>
    <row r="107" spans="1:5" ht="15" customHeight="1" x14ac:dyDescent="0.3">
      <c r="A107" s="4" t="s">
        <v>4</v>
      </c>
      <c r="B107" s="4" t="s">
        <v>111</v>
      </c>
      <c r="C107" s="4" t="s">
        <v>109</v>
      </c>
      <c r="D107" s="4" t="s">
        <v>105</v>
      </c>
    </row>
    <row r="108" spans="1:5" ht="15" customHeight="1" x14ac:dyDescent="0.3">
      <c r="A108" s="2">
        <v>2</v>
      </c>
      <c r="B108" s="5" t="s">
        <v>106</v>
      </c>
      <c r="C108" s="5" t="s">
        <v>110</v>
      </c>
      <c r="D108" s="5" t="s">
        <v>107</v>
      </c>
    </row>
    <row r="109" spans="1:5" ht="15" customHeight="1" x14ac:dyDescent="0.3">
      <c r="A109" s="2">
        <v>4</v>
      </c>
      <c r="B109" s="5" t="s">
        <v>108</v>
      </c>
      <c r="C109" s="5" t="s">
        <v>110</v>
      </c>
      <c r="D109" s="5" t="s">
        <v>107</v>
      </c>
    </row>
    <row r="110" spans="1:5" ht="15" customHeight="1" x14ac:dyDescent="0.3">
      <c r="A110" s="2">
        <v>2</v>
      </c>
      <c r="B110" s="5" t="s">
        <v>113</v>
      </c>
      <c r="C110" s="5" t="s">
        <v>114</v>
      </c>
      <c r="D110" s="5" t="s">
        <v>107</v>
      </c>
    </row>
    <row r="111" spans="1:5" ht="15" customHeight="1" x14ac:dyDescent="0.3">
      <c r="A111" s="2">
        <v>2</v>
      </c>
      <c r="B111" s="5" t="s">
        <v>115</v>
      </c>
      <c r="C111" s="5" t="s">
        <v>114</v>
      </c>
      <c r="D111" s="5" t="s">
        <v>107</v>
      </c>
    </row>
    <row r="112" spans="1:5" ht="15" customHeight="1" x14ac:dyDescent="0.3">
      <c r="A112" s="2">
        <v>1</v>
      </c>
      <c r="B112" s="5" t="s">
        <v>116</v>
      </c>
      <c r="C112" s="5" t="s">
        <v>114</v>
      </c>
      <c r="D112" s="5" t="s">
        <v>117</v>
      </c>
    </row>
    <row r="113" spans="1:4" ht="15" customHeight="1" x14ac:dyDescent="0.3">
      <c r="A113" s="2">
        <v>1</v>
      </c>
      <c r="B113" s="5" t="s">
        <v>118</v>
      </c>
      <c r="C113" s="5" t="s">
        <v>114</v>
      </c>
      <c r="D113" s="5" t="s">
        <v>117</v>
      </c>
    </row>
    <row r="114" spans="1:4" ht="15" customHeight="1" x14ac:dyDescent="0.3">
      <c r="A114" s="2">
        <v>1</v>
      </c>
      <c r="B114" s="5" t="s">
        <v>119</v>
      </c>
      <c r="C114" s="5" t="s">
        <v>114</v>
      </c>
      <c r="D114" s="5" t="s">
        <v>117</v>
      </c>
    </row>
    <row r="115" spans="1:4" ht="15" customHeight="1" x14ac:dyDescent="0.3">
      <c r="A115" s="2">
        <v>1</v>
      </c>
      <c r="B115" s="5" t="s">
        <v>120</v>
      </c>
      <c r="C115" s="5" t="s">
        <v>114</v>
      </c>
      <c r="D115" s="5" t="s">
        <v>117</v>
      </c>
    </row>
    <row r="116" spans="1:4" ht="15" customHeight="1" x14ac:dyDescent="0.3">
      <c r="A116" s="2">
        <v>1</v>
      </c>
      <c r="B116" s="5" t="s">
        <v>121</v>
      </c>
      <c r="C116" s="5" t="s">
        <v>114</v>
      </c>
      <c r="D116" s="5" t="s">
        <v>117</v>
      </c>
    </row>
    <row r="117" spans="1:4" ht="15" customHeight="1" x14ac:dyDescent="0.3">
      <c r="A117" s="2">
        <v>1</v>
      </c>
      <c r="B117" s="5" t="s">
        <v>122</v>
      </c>
      <c r="C117" s="5" t="s">
        <v>168</v>
      </c>
      <c r="D117" s="5" t="s">
        <v>167</v>
      </c>
    </row>
    <row r="118" spans="1:4" ht="15" customHeight="1" x14ac:dyDescent="0.3">
      <c r="A118" s="2">
        <v>1</v>
      </c>
      <c r="B118" s="5" t="s">
        <v>123</v>
      </c>
      <c r="C118" s="5" t="s">
        <v>168</v>
      </c>
      <c r="D118" s="5" t="s">
        <v>167</v>
      </c>
    </row>
    <row r="119" spans="1:4" ht="15" customHeight="1" x14ac:dyDescent="0.3">
      <c r="A119" s="2">
        <v>4</v>
      </c>
      <c r="B119" s="5" t="s">
        <v>124</v>
      </c>
      <c r="C119" s="5" t="s">
        <v>169</v>
      </c>
      <c r="D119" s="5" t="s">
        <v>167</v>
      </c>
    </row>
    <row r="120" spans="1:4" ht="15" customHeight="1" x14ac:dyDescent="0.3">
      <c r="A120" s="2">
        <v>6</v>
      </c>
      <c r="B120" s="5" t="s">
        <v>125</v>
      </c>
      <c r="C120" s="5" t="s">
        <v>168</v>
      </c>
      <c r="D120" s="5" t="s">
        <v>167</v>
      </c>
    </row>
    <row r="121" spans="1:4" ht="15" customHeight="1" x14ac:dyDescent="0.3">
      <c r="A121" s="2">
        <v>1</v>
      </c>
      <c r="B121" s="5" t="s">
        <v>126</v>
      </c>
      <c r="C121" s="5" t="s">
        <v>169</v>
      </c>
      <c r="D121" s="5" t="s">
        <v>167</v>
      </c>
    </row>
    <row r="122" spans="1:4" ht="15" customHeight="1" x14ac:dyDescent="0.3">
      <c r="A122" s="2">
        <v>1</v>
      </c>
      <c r="B122" s="5" t="s">
        <v>127</v>
      </c>
      <c r="C122" s="5" t="s">
        <v>169</v>
      </c>
      <c r="D122" s="5" t="s">
        <v>167</v>
      </c>
    </row>
    <row r="123" spans="1:4" ht="15" customHeight="1" x14ac:dyDescent="0.3">
      <c r="A123" s="2">
        <v>9</v>
      </c>
      <c r="B123" s="5" t="s">
        <v>170</v>
      </c>
      <c r="C123" s="5" t="s">
        <v>169</v>
      </c>
      <c r="D123" s="5" t="s">
        <v>167</v>
      </c>
    </row>
    <row r="124" spans="1:4" ht="15" customHeight="1" x14ac:dyDescent="0.3">
      <c r="A124" s="2">
        <v>7</v>
      </c>
      <c r="B124" s="5" t="s">
        <v>171</v>
      </c>
      <c r="C124" s="5" t="s">
        <v>169</v>
      </c>
      <c r="D124" s="5" t="s">
        <v>167</v>
      </c>
    </row>
    <row r="125" spans="1:4" ht="15" customHeight="1" x14ac:dyDescent="0.3">
      <c r="A125" s="2">
        <v>1</v>
      </c>
      <c r="B125" s="5" t="s">
        <v>172</v>
      </c>
      <c r="C125" s="5" t="s">
        <v>169</v>
      </c>
      <c r="D125" s="5" t="s">
        <v>167</v>
      </c>
    </row>
    <row r="126" spans="1:4" ht="15" customHeight="1" x14ac:dyDescent="0.3">
      <c r="A126" s="2">
        <v>16</v>
      </c>
      <c r="B126" s="5" t="s">
        <v>128</v>
      </c>
      <c r="C126" s="5" t="s">
        <v>169</v>
      </c>
      <c r="D126" s="5" t="s">
        <v>167</v>
      </c>
    </row>
    <row r="127" spans="1:4" ht="15" customHeight="1" x14ac:dyDescent="0.3">
      <c r="A127" s="2">
        <v>1</v>
      </c>
      <c r="B127" s="5" t="s">
        <v>129</v>
      </c>
      <c r="C127" s="5" t="s">
        <v>169</v>
      </c>
      <c r="D127" s="5" t="s">
        <v>167</v>
      </c>
    </row>
    <row r="128" spans="1:4" ht="15" customHeight="1" x14ac:dyDescent="0.3">
      <c r="A128" s="2">
        <v>1</v>
      </c>
      <c r="B128" s="5" t="s">
        <v>130</v>
      </c>
      <c r="C128" s="5" t="s">
        <v>169</v>
      </c>
      <c r="D128" s="5" t="s">
        <v>167</v>
      </c>
    </row>
    <row r="129" spans="1:4" ht="15" customHeight="1" x14ac:dyDescent="0.3">
      <c r="A129" s="2">
        <v>1</v>
      </c>
      <c r="B129" s="5" t="s">
        <v>131</v>
      </c>
      <c r="C129" s="5" t="s">
        <v>169</v>
      </c>
      <c r="D129" s="5" t="s">
        <v>167</v>
      </c>
    </row>
    <row r="130" spans="1:4" ht="15" customHeight="1" x14ac:dyDescent="0.3">
      <c r="A130" s="2">
        <v>1</v>
      </c>
      <c r="B130" s="5" t="s">
        <v>132</v>
      </c>
      <c r="C130" s="5" t="s">
        <v>169</v>
      </c>
      <c r="D130" s="5" t="s">
        <v>167</v>
      </c>
    </row>
    <row r="131" spans="1:4" ht="15" customHeight="1" x14ac:dyDescent="0.3">
      <c r="A131" s="2">
        <v>1</v>
      </c>
      <c r="B131" s="5" t="s">
        <v>133</v>
      </c>
      <c r="C131" s="5" t="s">
        <v>169</v>
      </c>
      <c r="D131" s="5" t="s">
        <v>167</v>
      </c>
    </row>
    <row r="132" spans="1:4" ht="15" customHeight="1" x14ac:dyDescent="0.3">
      <c r="A132" s="2">
        <v>1</v>
      </c>
      <c r="B132" s="5" t="s">
        <v>134</v>
      </c>
      <c r="C132" s="5" t="s">
        <v>169</v>
      </c>
      <c r="D132" s="5" t="s">
        <v>167</v>
      </c>
    </row>
    <row r="133" spans="1:4" ht="15" customHeight="1" x14ac:dyDescent="0.3">
      <c r="A133" s="2">
        <v>1</v>
      </c>
      <c r="B133" s="5" t="s">
        <v>135</v>
      </c>
      <c r="C133" s="5" t="s">
        <v>169</v>
      </c>
      <c r="D133" s="5" t="s">
        <v>167</v>
      </c>
    </row>
    <row r="134" spans="1:4" ht="15" customHeight="1" x14ac:dyDescent="0.3">
      <c r="A134" s="2">
        <v>1</v>
      </c>
      <c r="B134" s="5" t="s">
        <v>136</v>
      </c>
      <c r="C134" s="5" t="s">
        <v>169</v>
      </c>
      <c r="D134" s="5" t="s">
        <v>167</v>
      </c>
    </row>
    <row r="135" spans="1:4" ht="15" customHeight="1" x14ac:dyDescent="0.3">
      <c r="A135" s="2">
        <v>1</v>
      </c>
      <c r="B135" s="5" t="s">
        <v>137</v>
      </c>
      <c r="C135" s="5" t="s">
        <v>169</v>
      </c>
      <c r="D135" s="5" t="s">
        <v>167</v>
      </c>
    </row>
    <row r="136" spans="1:4" ht="15" customHeight="1" x14ac:dyDescent="0.3">
      <c r="A136" s="2">
        <v>1</v>
      </c>
      <c r="B136" s="5" t="s">
        <v>138</v>
      </c>
      <c r="C136" s="5" t="s">
        <v>169</v>
      </c>
      <c r="D136" s="5" t="s">
        <v>167</v>
      </c>
    </row>
    <row r="137" spans="1:4" ht="15" customHeight="1" x14ac:dyDescent="0.3">
      <c r="A137" s="2">
        <v>4</v>
      </c>
      <c r="B137" s="5" t="s">
        <v>139</v>
      </c>
      <c r="C137" s="5" t="s">
        <v>168</v>
      </c>
      <c r="D137" s="5" t="s">
        <v>167</v>
      </c>
    </row>
    <row r="138" spans="1:4" ht="15" customHeight="1" x14ac:dyDescent="0.3">
      <c r="A138" s="2">
        <v>1</v>
      </c>
      <c r="B138" s="5" t="s">
        <v>140</v>
      </c>
      <c r="C138" s="5" t="s">
        <v>169</v>
      </c>
      <c r="D138" s="5" t="s">
        <v>167</v>
      </c>
    </row>
    <row r="139" spans="1:4" ht="15" customHeight="1" x14ac:dyDescent="0.3">
      <c r="A139" s="2">
        <v>1</v>
      </c>
      <c r="B139" s="5" t="s">
        <v>141</v>
      </c>
      <c r="C139" s="5" t="s">
        <v>169</v>
      </c>
      <c r="D139" s="5" t="s">
        <v>167</v>
      </c>
    </row>
    <row r="140" spans="1:4" ht="15" customHeight="1" x14ac:dyDescent="0.3">
      <c r="A140" s="2">
        <v>1</v>
      </c>
      <c r="B140" s="5" t="s">
        <v>142</v>
      </c>
      <c r="C140" s="5" t="s">
        <v>169</v>
      </c>
      <c r="D140" s="5" t="s">
        <v>167</v>
      </c>
    </row>
    <row r="141" spans="1:4" ht="15" customHeight="1" x14ac:dyDescent="0.3">
      <c r="A141" s="2">
        <v>1</v>
      </c>
      <c r="B141" s="5" t="s">
        <v>143</v>
      </c>
      <c r="C141" s="5" t="s">
        <v>169</v>
      </c>
      <c r="D141" s="5" t="s">
        <v>167</v>
      </c>
    </row>
    <row r="142" spans="1:4" ht="15" customHeight="1" x14ac:dyDescent="0.3">
      <c r="A142" s="2">
        <v>1</v>
      </c>
      <c r="B142" s="5" t="s">
        <v>144</v>
      </c>
      <c r="C142" s="5" t="s">
        <v>168</v>
      </c>
      <c r="D142" s="5" t="s">
        <v>167</v>
      </c>
    </row>
    <row r="143" spans="1:4" ht="15" customHeight="1" x14ac:dyDescent="0.3">
      <c r="A143" s="2">
        <v>1</v>
      </c>
      <c r="B143" s="5" t="s">
        <v>145</v>
      </c>
      <c r="C143" s="5" t="s">
        <v>168</v>
      </c>
      <c r="D143" s="5" t="s">
        <v>167</v>
      </c>
    </row>
    <row r="144" spans="1:4" ht="15" customHeight="1" x14ac:dyDescent="0.3">
      <c r="A144" s="2">
        <v>1</v>
      </c>
      <c r="B144" s="5" t="s">
        <v>146</v>
      </c>
      <c r="C144" s="5" t="s">
        <v>168</v>
      </c>
      <c r="D144" s="5" t="s">
        <v>167</v>
      </c>
    </row>
    <row r="145" spans="1:4" ht="15" customHeight="1" x14ac:dyDescent="0.3">
      <c r="A145" s="2">
        <v>1</v>
      </c>
      <c r="B145" s="5" t="s">
        <v>147</v>
      </c>
      <c r="C145" s="5" t="s">
        <v>169</v>
      </c>
      <c r="D145" s="5" t="s">
        <v>167</v>
      </c>
    </row>
    <row r="146" spans="1:4" ht="15" customHeight="1" x14ac:dyDescent="0.3">
      <c r="A146" s="2">
        <v>1</v>
      </c>
      <c r="B146" s="5" t="s">
        <v>148</v>
      </c>
      <c r="C146" s="5" t="s">
        <v>169</v>
      </c>
      <c r="D146" s="5" t="s">
        <v>167</v>
      </c>
    </row>
    <row r="147" spans="1:4" ht="15" customHeight="1" x14ac:dyDescent="0.3">
      <c r="A147" s="2">
        <v>1</v>
      </c>
      <c r="B147" s="5" t="s">
        <v>149</v>
      </c>
      <c r="C147" s="5" t="s">
        <v>169</v>
      </c>
      <c r="D147" s="5" t="s">
        <v>167</v>
      </c>
    </row>
    <row r="148" spans="1:4" ht="15" customHeight="1" x14ac:dyDescent="0.3">
      <c r="A148" s="2">
        <v>1</v>
      </c>
      <c r="B148" s="5" t="s">
        <v>150</v>
      </c>
      <c r="C148" s="5" t="s">
        <v>168</v>
      </c>
      <c r="D148" s="5" t="s">
        <v>167</v>
      </c>
    </row>
    <row r="149" spans="1:4" ht="15" customHeight="1" x14ac:dyDescent="0.3">
      <c r="A149" s="2">
        <v>1</v>
      </c>
      <c r="B149" s="5" t="s">
        <v>151</v>
      </c>
      <c r="C149" s="5" t="s">
        <v>168</v>
      </c>
      <c r="D149" s="5" t="s">
        <v>167</v>
      </c>
    </row>
    <row r="150" spans="1:4" ht="15" customHeight="1" x14ac:dyDescent="0.3">
      <c r="A150" s="2">
        <v>1</v>
      </c>
      <c r="B150" s="5" t="s">
        <v>152</v>
      </c>
      <c r="C150" s="5" t="s">
        <v>169</v>
      </c>
      <c r="D150" s="5" t="s">
        <v>167</v>
      </c>
    </row>
    <row r="151" spans="1:4" ht="15" customHeight="1" x14ac:dyDescent="0.3">
      <c r="A151" s="2">
        <v>1</v>
      </c>
      <c r="B151" s="5" t="s">
        <v>153</v>
      </c>
      <c r="C151" s="5" t="s">
        <v>169</v>
      </c>
      <c r="D151" s="5" t="s">
        <v>167</v>
      </c>
    </row>
    <row r="152" spans="1:4" ht="15" customHeight="1" x14ac:dyDescent="0.3">
      <c r="A152" s="2">
        <v>3</v>
      </c>
      <c r="B152" s="5" t="s">
        <v>154</v>
      </c>
      <c r="C152" s="5" t="s">
        <v>169</v>
      </c>
      <c r="D152" s="5" t="s">
        <v>167</v>
      </c>
    </row>
    <row r="153" spans="1:4" ht="15" customHeight="1" x14ac:dyDescent="0.3">
      <c r="A153" s="2">
        <v>1</v>
      </c>
      <c r="B153" s="5" t="s">
        <v>155</v>
      </c>
      <c r="C153" s="5" t="s">
        <v>169</v>
      </c>
      <c r="D153" s="5" t="s">
        <v>167</v>
      </c>
    </row>
    <row r="154" spans="1:4" ht="15" customHeight="1" x14ac:dyDescent="0.3">
      <c r="A154" s="2">
        <v>1</v>
      </c>
      <c r="B154" s="5" t="s">
        <v>156</v>
      </c>
      <c r="C154" s="5" t="s">
        <v>169</v>
      </c>
      <c r="D154" s="5" t="s">
        <v>167</v>
      </c>
    </row>
    <row r="155" spans="1:4" ht="15" customHeight="1" x14ac:dyDescent="0.3">
      <c r="A155" s="2">
        <v>1</v>
      </c>
      <c r="B155" s="5" t="s">
        <v>157</v>
      </c>
      <c r="C155" s="5" t="s">
        <v>168</v>
      </c>
      <c r="D155" s="5" t="s">
        <v>167</v>
      </c>
    </row>
    <row r="156" spans="1:4" ht="15" customHeight="1" x14ac:dyDescent="0.3">
      <c r="A156" s="2">
        <v>1</v>
      </c>
      <c r="B156" s="5" t="s">
        <v>158</v>
      </c>
      <c r="C156" s="5" t="s">
        <v>168</v>
      </c>
      <c r="D156" s="5" t="s">
        <v>167</v>
      </c>
    </row>
    <row r="157" spans="1:4" ht="15" customHeight="1" x14ac:dyDescent="0.3">
      <c r="A157" s="2">
        <v>1</v>
      </c>
      <c r="B157" s="5" t="s">
        <v>159</v>
      </c>
      <c r="C157" s="5" t="s">
        <v>168</v>
      </c>
      <c r="D157" s="5" t="s">
        <v>167</v>
      </c>
    </row>
    <row r="158" spans="1:4" ht="15" customHeight="1" x14ac:dyDescent="0.3">
      <c r="A158" s="2">
        <v>1</v>
      </c>
      <c r="B158" s="5" t="s">
        <v>160</v>
      </c>
      <c r="C158" s="5" t="s">
        <v>168</v>
      </c>
      <c r="D158" s="5" t="s">
        <v>167</v>
      </c>
    </row>
    <row r="159" spans="1:4" ht="15" customHeight="1" x14ac:dyDescent="0.3">
      <c r="A159" s="2">
        <v>1</v>
      </c>
      <c r="B159" s="5" t="s">
        <v>161</v>
      </c>
      <c r="C159" s="5" t="s">
        <v>169</v>
      </c>
      <c r="D159" s="5" t="s">
        <v>167</v>
      </c>
    </row>
    <row r="160" spans="1:4" ht="15" customHeight="1" x14ac:dyDescent="0.3">
      <c r="A160" s="2">
        <v>1</v>
      </c>
      <c r="B160" s="5" t="s">
        <v>162</v>
      </c>
      <c r="C160" s="5" t="s">
        <v>169</v>
      </c>
      <c r="D160" s="5" t="s">
        <v>167</v>
      </c>
    </row>
    <row r="161" spans="1:4" ht="15" customHeight="1" x14ac:dyDescent="0.3">
      <c r="A161" s="2">
        <v>1</v>
      </c>
      <c r="B161" s="5" t="s">
        <v>163</v>
      </c>
      <c r="C161" s="5" t="s">
        <v>168</v>
      </c>
      <c r="D161" s="5" t="s">
        <v>167</v>
      </c>
    </row>
    <row r="162" spans="1:4" ht="15" customHeight="1" x14ac:dyDescent="0.3">
      <c r="A162" s="2">
        <v>1</v>
      </c>
      <c r="B162" s="5" t="s">
        <v>164</v>
      </c>
      <c r="C162" s="5" t="s">
        <v>168</v>
      </c>
      <c r="D162" s="5" t="s">
        <v>167</v>
      </c>
    </row>
    <row r="163" spans="1:4" ht="15" customHeight="1" x14ac:dyDescent="0.3">
      <c r="A163" s="2">
        <v>1</v>
      </c>
      <c r="B163" s="5" t="s">
        <v>165</v>
      </c>
      <c r="C163" s="5" t="s">
        <v>168</v>
      </c>
      <c r="D163" s="5" t="s">
        <v>167</v>
      </c>
    </row>
    <row r="164" spans="1:4" ht="15" customHeight="1" x14ac:dyDescent="0.3">
      <c r="A164" s="2">
        <v>1</v>
      </c>
      <c r="B164" s="5" t="s">
        <v>166</v>
      </c>
      <c r="C164" s="5" t="s">
        <v>168</v>
      </c>
      <c r="D164" s="5" t="s">
        <v>167</v>
      </c>
    </row>
    <row r="165" spans="1:4" ht="15" customHeight="1" x14ac:dyDescent="0.3"/>
    <row r="166" spans="1:4" ht="15" customHeight="1" x14ac:dyDescent="0.3">
      <c r="A166" s="12" t="s">
        <v>173</v>
      </c>
      <c r="B166" s="12"/>
      <c r="C166" s="12"/>
      <c r="D166" s="12"/>
    </row>
    <row r="167" spans="1:4" ht="15" customHeight="1" x14ac:dyDescent="0.3">
      <c r="A167" s="4" t="s">
        <v>4</v>
      </c>
      <c r="B167" s="4" t="s">
        <v>111</v>
      </c>
      <c r="C167" s="4" t="s">
        <v>7</v>
      </c>
      <c r="D167" s="4" t="s">
        <v>62</v>
      </c>
    </row>
    <row r="168" spans="1:4" ht="15" customHeight="1" x14ac:dyDescent="0.3">
      <c r="A168" s="2">
        <v>1</v>
      </c>
      <c r="B168" s="5" t="s">
        <v>175</v>
      </c>
      <c r="C168" s="5" t="s">
        <v>176</v>
      </c>
      <c r="D168" s="14" t="s">
        <v>16</v>
      </c>
    </row>
    <row r="169" spans="1:4" ht="15" customHeight="1" x14ac:dyDescent="0.3">
      <c r="A169" s="2">
        <v>1</v>
      </c>
      <c r="B169" s="5" t="s">
        <v>174</v>
      </c>
      <c r="C169" s="5" t="s">
        <v>177</v>
      </c>
      <c r="D169" s="16"/>
    </row>
  </sheetData>
  <mergeCells count="18">
    <mergeCell ref="D168:D169"/>
    <mergeCell ref="D34:D37"/>
    <mergeCell ref="D51:D53"/>
    <mergeCell ref="D68:D100"/>
    <mergeCell ref="A106:D106"/>
    <mergeCell ref="A166:D166"/>
    <mergeCell ref="A55:D55"/>
    <mergeCell ref="A66:D66"/>
    <mergeCell ref="A1:D1"/>
    <mergeCell ref="D3:D8"/>
    <mergeCell ref="A10:D10"/>
    <mergeCell ref="A22:D22"/>
    <mergeCell ref="D14:D16"/>
    <mergeCell ref="D24:D25"/>
    <mergeCell ref="D26:D27"/>
    <mergeCell ref="D28:D29"/>
    <mergeCell ref="D30:D33"/>
    <mergeCell ref="A43:D43"/>
  </mergeCells>
  <hyperlinks>
    <hyperlink ref="D13" r:id="rId1" xr:uid="{DF9FA33A-53A5-4892-B518-93B78A977082}"/>
    <hyperlink ref="D12" r:id="rId2" xr:uid="{2B742D25-9876-43D8-AB10-81507635D034}"/>
    <hyperlink ref="D38" r:id="rId3" xr:uid="{213A6AA3-1570-41B5-8353-A434AF22F668}"/>
    <hyperlink ref="D39" r:id="rId4" xr:uid="{702B4604-D42B-4FE4-B93D-66151BE0D835}"/>
    <hyperlink ref="D46" r:id="rId5" xr:uid="{DFFC4973-52E0-4EFA-844C-B1DB95B90500}"/>
    <hyperlink ref="D47" r:id="rId6" xr:uid="{784C3FD4-3B6C-4327-B375-6BBB0CFE4C43}"/>
    <hyperlink ref="D45" r:id="rId7" xr:uid="{B330D7D4-1D09-4CFF-BAE7-C1F93826FB95}"/>
    <hyperlink ref="D48" r:id="rId8" xr:uid="{A051E3DE-AD94-48FD-92AE-0E754A369DB4}"/>
    <hyperlink ref="D49" r:id="rId9" xr:uid="{E610B6A5-9E79-4836-9C56-D528326DE1C5}"/>
    <hyperlink ref="D50" r:id="rId10" xr:uid="{0BAD72D1-AD4E-405C-9955-35E106B6C77A}"/>
    <hyperlink ref="D102" r:id="rId11" xr:uid="{BCACB2B8-B0BD-41F9-BB52-1DB98E7C87F7}"/>
    <hyperlink ref="D101" r:id="rId12" xr:uid="{086051CA-9FF2-4630-B881-36E716C2ADA3}"/>
    <hyperlink ref="D104" r:id="rId13" xr:uid="{B47E111F-8B19-4982-8A16-B5A7925EA174}"/>
    <hyperlink ref="D103" r:id="rId14" xr:uid="{4459086B-4ADA-4456-997A-303418702728}"/>
    <hyperlink ref="D40" r:id="rId15" xr:uid="{C390AC12-F407-401C-A51B-52DBC149DC7D}"/>
    <hyperlink ref="D41" r:id="rId16" xr:uid="{96CFCFF2-C47E-42EB-9BBC-1E59DD4FC340}"/>
    <hyperlink ref="D58" r:id="rId17" location="nav-description" xr:uid="{3D6B3369-B93E-4DCF-8937-BDFFB41950CB}"/>
    <hyperlink ref="D57" r:id="rId18" xr:uid="{74DDE821-D39E-460A-A6A9-C6EA47287F56}"/>
    <hyperlink ref="D59" r:id="rId19" xr:uid="{EC1B39D0-60F4-417F-8166-F4A7F2D3883F}"/>
    <hyperlink ref="D60" r:id="rId20" xr:uid="{D2FC62DE-8094-44CE-ABB0-9B6C9E235BF0}"/>
    <hyperlink ref="D61" r:id="rId21" xr:uid="{4D1839E3-5C74-473E-B403-AE0411560BB1}"/>
    <hyperlink ref="D62" r:id="rId22" xr:uid="{8B0B5716-4B14-4334-845F-4CAD6F92CF51}"/>
    <hyperlink ref="D63" r:id="rId23" xr:uid="{50CF1DAA-2051-490B-BC75-E930458A1E48}"/>
    <hyperlink ref="D14:D16" r:id="rId24" display="AliExpress" xr:uid="{1A615FAD-5B38-4630-8AAD-C35A222484F4}"/>
    <hyperlink ref="D17" r:id="rId25" xr:uid="{06778ED8-67A7-4BA1-8223-1D3707D8327C}"/>
    <hyperlink ref="D18" r:id="rId26" xr:uid="{B4504CF2-34DA-49F5-B2D6-FCE1CA6E424C}"/>
    <hyperlink ref="D19" r:id="rId27" xr:uid="{760B3BC3-5F03-42D6-95A5-26F04AFB1516}"/>
    <hyperlink ref="D20" r:id="rId28" xr:uid="{34346F77-486C-4BC5-8335-013EBB3C665E}"/>
    <hyperlink ref="D64" r:id="rId29" xr:uid="{02785DBF-8EC5-4FC4-9E81-A67AFA4B8677}"/>
    <hyperlink ref="D34:D37" r:id="rId30" display="AliExpress" xr:uid="{51196DDA-9C8A-491A-A877-15F988A8EB5C}"/>
    <hyperlink ref="D30:D33" r:id="rId31" display="AliExpress" xr:uid="{4B48916D-BC5C-4275-85EE-D2996AB4F66B}"/>
    <hyperlink ref="D24:D25" r:id="rId32" display="AliExpress" xr:uid="{2378BA00-0CB3-448E-A36B-F78566F43C85}"/>
    <hyperlink ref="D26:D27" r:id="rId33" display="AliExpress" xr:uid="{94F57458-EB84-4F33-831F-E6A94C0BFF25}"/>
    <hyperlink ref="D28:D29" r:id="rId34" display="AliExpress" xr:uid="{BBDE98F9-47CE-4CDF-B6F7-BFB5E939C6C6}"/>
  </hyperlinks>
  <pageMargins left="0.7" right="0.7" top="0.78740157499999996" bottom="0.78740157499999996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Pecka</dc:creator>
  <cp:lastModifiedBy>Josef Pecka</cp:lastModifiedBy>
  <cp:lastPrinted>2025-01-29T17:55:50Z</cp:lastPrinted>
  <dcterms:created xsi:type="dcterms:W3CDTF">2024-11-19T13:54:12Z</dcterms:created>
  <dcterms:modified xsi:type="dcterms:W3CDTF">2025-01-29T17:56:02Z</dcterms:modified>
</cp:coreProperties>
</file>