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ikhil\Desktop\Coursera DA\"/>
    </mc:Choice>
  </mc:AlternateContent>
  <bookViews>
    <workbookView xWindow="0" yWindow="0" windowWidth="22992" windowHeight="8448"/>
  </bookViews>
  <sheets>
    <sheet name="DATA 1" sheetId="2" r:id="rId1"/>
    <sheet name="DATA 2" sheetId="6" r:id="rId2"/>
    <sheet name="DATA 3" sheetId="7" r:id="rId3"/>
    <sheet name="Boys" sheetId="3" r:id="rId4"/>
    <sheet name="Girls" sheetId="4" r:id="rId5"/>
    <sheet name="DV 1" sheetId="14" r:id="rId6"/>
    <sheet name="DV 2" sheetId="15" r:id="rId7"/>
    <sheet name="DV 3" sheetId="19" r:id="rId8"/>
    <sheet name="DASHBOARD" sheetId="16" r:id="rId9"/>
  </sheets>
  <definedNames>
    <definedName name="Slicer_Hostel">#N/A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irls_31d4dfed-9c2a-4e5a-911f-4d08203c5dd5" name="Girls" connection="Query - Girls"/>
          <x15:modelTable id="Boys_af3c2afa-0e8d-47a5-b7bb-ff57b5faa60c" name="Boys" connection="Query - Boys"/>
        </x15:modelTables>
      </x15:dataModel>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2" i="4"/>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53" i="7"/>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53" i="6"/>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2" i="7"/>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E93" i="7" l="1"/>
  <c r="F93" i="7"/>
  <c r="G93" i="7"/>
  <c r="H93" i="7"/>
  <c r="I93" i="7"/>
  <c r="J93" i="7"/>
  <c r="K93" i="7"/>
  <c r="L93" i="7"/>
  <c r="M93" i="7"/>
  <c r="D93" i="7"/>
  <c r="E92" i="7"/>
  <c r="F92" i="7"/>
  <c r="G92" i="7"/>
  <c r="H92" i="7"/>
  <c r="I92" i="7"/>
  <c r="J92" i="7"/>
  <c r="K92" i="7"/>
  <c r="L92" i="7"/>
  <c r="M92" i="7"/>
  <c r="D92" i="7"/>
  <c r="M91" i="7" l="1"/>
  <c r="E91" i="7"/>
  <c r="F91" i="7"/>
  <c r="G91" i="7"/>
  <c r="H91" i="7"/>
  <c r="I91" i="7"/>
  <c r="J91" i="7"/>
  <c r="K91" i="7"/>
  <c r="L91" i="7"/>
  <c r="D91" i="7"/>
  <c r="E2" i="2"/>
  <c r="E53" i="2"/>
  <c r="E3" i="2"/>
  <c r="E4" i="2"/>
  <c r="E54" i="2"/>
  <c r="E55" i="2"/>
  <c r="E5" i="2"/>
  <c r="E56" i="2"/>
  <c r="E6" i="2"/>
  <c r="E7" i="2"/>
  <c r="E8" i="2"/>
  <c r="E9" i="2"/>
  <c r="E10" i="2"/>
  <c r="E11" i="2"/>
  <c r="E12" i="2"/>
  <c r="E13" i="2"/>
  <c r="E14" i="2"/>
  <c r="E15" i="2"/>
  <c r="E16" i="2"/>
  <c r="E57" i="2"/>
  <c r="E58" i="2"/>
  <c r="E17" i="2"/>
  <c r="E59" i="2"/>
  <c r="E18" i="2"/>
  <c r="E19" i="2"/>
  <c r="E60" i="2"/>
  <c r="E20" i="2"/>
  <c r="E21" i="2"/>
  <c r="E22" i="2"/>
  <c r="E23" i="2"/>
  <c r="E24" i="2"/>
  <c r="E25" i="2"/>
  <c r="E26" i="2"/>
  <c r="E61" i="2"/>
  <c r="E62" i="2"/>
  <c r="E27" i="2"/>
  <c r="E28" i="2"/>
  <c r="E29" i="2"/>
  <c r="E30" i="2"/>
  <c r="E31" i="2"/>
  <c r="E63" i="2"/>
  <c r="E32" i="2"/>
  <c r="E33" i="2"/>
  <c r="E34" i="2"/>
  <c r="E35" i="2"/>
  <c r="E64" i="2"/>
  <c r="E36" i="2"/>
  <c r="E65" i="2"/>
  <c r="E66" i="2"/>
  <c r="E67" i="2"/>
  <c r="E68" i="2"/>
  <c r="E69" i="2"/>
  <c r="E37" i="2"/>
  <c r="E38" i="2"/>
  <c r="E39" i="2"/>
  <c r="E40" i="2"/>
  <c r="E70" i="2"/>
  <c r="E71" i="2"/>
  <c r="E72" i="2"/>
  <c r="E73" i="2"/>
  <c r="E74" i="2"/>
  <c r="E41" i="2"/>
  <c r="E75" i="2"/>
  <c r="E42" i="2"/>
  <c r="E76" i="2"/>
  <c r="E77" i="2"/>
  <c r="E43" i="2"/>
  <c r="E44" i="2"/>
  <c r="E78" i="2"/>
  <c r="E45" i="2"/>
  <c r="E79" i="2"/>
  <c r="E46" i="2"/>
  <c r="E47" i="2"/>
  <c r="E48" i="2"/>
  <c r="E80" i="2"/>
  <c r="E81" i="2"/>
  <c r="E82" i="2"/>
  <c r="E49" i="2"/>
  <c r="E50" i="2"/>
  <c r="E83" i="2"/>
  <c r="E51" i="2"/>
  <c r="E52" i="2"/>
  <c r="E84" i="2"/>
  <c r="E85" i="2"/>
  <c r="E86" i="2"/>
</calcChain>
</file>

<file path=xl/connections.xml><?xml version="1.0" encoding="utf-8"?>
<connections xmlns="http://schemas.openxmlformats.org/spreadsheetml/2006/main">
  <connection id="1" name="Query - Boys" description="Connection to the 'Boys' query in the workbook." type="100" refreshedVersion="6" minRefreshableVersion="5">
    <extLst>
      <ext xmlns:x15="http://schemas.microsoft.com/office/spreadsheetml/2010/11/main" uri="{DE250136-89BD-433C-8126-D09CA5730AF9}">
        <x15:connection id="bfdf0d84-22cf-4a90-b3e4-7d6a2824814b"/>
      </ext>
    </extLst>
  </connection>
  <connection id="2" name="Query - Girls" description="Connection to the 'Girls' query in the workbook." type="100" refreshedVersion="6" minRefreshableVersion="5">
    <extLst>
      <ext xmlns:x15="http://schemas.microsoft.com/office/spreadsheetml/2010/11/main" uri="{DE250136-89BD-433C-8126-D09CA5730AF9}">
        <x15:connection id="78b184ab-3630-4838-99f5-b2dad648ae8f"/>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<sst xmlns="http://schemas.openxmlformats.org/spreadsheetml/2006/main" count="3760" uniqueCount="343">
  <si>
    <t>Hostel</t>
  </si>
  <si>
    <t>Course</t>
  </si>
  <si>
    <t>Choose sports events to parcipate</t>
  </si>
  <si>
    <t>Sri Balaji Hostel</t>
  </si>
  <si>
    <t xml:space="preserve">B.A(H) ECONOMICS </t>
  </si>
  <si>
    <t>Kabaddi, Chess, Football, Athletics, Tug of War</t>
  </si>
  <si>
    <t>Padmavati hostel</t>
  </si>
  <si>
    <t xml:space="preserve">B.Sc Hons Botany </t>
  </si>
  <si>
    <t>Kabaddi, Athletics, Tug of War</t>
  </si>
  <si>
    <t>B.Sc. (Hons.) Biochemistry</t>
  </si>
  <si>
    <t>Chess, Volleyball, Table Tennis</t>
  </si>
  <si>
    <t xml:space="preserve">B.com prog </t>
  </si>
  <si>
    <t>Football, Athletics, Basketball, Badminton, Tug of War</t>
  </si>
  <si>
    <t>Bsc life science</t>
  </si>
  <si>
    <t>Kabaddi, Tug of War</t>
  </si>
  <si>
    <t xml:space="preserve">B.Sc. (H) Biological Sciences </t>
  </si>
  <si>
    <t>Kabaddi, Carrom, Badminton, Tug of War</t>
  </si>
  <si>
    <t xml:space="preserve">B.A programme </t>
  </si>
  <si>
    <t>Kabaddi, Volleyball, Carrom, Athletics, Tug of War</t>
  </si>
  <si>
    <t>B. Sc(H) Physics</t>
  </si>
  <si>
    <t>Carrom, Athletics, Badminton, Tug of War</t>
  </si>
  <si>
    <t>B.A. (Hons) Economics</t>
  </si>
  <si>
    <t>Chess, Table Tennis, Athletics, Basketball, Badminton, Tug of War</t>
  </si>
  <si>
    <t>Ba programme ( Eco+political science)</t>
  </si>
  <si>
    <t>Kabaddi, Football, Volleyball, Carrom, Athletics, Badminton, Tug of War</t>
  </si>
  <si>
    <t>Kabaddi, Chess, Football, Volleyball, Table Tennis, Carrom, Athletics, Basketball, Badminton, Tug of War</t>
  </si>
  <si>
    <t>BSc Statistics (Hons)</t>
  </si>
  <si>
    <t>BA Prog</t>
  </si>
  <si>
    <t>Kabaddi, Football, Volleyball, Basketball, Badminton, Tug of War</t>
  </si>
  <si>
    <t>Physics Honours</t>
  </si>
  <si>
    <t>Kabaddi, Chess, Football, Table Tennis, Carrom, Athletics, Basketball, Badminton, Tug of War</t>
  </si>
  <si>
    <t>B.COM H</t>
  </si>
  <si>
    <t>Carrom, Athletics, Badminton</t>
  </si>
  <si>
    <t>Kabaddi, Chess, Football, Volleyball, Carrom, Athletics, Basketball, Tug of War</t>
  </si>
  <si>
    <t xml:space="preserve">B.Sc(Hons.) BIOLOGICAL SCIENCES </t>
  </si>
  <si>
    <t>Table Tennis, Badminton</t>
  </si>
  <si>
    <t>Kabaddi, Chess, Football, Volleyball, Table Tennis, Carrom, Athletics, Badminton, Tug of War</t>
  </si>
  <si>
    <t xml:space="preserve">B.A. (Hons.) Political Science </t>
  </si>
  <si>
    <t>Badminton</t>
  </si>
  <si>
    <t xml:space="preserve">B.A(Hons) sociology </t>
  </si>
  <si>
    <t>Athletics, Tug of War</t>
  </si>
  <si>
    <t>Athletics</t>
  </si>
  <si>
    <t>Kabaddi, Chess, Football, Volleyball, Athletics, Tug of War</t>
  </si>
  <si>
    <t>BSc Biochemistry Hons</t>
  </si>
  <si>
    <t>Chess, Volleyball, Carrom, Athletics, Badminton, Tug of War</t>
  </si>
  <si>
    <t>Kabaddi, Chess, Football, Table Tennis, Carrom, Athletics, Badminton, Tug of War</t>
  </si>
  <si>
    <t>Kabaddi, Carrom, Athletics, Basketball</t>
  </si>
  <si>
    <t>Biochemistry hons</t>
  </si>
  <si>
    <t>Table Tennis, Carrom, Athletics, Badminton, Tug of War</t>
  </si>
  <si>
    <t>B.A.(H) Economics</t>
  </si>
  <si>
    <t>Chess, Football, Table Tennis, Carrom, Athletics, Badminton, Tug of War</t>
  </si>
  <si>
    <t>B.com(programme)</t>
  </si>
  <si>
    <t>Kabaddi, Football, Athletics, Basketball, Badminton, Tug of War</t>
  </si>
  <si>
    <t>Kabaddi, Football, Volleyball, Table Tennis, Carrom, Athletics, Basketball, Badminton, Tug of War</t>
  </si>
  <si>
    <t xml:space="preserve">B.sc Life sciences </t>
  </si>
  <si>
    <t>Kabaddi, Football, Table Tennis, Carrom, Athletics, Badminton</t>
  </si>
  <si>
    <t>BA program</t>
  </si>
  <si>
    <t>Chess, Tug of War</t>
  </si>
  <si>
    <t>Chess</t>
  </si>
  <si>
    <t xml:space="preserve">B.Sc.(H) Electronics </t>
  </si>
  <si>
    <t>B. Sc (H) Statistics</t>
  </si>
  <si>
    <t>Badminton, Tug of War</t>
  </si>
  <si>
    <t>Hindi hons</t>
  </si>
  <si>
    <t>Chess, Volleyball, Athletics, Badminton, Tug of War</t>
  </si>
  <si>
    <t>Ba Political science Hons</t>
  </si>
  <si>
    <t>Carrom, Badminton</t>
  </si>
  <si>
    <t>Kabaddi, Carrom, Athletics, Tug of War</t>
  </si>
  <si>
    <t>Eng. Hons.</t>
  </si>
  <si>
    <t>Kabaddi, Carrom, Athletics, Badminton, Tug of War</t>
  </si>
  <si>
    <t>Kabaddi, Chess, Basketball, Tug of War</t>
  </si>
  <si>
    <t>Kabaddi, Volleyball, Athletics, Badminton, Tug of War</t>
  </si>
  <si>
    <t>Chess, Table Tennis, Athletics, Badminton, Tug of War</t>
  </si>
  <si>
    <t>Carrom, Badminton, Tug of War</t>
  </si>
  <si>
    <t>Volleyball, Athletics, Badminton, Tug of War</t>
  </si>
  <si>
    <t>Ba(hons) English</t>
  </si>
  <si>
    <t>Bs prog ( history + political science)</t>
  </si>
  <si>
    <t>Kabaddi, Chess, Table Tennis, Carrom, Athletics, Badminton, Tug of War</t>
  </si>
  <si>
    <t>Carrom, Tug of War</t>
  </si>
  <si>
    <t xml:space="preserve">B.Sc biochemistry Hon's </t>
  </si>
  <si>
    <t>Athletics, Badminton, Tug of War</t>
  </si>
  <si>
    <t>B.com</t>
  </si>
  <si>
    <t>Table Tennis, Basketball, Badminton</t>
  </si>
  <si>
    <t>Botany</t>
  </si>
  <si>
    <t>Carrom, Athletics, Basketball, Badminton, Tug of War</t>
  </si>
  <si>
    <t>Kabaddi, Football, Table Tennis, Carrom, Athletics, Badminton, Tug of War</t>
  </si>
  <si>
    <t>B.com Hons.</t>
  </si>
  <si>
    <t>Football, Volleyball, Table Tennis, Athletics, Basketball, Badminton, Tug of War</t>
  </si>
  <si>
    <t>BA PROGRAMME</t>
  </si>
  <si>
    <t>Kabaddi, Chess, Football, Volleyball, Carrom, Athletics, Badminton, Tug of War</t>
  </si>
  <si>
    <t>Hindi hons- 2nd year</t>
  </si>
  <si>
    <t>Table Tennis, Carrom</t>
  </si>
  <si>
    <t>Basketball, Tug of War</t>
  </si>
  <si>
    <t>B.A( Hindi honours )</t>
  </si>
  <si>
    <t>Kabaddi, Carrom, Tug of War</t>
  </si>
  <si>
    <t>Economics Hons.</t>
  </si>
  <si>
    <t>BA (H) Economics</t>
  </si>
  <si>
    <t>BSc. Physics (H)</t>
  </si>
  <si>
    <t>Athletics, Badminton</t>
  </si>
  <si>
    <t xml:space="preserve">B.A (Hons) Economics </t>
  </si>
  <si>
    <t>B.A.(hons.)Hindi</t>
  </si>
  <si>
    <t>Kabaddi, Chess, Carrom, Tug of War</t>
  </si>
  <si>
    <t>Ba Sociology Hons</t>
  </si>
  <si>
    <t>Chemistry(hons)</t>
  </si>
  <si>
    <t>Volleyball, Basketball</t>
  </si>
  <si>
    <t>Ba programme (Economics+Political science)</t>
  </si>
  <si>
    <t>BAp</t>
  </si>
  <si>
    <t>Kabaddi, Volleyball, Table Tennis, Carrom, Athletics, Basketball, Badminton, Tug of War</t>
  </si>
  <si>
    <t>Football, Volleyball, Badminton</t>
  </si>
  <si>
    <t>BSc. Zoology Hons</t>
  </si>
  <si>
    <t xml:space="preserve">B.com hons </t>
  </si>
  <si>
    <t>Chess, Table Tennis, Badminton, Tug of War</t>
  </si>
  <si>
    <t>Volleyball, Table Tennis, Badminton</t>
  </si>
  <si>
    <t>B. A. English Honours</t>
  </si>
  <si>
    <t xml:space="preserve">B.A(Hons) Political Science </t>
  </si>
  <si>
    <t>Kabaddi, Volleyball, Carrom, Badminton, Tug of War</t>
  </si>
  <si>
    <t xml:space="preserve">Biological science Hons </t>
  </si>
  <si>
    <t>Kabaddi, Chess, Tug of War</t>
  </si>
  <si>
    <t>BCom(H)</t>
  </si>
  <si>
    <t>Football, Athletics</t>
  </si>
  <si>
    <t>Tug of War</t>
  </si>
  <si>
    <t xml:space="preserve">B.A.Programme </t>
  </si>
  <si>
    <t>Volleyball, Tug of War</t>
  </si>
  <si>
    <t>Chess, Carrom, Tug of War</t>
  </si>
  <si>
    <t>Carrom</t>
  </si>
  <si>
    <t>Bcom(P)</t>
  </si>
  <si>
    <t>B.Sc life science</t>
  </si>
  <si>
    <t>B.Sc(H) Physics</t>
  </si>
  <si>
    <t>B.A programme ( Eco+political science)</t>
  </si>
  <si>
    <t xml:space="preserve">B.A (Hons.) Political Science </t>
  </si>
  <si>
    <t>B.Sc Statistics (Hons)</t>
  </si>
  <si>
    <t>B.A Prog</t>
  </si>
  <si>
    <t>B.Sc Physics Honours</t>
  </si>
  <si>
    <t xml:space="preserve">B.A Program </t>
  </si>
  <si>
    <t xml:space="preserve">B.Sc (H) Biochemistry </t>
  </si>
  <si>
    <t xml:space="preserve">B.Sc Life science </t>
  </si>
  <si>
    <t xml:space="preserve">B.Sc Hons Chemistry </t>
  </si>
  <si>
    <t>B.Sc Biochemistry Hons</t>
  </si>
  <si>
    <t xml:space="preserve">B.A History honours </t>
  </si>
  <si>
    <t xml:space="preserve">B.Sc (H) Biological sciences </t>
  </si>
  <si>
    <t xml:space="preserve">B.A program </t>
  </si>
  <si>
    <t>B.Sc Biochemistry hons</t>
  </si>
  <si>
    <t>B.A prog</t>
  </si>
  <si>
    <t>B.A program</t>
  </si>
  <si>
    <t xml:space="preserve">B.A Programme </t>
  </si>
  <si>
    <t>B.Sc (H) Statistics</t>
  </si>
  <si>
    <t>B.A Hindi hons</t>
  </si>
  <si>
    <t xml:space="preserve">B.A (Prog) </t>
  </si>
  <si>
    <t>B.A Political science Hons</t>
  </si>
  <si>
    <t>B.A Eng. Hons.</t>
  </si>
  <si>
    <t xml:space="preserve">B.A History Honours </t>
  </si>
  <si>
    <t xml:space="preserve">B.A PROGRAMME </t>
  </si>
  <si>
    <t xml:space="preserve">B.Sc Statistics </t>
  </si>
  <si>
    <t xml:space="preserve">B.A programme (sanskrit +political science) </t>
  </si>
  <si>
    <t xml:space="preserve">B.A political science honours </t>
  </si>
  <si>
    <t>B.A (hons) English</t>
  </si>
  <si>
    <t>B.A prog ( history + political science)</t>
  </si>
  <si>
    <t xml:space="preserve">B.Sc chemistry Hons </t>
  </si>
  <si>
    <t>B.Sc Botany</t>
  </si>
  <si>
    <t xml:space="preserve">B.A Hindi hons </t>
  </si>
  <si>
    <t>B.A PROGRAMME</t>
  </si>
  <si>
    <t>B.A Hindi hons- 2nd year</t>
  </si>
  <si>
    <t xml:space="preserve">B.Sc Mathematics hons </t>
  </si>
  <si>
    <t>B.A Economics Hons.</t>
  </si>
  <si>
    <t>B.A (H) Economics</t>
  </si>
  <si>
    <t>B.Sc Physics (H)</t>
  </si>
  <si>
    <t xml:space="preserve">B.Sc Biochem </t>
  </si>
  <si>
    <t xml:space="preserve">B.A Hons political science </t>
  </si>
  <si>
    <t>B.A Sociology Hons</t>
  </si>
  <si>
    <t>B.Sc Chemistry(hons)</t>
  </si>
  <si>
    <t>B.A programme (Economics+Political science)</t>
  </si>
  <si>
    <t>B.A</t>
  </si>
  <si>
    <t xml:space="preserve">B.A HONS ECONOMICS </t>
  </si>
  <si>
    <t>B.Sc Zoology Hons</t>
  </si>
  <si>
    <t xml:space="preserve">B.Sc Hons Biological sciences </t>
  </si>
  <si>
    <t>B.A English Honours</t>
  </si>
  <si>
    <t xml:space="preserve">B.Sc (Hons.) Electronics </t>
  </si>
  <si>
    <t xml:space="preserve">B.Sc Biochemistry </t>
  </si>
  <si>
    <t xml:space="preserve">B.A Hons Sociology </t>
  </si>
  <si>
    <t xml:space="preserve">B.Sc (Hons) Biochemistry </t>
  </si>
  <si>
    <t>Course Category</t>
  </si>
  <si>
    <t>Kabaddi</t>
  </si>
  <si>
    <t>Football</t>
  </si>
  <si>
    <t>Volleyball</t>
  </si>
  <si>
    <t>TT</t>
  </si>
  <si>
    <t>Basketball</t>
  </si>
  <si>
    <t>TOW</t>
  </si>
  <si>
    <t>B.A(H) ECONOMICS</t>
  </si>
  <si>
    <t>YES</t>
  </si>
  <si>
    <t>NO</t>
  </si>
  <si>
    <t>B.com prog</t>
  </si>
  <si>
    <t>B.A programme</t>
  </si>
  <si>
    <t>BA (Hons.) Political Science</t>
  </si>
  <si>
    <t>BA. Program</t>
  </si>
  <si>
    <t>B.Sc(Hons.) BIOLOGICAL SCIENCES</t>
  </si>
  <si>
    <t>BSc (H) Biochemistry</t>
  </si>
  <si>
    <t>B.A. (Hons.) Political Science</t>
  </si>
  <si>
    <t>Bsc Hons Chemistry</t>
  </si>
  <si>
    <t>History honours</t>
  </si>
  <si>
    <t>Bsc (H) Biological sciences</t>
  </si>
  <si>
    <t>B.sc Life sciences</t>
  </si>
  <si>
    <t>BA (Prog)</t>
  </si>
  <si>
    <t>Bsc Statistics</t>
  </si>
  <si>
    <t>BA programme (sanskrit +political science)</t>
  </si>
  <si>
    <t>Kabaddi, Chess, Football, Volleyball, Carrom, Athletics, Basketball, Badminton, Tug of War</t>
  </si>
  <si>
    <t>Biochem</t>
  </si>
  <si>
    <t>BA HONS ECONOMICS</t>
  </si>
  <si>
    <t>B.com hons</t>
  </si>
  <si>
    <t>Bsc Hons Biological sciences</t>
  </si>
  <si>
    <t>Volleyball, Table Tennis, Badminton, Tug of War</t>
  </si>
  <si>
    <t>BSc (Hons.) Electronics</t>
  </si>
  <si>
    <t>B.A.Programme</t>
  </si>
  <si>
    <t>BA Hons Sociology</t>
  </si>
  <si>
    <t>TOTAL</t>
  </si>
  <si>
    <t>24</t>
  </si>
  <si>
    <t>22</t>
  </si>
  <si>
    <t>20</t>
  </si>
  <si>
    <t>25</t>
  </si>
  <si>
    <t>30</t>
  </si>
  <si>
    <t>16</t>
  </si>
  <si>
    <t>33</t>
  </si>
  <si>
    <t>37</t>
  </si>
  <si>
    <t>B.Sc Hons Botany</t>
  </si>
  <si>
    <t>B.Sc. (H) Biological Sciences</t>
  </si>
  <si>
    <t>B.A(Hons) sociology</t>
  </si>
  <si>
    <t>Life science</t>
  </si>
  <si>
    <t>B.Sc.(H) Electronics</t>
  </si>
  <si>
    <t>BA Programme</t>
  </si>
  <si>
    <t>Va political science honours</t>
  </si>
  <si>
    <t>Bsc chemistry Hons</t>
  </si>
  <si>
    <t>B.Sc biochemistry Hon's</t>
  </si>
  <si>
    <t>Table Tennis, Athletics, Badminton, Tug of War</t>
  </si>
  <si>
    <t>Bsc Mathematics hons</t>
  </si>
  <si>
    <t>B.A (Hons) Economics</t>
  </si>
  <si>
    <t>BA Hons political science</t>
  </si>
  <si>
    <t>B.A(Hons) Political Science</t>
  </si>
  <si>
    <t>Biological science Hons</t>
  </si>
  <si>
    <t>Biochemistry</t>
  </si>
  <si>
    <t>BSc (Hons) Biochemistry</t>
  </si>
  <si>
    <t>10</t>
  </si>
  <si>
    <t>4</t>
  </si>
  <si>
    <t>0</t>
  </si>
  <si>
    <t>15</t>
  </si>
  <si>
    <t>21</t>
  </si>
  <si>
    <t>Row Labels</t>
  </si>
  <si>
    <t>Grand Total</t>
  </si>
  <si>
    <t>Number of Boys &amp; Girls</t>
  </si>
  <si>
    <t>BA</t>
  </si>
  <si>
    <t>Bcom</t>
  </si>
  <si>
    <t>BSc</t>
  </si>
  <si>
    <t>Count of Course Category</t>
  </si>
  <si>
    <t>Number of games Played</t>
  </si>
  <si>
    <t>Average of Number of games Played</t>
  </si>
  <si>
    <t>Max of Number of games Played</t>
  </si>
  <si>
    <t>Min of Number of games Played</t>
  </si>
  <si>
    <t>TOTAL Boys</t>
  </si>
  <si>
    <t>TOTAL Girls</t>
  </si>
  <si>
    <t>(All)</t>
  </si>
  <si>
    <t>BH15</t>
  </si>
  <si>
    <t>BH52</t>
  </si>
  <si>
    <t>BH74</t>
  </si>
  <si>
    <t>BH50</t>
  </si>
  <si>
    <t>BH55</t>
  </si>
  <si>
    <t>BH28</t>
  </si>
  <si>
    <t>BH78</t>
  </si>
  <si>
    <t>BH2</t>
  </si>
  <si>
    <t>BH73</t>
  </si>
  <si>
    <t>BH97</t>
  </si>
  <si>
    <t>BH10</t>
  </si>
  <si>
    <t>BH33</t>
  </si>
  <si>
    <t>BH21</t>
  </si>
  <si>
    <t>BH38</t>
  </si>
  <si>
    <t>BH89</t>
  </si>
  <si>
    <t>BH42</t>
  </si>
  <si>
    <t>BH4</t>
  </si>
  <si>
    <t>BH7</t>
  </si>
  <si>
    <t>BH19</t>
  </si>
  <si>
    <t>BH13</t>
  </si>
  <si>
    <t>BH16</t>
  </si>
  <si>
    <t>BH45</t>
  </si>
  <si>
    <t>BH20</t>
  </si>
  <si>
    <t>BH80</t>
  </si>
  <si>
    <t>BH3</t>
  </si>
  <si>
    <t>BH14</t>
  </si>
  <si>
    <t>BH67</t>
  </si>
  <si>
    <t>BH44</t>
  </si>
  <si>
    <t>BH91</t>
  </si>
  <si>
    <t>BH35</t>
  </si>
  <si>
    <t>BH94</t>
  </si>
  <si>
    <t>BH83</t>
  </si>
  <si>
    <t>BH77</t>
  </si>
  <si>
    <t>BH51</t>
  </si>
  <si>
    <t>BH41</t>
  </si>
  <si>
    <t>BH9</t>
  </si>
  <si>
    <t>BH46</t>
  </si>
  <si>
    <t>BH98</t>
  </si>
  <si>
    <t>BH36</t>
  </si>
  <si>
    <t>BH81</t>
  </si>
  <si>
    <t>BH70</t>
  </si>
  <si>
    <t>BH86</t>
  </si>
  <si>
    <t>PH6</t>
  </si>
  <si>
    <t>PH21</t>
  </si>
  <si>
    <t>PH25</t>
  </si>
  <si>
    <t>PH45</t>
  </si>
  <si>
    <t>PH89</t>
  </si>
  <si>
    <t>PH43</t>
  </si>
  <si>
    <t>PH14</t>
  </si>
  <si>
    <t>PH10</t>
  </si>
  <si>
    <t>PH56</t>
  </si>
  <si>
    <t>PH38</t>
  </si>
  <si>
    <t>PH96</t>
  </si>
  <si>
    <t>PH68</t>
  </si>
  <si>
    <t>PH23</t>
  </si>
  <si>
    <t>PH2</t>
  </si>
  <si>
    <t>PH76</t>
  </si>
  <si>
    <t>PH86</t>
  </si>
  <si>
    <t>PH60</t>
  </si>
  <si>
    <t>PH64</t>
  </si>
  <si>
    <t>PH39</t>
  </si>
  <si>
    <t>PH57</t>
  </si>
  <si>
    <t>PH50</t>
  </si>
  <si>
    <t>PH22</t>
  </si>
  <si>
    <t>PH90</t>
  </si>
  <si>
    <t>PH85</t>
  </si>
  <si>
    <t>PH66</t>
  </si>
  <si>
    <t>PH71</t>
  </si>
  <si>
    <t>PH52</t>
  </si>
  <si>
    <t>PH70</t>
  </si>
  <si>
    <t>PH16</t>
  </si>
  <si>
    <t>PH48</t>
  </si>
  <si>
    <t>ID</t>
  </si>
  <si>
    <t>BH88</t>
  </si>
  <si>
    <t>BH11</t>
  </si>
  <si>
    <t>BH99</t>
  </si>
  <si>
    <t>BH29</t>
  </si>
  <si>
    <t>BH75</t>
  </si>
  <si>
    <t>BH26</t>
  </si>
  <si>
    <t>BH58</t>
  </si>
  <si>
    <t>BH1</t>
  </si>
  <si>
    <t>BH5</t>
  </si>
  <si>
    <t>PH5</t>
  </si>
  <si>
    <t>PH7</t>
  </si>
  <si>
    <t>PH9</t>
  </si>
  <si>
    <t>PH11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</si>
</sst>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1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left>
      <right/>
      <top style="thin">
        <color theme="9"/>
      </top>
      <bottom/>
      <diagonal/>
    </border>
    <border>
      <left/>
      <right/>
      <top style="thin">
        <color theme="9"/>
      </top>
      <bottom/>
      <diagonal/>
    </border>
    <border>
      <left/>
      <right style="thin">
        <color theme="9" tint="0.39997558519241921"/>
      </right>
      <top style="thin">
        <color theme="9" tint="0.39997558519241921"/>
      </top>
      <bottom/>
      <diagonal/>
    </border>
    <border>
      <left/>
      <right style="thin">
        <color theme="9" tint="0.39997558519241921"/>
      </right>
      <top/>
      <bottom/>
      <diagonal/>
    </border>
    <border>
      <left style="thin">
        <color theme="9" tint="0.39997558519241921"/>
      </left>
      <right/>
      <top/>
      <bottom/>
      <diagonal/>
    </border>
    <border>
      <left style="thin">
        <color theme="9"/>
      </left>
      <right/>
      <top style="thin">
        <color theme="9" tint="0.39997558519241921"/>
      </top>
      <bottom/>
      <diagonal/>
    </border>
    <border>
      <left style="thin">
        <color theme="9"/>
      </left>
      <right style="thin">
        <color theme="9" tint="0.39997558519241921"/>
      </right>
      <top style="thin">
        <color theme="9" tint="0.39997558519241921"/>
      </top>
      <bottom/>
      <diagonal/>
    </border>
    <border>
      <left style="thin">
        <color theme="9"/>
      </left>
      <right/>
      <top style="medium">
        <color theme="9"/>
      </top>
      <bottom/>
      <diagonal/>
    </border>
    <border>
      <left/>
      <right style="thin">
        <color theme="9" tint="0.39997558519241921"/>
      </right>
      <top/>
      <bottom style="thin">
        <color theme="9" tint="0.39997558519241921"/>
      </bottom>
      <diagonal/>
    </border>
    <border>
      <left/>
      <right/>
      <top style="medium">
        <color theme="9"/>
      </top>
      <bottom/>
      <diagonal/>
    </border>
    <border>
      <left style="thin">
        <color theme="9"/>
      </left>
      <right/>
      <top/>
      <bottom/>
      <diagonal/>
    </border>
    <border>
      <left style="thin">
        <color theme="9"/>
      </left>
      <right style="thin">
        <color theme="9" tint="0.39997558519241921"/>
      </right>
      <top/>
      <bottom/>
      <diagonal/>
    </border>
  </borders>
  <cellStyleXfs count="1">
    <xf numFmtId="0" fontId="0" fillId="0" borderId="0"/>
  </cellStyleXfs>
  <cellXfs count="30">
    <xf numFmtId="0" fontId="0" fillId="0" borderId="0" xfId="0"/>
    <xf numFmtId="0" fontId="0" fillId="0" borderId="0" xfId="0" applyNumberFormat="1"/>
    <xf numFmtId="0" fontId="0" fillId="0" borderId="1" xfId="0" applyNumberFormat="1" applyFont="1" applyBorder="1"/>
    <xf numFmtId="0" fontId="0" fillId="0" borderId="2" xfId="0" applyNumberFormat="1" applyFont="1" applyBorder="1"/>
    <xf numFmtId="0" fontId="0" fillId="0" borderId="4" xfId="0" applyNumberFormat="1" applyFont="1" applyBorder="1"/>
    <xf numFmtId="0" fontId="0" fillId="0" borderId="5" xfId="0" applyNumberFormat="1" applyFont="1" applyBorder="1"/>
    <xf numFmtId="0" fontId="0" fillId="0" borderId="0" xfId="0" applyNumberFormat="1" applyFont="1" applyBorder="1"/>
    <xf numFmtId="0" fontId="0" fillId="0" borderId="0" xfId="0" pivotButton="1"/>
    <xf numFmtId="0" fontId="0" fillId="0" borderId="0" xfId="0" applyAlignment="1">
      <alignment horizontal="left"/>
    </xf>
    <xf numFmtId="0" fontId="0" fillId="0" borderId="5" xfId="0" applyBorder="1"/>
    <xf numFmtId="0" fontId="0" fillId="3" borderId="13" xfId="0" applyFont="1" applyFill="1" applyBorder="1"/>
    <xf numFmtId="0" fontId="0" fillId="3" borderId="11" xfId="0" applyNumberFormat="1" applyFont="1" applyFill="1" applyBorder="1"/>
    <xf numFmtId="0" fontId="0" fillId="3" borderId="12" xfId="0" applyNumberFormat="1" applyFont="1" applyFill="1" applyBorder="1"/>
    <xf numFmtId="0" fontId="0" fillId="0" borderId="6" xfId="0" applyFont="1" applyBorder="1"/>
    <xf numFmtId="0" fontId="0" fillId="0" borderId="11" xfId="0" applyNumberFormat="1" applyFont="1" applyBorder="1"/>
    <xf numFmtId="0" fontId="0" fillId="0" borderId="12" xfId="0" applyNumberFormat="1" applyFont="1" applyBorder="1"/>
    <xf numFmtId="0" fontId="0" fillId="3" borderId="6" xfId="0" applyFont="1" applyFill="1" applyBorder="1"/>
    <xf numFmtId="0" fontId="0" fillId="3" borderId="4" xfId="0" applyNumberFormat="1" applyFont="1" applyFill="1" applyBorder="1"/>
    <xf numFmtId="0" fontId="0" fillId="3" borderId="8" xfId="0" applyNumberFormat="1" applyFont="1" applyFill="1" applyBorder="1"/>
    <xf numFmtId="0" fontId="0" fillId="0" borderId="8" xfId="0" applyNumberFormat="1" applyFont="1" applyBorder="1"/>
    <xf numFmtId="0" fontId="0" fillId="3" borderId="15" xfId="0" applyFont="1" applyFill="1" applyBorder="1"/>
    <xf numFmtId="0" fontId="0" fillId="0" borderId="7" xfId="0" applyFont="1" applyBorder="1"/>
    <xf numFmtId="0" fontId="0" fillId="3" borderId="7" xfId="0" applyFont="1" applyFill="1" applyBorder="1"/>
    <xf numFmtId="0" fontId="1" fillId="2" borderId="0" xfId="0" applyNumberFormat="1" applyFont="1" applyFill="1" applyBorder="1"/>
    <xf numFmtId="0" fontId="1" fillId="2" borderId="16" xfId="0" applyNumberFormat="1" applyFont="1" applyFill="1" applyBorder="1"/>
    <xf numFmtId="0" fontId="1" fillId="2" borderId="17" xfId="0" applyNumberFormat="1" applyFont="1" applyFill="1" applyBorder="1"/>
    <xf numFmtId="0" fontId="1" fillId="2" borderId="10" xfId="0" applyNumberFormat="1" applyFont="1" applyFill="1" applyBorder="1"/>
    <xf numFmtId="0" fontId="1" fillId="2" borderId="9" xfId="0" applyNumberFormat="1" applyFont="1" applyFill="1" applyBorder="1"/>
    <xf numFmtId="0" fontId="0" fillId="0" borderId="3" xfId="0" applyNumberFormat="1" applyFont="1" applyBorder="1"/>
    <xf numFmtId="0" fontId="0" fillId="0" borderId="14" xfId="0" applyNumberFormat="1" applyFont="1" applyBorder="1"/>
  </cellXfs>
  <cellStyles count="1">
    <cellStyle name="Normal" xfId="0" builtinId="0"/>
  </cellStyles>
  <dxfs count="62">
    <dxf>
      <font>
        <b/>
        <i val="0"/>
        <strike val="0"/>
        <condense val="0"/>
        <extend val="0"/>
        <outline val="0"/>
        <shadow val="0"/>
        <u val="none"/>
        <vertAlign val="baseline"/>
        <sz val="11"/>
        <color theme="0"/>
        <name val="Calibri"/>
        <scheme val="minor"/>
      </font>
      <numFmt numFmtId="0" formatCode="General"/>
      <fill>
        <patternFill patternType="solid">
          <fgColor theme="9"/>
          <bgColor theme="9"/>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vertical/>
        <horizontal/>
      </border>
    </dxf>
    <dxf>
      <border outline="0">
        <right style="thin">
          <color theme="9" tint="0.39997558519241921"/>
        </right>
        <top style="thin">
          <color theme="9" tint="0.39997558519241921"/>
        </top>
        <bottom style="thin">
          <color theme="9" tint="0.39997558519241921"/>
        </bottom>
      </border>
    </dxf>
    <dxf>
      <numFmt numFmtId="0" formatCode="Genera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i val="0"/>
        <strike val="0"/>
        <condense val="0"/>
        <extend val="0"/>
        <outline val="0"/>
        <shadow val="0"/>
        <u val="none"/>
        <vertAlign val="baseline"/>
        <sz val="11"/>
        <color theme="0"/>
        <name val="Calibri"/>
        <scheme val="minor"/>
      </font>
      <numFmt numFmtId="0" formatCode="General"/>
      <fill>
        <patternFill patternType="solid">
          <fgColor theme="9"/>
          <bgColor theme="9"/>
        </patternFill>
      </fill>
    </dxf>
    <dxf>
      <border outline="0">
        <top style="thin">
          <color theme="9" tint="0.39997558519241921"/>
        </top>
      </border>
    </dxf>
    <dxf>
      <font>
        <b/>
        <i val="0"/>
        <strike val="0"/>
        <condense val="0"/>
        <extend val="0"/>
        <outline val="0"/>
        <shadow val="0"/>
        <u val="none"/>
        <vertAlign val="baseline"/>
        <sz val="11"/>
        <color theme="0"/>
        <name val="Calibri"/>
        <scheme val="minor"/>
      </font>
      <numFmt numFmtId="0" formatCode="General"/>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border outline="0">
        <top style="thin">
          <color theme="9" tint="0.39997558519241921"/>
        </top>
      </border>
    </dxf>
    <dxf>
      <font>
        <b/>
        <i val="0"/>
        <strike val="0"/>
        <condense val="0"/>
        <extend val="0"/>
        <outline val="0"/>
        <shadow val="0"/>
        <u val="none"/>
        <vertAlign val="baseline"/>
        <sz val="11"/>
        <color theme="0"/>
        <name val="Calibri"/>
        <scheme val="minor"/>
      </font>
      <numFmt numFmtId="0" formatCode="General"/>
      <fill>
        <patternFill patternType="solid">
          <fgColor theme="9"/>
          <bgColor theme="9"/>
        </patternFill>
      </fill>
      <border diagonalUp="0" diagonalDown="0" outline="0">
        <left style="thin">
          <color theme="9"/>
        </left>
        <right style="thin">
          <color theme="9"/>
        </right>
        <top/>
        <bottom/>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border outline="0">
        <left style="thin">
          <color theme="9"/>
        </left>
        <top style="thin">
          <color theme="9" tint="0.39997558519241921"/>
        </top>
      </border>
    </dxf>
    <dxf>
      <font>
        <b/>
        <i val="0"/>
        <strike val="0"/>
        <condense val="0"/>
        <extend val="0"/>
        <outline val="0"/>
        <shadow val="0"/>
        <u val="none"/>
        <vertAlign val="baseline"/>
        <sz val="11"/>
        <color theme="0"/>
        <name val="Calibri"/>
        <scheme val="minor"/>
      </font>
      <numFmt numFmtId="0" formatCode="General"/>
      <fill>
        <patternFill patternType="solid">
          <fgColor theme="9"/>
          <bgColor theme="9"/>
        </patternFill>
      </fill>
      <border diagonalUp="0" diagonalDown="0" outline="0">
        <left style="thin">
          <color theme="9"/>
        </left>
        <right style="thin">
          <color theme="9"/>
        </right>
        <top/>
        <bottom/>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border outline="0">
        <left style="thin">
          <color theme="9"/>
        </left>
        <top style="thin">
          <color theme="9"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[Hostel Sports Meet DA Practice.xlsx]DV 1!PivotTable15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'DV 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B4-46D4-B626-E245CAABEF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B4-46D4-B626-E245CAABEF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'DV 1'!$A$4:$A$6</c:f>
              <c:strCache>
                <c:ptCount val="2"/>
                <c:pt idx="0">
                  <c:v>Sri Balaji Hostel</c:v>
                </c:pt>
                <c:pt idx="1">
                  <c:v>Padmavati hostel</c:v>
                </c:pt>
              </c:strCache>
            </c:strRef>
          </c:cat>
          <c:val>
            <c:numRef>
              <c:f>'DV 1'!$B$4:$B$6</c:f>
              <c:numCache>
                <c:formatCode>General</c:formatCode>
                <c:ptCount val="2"/>
                <c:pt idx="0">
                  <c:v>51</c:v>
                </c:pt>
                <c:pt idx="1">
                  <c:v>34</c:v>
                </c:pt>
              </c:numCache>
            </c:numRef>
          </c:val>
          <c:extLst>
            <c:ext xmlns:c16="http://schemas.microsoft.com/office/drawing/2014/chart" uri="{C3380CC4-5D6E-409C-BE32-E72D297353CC}">
              <c16:uniqueId val="{00000000-4501-443B-82EB-04B757E045E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[Hostel Sports Meet DA Practice.xlsx]DV 2!PivotTable16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'DV 2'!$B$3</c:f>
              <c:strCache>
                <c:ptCount val="1"/>
                <c:pt idx="0">
                  <c:v>Total</c:v>
                </c:pt>
              </c:strCache>
            </c:strRef>
          </c:tx>
          <c:spPr>
            <a:solidFill>
              <a:schemeClr val="accent1"/>
            </a:solidFill>
            <a:ln>
              <a:noFill/>
            </a:ln>
            <a:effectLst/>
          </c:spPr>
          <c:invertIfNegative val="0"/>
          <c:cat>
            <c:strRef>
              <c:f>'DV 2'!$A$4:$A$7</c:f>
              <c:strCache>
                <c:ptCount val="3"/>
                <c:pt idx="0">
                  <c:v>BA</c:v>
                </c:pt>
                <c:pt idx="1">
                  <c:v>Bcom</c:v>
                </c:pt>
                <c:pt idx="2">
                  <c:v>BSc</c:v>
                </c:pt>
              </c:strCache>
            </c:strRef>
          </c:cat>
          <c:val>
            <c:numRef>
              <c:f>'DV 2'!$B$4:$B$7</c:f>
              <c:numCache>
                <c:formatCode>General</c:formatCode>
                <c:ptCount val="3"/>
                <c:pt idx="0">
                  <c:v>46</c:v>
                </c:pt>
                <c:pt idx="1">
                  <c:v>9</c:v>
                </c:pt>
                <c:pt idx="2">
                  <c:v>30</c:v>
                </c:pt>
              </c:numCache>
            </c:numRef>
          </c:val>
          <c:extLst>
            <c:ext xmlns:c16="http://schemas.microsoft.com/office/drawing/2014/chart" uri="{C3380CC4-5D6E-409C-BE32-E72D297353CC}">
              <c16:uniqueId val="{00000000-612C-44DB-BCC8-8057BD2B772D}"/>
            </c:ext>
          </c:extLst>
        </c:ser>
        <c:dLbls>
          <c:showLegendKey val="0"/>
          <c:showVal val="0"/>
          <c:showCatName val="0"/>
          <c:showSerName val="0"/>
          <c:showPercent val="0"/>
          <c:showBubbleSize val="0"/>
        </c:dLbls>
        <c:gapWidth val="219"/>
        <c:overlap val="-27"/>
        <c:axId val="38580464"/>
        <c:axId val="369579808"/>
      </c:barChart>
      <c:catAx>
        <c:axId val="3858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579808"/>
        <c:crosses val="autoZero"/>
        <c:auto val="1"/>
        <c:lblAlgn val="ctr"/>
        <c:lblOffset val="100"/>
        <c:noMultiLvlLbl val="0"/>
      </c:catAx>
      <c:valAx>
        <c:axId val="36957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[Hostel Sports Meet DA Practice.xlsx]DV 3!PivotTable19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'DV 3'!$A$3</c:f>
              <c:strCache>
                <c:ptCount val="1"/>
                <c:pt idx="0">
                  <c:v>Average of Number of games Played</c:v>
                </c:pt>
              </c:strCache>
            </c:strRef>
          </c:tx>
          <c:spPr>
            <a:solidFill>
              <a:schemeClr val="accent1"/>
            </a:solidFill>
            <a:ln>
              <a:noFill/>
            </a:ln>
            <a:effectLst/>
          </c:spPr>
          <c:invertIfNegative val="0"/>
          <c:cat>
            <c:strRef>
              <c:f>'DV 3'!$A$4</c:f>
              <c:strCache>
                <c:ptCount val="1"/>
                <c:pt idx="0">
                  <c:v>Total</c:v>
                </c:pt>
              </c:strCache>
            </c:strRef>
          </c:cat>
          <c:val>
            <c:numRef>
              <c:f>'DV 3'!$A$4</c:f>
              <c:numCache>
                <c:formatCode>General</c:formatCode>
                <c:ptCount val="1"/>
                <c:pt idx="0">
                  <c:v>4.1294117647058828</c:v>
                </c:pt>
              </c:numCache>
            </c:numRef>
          </c:val>
          <c:extLst>
            <c:ext xmlns:c16="http://schemas.microsoft.com/office/drawing/2014/chart" uri="{C3380CC4-5D6E-409C-BE32-E72D297353CC}">
              <c16:uniqueId val="{00000000-E400-4ABE-A11E-A87D4CF8DBD6}"/>
            </c:ext>
          </c:extLst>
        </c:ser>
        <c:ser>
          <c:idx val="1"/>
          <c:order val="1"/>
          <c:tx>
            <c:strRef>
              <c:f>'DV 3'!$B$3</c:f>
              <c:strCache>
                <c:ptCount val="1"/>
                <c:pt idx="0">
                  <c:v>Max of Number of games Played</c:v>
                </c:pt>
              </c:strCache>
            </c:strRef>
          </c:tx>
          <c:spPr>
            <a:solidFill>
              <a:schemeClr val="accent2"/>
            </a:solidFill>
            <a:ln>
              <a:noFill/>
            </a:ln>
            <a:effectLst/>
          </c:spPr>
          <c:invertIfNegative val="0"/>
          <c:cat>
            <c:strRef>
              <c:f>'DV 3'!$A$4</c:f>
              <c:strCache>
                <c:ptCount val="1"/>
                <c:pt idx="0">
                  <c:v>Total</c:v>
                </c:pt>
              </c:strCache>
            </c:strRef>
          </c:cat>
          <c:val>
            <c:numRef>
              <c:f>'DV 3'!$B$4</c:f>
              <c:numCache>
                <c:formatCode>General</c:formatCode>
                <c:ptCount val="1"/>
                <c:pt idx="0">
                  <c:v>10</c:v>
                </c:pt>
              </c:numCache>
            </c:numRef>
          </c:val>
          <c:extLst>
            <c:ext xmlns:c16="http://schemas.microsoft.com/office/drawing/2014/chart" uri="{C3380CC4-5D6E-409C-BE32-E72D297353CC}">
              <c16:uniqueId val="{00000001-E400-4ABE-A11E-A87D4CF8DBD6}"/>
            </c:ext>
          </c:extLst>
        </c:ser>
        <c:ser>
          <c:idx val="2"/>
          <c:order val="2"/>
          <c:tx>
            <c:strRef>
              <c:f>'DV 3'!$C$3</c:f>
              <c:strCache>
                <c:ptCount val="1"/>
                <c:pt idx="0">
                  <c:v>Min of Number of games Played</c:v>
                </c:pt>
              </c:strCache>
            </c:strRef>
          </c:tx>
          <c:spPr>
            <a:solidFill>
              <a:schemeClr val="accent3"/>
            </a:solidFill>
            <a:ln>
              <a:noFill/>
            </a:ln>
            <a:effectLst/>
          </c:spPr>
          <c:invertIfNegative val="0"/>
          <c:cat>
            <c:strRef>
              <c:f>'DV 3'!$A$4</c:f>
              <c:strCache>
                <c:ptCount val="1"/>
                <c:pt idx="0">
                  <c:v>Total</c:v>
                </c:pt>
              </c:strCache>
            </c:strRef>
          </c:cat>
          <c:val>
            <c:numRef>
              <c:f>'DV 3'!$C$4</c:f>
              <c:numCache>
                <c:formatCode>General</c:formatCode>
                <c:ptCount val="1"/>
                <c:pt idx="0">
                  <c:v>1</c:v>
                </c:pt>
              </c:numCache>
            </c:numRef>
          </c:val>
          <c:extLst>
            <c:ext xmlns:c16="http://schemas.microsoft.com/office/drawing/2014/chart" uri="{C3380CC4-5D6E-409C-BE32-E72D297353CC}">
              <c16:uniqueId val="{00000002-E400-4ABE-A11E-A87D4CF8DBD6}"/>
            </c:ext>
          </c:extLst>
        </c:ser>
        <c:dLbls>
          <c:showLegendKey val="0"/>
          <c:showVal val="0"/>
          <c:showCatName val="0"/>
          <c:showSerName val="0"/>
          <c:showPercent val="0"/>
          <c:showBubbleSize val="0"/>
        </c:dLbls>
        <c:gapWidth val="219"/>
        <c:overlap val="-27"/>
        <c:axId val="366548272"/>
        <c:axId val="366560752"/>
      </c:barChart>
      <c:catAx>
        <c:axId val="36654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60752"/>
        <c:crosses val="autoZero"/>
        <c:auto val="1"/>
        <c:lblAlgn val="ctr"/>
        <c:lblOffset val="100"/>
        <c:noMultiLvlLbl val="0"/>
      </c:catAx>
      <c:valAx>
        <c:axId val="36656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4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[Hostel Sports Meet DA Practice.xlsx]DV 1!PivotTable15</c:name>
    <c:fmtId val="6"/>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'DV 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52-4503-AC7B-A78D75296B6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52-4503-AC7B-A78D75296B64}"/>
              </c:ext>
            </c:extLst>
          </c:dPt>
          <c:dLbls>
            <c:delete val="1"/>
          </c:dLbls>
          <c:cat>
            <c:strRef>
              <c:f>'DV 1'!$A$4:$A$6</c:f>
              <c:strCache>
                <c:ptCount val="2"/>
                <c:pt idx="0">
                  <c:v>Sri Balaji Hostel</c:v>
                </c:pt>
                <c:pt idx="1">
                  <c:v>Padmavati hostel</c:v>
                </c:pt>
              </c:strCache>
            </c:strRef>
          </c:cat>
          <c:val>
            <c:numRef>
              <c:f>'DV 1'!$B$4:$B$6</c:f>
              <c:numCache>
                <c:formatCode>General</c:formatCode>
                <c:ptCount val="2"/>
                <c:pt idx="0">
                  <c:v>51</c:v>
                </c:pt>
                <c:pt idx="1">
                  <c:v>34</c:v>
                </c:pt>
              </c:numCache>
            </c:numRef>
          </c:val>
          <c:extLst>
            <c:ext xmlns:c16="http://schemas.microsoft.com/office/drawing/2014/chart" uri="{C3380CC4-5D6E-409C-BE32-E72D297353CC}">
              <c16:uniqueId val="{00000004-6952-4503-AC7B-A78D75296B6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[Hostel Sports Meet DA Practice.xlsx]DV 2!PivotTable16</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'DV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'DV 2'!$A$4:$A$7</c:f>
              <c:strCache>
                <c:ptCount val="3"/>
                <c:pt idx="0">
                  <c:v>BA</c:v>
                </c:pt>
                <c:pt idx="1">
                  <c:v>Bcom</c:v>
                </c:pt>
                <c:pt idx="2">
                  <c:v>BSc</c:v>
                </c:pt>
              </c:strCache>
            </c:strRef>
          </c:cat>
          <c:val>
            <c:numRef>
              <c:f>'DV 2'!$B$4:$B$7</c:f>
              <c:numCache>
                <c:formatCode>General</c:formatCode>
                <c:ptCount val="3"/>
                <c:pt idx="0">
                  <c:v>46</c:v>
                </c:pt>
                <c:pt idx="1">
                  <c:v>9</c:v>
                </c:pt>
                <c:pt idx="2">
                  <c:v>30</c:v>
                </c:pt>
              </c:numCache>
            </c:numRef>
          </c:val>
          <c:extLst>
            <c:ext xmlns:c16="http://schemas.microsoft.com/office/drawing/2014/chart" uri="{C3380CC4-5D6E-409C-BE32-E72D297353CC}">
              <c16:uniqueId val="{00000000-489B-4E53-AE79-C3EE66A57AAE}"/>
            </c:ext>
          </c:extLst>
        </c:ser>
        <c:dLbls>
          <c:showLegendKey val="0"/>
          <c:showVal val="0"/>
          <c:showCatName val="0"/>
          <c:showSerName val="0"/>
          <c:showPercent val="0"/>
          <c:showBubbleSize val="0"/>
        </c:dLbls>
        <c:gapWidth val="100"/>
        <c:overlap val="-24"/>
        <c:axId val="38580464"/>
        <c:axId val="369579808"/>
      </c:barChart>
      <c:catAx>
        <c:axId val="3858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579808"/>
        <c:crosses val="autoZero"/>
        <c:auto val="1"/>
        <c:lblAlgn val="ctr"/>
        <c:lblOffset val="100"/>
        <c:noMultiLvlLbl val="0"/>
      </c:catAx>
      <c:valAx>
        <c:axId val="36957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5804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[Hostel Sports Meet DA Practice.xlsx]DV 3!PivotTable19</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'DV 3'!$A$3</c:f>
              <c:strCache>
                <c:ptCount val="1"/>
                <c:pt idx="0">
                  <c:v>Average of Number of games Played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'DV 3'!$A$4</c:f>
              <c:strCache>
                <c:ptCount val="1"/>
                <c:pt idx="0">
                  <c:v>Total</c:v>
                </c:pt>
              </c:strCache>
            </c:strRef>
          </c:cat>
          <c:val>
            <c:numRef>
              <c:f>'DV 3'!$A$4</c:f>
              <c:numCache>
                <c:formatCode>General</c:formatCode>
                <c:ptCount val="1"/>
                <c:pt idx="0">
                  <c:v>4.1294117647058828</c:v>
                </c:pt>
              </c:numCache>
            </c:numRef>
          </c:val>
          <c:extLst>
            <c:ext xmlns:c16="http://schemas.microsoft.com/office/drawing/2014/chart" uri="{C3380CC4-5D6E-409C-BE32-E72D297353CC}">
              <c16:uniqueId val="{00000000-A5E0-469D-A65E-A9DCC50CED24}"/>
            </c:ext>
          </c:extLst>
        </c:ser>
        <c:ser>
          <c:idx val="1"/>
          <c:order val="1"/>
          <c:tx>
            <c:strRef>
              <c:f>'DV 3'!$B$3</c:f>
              <c:strCache>
                <c:ptCount val="1"/>
                <c:pt idx="0">
                  <c:v>Max of Number of games Played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'DV 3'!$A$4</c:f>
              <c:strCache>
                <c:ptCount val="1"/>
                <c:pt idx="0">
                  <c:v>Total</c:v>
                </c:pt>
              </c:strCache>
            </c:strRef>
          </c:cat>
          <c:val>
            <c:numRef>
              <c:f>'DV 3'!$B$4</c:f>
              <c:numCache>
                <c:formatCode>General</c:formatCode>
                <c:ptCount val="1"/>
                <c:pt idx="0">
                  <c:v>10</c:v>
                </c:pt>
              </c:numCache>
            </c:numRef>
          </c:val>
          <c:extLst>
            <c:ext xmlns:c16="http://schemas.microsoft.com/office/drawing/2014/chart" uri="{C3380CC4-5D6E-409C-BE32-E72D297353CC}">
              <c16:uniqueId val="{00000001-A5E0-469D-A65E-A9DCC50CED24}"/>
            </c:ext>
          </c:extLst>
        </c:ser>
        <c:ser>
          <c:idx val="2"/>
          <c:order val="2"/>
          <c:tx>
            <c:strRef>
              <c:f>'DV 3'!$C$3</c:f>
              <c:strCache>
                <c:ptCount val="1"/>
                <c:pt idx="0">
                  <c:v>Min of Number of games Played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'DV 3'!$A$4</c:f>
              <c:strCache>
                <c:ptCount val="1"/>
                <c:pt idx="0">
                  <c:v>Total</c:v>
                </c:pt>
              </c:strCache>
            </c:strRef>
          </c:cat>
          <c:val>
            <c:numRef>
              <c:f>'DV 3'!$C$4</c:f>
              <c:numCache>
                <c:formatCode>General</c:formatCode>
                <c:ptCount val="1"/>
                <c:pt idx="0">
                  <c:v>1</c:v>
                </c:pt>
              </c:numCache>
            </c:numRef>
          </c:val>
          <c:extLst>
            <c:ext xmlns:c16="http://schemas.microsoft.com/office/drawing/2014/chart" uri="{C3380CC4-5D6E-409C-BE32-E72D297353CC}">
              <c16:uniqueId val="{00000002-A5E0-469D-A65E-A9DCC50CED24}"/>
            </c:ext>
          </c:extLst>
        </c:ser>
        <c:dLbls>
          <c:showLegendKey val="0"/>
          <c:showVal val="0"/>
          <c:showCatName val="0"/>
          <c:showSerName val="0"/>
          <c:showPercent val="0"/>
          <c:showBubbleSize val="0"/>
        </c:dLbls>
        <c:gapWidth val="100"/>
        <c:overlap val="-24"/>
        <c:axId val="366548272"/>
        <c:axId val="366560752"/>
      </c:barChart>
      <c:catAx>
        <c:axId val="366548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560752"/>
        <c:crosses val="autoZero"/>
        <c:auto val="1"/>
        <c:lblAlgn val="ctr"/>
        <c:lblOffset val="100"/>
        <c:noMultiLvlLbl val="0"/>
      </c:catAx>
      <c:valAx>
        <c:axId val="366560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54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Number of students per game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v>No. of Boys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3'!$E$1:$N$1</c:f>
              <c:strCache>
                <c:ptCount val="10"/>
                <c:pt idx="0">
                  <c:v>Kabaddi</c:v>
                </c:pt>
                <c:pt idx="1">
                  <c:v>Chess</c:v>
                </c:pt>
                <c:pt idx="2">
                  <c:v>Football</c:v>
                </c:pt>
                <c:pt idx="3">
                  <c:v>Volleyball</c:v>
                </c:pt>
                <c:pt idx="4">
                  <c:v>TT</c:v>
                </c:pt>
                <c:pt idx="5">
                  <c:v>Carrom</c:v>
                </c:pt>
                <c:pt idx="6">
                  <c:v>Athletics</c:v>
                </c:pt>
                <c:pt idx="7">
                  <c:v>Basketball</c:v>
                </c:pt>
                <c:pt idx="8">
                  <c:v>Badminton</c:v>
                </c:pt>
                <c:pt idx="9">
                  <c:v>TOW</c:v>
                </c:pt>
              </c:strCache>
            </c:strRef>
          </c:cat>
          <c:val>
            <c:numRef>
              <c:f>'DATA 3'!$D$92:$M$92</c:f>
              <c:numCache>
                <c:formatCode>General</c:formatCode>
                <c:ptCount val="10"/>
                <c:pt idx="0">
                  <c:v>24</c:v>
                </c:pt>
                <c:pt idx="1">
                  <c:v>24</c:v>
                </c:pt>
                <c:pt idx="2">
                  <c:v>22</c:v>
                </c:pt>
                <c:pt idx="3">
                  <c:v>20</c:v>
                </c:pt>
                <c:pt idx="4">
                  <c:v>20</c:v>
                </c:pt>
                <c:pt idx="5">
                  <c:v>25</c:v>
                </c:pt>
                <c:pt idx="6">
                  <c:v>30</c:v>
                </c:pt>
                <c:pt idx="7">
                  <c:v>16</c:v>
                </c:pt>
                <c:pt idx="8">
                  <c:v>33</c:v>
                </c:pt>
                <c:pt idx="9">
                  <c:v>37</c:v>
                </c:pt>
              </c:numCache>
            </c:numRef>
          </c:val>
          <c:extLst>
            <c:ext xmlns:c16="http://schemas.microsoft.com/office/drawing/2014/chart" uri="{C3380CC4-5D6E-409C-BE32-E72D297353CC}">
              <c16:uniqueId val="{00000000-6B9E-4626-A7E5-6F6ADC8948CE}"/>
            </c:ext>
          </c:extLst>
        </c:ser>
        <c:ser>
          <c:idx val="1"/>
          <c:order val="1"/>
          <c:tx>
            <c:v>No. of Girls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3'!$E$1:$N$1</c:f>
              <c:strCache>
                <c:ptCount val="10"/>
                <c:pt idx="0">
                  <c:v>Kabaddi</c:v>
                </c:pt>
                <c:pt idx="1">
                  <c:v>Chess</c:v>
                </c:pt>
                <c:pt idx="2">
                  <c:v>Football</c:v>
                </c:pt>
                <c:pt idx="3">
                  <c:v>Volleyball</c:v>
                </c:pt>
                <c:pt idx="4">
                  <c:v>TT</c:v>
                </c:pt>
                <c:pt idx="5">
                  <c:v>Carrom</c:v>
                </c:pt>
                <c:pt idx="6">
                  <c:v>Athletics</c:v>
                </c:pt>
                <c:pt idx="7">
                  <c:v>Basketball</c:v>
                </c:pt>
                <c:pt idx="8">
                  <c:v>Badminton</c:v>
                </c:pt>
                <c:pt idx="9">
                  <c:v>TOW</c:v>
                </c:pt>
              </c:strCache>
            </c:strRef>
          </c:cat>
          <c:val>
            <c:numRef>
              <c:f>'DATA 3'!$D$93:$M$93</c:f>
              <c:numCache>
                <c:formatCode>General</c:formatCode>
                <c:ptCount val="10"/>
                <c:pt idx="0">
                  <c:v>9</c:v>
                </c:pt>
                <c:pt idx="1">
                  <c:v>4</c:v>
                </c:pt>
                <c:pt idx="2">
                  <c:v>0</c:v>
                </c:pt>
                <c:pt idx="3">
                  <c:v>4</c:v>
                </c:pt>
                <c:pt idx="4">
                  <c:v>4</c:v>
                </c:pt>
                <c:pt idx="5">
                  <c:v>15</c:v>
                </c:pt>
                <c:pt idx="6">
                  <c:v>16</c:v>
                </c:pt>
                <c:pt idx="7">
                  <c:v>4</c:v>
                </c:pt>
                <c:pt idx="8">
                  <c:v>21</c:v>
                </c:pt>
                <c:pt idx="9">
                  <c:v>23</c:v>
                </c:pt>
              </c:numCache>
            </c:numRef>
          </c:val>
          <c:extLst>
            <c:ext xmlns:c16="http://schemas.microsoft.com/office/drawing/2014/chart" uri="{C3380CC4-5D6E-409C-BE32-E72D297353CC}">
              <c16:uniqueId val="{00000001-6B9E-4626-A7E5-6F6ADC8948CE}"/>
            </c:ext>
          </c:extLst>
        </c:ser>
        <c:dLbls>
          <c:showLegendKey val="0"/>
          <c:showVal val="0"/>
          <c:showCatName val="0"/>
          <c:showSerName val="0"/>
          <c:showPercent val="0"/>
          <c:showBubbleSize val="0"/>
        </c:dLbls>
        <c:gapWidth val="115"/>
        <c:overlap val="-20"/>
        <c:axId val="472452863"/>
        <c:axId val="472456191"/>
      </c:barChart>
      <c:catAx>
        <c:axId val="4724528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Name of the game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2456191"/>
        <c:crosses val="autoZero"/>
        <c:auto val="1"/>
        <c:lblAlgn val="ctr"/>
        <c:lblOffset val="100"/>
        <c:noMultiLvlLbl val="0"/>
      </c:catAx>
      <c:valAx>
        <c:axId val="47245619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 of Students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24528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106680</xdr:colOff>
      <xdr:row>1</xdr:row>
      <xdr:rowOff>148590</xdr:rowOff>
    </xdr:from>
    <xdr:to>
      <xdr:col>9</xdr:col>
      <xdr:colOff>411480</xdr:colOff>
      <xdr:row>16</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129540</xdr:colOff>
      <xdr:row>1</xdr:row>
      <xdr:rowOff>140970</xdr:rowOff>
    </xdr:from>
    <xdr:to>
      <xdr:col>9</xdr:col>
      <xdr:colOff>434340</xdr:colOff>
      <xdr:row>16</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1120140</xdr:colOff>
      <xdr:row>4</xdr:row>
      <xdr:rowOff>72390</xdr:rowOff>
    </xdr:from>
    <xdr:to>
      <xdr:col>5</xdr:col>
      <xdr:colOff>533400</xdr:colOff>
      <xdr:row>19</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41308</xdr:colOff>
      <xdr:row>1</xdr:row>
      <xdr:rowOff>14840</xdr:rowOff>
    </xdr:from>
    <xdr:to>
      <xdr:col>29</xdr:col>
      <xdr:colOff>35426</xdr:colOff>
      <xdr:row>31</xdr:row>
      <xdr:rowOff>72458</xdr:rowOff>
    </xdr:to>
    <xdr:grpSp>
      <xdr:nvGrpSpPr>
        <xdr:cNvPr id="2" name="Group 1"/>
        <xdr:cNvGrpSpPr/>
      </xdr:nvGrpSpPr>
      <xdr:grpSpPr>
        <a:xfrm>
          <a:off x="1870108" y="197720"/>
          <a:ext cx="15843718" cy="5544018"/>
          <a:chOff x="281940" y="175260"/>
          <a:chExt cx="15844297" cy="5539740"/>
        </a:xfrm>
      </xdr:grpSpPr>
      <xdr:grpSp>
        <xdr:nvGrpSpPr>
          <xdr:cNvPr id="10" name="Group 9"/>
          <xdr:cNvGrpSpPr/>
        </xdr:nvGrpSpPr>
        <xdr:grpSpPr>
          <a:xfrm>
            <a:off x="281940" y="175260"/>
            <a:ext cx="9227820" cy="5539740"/>
            <a:chOff x="205740" y="182880"/>
            <a:chExt cx="9227820" cy="5539740"/>
          </a:xfrm>
        </xdr:grpSpPr>
        <xdr:graphicFrame macro="">
          <xdr:nvGraphicFramePr>
            <xdr:cNvPr id="6" name="Chart 5"/>
            <xdr:cNvGraphicFramePr>
              <a:graphicFrameLocks/>
            </xdr:cNvGraphicFramePr>
          </xdr:nvGraphicFramePr>
          <xdr:xfrm>
            <a:off x="220980" y="1905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xdr:cNvGraphicFramePr>
              <a:graphicFrameLocks/>
            </xdr:cNvGraphicFramePr>
          </xdr:nvGraphicFramePr>
          <xdr:xfrm>
            <a:off x="4861560" y="18288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xdr:cNvGraphicFramePr>
              <a:graphicFrameLocks/>
            </xdr:cNvGraphicFramePr>
          </xdr:nvGraphicFramePr>
          <xdr:xfrm>
            <a:off x="205740" y="2979420"/>
            <a:ext cx="9220200" cy="2743200"/>
          </xdr:xfrm>
          <a:graphic>
            <a:graphicData uri="http://schemas.openxmlformats.org/drawingml/2006/chart">
              <c:chart xmlns:c="http://schemas.openxmlformats.org/drawingml/2006/chart" xmlns:r="http://schemas.openxmlformats.org/officeDocument/2006/relationships" r:id="rId3"/>
            </a:graphicData>
          </a:graphic>
        </xdr:graphicFrame>
      </xdr:grpSp>
      <xdr:graphicFrame macro="">
        <xdr:nvGraphicFramePr>
          <xdr:cNvPr id="11" name="Chart 10"/>
          <xdr:cNvGraphicFramePr>
            <a:graphicFrameLocks/>
          </xdr:cNvGraphicFramePr>
        </xdr:nvGraphicFramePr>
        <xdr:xfrm>
          <a:off x="9527317" y="182880"/>
          <a:ext cx="6598920" cy="550164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63933</xdr:colOff>
      <xdr:row>1</xdr:row>
      <xdr:rowOff>14273</xdr:rowOff>
    </xdr:from>
    <xdr:to>
      <xdr:col>3</xdr:col>
      <xdr:colOff>69374</xdr:colOff>
      <xdr:row>6</xdr:row>
      <xdr:rowOff>75040</xdr:rowOff>
    </xdr:to>
    <mc:AlternateContent xmlns:mc="http://schemas.openxmlformats.org/markup-compatibility/2006" xmlns:a14="http://schemas.microsoft.com/office/drawing/2010/main">
      <mc:Choice Requires="a14">
        <xdr:graphicFrame macro="">
          <xdr:nvGraphicFramePr>
            <xdr:cNvPr id="3" name="Hostel"/>
            <xdr:cNvGraphicFramePr/>
          </xdr:nvGraphicFramePr>
          <xdr:xfrm>
            <a:off x="0" y="0"/>
            <a:ext cx="0" cy="0"/>
          </xdr:xfrm>
          <a:graphic>
            <a:graphicData uri="http://schemas.microsoft.com/office/drawing/2010/slicer">
              <sle:slicer xmlns:sle="http://schemas.microsoft.com/office/drawing/2010/slicer" name="Hostel"/>
            </a:graphicData>
          </a:graphic>
        </xdr:graphicFrame>
      </mc:Choice>
      <mc:Fallback xmlns="">
        <xdr:sp macro="" textlink="">
          <xdr:nvSpPr>
            <xdr:cNvPr id="0" name=""/>
            <xdr:cNvSpPr>
              <a:spLocks noTextEdit="1"/>
            </xdr:cNvSpPr>
          </xdr:nvSpPr>
          <xdr:spPr>
            <a:xfrm>
              <a:off x="63933" y="195248"/>
              <a:ext cx="1834241" cy="965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ostel%20Sports%20Meet%20DA%20Practic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Hostel%20Sports%20Meet%20DA%20Practice.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ikhil" refreshedDate="45114.698541782411" createdVersion="6" refreshedVersion="6" minRefreshableVersion="3" recordCount="85">
  <cacheSource type="worksheet">
    <worksheetSource ref="B1:F86" sheet="DATA 1" r:id="rId2"/>
  </cacheSource>
  <cacheFields count="6">
    <cacheField name="Name" numFmtId="0">
      <sharedItems/>
    </cacheField>
    <cacheField name="Hostel" numFmtId="0">
      <sharedItems count="2">
        <s v="Sri Balaji Hostel"/>
        <s v="Padmavati hostel"/>
      </sharedItems>
    </cacheField>
    <cacheField name="Course" numFmtId="0">
      <sharedItems/>
    </cacheField>
    <cacheField name="Mobile number" numFmtId="1">
      <sharedItems containsSemiMixedTypes="0" containsString="0" containsNumber="1" containsInteger="1" minValue="6000645556" maxValue="9995514049"/>
    </cacheField>
    <cacheField name="Choose sports events to parcipate" numFmtId="0">
      <sharedItems/>
    </cacheField>
    <cacheField name="Course Category" numFmtId="0">
      <sharedItems count="3">
        <s v="BA"/>
        <s v="BSc"/>
        <s v="Bco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Nikhil" refreshedDate="45114.710638888886" createdVersion="6" refreshedVersion="6" minRefreshableVersion="3" recordCount="85">
  <cacheSource type="worksheet">
    <worksheetSource ref="B1:F86" sheet="DATA 1" r:id="rId2"/>
  </cacheSource>
  <cacheFields count="7">
    <cacheField name="Name" numFmtId="0">
      <sharedItems/>
    </cacheField>
    <cacheField name="Hostel" numFmtId="0">
      <sharedItems count="2">
        <s v="Sri Balaji Hostel"/>
        <s v="Padmavati hostel"/>
      </sharedItems>
    </cacheField>
    <cacheField name="Course" numFmtId="0">
      <sharedItems/>
    </cacheField>
    <cacheField name="Mobile number" numFmtId="1">
      <sharedItems containsSemiMixedTypes="0" containsString="0" containsNumber="1" containsInteger="1" minValue="6000645556" maxValue="9995514049"/>
    </cacheField>
    <cacheField name="Choose sports events to parcipate" numFmtId="0">
      <sharedItems/>
    </cacheField>
    <cacheField name="Course Category" numFmtId="0">
      <sharedItems/>
    </cacheField>
    <cacheField name="Number of games Played"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
  <r>
    <s v="ANUMATI CHARAN TEJA "/>
    <x v="0"/>
    <s v="B.A(H) ECONOMICS "/>
    <n v="7674040503"/>
    <s v="Kabaddi, Chess, Football, Athletics, Tug of War"/>
    <x v="0"/>
  </r>
  <r>
    <s v="Kamini Gote"/>
    <x v="1"/>
    <s v="B.Sc Hons Botany "/>
    <n v="9424214257"/>
    <s v="Kabaddi, Athletics, Tug of War"/>
    <x v="1"/>
  </r>
  <r>
    <s v="Zeaan Pithawala"/>
    <x v="0"/>
    <s v="B.Sc. (Hons.) Biochemistry"/>
    <n v="9426848136"/>
    <s v="Chess, Volleyball, Table Tennis"/>
    <x v="1"/>
  </r>
  <r>
    <s v="Divyansh Agarwal "/>
    <x v="0"/>
    <s v="B.com prog "/>
    <n v="9528450450"/>
    <s v="Football, Athletics, Basketball, Badminton, Tug of War"/>
    <x v="2"/>
  </r>
  <r>
    <s v="Hiral Rawal "/>
    <x v="1"/>
    <s v="B.Sc life science"/>
    <n v="7718163396"/>
    <s v="Kabaddi, Tug of War"/>
    <x v="1"/>
  </r>
  <r>
    <s v="Shradha Jain "/>
    <x v="1"/>
    <s v="B.Sc. (H) Biological Sciences "/>
    <n v="7999166903"/>
    <s v="Kabaddi, Carrom, Badminton, Tug of War"/>
    <x v="1"/>
  </r>
  <r>
    <s v="Gotike venkata Satyam reddy"/>
    <x v="0"/>
    <s v="B.A programme "/>
    <n v="8919432921"/>
    <s v="Kabaddi, Volleyball, Carrom, Athletics, Tug of War"/>
    <x v="0"/>
  </r>
  <r>
    <s v="Vaishnavi"/>
    <x v="1"/>
    <s v="B.Sc(H) Physics"/>
    <n v="8887807822"/>
    <s v="Carrom, Athletics, Badminton, Tug of War"/>
    <x v="1"/>
  </r>
  <r>
    <s v="Mrityuanjay"/>
    <x v="0"/>
    <s v="B.A. (Hons) Economics"/>
    <n v="7888742161"/>
    <s v="Chess, Table Tennis, Athletics, Basketball, Badminton, Tug of War"/>
    <x v="0"/>
  </r>
  <r>
    <s v="SIVAJI NAIK RAMAVATH "/>
    <x v="0"/>
    <s v="B.A programme ( Eco+political science)"/>
    <n v="9515343090"/>
    <s v="Kabaddi, Football, Volleyball, Carrom, Athletics, Badminton, Tug of War"/>
    <x v="0"/>
  </r>
  <r>
    <s v="P. Harshvardhan "/>
    <x v="0"/>
    <s v="B.A (Hons.) Political Science "/>
    <n v="9905778910"/>
    <s v="Kabaddi, Chess, Football, Volleyball, Table Tennis, Carrom, Athletics, Basketball, Badminton, Tug of War"/>
    <x v="0"/>
  </r>
  <r>
    <s v="Shubham Snehil "/>
    <x v="0"/>
    <s v="B.Sc Statistics (Hons)"/>
    <n v="8292876574"/>
    <s v="Kabaddi, Chess, Football, Volleyball, Table Tennis, Carrom, Athletics, Basketball, Badminton, Tug of War"/>
    <x v="1"/>
  </r>
  <r>
    <s v="Shankar"/>
    <x v="0"/>
    <s v="B.A Prog"/>
    <n v="8978592227"/>
    <s v="Kabaddi, Football, Volleyball, Basketball, Badminton, Tug of War"/>
    <x v="0"/>
  </r>
  <r>
    <s v="KINSHUK JARIAL"/>
    <x v="0"/>
    <s v="B.Sc Physics Honours"/>
    <n v="8628906902"/>
    <s v="Kabaddi, Chess, Football, Table Tennis, Carrom, Athletics, Basketball, Badminton, Tug of War"/>
    <x v="1"/>
  </r>
  <r>
    <s v="RITVIK GUPTA"/>
    <x v="0"/>
    <s v="B.COM H"/>
    <n v="8307466630"/>
    <s v="Carrom, Athletics, Badminton"/>
    <x v="2"/>
  </r>
  <r>
    <s v="Gambheer Singh Chauhan "/>
    <x v="0"/>
    <s v="B.A Program "/>
    <n v="7505824626"/>
    <s v="Kabaddi, Chess, Football, Volleyball, Carrom, Athletics, Basketball, Tug of War"/>
    <x v="0"/>
  </r>
  <r>
    <s v="HARSH KUMAR RAI "/>
    <x v="0"/>
    <s v="B.Sc(Hons.) BIOLOGICAL SCIENCES "/>
    <n v="9559808965"/>
    <s v="Table Tennis, Badminton"/>
    <x v="1"/>
  </r>
  <r>
    <s v="Aryan Boruah"/>
    <x v="0"/>
    <s v="B.Sc (H) Biochemistry "/>
    <n v="8135808419"/>
    <s v="Kabaddi, Chess, Football, Volleyball, Table Tennis, Carrom, Athletics, Badminton, Tug of War"/>
    <x v="1"/>
  </r>
  <r>
    <s v="Pranav N Unnithan"/>
    <x v="0"/>
    <s v="B.A. (Hons.) Political Science "/>
    <n v="9446517130"/>
    <s v="Badminton"/>
    <x v="0"/>
  </r>
  <r>
    <s v="Umesha Jayasinghe"/>
    <x v="1"/>
    <s v="B.A(Hons) sociology "/>
    <n v="9667019425"/>
    <s v="Athletics, Tug of War"/>
    <x v="0"/>
  </r>
  <r>
    <s v="Anushree singh"/>
    <x v="1"/>
    <s v="B.Sc Life science "/>
    <n v="9557306487"/>
    <s v="Athletics"/>
    <x v="1"/>
  </r>
  <r>
    <s v="Harsh Dubey "/>
    <x v="0"/>
    <s v="B.Sc Hons Chemistry "/>
    <n v="6006847935"/>
    <s v="Kabaddi, Chess, Football, Volleyball, Athletics, Tug of War"/>
    <x v="1"/>
  </r>
  <r>
    <s v="Abitha A"/>
    <x v="1"/>
    <s v="B.Sc Biochemistry Hons"/>
    <n v="9995514049"/>
    <s v="Chess, Volleyball, Carrom, Athletics, Badminton, Tug of War"/>
    <x v="1"/>
  </r>
  <r>
    <s v="Priyasish Sengupta "/>
    <x v="0"/>
    <s v="B.A History honours "/>
    <n v="8133087735"/>
    <s v="Kabaddi, Chess, Football, Table Tennis, Carrom, Athletics, Badminton, Tug of War"/>
    <x v="0"/>
  </r>
  <r>
    <s v="Sushanth B Hiremath "/>
    <x v="0"/>
    <s v="B.Sc (H) Biological sciences "/>
    <n v="9958928260"/>
    <s v="Kabaddi, Carrom, Athletics, Basketball"/>
    <x v="1"/>
  </r>
  <r>
    <s v="Anjali "/>
    <x v="1"/>
    <s v="B.A Program "/>
    <n v="6307987605"/>
    <s v="Badminton"/>
    <x v="0"/>
  </r>
  <r>
    <s v="Krish Mehta"/>
    <x v="0"/>
    <s v="B.Sc Biochemistry Hons"/>
    <n v="7015923582"/>
    <s v="Table Tennis, Carrom, Athletics, Badminton, Tug of War"/>
    <x v="1"/>
  </r>
  <r>
    <s v="Vishavjeet Singh Kamboj "/>
    <x v="0"/>
    <s v="B.A.(H) Economics"/>
    <n v="7888308829"/>
    <s v="Chess, Football, Table Tennis, Carrom, Athletics, Badminton, Tug of War"/>
    <x v="0"/>
  </r>
  <r>
    <s v="Vidya charan "/>
    <x v="0"/>
    <s v="B.com(programme)"/>
    <n v="9515500203"/>
    <s v="Kabaddi, Football, Athletics, Basketball, Badminton, Tug of War"/>
    <x v="2"/>
  </r>
  <r>
    <s v="jaiyam kranti"/>
    <x v="0"/>
    <s v="B.A Prog"/>
    <n v="9799751951"/>
    <s v="Kabaddi, Football, Volleyball, Table Tennis, Carrom, Athletics, Basketball, Badminton, Tug of War"/>
    <x v="0"/>
  </r>
  <r>
    <s v="Devansh Dixit "/>
    <x v="0"/>
    <s v="B.sc Life sciences "/>
    <n v="8090795857"/>
    <s v="Kabaddi, Football, Table Tennis, Carrom, Athletics, Badminton"/>
    <x v="1"/>
  </r>
  <r>
    <s v="Lalit"/>
    <x v="0"/>
    <s v="B.A program"/>
    <n v="9098263137"/>
    <s v="Chess, Tug of War"/>
    <x v="0"/>
  </r>
  <r>
    <s v="Dhruv Singhal"/>
    <x v="0"/>
    <s v="B.A program"/>
    <n v="8398843880"/>
    <s v="Chess"/>
    <x v="0"/>
  </r>
  <r>
    <s v="Cheshta Sharma "/>
    <x v="1"/>
    <s v="B.Sc.(H) Electronics "/>
    <n v="6398946972"/>
    <s v="Carrom, Athletics, Badminton, Tug of War"/>
    <x v="1"/>
  </r>
  <r>
    <s v="Harsha"/>
    <x v="1"/>
    <s v="B.A programme "/>
    <n v="9447407840"/>
    <s v="Carrom, Athletics, Badminton, Tug of War"/>
    <x v="0"/>
  </r>
  <r>
    <s v="Nitesh Yadav"/>
    <x v="0"/>
    <s v="B.Sc (H) Statistics"/>
    <n v="8004302628"/>
    <s v="Badminton, Tug of War"/>
    <x v="1"/>
  </r>
  <r>
    <s v="Bharat"/>
    <x v="0"/>
    <s v="B.A Hindi hons"/>
    <n v="8685849886"/>
    <s v="Chess, Tug of War"/>
    <x v="0"/>
  </r>
  <r>
    <s v="Raju Nagaraboina"/>
    <x v="0"/>
    <s v="B.A (Prog) "/>
    <n v="9666394528"/>
    <s v="Chess, Volleyball, Athletics, Badminton, Tug of War"/>
    <x v="0"/>
  </r>
  <r>
    <s v="Varun Amitesh"/>
    <x v="0"/>
    <s v="B.A Political science Hons"/>
    <n v="7492996691"/>
    <s v="Carrom, Badminton"/>
    <x v="0"/>
  </r>
  <r>
    <s v="Sahil"/>
    <x v="0"/>
    <s v="B.A program "/>
    <n v="7456854367"/>
    <s v="Kabaddi, Carrom, Athletics, Tug of War"/>
    <x v="0"/>
  </r>
  <r>
    <s v="Nidhi Singh "/>
    <x v="1"/>
    <s v="B.A Eng. Hons."/>
    <n v="7667872686"/>
    <s v="Kabaddi, Carrom, Athletics, Badminton, Tug of War"/>
    <x v="0"/>
  </r>
  <r>
    <s v="Utkarsh Kumar Rai "/>
    <x v="0"/>
    <s v="B.A History Honours "/>
    <n v="9336873985"/>
    <s v="Kabaddi, Chess, Basketball, Tug of War"/>
    <x v="0"/>
  </r>
  <r>
    <s v="KONDETI UDAY KIRAN"/>
    <x v="0"/>
    <s v="B.A PROGRAMME "/>
    <n v="8309214027"/>
    <s v="Kabaddi, Volleyball, Athletics, Badminton, Tug of War"/>
    <x v="0"/>
  </r>
  <r>
    <s v="Siddhant Singh"/>
    <x v="0"/>
    <s v="B.Sc Statistics "/>
    <n v="7368995088"/>
    <s v="Chess, Table Tennis, Athletics, Badminton, Tug of War"/>
    <x v="1"/>
  </r>
  <r>
    <s v="Sheik manpreeth "/>
    <x v="0"/>
    <s v="B.A programme (sanskrit +political science) "/>
    <n v="9110734511"/>
    <s v="Carrom, Badminton, Tug of War"/>
    <x v="0"/>
  </r>
  <r>
    <s v="Stary Gangte"/>
    <x v="1"/>
    <s v="B.A political science honours "/>
    <n v="9954199169"/>
    <s v="Volleyball, Athletics, Badminton, Tug of War"/>
    <x v="0"/>
  </r>
  <r>
    <s v="Kartikay thakur"/>
    <x v="0"/>
    <s v="B.A (hons) English"/>
    <n v="8791494142"/>
    <s v="Kabaddi, Chess, Football, Volleyball, Table Tennis, Carrom, Athletics, Basketball, Badminton, Tug of War"/>
    <x v="0"/>
  </r>
  <r>
    <s v="Sudiksha maltu "/>
    <x v="1"/>
    <s v="B.A prog ( history + political science)"/>
    <n v="7018895536"/>
    <s v="Kabaddi, Chess, Table Tennis, Carrom, Athletics, Badminton, Tug of War"/>
    <x v="0"/>
  </r>
  <r>
    <s v="Saumya Negi "/>
    <x v="1"/>
    <s v="B.Sc chemistry Hons "/>
    <n v="9411593919"/>
    <s v="Carrom, Tug of War"/>
    <x v="1"/>
  </r>
  <r>
    <s v="Dakshta minj "/>
    <x v="1"/>
    <s v="B.Sc biochemistry Hon's "/>
    <n v="9109669533"/>
    <s v="Athletics, Badminton, Tug of War"/>
    <x v="1"/>
  </r>
  <r>
    <s v="Lipsa Marandi "/>
    <x v="1"/>
    <s v="B.com"/>
    <n v="9438067279"/>
    <s v="Table Tennis, Basketball, Badminton"/>
    <x v="2"/>
  </r>
  <r>
    <s v="Jessica"/>
    <x v="1"/>
    <s v="B.Sc Botany"/>
    <n v="9440084114"/>
    <s v="Carrom, Athletics, Basketball, Badminton, Tug of War"/>
    <x v="1"/>
  </r>
  <r>
    <s v="Yashraj "/>
    <x v="0"/>
    <s v="B.A Hindi hons "/>
    <n v="9457019089"/>
    <s v="Kabaddi, Football, Table Tennis, Carrom, Athletics, Badminton, Tug of War"/>
    <x v="0"/>
  </r>
  <r>
    <s v="Abhay Kumar"/>
    <x v="0"/>
    <s v="B.com Hons."/>
    <n v="9934533441"/>
    <s v="Football, Volleyball, Table Tennis, Athletics, Basketball, Badminton, Tug of War"/>
    <x v="2"/>
  </r>
  <r>
    <s v="Jagadeesh naik"/>
    <x v="0"/>
    <s v="B.A PROGRAMME"/>
    <n v="7601000725"/>
    <s v="Kabaddi, Chess, Football, Volleyball, Carrom, Athletics, Badminton, Tug of War"/>
    <x v="0"/>
  </r>
  <r>
    <s v="Madhav Garg "/>
    <x v="0"/>
    <s v="B.A Hindi hons- 2nd year"/>
    <n v="9142033840"/>
    <s v="Table Tennis, Carrom"/>
    <x v="0"/>
  </r>
  <r>
    <s v="Anjali "/>
    <x v="1"/>
    <s v="B.Sc Mathematics hons "/>
    <n v="7206607563"/>
    <s v="Basketball, Tug of War"/>
    <x v="1"/>
  </r>
  <r>
    <s v="Garima Maurya"/>
    <x v="1"/>
    <s v="B.A( Hindi honours )"/>
    <n v="7398211557"/>
    <s v="Kabaddi, Carrom, Tug of War"/>
    <x v="0"/>
  </r>
  <r>
    <s v="Kashaa Swami"/>
    <x v="1"/>
    <s v="B.A Economics Hons."/>
    <n v="8077040749"/>
    <s v="Chess"/>
    <x v="0"/>
  </r>
  <r>
    <s v="Sowmya"/>
    <x v="1"/>
    <s v="B.A (H) Economics"/>
    <n v="7337681425"/>
    <s v="Athletics"/>
    <x v="0"/>
  </r>
  <r>
    <s v="Meghna"/>
    <x v="1"/>
    <s v="B.Sc Physics (H)"/>
    <n v="6230752717"/>
    <s v="Badminton"/>
    <x v="1"/>
  </r>
  <r>
    <s v="Chirag "/>
    <x v="0"/>
    <s v="B.Sc Biochem "/>
    <n v="9983626342"/>
    <s v="Athletics, Badminton"/>
    <x v="1"/>
  </r>
  <r>
    <s v="Sanskrati Gupta "/>
    <x v="1"/>
    <s v="B.A (Hons) Economics "/>
    <n v="9425760088"/>
    <s v="Carrom, Badminton"/>
    <x v="0"/>
  </r>
  <r>
    <s v="Deepanshu Maan"/>
    <x v="0"/>
    <s v="B.A.(hons.)Hindi"/>
    <n v="8708093430"/>
    <s v="Kabaddi, Chess, Carrom, Tug of War"/>
    <x v="0"/>
  </r>
  <r>
    <s v="Aayushi Raj "/>
    <x v="1"/>
    <s v="B.A Hons political science "/>
    <n v="7004324780"/>
    <s v="Kabaddi, Carrom, Athletics, Badminton, Tug of War"/>
    <x v="0"/>
  </r>
  <r>
    <s v="Bhavna Pratihari"/>
    <x v="1"/>
    <s v="B.A Sociology Hons"/>
    <n v="9727752756"/>
    <s v="Badminton"/>
    <x v="0"/>
  </r>
  <r>
    <s v="Mohit Yadav"/>
    <x v="0"/>
    <s v="B.Sc Chemistry(hons)"/>
    <n v="9928786240"/>
    <s v="Volleyball, Basketball"/>
    <x v="1"/>
  </r>
  <r>
    <s v="V Rushyendra Rayudu "/>
    <x v="0"/>
    <s v="B.A programme (Economics+Political science)"/>
    <n v="9390965897"/>
    <s v="Carrom, Badminton"/>
    <x v="0"/>
  </r>
  <r>
    <s v="deepthi"/>
    <x v="1"/>
    <s v="B.A"/>
    <n v="6304541930"/>
    <s v="Kabaddi, Volleyball, Table Tennis, Carrom, Athletics, Basketball, Badminton, Tug of War"/>
    <x v="0"/>
  </r>
  <r>
    <s v="Nishant kumar "/>
    <x v="0"/>
    <s v="B.A HONS ECONOMICS "/>
    <n v="8102529929"/>
    <s v="Football, Volleyball, Badminton"/>
    <x v="0"/>
  </r>
  <r>
    <s v="Ranjanee Aron"/>
    <x v="1"/>
    <s v="B.Sc Zoology Hons"/>
    <n v="9903566386"/>
    <s v="Athletics, Badminton, Tug of War"/>
    <x v="1"/>
  </r>
  <r>
    <s v="Peddi koushik "/>
    <x v="0"/>
    <s v="B.com hons "/>
    <n v="6281208920"/>
    <s v="Chess, Table Tennis, Badminton, Tug of War"/>
    <x v="2"/>
  </r>
  <r>
    <s v="Aditya Raj"/>
    <x v="0"/>
    <s v="B.A PROGRAMME "/>
    <n v="9835118370"/>
    <s v="Kabaddi, Chess, Football, Volleyball, Table Tennis, Carrom, Athletics, Basketball, Badminton, Tug of War"/>
    <x v="0"/>
  </r>
  <r>
    <s v="Kapil Sharma "/>
    <x v="0"/>
    <s v="B.Sc Hons Biological sciences "/>
    <n v="8000646364"/>
    <s v="Volleyball, Table Tennis, Badminton"/>
    <x v="1"/>
  </r>
  <r>
    <s v="Neetu Upadhyay"/>
    <x v="1"/>
    <s v="B.A English Honours"/>
    <n v="7275060633"/>
    <s v="Badminton, Tug of War"/>
    <x v="0"/>
  </r>
  <r>
    <s v="Riya Singh "/>
    <x v="1"/>
    <s v="B.A(Hons) Political Science "/>
    <n v="6000645556"/>
    <s v="Kabaddi, Volleyball, Carrom, Badminton, Tug of War"/>
    <x v="0"/>
  </r>
  <r>
    <s v="Kanupriya "/>
    <x v="1"/>
    <s v="Biological science Hons "/>
    <n v="7905889018"/>
    <s v="Chess"/>
    <x v="2"/>
  </r>
  <r>
    <s v="Kislay Kumar"/>
    <x v="0"/>
    <s v="B.Sc (Hons.) Electronics "/>
    <n v="9113380042"/>
    <s v="Kabaddi, Chess, Tug of War"/>
    <x v="1"/>
  </r>
  <r>
    <s v="DAVID"/>
    <x v="0"/>
    <s v="BCom(H)"/>
    <n v="8527899604"/>
    <s v="Football, Athletics"/>
    <x v="2"/>
  </r>
  <r>
    <s v="Anusha"/>
    <x v="1"/>
    <s v="B.Sc Biochemistry "/>
    <n v="7755059264"/>
    <s v="Tug of War"/>
    <x v="1"/>
  </r>
  <r>
    <s v="Manoj"/>
    <x v="0"/>
    <s v="B.A.Programme "/>
    <n v="9014387068"/>
    <s v="Volleyball, Tug of War"/>
    <x v="0"/>
  </r>
  <r>
    <s v="Rohitkrishna A"/>
    <x v="0"/>
    <s v="B.A Hons Sociology "/>
    <n v="8826876285"/>
    <s v="Chess, Carrom, Tug of War"/>
    <x v="0"/>
  </r>
  <r>
    <s v="Nabeela Ansari"/>
    <x v="1"/>
    <s v="B.Sc (Hons) Biochemistry "/>
    <n v="9536694048"/>
    <s v="Carrom"/>
    <x v="1"/>
  </r>
  <r>
    <s v="S Anjali"/>
    <x v="1"/>
    <s v="Bcom(P)"/>
    <n v="7355771676"/>
    <s v="Badminton"/>
    <x v="2"/>
  </r>
  <r>
    <s v="Keerthana"/>
    <x v="1"/>
    <s v="B.A Programme "/>
    <n v="9505008875"/>
    <s v="Tug of War"/>
    <x v="0"/>
  </r>
</pivotCacheRecords>
</file>

<file path=xl/pivotCache/pivotCacheRecords2.xml><?xml version="1.0" encoding="utf-8"?>
<pivotCacheRecords xmlns="http://schemas.openxmlformats.org/spreadsheetml/2006/main" xmlns:r="http://schemas.openxmlformats.org/officeDocument/2006/relationships" count="85">
  <r>
    <s v="ANUMATI CHARAN TEJA "/>
    <x v="0"/>
    <s v="B.A(H) ECONOMICS "/>
    <n v="7674040503"/>
    <s v="Kabaddi, Chess, Football, Athletics, Tug of War"/>
    <s v="BA"/>
    <n v="5"/>
  </r>
  <r>
    <s v="Zeaan Pithawala"/>
    <x v="0"/>
    <s v="B.Sc. (Hons.) Biochemistry"/>
    <n v="9426848136"/>
    <s v="Chess, Volleyball, Table Tennis"/>
    <s v="BSc"/>
    <n v="3"/>
  </r>
  <r>
    <s v="Divyansh Agarwal "/>
    <x v="0"/>
    <s v="B.com prog "/>
    <n v="9528450450"/>
    <s v="Football, Athletics, Basketball, Badminton, Tug of War"/>
    <s v="Bcom"/>
    <n v="5"/>
  </r>
  <r>
    <s v="Gotike venkata Satyam reddy"/>
    <x v="0"/>
    <s v="B.A programme "/>
    <n v="8919432921"/>
    <s v="Kabaddi, Volleyball, Carrom, Athletics, Tug of War"/>
    <s v="BA"/>
    <n v="5"/>
  </r>
  <r>
    <s v="Mrityuanjay"/>
    <x v="0"/>
    <s v="B.A. (Hons) Economics"/>
    <n v="7888742161"/>
    <s v="Chess, Table Tennis, Athletics, Basketball, Badminton, Tug of War"/>
    <s v="BA"/>
    <n v="6"/>
  </r>
  <r>
    <s v="SIVAJI NAIK RAMAVATH "/>
    <x v="0"/>
    <s v="B.A programme ( Eco+political science)"/>
    <n v="9515343090"/>
    <s v="Kabaddi, Football, Volleyball, Carrom, Athletics, Badminton, Tug of War"/>
    <s v="BA"/>
    <n v="7"/>
  </r>
  <r>
    <s v="P. Harshvardhan "/>
    <x v="0"/>
    <s v="B.A (Hons.) Political Science "/>
    <n v="9905778910"/>
    <s v="Kabaddi, Chess, Football, Volleyball, Table Tennis, Carrom, Athletics, Basketball, Badminton, Tug of War"/>
    <s v="BA"/>
    <n v="10"/>
  </r>
  <r>
    <s v="Shubham Snehil "/>
    <x v="0"/>
    <s v="B.Sc Statistics (Hons)"/>
    <n v="8292876574"/>
    <s v="Kabaddi, Chess, Football, Volleyball, Table Tennis, Carrom, Athletics, Basketball, Badminton, Tug of War"/>
    <s v="BSc"/>
    <n v="10"/>
  </r>
  <r>
    <s v="Shankar"/>
    <x v="0"/>
    <s v="B.A Prog"/>
    <n v="8978592227"/>
    <s v="Kabaddi, Football, Volleyball, Basketball, Badminton, Tug of War"/>
    <s v="BA"/>
    <n v="6"/>
  </r>
  <r>
    <s v="KINSHUK JARIAL"/>
    <x v="0"/>
    <s v="B.Sc Physics Honours"/>
    <n v="8628906902"/>
    <s v="Kabaddi, Chess, Football, Table Tennis, Carrom, Athletics, Basketball, Badminton, Tug of War"/>
    <s v="BSc"/>
    <n v="9"/>
  </r>
  <r>
    <s v="RITVIK GUPTA"/>
    <x v="0"/>
    <s v="B.COM H"/>
    <n v="8307466630"/>
    <s v="Carrom, Athletics, Badminton"/>
    <s v="Bcom"/>
    <n v="3"/>
  </r>
  <r>
    <s v="Gambheer Singh Chauhan "/>
    <x v="0"/>
    <s v="B.A Program "/>
    <n v="7505824626"/>
    <s v="Kabaddi, Chess, Football, Volleyball, Carrom, Athletics, Basketball, Tug of War"/>
    <s v="BA"/>
    <n v="8"/>
  </r>
  <r>
    <s v="HARSH KUMAR RAI "/>
    <x v="0"/>
    <s v="B.Sc(Hons.) BIOLOGICAL SCIENCES "/>
    <n v="9559808965"/>
    <s v="Table Tennis, Badminton"/>
    <s v="BSc"/>
    <n v="2"/>
  </r>
  <r>
    <s v="Aryan Boruah"/>
    <x v="0"/>
    <s v="B.Sc (H) Biochemistry "/>
    <n v="8135808419"/>
    <s v="Kabaddi, Chess, Football, Volleyball, Table Tennis, Carrom, Athletics, Badminton, Tug of War"/>
    <s v="BSc"/>
    <n v="9"/>
  </r>
  <r>
    <s v="Pranav N Unnithan"/>
    <x v="0"/>
    <s v="B.A. (Hons.) Political Science "/>
    <n v="9446517130"/>
    <s v="Badminton"/>
    <s v="BA"/>
    <n v="1"/>
  </r>
  <r>
    <s v="Harsh Dubey "/>
    <x v="0"/>
    <s v="B.Sc Hons Chemistry "/>
    <n v="6006847935"/>
    <s v="Kabaddi, Chess, Football, Volleyball, Athletics, Tug of War"/>
    <s v="BSc"/>
    <n v="6"/>
  </r>
  <r>
    <s v="Priyasish Sengupta "/>
    <x v="0"/>
    <s v="B.A History honours "/>
    <n v="8133087735"/>
    <s v="Kabaddi, Chess, Football, Table Tennis, Carrom, Athletics, Badminton, Tug of War"/>
    <s v="BA"/>
    <n v="8"/>
  </r>
  <r>
    <s v="Sushanth B Hiremath "/>
    <x v="0"/>
    <s v="B.Sc (H) Biological sciences "/>
    <n v="9958928260"/>
    <s v="Kabaddi, Carrom, Athletics, Basketball"/>
    <s v="BSc"/>
    <n v="4"/>
  </r>
  <r>
    <s v="Krish Mehta"/>
    <x v="0"/>
    <s v="B.Sc Biochemistry hons"/>
    <n v="7015923582"/>
    <s v="Table Tennis, Carrom, Athletics, Badminton, Tug of War"/>
    <s v="BSc"/>
    <n v="5"/>
  </r>
  <r>
    <s v="Vishavjeet Singh Kamboj "/>
    <x v="0"/>
    <s v="B.A.(H) Economics"/>
    <n v="7888308829"/>
    <s v="Chess, Football, Table Tennis, Carrom, Athletics, Badminton, Tug of War"/>
    <s v="BA"/>
    <n v="7"/>
  </r>
  <r>
    <s v="Vidya charan "/>
    <x v="0"/>
    <s v="B.com(programme)"/>
    <n v="9515500203"/>
    <s v="Kabaddi, Football, Athletics, Basketball, Badminton, Tug of War"/>
    <s v="Bcom"/>
    <n v="6"/>
  </r>
  <r>
    <s v="jaiyam kranti"/>
    <x v="0"/>
    <s v="B.A Prog"/>
    <n v="9799751951"/>
    <s v="Kabaddi, Football, Volleyball, Table Tennis, Carrom, Athletics, Basketball, Badminton, Tug of War"/>
    <s v="BA"/>
    <n v="9"/>
  </r>
  <r>
    <s v="Devansh Dixit "/>
    <x v="0"/>
    <s v="B.sc Life sciences "/>
    <n v="8090795857"/>
    <s v="Kabaddi, Football, Table Tennis, Carrom, Athletics, Badminton"/>
    <s v="BSc"/>
    <n v="6"/>
  </r>
  <r>
    <s v="Lalit"/>
    <x v="0"/>
    <s v="B.A program"/>
    <n v="9098263137"/>
    <s v="Chess, Tug of War"/>
    <s v="BA"/>
    <n v="2"/>
  </r>
  <r>
    <s v="Dhruv Singhal"/>
    <x v="0"/>
    <s v="B.A program"/>
    <n v="8398843880"/>
    <s v="Chess"/>
    <s v="BA"/>
    <n v="1"/>
  </r>
  <r>
    <s v="Nitesh Yadav"/>
    <x v="0"/>
    <s v="B.Sc (H) Statistics"/>
    <n v="8004302628"/>
    <s v="Badminton, Tug of War"/>
    <s v="BSc"/>
    <n v="2"/>
  </r>
  <r>
    <s v="Bharat"/>
    <x v="0"/>
    <s v="B.A Hindi hons"/>
    <n v="8685849886"/>
    <s v="Chess, Tug of War"/>
    <s v="BA"/>
    <n v="2"/>
  </r>
  <r>
    <s v="Raju Nagaraboina"/>
    <x v="0"/>
    <s v="B.A (Prog) "/>
    <n v="9666394528"/>
    <s v="Chess, Volleyball, Athletics, Badminton, Tug of War"/>
    <s v="BA"/>
    <n v="5"/>
  </r>
  <r>
    <s v="Varun Amitesh"/>
    <x v="0"/>
    <s v="B.A Political science Hons"/>
    <n v="7492996691"/>
    <s v="Carrom, Badminton"/>
    <s v="BA"/>
    <n v="2"/>
  </r>
  <r>
    <s v="Sahil"/>
    <x v="0"/>
    <s v="B.A Program "/>
    <n v="7456854367"/>
    <s v="Kabaddi, Carrom, Athletics, Tug of War"/>
    <s v="BA"/>
    <n v="4"/>
  </r>
  <r>
    <s v="Utkarsh Kumar Rai "/>
    <x v="0"/>
    <s v="B.A History honours "/>
    <n v="9336873985"/>
    <s v="Kabaddi, Chess, Basketball, Tug of War"/>
    <s v="BA"/>
    <n v="4"/>
  </r>
  <r>
    <s v="KONDETI UDAY KIRAN"/>
    <x v="0"/>
    <s v="B.A programme "/>
    <n v="8309214027"/>
    <s v="Kabaddi, Volleyball, Athletics, Badminton, Tug of War"/>
    <s v="BA"/>
    <n v="5"/>
  </r>
  <r>
    <s v="Siddhant Singh"/>
    <x v="0"/>
    <s v="B.Sc Statistics "/>
    <n v="7368995088"/>
    <s v="Chess, Table Tennis, Athletics, Badminton, Tug of War"/>
    <s v="BSc"/>
    <n v="5"/>
  </r>
  <r>
    <s v="Sheik manpreeth "/>
    <x v="0"/>
    <s v="B.A programme (sanskrit +political science) "/>
    <n v="9110734511"/>
    <s v="Carrom, Badminton, Tug of War"/>
    <s v="BA"/>
    <n v="3"/>
  </r>
  <r>
    <s v="Kartikay thakur"/>
    <x v="0"/>
    <s v="B.A (hons) English"/>
    <n v="8791494142"/>
    <s v="Kabaddi, Chess, Football, Volleyball, Table Tennis, Carrom, Athletics, Basketball, Badminton, Tug of War"/>
    <s v="BA"/>
    <n v="10"/>
  </r>
  <r>
    <s v="Yashraj "/>
    <x v="0"/>
    <s v="B.A Hindi hons "/>
    <n v="9457019089"/>
    <s v="Kabaddi, Football, Table Tennis, Carrom, Athletics, Badminton, Tug of War"/>
    <s v="BA"/>
    <n v="7"/>
  </r>
  <r>
    <s v="Abhay Kumar"/>
    <x v="0"/>
    <s v="B.com Hons."/>
    <n v="9934533441"/>
    <s v="Football, Volleyball, Table Tennis, Athletics, Basketball, Badminton, Tug of War"/>
    <s v="Bcom"/>
    <n v="7"/>
  </r>
  <r>
    <s v="Jagadeesh naik"/>
    <x v="0"/>
    <s v="B.A PROGRAMME"/>
    <n v="7601000725"/>
    <s v="Kabaddi, Chess, Football, Volleyball, Carrom, Athletics, Badminton, Tug of War"/>
    <s v="BA"/>
    <n v="9"/>
  </r>
  <r>
    <s v="Madhav Garg "/>
    <x v="0"/>
    <s v="B.A Hindi hons- 2nd year"/>
    <n v="9142033840"/>
    <s v="Table Tennis, Carrom"/>
    <s v="BA"/>
    <n v="2"/>
  </r>
  <r>
    <s v="Chirag "/>
    <x v="0"/>
    <s v="B.Sc Biochem "/>
    <n v="9983626342"/>
    <s v="Athletics, Badminton"/>
    <s v="BSc"/>
    <n v="2"/>
  </r>
  <r>
    <s v="Deepanshu Maan"/>
    <x v="0"/>
    <s v="B.A.(hons.)Hindi"/>
    <n v="8708093430"/>
    <s v="Kabaddi, Chess, Carrom, Tug of War"/>
    <s v="BA"/>
    <n v="4"/>
  </r>
  <r>
    <s v="Mohit Yadav"/>
    <x v="0"/>
    <s v="B.Sc Chemistry(hons)"/>
    <n v="9928786240"/>
    <s v="Volleyball, Basketball"/>
    <s v="BSc"/>
    <n v="2"/>
  </r>
  <r>
    <s v="V Rushyendra Rayudu "/>
    <x v="0"/>
    <s v="B.A programme (Economics+Political science)"/>
    <n v="9390965897"/>
    <s v="Carrom, Badminton"/>
    <s v="BA"/>
    <n v="2"/>
  </r>
  <r>
    <s v="Nishant kumar "/>
    <x v="0"/>
    <s v="B.A HONS ECONOMICS "/>
    <n v="8102529929"/>
    <s v="Football, Volleyball, Badminton"/>
    <s v="BA"/>
    <n v="3"/>
  </r>
  <r>
    <s v="Peddi koushik "/>
    <x v="0"/>
    <s v="B.com hons "/>
    <n v="6281208920"/>
    <s v="Chess, Table Tennis, Badminton, Tug of War"/>
    <s v="Bcom"/>
    <n v="4"/>
  </r>
  <r>
    <s v="Aditya Raj"/>
    <x v="0"/>
    <s v="B.A PROGRAMME "/>
    <n v="9835118370"/>
    <s v="Kabaddi, Chess, Football, Volleyball, Table Tennis, Carrom, Athletics, Basketball, Badminton, Tug of War"/>
    <s v="BA"/>
    <n v="10"/>
  </r>
  <r>
    <s v="Kapil Sharma "/>
    <x v="0"/>
    <s v="B.Sc Hons Biological sciences "/>
    <n v="8000646364"/>
    <s v="Volleyball, Table Tennis, Badminton"/>
    <s v="BSc"/>
    <n v="4"/>
  </r>
  <r>
    <s v="Kislay Kumar"/>
    <x v="0"/>
    <s v="B.Sc (Hons.) Electronics "/>
    <n v="9113380042"/>
    <s v="Kabaddi, Chess, Tug of War"/>
    <s v="BSc"/>
    <n v="3"/>
  </r>
  <r>
    <s v="DAVID"/>
    <x v="0"/>
    <s v="BCom(H)"/>
    <n v="8527899604"/>
    <s v="Football, Athletics"/>
    <s v="Bcom"/>
    <n v="2"/>
  </r>
  <r>
    <s v="Manoj"/>
    <x v="0"/>
    <s v="B.A.Programme "/>
    <n v="9014387068"/>
    <s v="Volleyball, Tug of War"/>
    <s v="BA"/>
    <n v="2"/>
  </r>
  <r>
    <s v="Rohitkrishna A"/>
    <x v="0"/>
    <s v="B.A Hons Sociology "/>
    <n v="8826876285"/>
    <s v="Chess, Carrom, Tug of War"/>
    <s v="BA"/>
    <n v="3"/>
  </r>
  <r>
    <s v="Kamini Gote"/>
    <x v="1"/>
    <s v="B.Sc Hons Botany "/>
    <n v="9424214257"/>
    <s v="Kabaddi, Athletics, Tug of War"/>
    <s v="BSc"/>
    <n v="3"/>
  </r>
  <r>
    <s v="Hiral Rawal "/>
    <x v="1"/>
    <s v="B.Sc life science"/>
    <n v="7718163396"/>
    <s v="Kabaddi, Tug of War"/>
    <s v="BSc"/>
    <n v="2"/>
  </r>
  <r>
    <s v="Shradha Jain "/>
    <x v="1"/>
    <s v="B.Sc. (H) Biological Sciences "/>
    <n v="7999166903"/>
    <s v="Kabaddi, Carrom, Badminton, Tug of War"/>
    <s v="BSc"/>
    <n v="4"/>
  </r>
  <r>
    <s v="Vaishnavi"/>
    <x v="1"/>
    <s v="B.Sc(H) Physics"/>
    <n v="8887807822"/>
    <s v="Carrom, Athletics, Badminton, Tug of War"/>
    <s v="BSc"/>
    <n v="4"/>
  </r>
  <r>
    <s v="Umesha Jayasinghe"/>
    <x v="1"/>
    <s v="B.A(Hons) sociology "/>
    <n v="9667019425"/>
    <s v="Athletics, Tug of War"/>
    <s v="BA"/>
    <n v="2"/>
  </r>
  <r>
    <s v="Anushree singh"/>
    <x v="1"/>
    <s v="B.Sc Life science "/>
    <n v="9557306487"/>
    <s v="Athletics"/>
    <s v="BSc"/>
    <n v="1"/>
  </r>
  <r>
    <s v="Abitha A"/>
    <x v="1"/>
    <s v="B.Sc Biochemistry Hons"/>
    <n v="9995514049"/>
    <s v="Chess, Volleyball, Carrom, Athletics, Badminton, Tug of War"/>
    <s v="BSc"/>
    <n v="6"/>
  </r>
  <r>
    <s v="Anjali "/>
    <x v="1"/>
    <s v="B.A program "/>
    <n v="6307987605"/>
    <s v="Badminton"/>
    <s v="BA"/>
    <n v="1"/>
  </r>
  <r>
    <s v="Cheshta Sharma "/>
    <x v="1"/>
    <s v="B.Sc.(H) Electronics "/>
    <n v="6398946972"/>
    <s v="Carrom, Athletics, Badminton, Tug of War"/>
    <s v="BSc"/>
    <n v="4"/>
  </r>
  <r>
    <s v="Harsha"/>
    <x v="1"/>
    <s v="B.A Programme "/>
    <n v="9447407840"/>
    <s v="Carrom, Athletics, Badminton, Tug of War"/>
    <s v="BA"/>
    <n v="4"/>
  </r>
  <r>
    <s v="Nidhi Singh "/>
    <x v="1"/>
    <s v="B.A Eng. Hons."/>
    <n v="7667872686"/>
    <s v="Kabaddi, Carrom, Athletics, Badminton, Tug of War"/>
    <s v="BA"/>
    <n v="5"/>
  </r>
  <r>
    <s v="Stary Gangte"/>
    <x v="1"/>
    <s v="B.A political science honours "/>
    <n v="9954199169"/>
    <s v="Volleyball, Athletics, Badminton, Tug of War"/>
    <s v="BA"/>
    <n v="4"/>
  </r>
  <r>
    <s v="Sudiksha maltu "/>
    <x v="1"/>
    <s v="B.A prog ( history + political science)"/>
    <n v="7018895536"/>
    <s v="Kabaddi, Chess, Table Tennis, Carrom, Athletics, Badminton, Tug of War"/>
    <s v="BA"/>
    <n v="7"/>
  </r>
  <r>
    <s v="Saumya Negi "/>
    <x v="1"/>
    <s v="B.Sc chemistry Hons "/>
    <n v="9411593919"/>
    <s v="Carrom, Tug of War"/>
    <s v="BSc"/>
    <n v="2"/>
  </r>
  <r>
    <s v="Dakshta minj "/>
    <x v="1"/>
    <s v="B.Sc biochemistry Hon's "/>
    <n v="9109669533"/>
    <s v="Athletics, Badminton, Tug of War"/>
    <s v="BSc"/>
    <n v="4"/>
  </r>
  <r>
    <s v="Lipsa Marandi "/>
    <x v="1"/>
    <s v="B.com"/>
    <n v="9438067279"/>
    <s v="Table Tennis, Basketball, Badminton"/>
    <s v="Bcom"/>
    <n v="3"/>
  </r>
  <r>
    <s v="Jessica"/>
    <x v="1"/>
    <s v="B.Sc Botany"/>
    <n v="9440084114"/>
    <s v="Carrom, Athletics, Basketball, Badminton, Tug of War"/>
    <s v="BSc"/>
    <n v="5"/>
  </r>
  <r>
    <s v="Anjali "/>
    <x v="1"/>
    <s v="B.Sc Mathematics hons "/>
    <n v="7206607563"/>
    <s v="Basketball, Tug of War"/>
    <s v="BSc"/>
    <n v="2"/>
  </r>
  <r>
    <s v="Garima Maurya"/>
    <x v="1"/>
    <s v="B.A( Hindi honours )"/>
    <n v="7398211557"/>
    <s v="Kabaddi, Carrom, Tug of War"/>
    <s v="BA"/>
    <n v="3"/>
  </r>
  <r>
    <s v="Kashaa Swami"/>
    <x v="1"/>
    <s v="B.A Economics Hons."/>
    <n v="8077040749"/>
    <s v="Chess"/>
    <s v="BA"/>
    <n v="1"/>
  </r>
  <r>
    <s v="Sowmya"/>
    <x v="1"/>
    <s v="B.A (H) Economics"/>
    <n v="7337681425"/>
    <s v="Athletics"/>
    <s v="BA"/>
    <n v="1"/>
  </r>
  <r>
    <s v="Meghna"/>
    <x v="1"/>
    <s v="B.Sc Physics (H)"/>
    <n v="6230752717"/>
    <s v="Badminton"/>
    <s v="BSc"/>
    <n v="1"/>
  </r>
  <r>
    <s v="Sanskrati Gupta "/>
    <x v="1"/>
    <s v="B.A (Hons) Economics "/>
    <n v="9425760088"/>
    <s v="Carrom, Badminton"/>
    <s v="BA"/>
    <n v="2"/>
  </r>
  <r>
    <s v="Aayushi Raj "/>
    <x v="1"/>
    <s v="B.A Hons political science "/>
    <n v="7004324780"/>
    <s v="Kabaddi, Carrom, Athletics, Badminton, Tug of War"/>
    <s v="BA"/>
    <n v="5"/>
  </r>
  <r>
    <s v="Bhavna Pratihari"/>
    <x v="1"/>
    <s v="B.A Sociology Hons"/>
    <n v="9727752756"/>
    <s v="Badminton"/>
    <s v="BA"/>
    <n v="1"/>
  </r>
  <r>
    <s v="deepthi"/>
    <x v="1"/>
    <s v="B.A"/>
    <n v="6304541930"/>
    <s v="Kabaddi, Volleyball, Table Tennis, Carrom, Athletics, Basketball, Badminton, Tug of War"/>
    <s v="BA"/>
    <n v="8"/>
  </r>
  <r>
    <s v="Ranjanee Aron"/>
    <x v="1"/>
    <s v="B.Sc Zoology Hons"/>
    <n v="9903566386"/>
    <s v="Athletics, Badminton, Tug of War"/>
    <s v="BSc"/>
    <n v="3"/>
  </r>
  <r>
    <s v="Neetu Upadhyay"/>
    <x v="1"/>
    <s v="B.A English Honours"/>
    <n v="7275060633"/>
    <s v="Badminton, Tug of War"/>
    <s v="BA"/>
    <n v="2"/>
  </r>
  <r>
    <s v="Riya Singh "/>
    <x v="1"/>
    <s v="B.A(Hons) Political Science "/>
    <n v="6000645556"/>
    <s v="Kabaddi, Volleyball, Carrom, Badminton, Tug of War"/>
    <s v="BA"/>
    <n v="5"/>
  </r>
  <r>
    <s v="Kanupriya "/>
    <x v="1"/>
    <s v="Biological science Hons "/>
    <n v="7905889018"/>
    <s v="Chess"/>
    <s v="Bcom"/>
    <n v="1"/>
  </r>
  <r>
    <s v="Anusha"/>
    <x v="1"/>
    <s v="B.Sc Biochemistry "/>
    <n v="7755059264"/>
    <s v="Tug of War"/>
    <s v="BSc"/>
    <n v="1"/>
  </r>
  <r>
    <s v="Nabeela Ansari"/>
    <x v="1"/>
    <s v="B.Sc (Hons) Biochemistry "/>
    <n v="9536694048"/>
    <s v="Carrom"/>
    <s v="BSc"/>
    <n v="1"/>
  </r>
  <r>
    <s v="S Anjali"/>
    <x v="1"/>
    <s v="Bcom(P)"/>
    <n v="7355771676"/>
    <s v="Badminton"/>
    <s v="Bcom"/>
    <n v="1"/>
  </r>
  <r>
    <s v="Keerthana"/>
    <x v="1"/>
    <s v="B.A Programme "/>
    <n v="9505008875"/>
    <s v="Tug of War"/>
    <s v="BA"/>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6">
    <pivotField showAll="0"/>
    <pivotField axis="axisRow" dataField="1" showAll="0">
      <items count="3">
        <item x="0"/>
        <item x="1"/>
        <item t="default"/>
      </items>
    </pivotField>
    <pivotField showAll="0"/>
    <pivotField numFmtId="1" showAll="0"/>
    <pivotField showAll="0"/>
    <pivotField showAll="0"/>
  </pivotFields>
  <rowFields count="1">
    <field x="1"/>
  </rowFields>
  <rowItems count="3">
    <i>
      <x/>
    </i>
    <i>
      <x v="1"/>
    </i>
    <i t="grand">
      <x/>
    </i>
  </rowItems>
  <colItems count="1">
    <i/>
  </colItems>
  <dataFields count="1">
    <dataField name="Number of Boys &amp; Girls" fld="1" subtotal="count" baseField="1"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rowPageCount="1" colPageCount="1"/>
  <pivotFields count="6">
    <pivotField showAll="0"/>
    <pivotField axis="axisPage" showAll="0">
      <items count="3">
        <item x="1"/>
        <item x="0"/>
        <item t="default"/>
      </items>
    </pivotField>
    <pivotField showAll="0"/>
    <pivotField numFmtId="1" showAll="0"/>
    <pivotField showAll="0"/>
    <pivotField axis="axisRow" dataField="1" showAll="0">
      <items count="4">
        <item x="0"/>
        <item x="2"/>
        <item x="1"/>
        <item t="default"/>
      </items>
    </pivotField>
  </pivotFields>
  <rowFields count="1">
    <field x="5"/>
  </rowFields>
  <rowItems count="4">
    <i>
      <x/>
    </i>
    <i>
      <x v="1"/>
    </i>
    <i>
      <x v="2"/>
    </i>
    <i t="grand">
      <x/>
    </i>
  </rowItems>
  <colItems count="1">
    <i/>
  </colItems>
  <pageFields count="1">
    <pageField fld="1" hier="-1"/>
  </pageFields>
  <dataFields count="1">
    <dataField name="Count of Course Category"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4" firstHeaderRow="0" firstDataRow="1" firstDataCol="0" rowPageCount="1" colPageCount="1"/>
  <pivotFields count="7">
    <pivotField showAll="0"/>
    <pivotField axis="axisPage" showAll="0">
      <items count="3">
        <item x="1"/>
        <item x="0"/>
        <item t="default"/>
      </items>
    </pivotField>
    <pivotField showAll="0"/>
    <pivotField numFmtId="1" showAll="0"/>
    <pivotField showAll="0"/>
    <pivotField showAll="0"/>
    <pivotField dataField="1" showAll="0"/>
  </pivotFields>
  <rowItems count="1">
    <i/>
  </rowItems>
  <colFields count="1">
    <field x="-2"/>
  </colFields>
  <colItems count="3">
    <i>
      <x/>
    </i>
    <i i="1">
      <x v="1"/>
    </i>
    <i i="2">
      <x v="2"/>
    </i>
  </colItems>
  <pageFields count="1">
    <pageField fld="1" hier="-1"/>
  </pageFields>
  <dataFields count="3">
    <dataField name="Average of Number of games Played" fld="6" subtotal="average" baseField="0" baseItem="0"/>
    <dataField name="Max of Number of games Played" fld="6" subtotal="max" baseField="0" baseItem="1"/>
    <dataField name="Min of Number of games Played" fld="6" subtotal="min" baseField="0" baseItem="1"/>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stel" sourceName="Hostel">
  <pivotTables>
    <pivotTable tabId="14" name="PivotTable15"/>
    <pivotTable tabId="15" name="PivotTable16"/>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stel" cache="Slicer_Hostel" caption="Hostel" style="SlicerStyleOther1" rowHeight="234950"/>
</slicers>
</file>

<file path=xl/tables/table1.xml><?xml version="1.0" encoding="utf-8"?>
<table xmlns="http://schemas.openxmlformats.org/spreadsheetml/2006/main" id="6" name="Table6" displayName="Table6" ref="A1:F86" totalsRowShown="0" headerRowDxfId="54" dataDxfId="55" tableBorderDxfId="61">
  <autoFilter ref="A1:F86"/>
  <tableColumns count="6">
    <tableColumn id="1" name="ID" dataDxfId="19"/>
    <tableColumn id="3" name="Hostel" dataDxfId="60"/>
    <tableColumn id="4" name="Course" dataDxfId="59"/>
    <tableColumn id="5" name="Choose sports events to parcipate" dataDxfId="58"/>
    <tableColumn id="6" name="Course Category" dataDxfId="57">
      <calculatedColumnFormula>IF(ISNUMBER(SEARCH("B.A",'DATA 1'!$C2)),"BA",IF(ISNUMBER(SEARCH("B.Sc",'DATA 1'!$C2)),"BSc","Bcom"))</calculatedColumnFormula>
    </tableColumn>
    <tableColumn id="7" name="Number of games Played" dataDxfId="56"/>
  </tableColumns>
  <tableStyleInfo name="TableStyleLight21" showFirstColumn="0" showLastColumn="0" showRowStripes="1" showColumnStripes="0"/>
</table>
</file>

<file path=xl/tables/table2.xml><?xml version="1.0" encoding="utf-8"?>
<table xmlns="http://schemas.openxmlformats.org/spreadsheetml/2006/main" id="7" name="Table7" displayName="Table7" ref="A1:N86" totalsRowShown="0" headerRowDxfId="38" dataDxfId="39" tableBorderDxfId="53">
  <autoFilter ref="A1:N86"/>
  <tableColumns count="14">
    <tableColumn id="1" name="ID" dataDxfId="18">
      <calculatedColumnFormula>Table6[[#This Row],[ID]]</calculatedColumnFormula>
    </tableColumn>
    <tableColumn id="2" name="Hostel" dataDxfId="52"/>
    <tableColumn id="3" name="Course" dataDxfId="51"/>
    <tableColumn id="4" name="Choose sports events to parcipate" dataDxfId="50"/>
    <tableColumn id="5" name="Kabaddi" dataDxfId="49"/>
    <tableColumn id="6" name="Chess" dataDxfId="48"/>
    <tableColumn id="7" name="Football" dataDxfId="47"/>
    <tableColumn id="8" name="Volleyball" dataDxfId="46"/>
    <tableColumn id="9" name="TT" dataDxfId="45"/>
    <tableColumn id="10" name="Carrom" dataDxfId="44"/>
    <tableColumn id="11" name="Athletics" dataDxfId="43"/>
    <tableColumn id="12" name="Basketball" dataDxfId="42"/>
    <tableColumn id="13" name="Badminton" dataDxfId="41"/>
    <tableColumn id="14" name="TOW" dataDxfId="40"/>
  </tableColumns>
  <tableStyleInfo name="TableStyleMedium2" showFirstColumn="0" showLastColumn="0" showRowStripes="1" showColumnStripes="0"/>
</table>
</file>

<file path=xl/tables/table3.xml><?xml version="1.0" encoding="utf-8"?>
<table xmlns="http://schemas.openxmlformats.org/spreadsheetml/2006/main" id="8" name="Table8" displayName="Table8" ref="A1:N86" totalsRowShown="0" headerRowDxfId="22" dataDxfId="23" tableBorderDxfId="37">
  <autoFilter ref="A1:N86"/>
  <tableColumns count="14">
    <tableColumn id="1" name="ID" dataDxfId="17"/>
    <tableColumn id="2" name="Hostel" dataDxfId="36"/>
    <tableColumn id="3" name="Course" dataDxfId="35"/>
    <tableColumn id="4" name="Choose sports events to parcipate" dataDxfId="34"/>
    <tableColumn id="5" name="Kabaddi" dataDxfId="33"/>
    <tableColumn id="6" name="Chess" dataDxfId="32"/>
    <tableColumn id="7" name="Football" dataDxfId="31"/>
    <tableColumn id="8" name="Volleyball" dataDxfId="30"/>
    <tableColumn id="9" name="TT" dataDxfId="29"/>
    <tableColumn id="10" name="Carrom" dataDxfId="28"/>
    <tableColumn id="11" name="Athletics" dataDxfId="27"/>
    <tableColumn id="12" name="Basketball" dataDxfId="26"/>
    <tableColumn id="13" name="Badminton" dataDxfId="25"/>
    <tableColumn id="14" name="TOW" dataDxfId="24"/>
  </tableColumns>
  <tableStyleInfo name="TableStyleMedium2" showFirstColumn="0" showLastColumn="0" showRowStripes="1" showColumnStripes="0"/>
</table>
</file>

<file path=xl/tables/table4.xml><?xml version="1.0" encoding="utf-8"?>
<table xmlns="http://schemas.openxmlformats.org/spreadsheetml/2006/main" id="9" name="Table9" displayName="Table9" ref="A1:N53" totalsRowShown="0" headerRowDxfId="20" tableBorderDxfId="21">
  <autoFilter ref="A1:N53"/>
  <tableColumns count="14">
    <tableColumn id="1" name="ID" dataDxfId="16">
      <calculatedColumnFormula>Table6[[#This Row],[ID]]</calculatedColumnFormula>
    </tableColumn>
    <tableColumn id="2" name="Hostel"/>
    <tableColumn id="3" name="Course"/>
    <tableColumn id="4" name="Choose sports events to parcipate"/>
    <tableColumn id="5" name="Kabaddi"/>
    <tableColumn id="6" name="Chess"/>
    <tableColumn id="7" name="Football"/>
    <tableColumn id="8" name="Volleyball"/>
    <tableColumn id="9" name="TT"/>
    <tableColumn id="10" name="Carrom"/>
    <tableColumn id="11" name="Athletics"/>
    <tableColumn id="12" name="Basketball"/>
    <tableColumn id="13" name="Badminton"/>
    <tableColumn id="14" name="TOW"/>
  </tableColumns>
  <tableStyleInfo name="TableStyleMedium2" showFirstColumn="0" showLastColumn="0" showRowStripes="1" showColumnStripes="0"/>
</table>
</file>

<file path=xl/tables/table5.xml><?xml version="1.0" encoding="utf-8"?>
<table xmlns="http://schemas.openxmlformats.org/spreadsheetml/2006/main" id="10" name="Table10" displayName="Table10" ref="A1:N35" totalsRowShown="0" headerRowDxfId="0" dataDxfId="1" tableBorderDxfId="15">
  <autoFilter ref="A1:N35"/>
  <tableColumns count="14">
    <tableColumn id="1" name="ID">
      <calculatedColumnFormula>'DATA 1'!A53</calculatedColumnFormula>
    </tableColumn>
    <tableColumn id="2" name="Hostel" dataDxfId="14"/>
    <tableColumn id="3" name="Course" dataDxfId="13"/>
    <tableColumn id="4" name="Choose sports events to parcipate" dataDxfId="12"/>
    <tableColumn id="5" name="Kabaddi" dataDxfId="11"/>
    <tableColumn id="6" name="Chess" dataDxfId="10"/>
    <tableColumn id="7" name="Football" dataDxfId="9"/>
    <tableColumn id="8" name="Volleyball" dataDxfId="8"/>
    <tableColumn id="9" name="TT" dataDxfId="7"/>
    <tableColumn id="10" name="Carrom" dataDxfId="6"/>
    <tableColumn id="11" name="Athletics" dataDxfId="5"/>
    <tableColumn id="12" name="Basketball" dataDxfId="4"/>
    <tableColumn id="13" name="Badminton" dataDxfId="3"/>
    <tableColumn id="14" name="TOW" dataDxfId="2"/>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abSelected="1" zoomScale="70" zoomScaleNormal="70" workbookViewId="0">
      <selection activeCell="C26" sqref="C26"/>
    </sheetView>
  </sheetViews>
  <sheetFormatPr defaultRowHeight="14.4" x14ac:dyDescent="0.3"/>
  <cols>
    <col min="1" max="1" width="25" customWidth="1"/>
    <col min="2" max="2" width="16.44140625" bestFit="1" customWidth="1"/>
    <col min="3" max="3" width="41.6640625" bestFit="1" customWidth="1"/>
    <col min="4" max="4" width="86.109375" bestFit="1" customWidth="1"/>
    <col min="5" max="5" width="17.33203125" customWidth="1"/>
    <col min="6" max="6" width="24.77734375" customWidth="1"/>
  </cols>
  <sheetData>
    <row r="1" spans="1:6" ht="15" thickBot="1" x14ac:dyDescent="0.35">
      <c r="A1" s="24" t="s">
        <v>329</v>
      </c>
      <c r="B1" s="24" t="s">
        <v>0</v>
      </c>
      <c r="C1" s="24" t="s">
        <v>1</v>
      </c>
      <c r="D1" s="24" t="s">
        <v>2</v>
      </c>
      <c r="E1" s="24" t="s">
        <v>179</v>
      </c>
      <c r="F1" s="24" t="s">
        <v>250</v>
      </c>
    </row>
    <row r="2" spans="1:6" x14ac:dyDescent="0.3">
      <c r="A2" s="10" t="s">
        <v>257</v>
      </c>
      <c r="B2" s="10" t="s">
        <v>3</v>
      </c>
      <c r="C2" s="10" t="s">
        <v>4</v>
      </c>
      <c r="D2" s="10" t="s">
        <v>5</v>
      </c>
      <c r="E2" s="10" t="str">
        <f>IF(ISNUMBER(SEARCH("B.A",'DATA 1'!$C2)),"BA",IF(ISNUMBER(SEARCH("B.Sc",'DATA 1'!$C2)),"BSc","Bcom"))</f>
        <v>BA</v>
      </c>
      <c r="F2" s="10">
        <v>5</v>
      </c>
    </row>
    <row r="3" spans="1:6" x14ac:dyDescent="0.3">
      <c r="A3" s="13" t="s">
        <v>336</v>
      </c>
      <c r="B3" s="13" t="s">
        <v>3</v>
      </c>
      <c r="C3" s="13" t="s">
        <v>9</v>
      </c>
      <c r="D3" s="13" t="s">
        <v>10</v>
      </c>
      <c r="E3" s="13" t="str">
        <f>IF(ISNUMBER(SEARCH("B.A",'DATA 1'!$C3)),"BA",IF(ISNUMBER(SEARCH("B.Sc",'DATA 1'!$C3)),"BSc","Bcom"))</f>
        <v>BSc</v>
      </c>
      <c r="F3" s="13">
        <v>3</v>
      </c>
    </row>
    <row r="4" spans="1:6" x14ac:dyDescent="0.3">
      <c r="A4" s="16" t="s">
        <v>259</v>
      </c>
      <c r="B4" s="16" t="s">
        <v>3</v>
      </c>
      <c r="C4" s="16" t="s">
        <v>11</v>
      </c>
      <c r="D4" s="16" t="s">
        <v>12</v>
      </c>
      <c r="E4" s="16" t="str">
        <f>IF(ISNUMBER(SEARCH("B.A",'DATA 1'!$C4)),"BA",IF(ISNUMBER(SEARCH("B.Sc",'DATA 1'!$C4)),"BSc","Bcom"))</f>
        <v>Bcom</v>
      </c>
      <c r="F4" s="16">
        <v>5</v>
      </c>
    </row>
    <row r="5" spans="1:6" x14ac:dyDescent="0.3">
      <c r="A5" s="13" t="s">
        <v>338</v>
      </c>
      <c r="B5" s="13" t="s">
        <v>3</v>
      </c>
      <c r="C5" s="13" t="s">
        <v>17</v>
      </c>
      <c r="D5" s="13" t="s">
        <v>18</v>
      </c>
      <c r="E5" s="13" t="str">
        <f>IF(ISNUMBER(SEARCH("B.A",'DATA 1'!$C5)),"BA",IF(ISNUMBER(SEARCH("B.Sc",'DATA 1'!$C5)),"BSc","Bcom"))</f>
        <v>BA</v>
      </c>
      <c r="F5" s="13">
        <v>5</v>
      </c>
    </row>
    <row r="6" spans="1:6" x14ac:dyDescent="0.3">
      <c r="A6" s="16" t="s">
        <v>260</v>
      </c>
      <c r="B6" s="16" t="s">
        <v>3</v>
      </c>
      <c r="C6" s="16" t="s">
        <v>21</v>
      </c>
      <c r="D6" s="16" t="s">
        <v>22</v>
      </c>
      <c r="E6" s="16" t="str">
        <f>IF(ISNUMBER(SEARCH("B.A",'DATA 1'!$C6)),"BA",IF(ISNUMBER(SEARCH("B.Sc",'DATA 1'!$C6)),"BSc","Bcom"))</f>
        <v>BA</v>
      </c>
      <c r="F6" s="16">
        <v>6</v>
      </c>
    </row>
    <row r="7" spans="1:6" x14ac:dyDescent="0.3">
      <c r="A7" s="13" t="s">
        <v>335</v>
      </c>
      <c r="B7" s="13" t="s">
        <v>3</v>
      </c>
      <c r="C7" s="13" t="s">
        <v>127</v>
      </c>
      <c r="D7" s="13" t="s">
        <v>24</v>
      </c>
      <c r="E7" s="13" t="str">
        <f>IF(ISNUMBER(SEARCH("B.A",'DATA 1'!$C7)),"BA",IF(ISNUMBER(SEARCH("B.Sc",'DATA 1'!$C7)),"BSc","Bcom"))</f>
        <v>BA</v>
      </c>
      <c r="F7" s="13">
        <v>7</v>
      </c>
    </row>
    <row r="8" spans="1:6" x14ac:dyDescent="0.3">
      <c r="A8" s="16" t="s">
        <v>334</v>
      </c>
      <c r="B8" s="16" t="s">
        <v>3</v>
      </c>
      <c r="C8" s="16" t="s">
        <v>128</v>
      </c>
      <c r="D8" s="16" t="s">
        <v>25</v>
      </c>
      <c r="E8" s="16" t="str">
        <f>IF(ISNUMBER(SEARCH("B.A",'DATA 1'!$C8)),"BA",IF(ISNUMBER(SEARCH("B.Sc",'DATA 1'!$C8)),"BSc","Bcom"))</f>
        <v>BA</v>
      </c>
      <c r="F8" s="16">
        <v>10</v>
      </c>
    </row>
    <row r="9" spans="1:6" x14ac:dyDescent="0.3">
      <c r="A9" s="13" t="s">
        <v>333</v>
      </c>
      <c r="B9" s="13" t="s">
        <v>3</v>
      </c>
      <c r="C9" s="13" t="s">
        <v>129</v>
      </c>
      <c r="D9" s="13" t="s">
        <v>25</v>
      </c>
      <c r="E9" s="13" t="str">
        <f>IF(ISNUMBER(SEARCH("B.A",'DATA 1'!$C9)),"BA",IF(ISNUMBER(SEARCH("B.Sc",'DATA 1'!$C9)),"BSc","Bcom"))</f>
        <v>BSc</v>
      </c>
      <c r="F9" s="13">
        <v>10</v>
      </c>
    </row>
    <row r="10" spans="1:6" x14ac:dyDescent="0.3">
      <c r="A10" s="16" t="s">
        <v>265</v>
      </c>
      <c r="B10" s="16" t="s">
        <v>3</v>
      </c>
      <c r="C10" s="16" t="s">
        <v>130</v>
      </c>
      <c r="D10" s="16" t="s">
        <v>28</v>
      </c>
      <c r="E10" s="16" t="str">
        <f>IF(ISNUMBER(SEARCH("B.A",'DATA 1'!$C10)),"BA",IF(ISNUMBER(SEARCH("B.Sc",'DATA 1'!$C10)),"BSc","Bcom"))</f>
        <v>BA</v>
      </c>
      <c r="F10" s="16">
        <v>6</v>
      </c>
    </row>
    <row r="11" spans="1:6" x14ac:dyDescent="0.3">
      <c r="A11" s="13" t="s">
        <v>332</v>
      </c>
      <c r="B11" s="13" t="s">
        <v>3</v>
      </c>
      <c r="C11" s="13" t="s">
        <v>131</v>
      </c>
      <c r="D11" s="13" t="s">
        <v>30</v>
      </c>
      <c r="E11" s="13" t="str">
        <f>IF(ISNUMBER(SEARCH("B.A",'DATA 1'!$C11)),"BA",IF(ISNUMBER(SEARCH("B.Sc",'DATA 1'!$C11)),"BSc","Bcom"))</f>
        <v>BSc</v>
      </c>
      <c r="F11" s="13">
        <v>9</v>
      </c>
    </row>
    <row r="12" spans="1:6" x14ac:dyDescent="0.3">
      <c r="A12" s="16" t="s">
        <v>267</v>
      </c>
      <c r="B12" s="16" t="s">
        <v>3</v>
      </c>
      <c r="C12" s="16" t="s">
        <v>31</v>
      </c>
      <c r="D12" s="16" t="s">
        <v>32</v>
      </c>
      <c r="E12" s="16" t="str">
        <f>IF(ISNUMBER(SEARCH("B.A",'DATA 1'!$C12)),"BA",IF(ISNUMBER(SEARCH("B.Sc",'DATA 1'!$C12)),"BSc","Bcom"))</f>
        <v>Bcom</v>
      </c>
      <c r="F12" s="16">
        <v>3</v>
      </c>
    </row>
    <row r="13" spans="1:6" x14ac:dyDescent="0.3">
      <c r="A13" s="13" t="s">
        <v>268</v>
      </c>
      <c r="B13" s="13" t="s">
        <v>3</v>
      </c>
      <c r="C13" s="13" t="s">
        <v>132</v>
      </c>
      <c r="D13" s="13" t="s">
        <v>33</v>
      </c>
      <c r="E13" s="13" t="str">
        <f>IF(ISNUMBER(SEARCH("B.A",'DATA 1'!$C13)),"BA",IF(ISNUMBER(SEARCH("B.Sc",'DATA 1'!$C13)),"BSc","Bcom"))</f>
        <v>BA</v>
      </c>
      <c r="F13" s="13">
        <v>8</v>
      </c>
    </row>
    <row r="14" spans="1:6" x14ac:dyDescent="0.3">
      <c r="A14" s="16" t="s">
        <v>263</v>
      </c>
      <c r="B14" s="16" t="s">
        <v>3</v>
      </c>
      <c r="C14" s="16" t="s">
        <v>34</v>
      </c>
      <c r="D14" s="16" t="s">
        <v>35</v>
      </c>
      <c r="E14" s="16" t="str">
        <f>IF(ISNUMBER(SEARCH("B.A",'DATA 1'!$C14)),"BA",IF(ISNUMBER(SEARCH("B.Sc",'DATA 1'!$C14)),"BSc","Bcom"))</f>
        <v>BSc</v>
      </c>
      <c r="F14" s="16">
        <v>2</v>
      </c>
    </row>
    <row r="15" spans="1:6" x14ac:dyDescent="0.3">
      <c r="A15" s="13" t="s">
        <v>269</v>
      </c>
      <c r="B15" s="13" t="s">
        <v>3</v>
      </c>
      <c r="C15" s="13" t="s">
        <v>133</v>
      </c>
      <c r="D15" s="13" t="s">
        <v>36</v>
      </c>
      <c r="E15" s="13" t="str">
        <f>IF(ISNUMBER(SEARCH("B.A",'DATA 1'!$C15)),"BA",IF(ISNUMBER(SEARCH("B.Sc",'DATA 1'!$C15)),"BSc","Bcom"))</f>
        <v>BSc</v>
      </c>
      <c r="F15" s="13">
        <v>9</v>
      </c>
    </row>
    <row r="16" spans="1:6" x14ac:dyDescent="0.3">
      <c r="A16" s="16" t="s">
        <v>270</v>
      </c>
      <c r="B16" s="16" t="s">
        <v>3</v>
      </c>
      <c r="C16" s="16" t="s">
        <v>37</v>
      </c>
      <c r="D16" s="16" t="s">
        <v>38</v>
      </c>
      <c r="E16" s="16" t="str">
        <f>IF(ISNUMBER(SEARCH("B.A",'DATA 1'!$C16)),"BA",IF(ISNUMBER(SEARCH("B.Sc",'DATA 1'!$C16)),"BSc","Bcom"))</f>
        <v>BA</v>
      </c>
      <c r="F16" s="16">
        <v>1</v>
      </c>
    </row>
    <row r="17" spans="1:6" x14ac:dyDescent="0.3">
      <c r="A17" s="13" t="s">
        <v>337</v>
      </c>
      <c r="B17" s="13" t="s">
        <v>3</v>
      </c>
      <c r="C17" s="13" t="s">
        <v>135</v>
      </c>
      <c r="D17" s="13" t="s">
        <v>42</v>
      </c>
      <c r="E17" s="13" t="str">
        <f>IF(ISNUMBER(SEARCH("B.A",'DATA 1'!$C17)),"BA",IF(ISNUMBER(SEARCH("B.Sc",'DATA 1'!$C17)),"BSc","Bcom"))</f>
        <v>BSc</v>
      </c>
      <c r="F17" s="13">
        <v>6</v>
      </c>
    </row>
    <row r="18" spans="1:6" x14ac:dyDescent="0.3">
      <c r="A18" s="16" t="s">
        <v>258</v>
      </c>
      <c r="B18" s="16" t="s">
        <v>3</v>
      </c>
      <c r="C18" s="16" t="s">
        <v>137</v>
      </c>
      <c r="D18" s="16" t="s">
        <v>45</v>
      </c>
      <c r="E18" s="16" t="str">
        <f>IF(ISNUMBER(SEARCH("B.A",'DATA 1'!$C18)),"BA",IF(ISNUMBER(SEARCH("B.Sc",'DATA 1'!$C18)),"BSc","Bcom"))</f>
        <v>BA</v>
      </c>
      <c r="F18" s="16">
        <v>8</v>
      </c>
    </row>
    <row r="19" spans="1:6" x14ac:dyDescent="0.3">
      <c r="A19" s="13" t="s">
        <v>272</v>
      </c>
      <c r="B19" s="13" t="s">
        <v>3</v>
      </c>
      <c r="C19" s="13" t="s">
        <v>138</v>
      </c>
      <c r="D19" s="13" t="s">
        <v>46</v>
      </c>
      <c r="E19" s="13" t="str">
        <f>IF(ISNUMBER(SEARCH("B.A",'DATA 1'!$C19)),"BA",IF(ISNUMBER(SEARCH("B.Sc",'DATA 1'!$C19)),"BSc","Bcom"))</f>
        <v>BSc</v>
      </c>
      <c r="F19" s="13">
        <v>4</v>
      </c>
    </row>
    <row r="20" spans="1:6" x14ac:dyDescent="0.3">
      <c r="A20" s="16" t="s">
        <v>273</v>
      </c>
      <c r="B20" s="16" t="s">
        <v>3</v>
      </c>
      <c r="C20" s="16" t="s">
        <v>140</v>
      </c>
      <c r="D20" s="16" t="s">
        <v>48</v>
      </c>
      <c r="E20" s="16" t="str">
        <f>IF(ISNUMBER(SEARCH("B.A",'DATA 1'!$C20)),"BA",IF(ISNUMBER(SEARCH("B.Sc",'DATA 1'!$C20)),"BSc","Bcom"))</f>
        <v>BSc</v>
      </c>
      <c r="F20" s="16">
        <v>5</v>
      </c>
    </row>
    <row r="21" spans="1:6" x14ac:dyDescent="0.3">
      <c r="A21" s="13" t="s">
        <v>274</v>
      </c>
      <c r="B21" s="13" t="s">
        <v>3</v>
      </c>
      <c r="C21" s="13" t="s">
        <v>49</v>
      </c>
      <c r="D21" s="13" t="s">
        <v>50</v>
      </c>
      <c r="E21" s="13" t="str">
        <f>IF(ISNUMBER(SEARCH("B.A",'DATA 1'!$C21)),"BA",IF(ISNUMBER(SEARCH("B.Sc",'DATA 1'!$C21)),"BSc","Bcom"))</f>
        <v>BA</v>
      </c>
      <c r="F21" s="13">
        <v>7</v>
      </c>
    </row>
    <row r="22" spans="1:6" x14ac:dyDescent="0.3">
      <c r="A22" s="16" t="s">
        <v>275</v>
      </c>
      <c r="B22" s="16" t="s">
        <v>3</v>
      </c>
      <c r="C22" s="16" t="s">
        <v>51</v>
      </c>
      <c r="D22" s="16" t="s">
        <v>52</v>
      </c>
      <c r="E22" s="16" t="str">
        <f>IF(ISNUMBER(SEARCH("B.A",'DATA 1'!$C22)),"BA",IF(ISNUMBER(SEARCH("B.Sc",'DATA 1'!$C22)),"BSc","Bcom"))</f>
        <v>Bcom</v>
      </c>
      <c r="F22" s="16">
        <v>6</v>
      </c>
    </row>
    <row r="23" spans="1:6" x14ac:dyDescent="0.3">
      <c r="A23" s="13" t="s">
        <v>276</v>
      </c>
      <c r="B23" s="13" t="s">
        <v>3</v>
      </c>
      <c r="C23" s="13" t="s">
        <v>141</v>
      </c>
      <c r="D23" s="13" t="s">
        <v>53</v>
      </c>
      <c r="E23" s="13" t="str">
        <f>IF(ISNUMBER(SEARCH("B.A",'DATA 1'!$C23)),"BA",IF(ISNUMBER(SEARCH("B.Sc",'DATA 1'!$C23)),"BSc","Bcom"))</f>
        <v>BA</v>
      </c>
      <c r="F23" s="13">
        <v>9</v>
      </c>
    </row>
    <row r="24" spans="1:6" x14ac:dyDescent="0.3">
      <c r="A24" s="16" t="s">
        <v>331</v>
      </c>
      <c r="B24" s="16" t="s">
        <v>3</v>
      </c>
      <c r="C24" s="16" t="s">
        <v>54</v>
      </c>
      <c r="D24" s="16" t="s">
        <v>55</v>
      </c>
      <c r="E24" s="16" t="str">
        <f>IF(ISNUMBER(SEARCH("B.A",'DATA 1'!$C24)),"BA",IF(ISNUMBER(SEARCH("B.Sc",'DATA 1'!$C24)),"BSc","Bcom"))</f>
        <v>BSc</v>
      </c>
      <c r="F24" s="16">
        <v>6</v>
      </c>
    </row>
    <row r="25" spans="1:6" x14ac:dyDescent="0.3">
      <c r="A25" s="13" t="s">
        <v>278</v>
      </c>
      <c r="B25" s="13" t="s">
        <v>3</v>
      </c>
      <c r="C25" s="13" t="s">
        <v>142</v>
      </c>
      <c r="D25" s="13" t="s">
        <v>57</v>
      </c>
      <c r="E25" s="13" t="str">
        <f>IF(ISNUMBER(SEARCH("B.A",'DATA 1'!$C25)),"BA",IF(ISNUMBER(SEARCH("B.Sc",'DATA 1'!$C25)),"BSc","Bcom"))</f>
        <v>BA</v>
      </c>
      <c r="F25" s="13">
        <v>2</v>
      </c>
    </row>
    <row r="26" spans="1:6" x14ac:dyDescent="0.3">
      <c r="A26" s="16" t="s">
        <v>279</v>
      </c>
      <c r="B26" s="16" t="s">
        <v>3</v>
      </c>
      <c r="C26" s="16" t="s">
        <v>142</v>
      </c>
      <c r="D26" s="16" t="s">
        <v>58</v>
      </c>
      <c r="E26" s="16" t="str">
        <f>IF(ISNUMBER(SEARCH("B.A",'DATA 1'!$C26)),"BA",IF(ISNUMBER(SEARCH("B.Sc",'DATA 1'!$C26)),"BSc","Bcom"))</f>
        <v>BA</v>
      </c>
      <c r="F26" s="16">
        <v>1</v>
      </c>
    </row>
    <row r="27" spans="1:6" x14ac:dyDescent="0.3">
      <c r="A27" s="13" t="s">
        <v>280</v>
      </c>
      <c r="B27" s="13" t="s">
        <v>3</v>
      </c>
      <c r="C27" s="13" t="s">
        <v>144</v>
      </c>
      <c r="D27" s="13" t="s">
        <v>61</v>
      </c>
      <c r="E27" s="13" t="str">
        <f>IF(ISNUMBER(SEARCH("B.A",'DATA 1'!$C27)),"BA",IF(ISNUMBER(SEARCH("B.Sc",'DATA 1'!$C27)),"BSc","Bcom"))</f>
        <v>BSc</v>
      </c>
      <c r="F27" s="13">
        <v>2</v>
      </c>
    </row>
    <row r="28" spans="1:6" x14ac:dyDescent="0.3">
      <c r="A28" s="16" t="s">
        <v>281</v>
      </c>
      <c r="B28" s="16" t="s">
        <v>3</v>
      </c>
      <c r="C28" s="16" t="s">
        <v>145</v>
      </c>
      <c r="D28" s="16" t="s">
        <v>57</v>
      </c>
      <c r="E28" s="16" t="str">
        <f>IF(ISNUMBER(SEARCH("B.A",'DATA 1'!$C28)),"BA",IF(ISNUMBER(SEARCH("B.Sc",'DATA 1'!$C28)),"BSc","Bcom"))</f>
        <v>BA</v>
      </c>
      <c r="F28" s="16">
        <v>2</v>
      </c>
    </row>
    <row r="29" spans="1:6" x14ac:dyDescent="0.3">
      <c r="A29" s="13" t="s">
        <v>282</v>
      </c>
      <c r="B29" s="13" t="s">
        <v>3</v>
      </c>
      <c r="C29" s="13" t="s">
        <v>146</v>
      </c>
      <c r="D29" s="13" t="s">
        <v>63</v>
      </c>
      <c r="E29" s="13" t="str">
        <f>IF(ISNUMBER(SEARCH("B.A",'DATA 1'!$C29)),"BA",IF(ISNUMBER(SEARCH("B.Sc",'DATA 1'!$C29)),"BSc","Bcom"))</f>
        <v>BA</v>
      </c>
      <c r="F29" s="13">
        <v>5</v>
      </c>
    </row>
    <row r="30" spans="1:6" x14ac:dyDescent="0.3">
      <c r="A30" s="16" t="s">
        <v>283</v>
      </c>
      <c r="B30" s="16" t="s">
        <v>3</v>
      </c>
      <c r="C30" s="16" t="s">
        <v>147</v>
      </c>
      <c r="D30" s="16" t="s">
        <v>65</v>
      </c>
      <c r="E30" s="16" t="str">
        <f>IF(ISNUMBER(SEARCH("B.A",'DATA 1'!$C30)),"BA",IF(ISNUMBER(SEARCH("B.Sc",'DATA 1'!$C30)),"BSc","Bcom"))</f>
        <v>BA</v>
      </c>
      <c r="F30" s="16">
        <v>2</v>
      </c>
    </row>
    <row r="31" spans="1:6" x14ac:dyDescent="0.3">
      <c r="A31" s="13" t="s">
        <v>284</v>
      </c>
      <c r="B31" s="13" t="s">
        <v>3</v>
      </c>
      <c r="C31" s="13" t="s">
        <v>139</v>
      </c>
      <c r="D31" s="13" t="s">
        <v>66</v>
      </c>
      <c r="E31" s="13" t="str">
        <f>IF(ISNUMBER(SEARCH("B.A",'DATA 1'!$C31)),"BA",IF(ISNUMBER(SEARCH("B.Sc",'DATA 1'!$C31)),"BSc","Bcom"))</f>
        <v>BA</v>
      </c>
      <c r="F31" s="13">
        <v>4</v>
      </c>
    </row>
    <row r="32" spans="1:6" x14ac:dyDescent="0.3">
      <c r="A32" s="16" t="s">
        <v>285</v>
      </c>
      <c r="B32" s="16" t="s">
        <v>3</v>
      </c>
      <c r="C32" s="16" t="s">
        <v>149</v>
      </c>
      <c r="D32" s="16" t="s">
        <v>69</v>
      </c>
      <c r="E32" s="16" t="str">
        <f>IF(ISNUMBER(SEARCH("B.A",'DATA 1'!$C32)),"BA",IF(ISNUMBER(SEARCH("B.Sc",'DATA 1'!$C32)),"BSc","Bcom"))</f>
        <v>BA</v>
      </c>
      <c r="F32" s="16">
        <v>4</v>
      </c>
    </row>
    <row r="33" spans="1:6" x14ac:dyDescent="0.3">
      <c r="A33" s="13" t="s">
        <v>262</v>
      </c>
      <c r="B33" s="13" t="s">
        <v>3</v>
      </c>
      <c r="C33" s="13" t="s">
        <v>150</v>
      </c>
      <c r="D33" s="13" t="s">
        <v>70</v>
      </c>
      <c r="E33" s="13" t="str">
        <f>IF(ISNUMBER(SEARCH("B.A",'DATA 1'!$C33)),"BA",IF(ISNUMBER(SEARCH("B.Sc",'DATA 1'!$C33)),"BSc","Bcom"))</f>
        <v>BA</v>
      </c>
      <c r="F33" s="13">
        <v>5</v>
      </c>
    </row>
    <row r="34" spans="1:6" x14ac:dyDescent="0.3">
      <c r="A34" s="16" t="s">
        <v>286</v>
      </c>
      <c r="B34" s="16" t="s">
        <v>3</v>
      </c>
      <c r="C34" s="16" t="s">
        <v>151</v>
      </c>
      <c r="D34" s="16" t="s">
        <v>71</v>
      </c>
      <c r="E34" s="16" t="str">
        <f>IF(ISNUMBER(SEARCH("B.A",'DATA 1'!$C34)),"BA",IF(ISNUMBER(SEARCH("B.Sc",'DATA 1'!$C34)),"BSc","Bcom"))</f>
        <v>BSc</v>
      </c>
      <c r="F34" s="16">
        <v>5</v>
      </c>
    </row>
    <row r="35" spans="1:6" x14ac:dyDescent="0.3">
      <c r="A35" s="13" t="s">
        <v>264</v>
      </c>
      <c r="B35" s="13" t="s">
        <v>3</v>
      </c>
      <c r="C35" s="13" t="s">
        <v>152</v>
      </c>
      <c r="D35" s="13" t="s">
        <v>72</v>
      </c>
      <c r="E35" s="13" t="str">
        <f>IF(ISNUMBER(SEARCH("B.A",'DATA 1'!$C35)),"BA",IF(ISNUMBER(SEARCH("B.Sc",'DATA 1'!$C35)),"BSc","Bcom"))</f>
        <v>BA</v>
      </c>
      <c r="F35" s="13">
        <v>3</v>
      </c>
    </row>
    <row r="36" spans="1:6" x14ac:dyDescent="0.3">
      <c r="A36" s="16" t="s">
        <v>287</v>
      </c>
      <c r="B36" s="16" t="s">
        <v>3</v>
      </c>
      <c r="C36" s="16" t="s">
        <v>154</v>
      </c>
      <c r="D36" s="16" t="s">
        <v>25</v>
      </c>
      <c r="E36" s="16" t="str">
        <f>IF(ISNUMBER(SEARCH("B.A",'DATA 1'!$C36)),"BA",IF(ISNUMBER(SEARCH("B.Sc",'DATA 1'!$C36)),"BSc","Bcom"))</f>
        <v>BA</v>
      </c>
      <c r="F36" s="16">
        <v>10</v>
      </c>
    </row>
    <row r="37" spans="1:6" x14ac:dyDescent="0.3">
      <c r="A37" s="13" t="s">
        <v>271</v>
      </c>
      <c r="B37" s="13" t="s">
        <v>3</v>
      </c>
      <c r="C37" s="13" t="s">
        <v>158</v>
      </c>
      <c r="D37" s="13" t="s">
        <v>84</v>
      </c>
      <c r="E37" s="13" t="str">
        <f>IF(ISNUMBER(SEARCH("B.A",'DATA 1'!$C37)),"BA",IF(ISNUMBER(SEARCH("B.Sc",'DATA 1'!$C37)),"BSc","Bcom"))</f>
        <v>BA</v>
      </c>
      <c r="F37" s="13">
        <v>7</v>
      </c>
    </row>
    <row r="38" spans="1:6" x14ac:dyDescent="0.3">
      <c r="A38" s="16" t="s">
        <v>266</v>
      </c>
      <c r="B38" s="16" t="s">
        <v>3</v>
      </c>
      <c r="C38" s="16" t="s">
        <v>85</v>
      </c>
      <c r="D38" s="16" t="s">
        <v>86</v>
      </c>
      <c r="E38" s="16" t="str">
        <f>IF(ISNUMBER(SEARCH("B.A",'DATA 1'!$C38)),"BA",IF(ISNUMBER(SEARCH("B.Sc",'DATA 1'!$C38)),"BSc","Bcom"))</f>
        <v>Bcom</v>
      </c>
      <c r="F38" s="16">
        <v>7</v>
      </c>
    </row>
    <row r="39" spans="1:6" x14ac:dyDescent="0.3">
      <c r="A39" s="13" t="s">
        <v>289</v>
      </c>
      <c r="B39" s="13" t="s">
        <v>3</v>
      </c>
      <c r="C39" s="13" t="s">
        <v>159</v>
      </c>
      <c r="D39" s="13" t="s">
        <v>88</v>
      </c>
      <c r="E39" s="13" t="str">
        <f>IF(ISNUMBER(SEARCH("B.A",'DATA 1'!$C39)),"BA",IF(ISNUMBER(SEARCH("B.Sc",'DATA 1'!$C39)),"BSc","Bcom"))</f>
        <v>BA</v>
      </c>
      <c r="F39" s="13">
        <v>9</v>
      </c>
    </row>
    <row r="40" spans="1:6" x14ac:dyDescent="0.3">
      <c r="A40" s="16" t="s">
        <v>290</v>
      </c>
      <c r="B40" s="16" t="s">
        <v>3</v>
      </c>
      <c r="C40" s="16" t="s">
        <v>160</v>
      </c>
      <c r="D40" s="16" t="s">
        <v>90</v>
      </c>
      <c r="E40" s="16" t="str">
        <f>IF(ISNUMBER(SEARCH("B.A",'DATA 1'!$C40)),"BA",IF(ISNUMBER(SEARCH("B.Sc",'DATA 1'!$C40)),"BSc","Bcom"))</f>
        <v>BA</v>
      </c>
      <c r="F40" s="16">
        <v>2</v>
      </c>
    </row>
    <row r="41" spans="1:6" x14ac:dyDescent="0.3">
      <c r="A41" s="13" t="s">
        <v>277</v>
      </c>
      <c r="B41" s="13" t="s">
        <v>3</v>
      </c>
      <c r="C41" s="13" t="s">
        <v>165</v>
      </c>
      <c r="D41" s="13" t="s">
        <v>97</v>
      </c>
      <c r="E41" s="13" t="str">
        <f>IF(ISNUMBER(SEARCH("B.A",'DATA 1'!$C41)),"BA",IF(ISNUMBER(SEARCH("B.Sc",'DATA 1'!$C41)),"BSc","Bcom"))</f>
        <v>BSc</v>
      </c>
      <c r="F41" s="13">
        <v>2</v>
      </c>
    </row>
    <row r="42" spans="1:6" x14ac:dyDescent="0.3">
      <c r="A42" s="16" t="s">
        <v>291</v>
      </c>
      <c r="B42" s="16" t="s">
        <v>3</v>
      </c>
      <c r="C42" s="16" t="s">
        <v>99</v>
      </c>
      <c r="D42" s="16" t="s">
        <v>100</v>
      </c>
      <c r="E42" s="16" t="str">
        <f>IF(ISNUMBER(SEARCH("B.A",'DATA 1'!$C42)),"BA",IF(ISNUMBER(SEARCH("B.Sc",'DATA 1'!$C42)),"BSc","Bcom"))</f>
        <v>BA</v>
      </c>
      <c r="F42" s="16">
        <v>4</v>
      </c>
    </row>
    <row r="43" spans="1:6" x14ac:dyDescent="0.3">
      <c r="A43" s="13" t="s">
        <v>292</v>
      </c>
      <c r="B43" s="13" t="s">
        <v>3</v>
      </c>
      <c r="C43" s="13" t="s">
        <v>168</v>
      </c>
      <c r="D43" s="13" t="s">
        <v>103</v>
      </c>
      <c r="E43" s="13" t="str">
        <f>IF(ISNUMBER(SEARCH("B.A",'DATA 1'!$C43)),"BA",IF(ISNUMBER(SEARCH("B.Sc",'DATA 1'!$C43)),"BSc","Bcom"))</f>
        <v>BSc</v>
      </c>
      <c r="F43" s="13">
        <v>2</v>
      </c>
    </row>
    <row r="44" spans="1:6" x14ac:dyDescent="0.3">
      <c r="A44" s="16" t="s">
        <v>293</v>
      </c>
      <c r="B44" s="16" t="s">
        <v>3</v>
      </c>
      <c r="C44" s="16" t="s">
        <v>169</v>
      </c>
      <c r="D44" s="16" t="s">
        <v>65</v>
      </c>
      <c r="E44" s="16" t="str">
        <f>IF(ISNUMBER(SEARCH("B.A",'DATA 1'!$C44)),"BA",IF(ISNUMBER(SEARCH("B.Sc",'DATA 1'!$C44)),"BSc","Bcom"))</f>
        <v>BA</v>
      </c>
      <c r="F44" s="16">
        <v>2</v>
      </c>
    </row>
    <row r="45" spans="1:6" x14ac:dyDescent="0.3">
      <c r="A45" s="13" t="s">
        <v>294</v>
      </c>
      <c r="B45" s="13" t="s">
        <v>3</v>
      </c>
      <c r="C45" s="13" t="s">
        <v>171</v>
      </c>
      <c r="D45" s="13" t="s">
        <v>107</v>
      </c>
      <c r="E45" s="13" t="str">
        <f>IF(ISNUMBER(SEARCH("B.A",'DATA 1'!$C45)),"BA",IF(ISNUMBER(SEARCH("B.Sc",'DATA 1'!$C45)),"BSc","Bcom"))</f>
        <v>BA</v>
      </c>
      <c r="F45" s="13">
        <v>3</v>
      </c>
    </row>
    <row r="46" spans="1:6" x14ac:dyDescent="0.3">
      <c r="A46" s="16" t="s">
        <v>330</v>
      </c>
      <c r="B46" s="16" t="s">
        <v>3</v>
      </c>
      <c r="C46" s="16" t="s">
        <v>109</v>
      </c>
      <c r="D46" s="16" t="s">
        <v>110</v>
      </c>
      <c r="E46" s="16" t="str">
        <f>IF(ISNUMBER(SEARCH("B.A",'DATA 1'!$C46)),"BA",IF(ISNUMBER(SEARCH("B.Sc",'DATA 1'!$C46)),"BSc","Bcom"))</f>
        <v>Bcom</v>
      </c>
      <c r="F46" s="16">
        <v>4</v>
      </c>
    </row>
    <row r="47" spans="1:6" x14ac:dyDescent="0.3">
      <c r="A47" s="13" t="s">
        <v>288</v>
      </c>
      <c r="B47" s="13" t="s">
        <v>3</v>
      </c>
      <c r="C47" s="13" t="s">
        <v>150</v>
      </c>
      <c r="D47" s="13" t="s">
        <v>25</v>
      </c>
      <c r="E47" s="13" t="str">
        <f>IF(ISNUMBER(SEARCH("B.A",'DATA 1'!$C47)),"BA",IF(ISNUMBER(SEARCH("B.Sc",'DATA 1'!$C47)),"BSc","Bcom"))</f>
        <v>BA</v>
      </c>
      <c r="F47" s="13">
        <v>10</v>
      </c>
    </row>
    <row r="48" spans="1:6" x14ac:dyDescent="0.3">
      <c r="A48" s="16" t="s">
        <v>261</v>
      </c>
      <c r="B48" s="16" t="s">
        <v>3</v>
      </c>
      <c r="C48" s="16" t="s">
        <v>173</v>
      </c>
      <c r="D48" s="16" t="s">
        <v>111</v>
      </c>
      <c r="E48" s="16" t="str">
        <f>IF(ISNUMBER(SEARCH("B.A",'DATA 1'!$C48)),"BA",IF(ISNUMBER(SEARCH("B.Sc",'DATA 1'!$C48)),"BSc","Bcom"))</f>
        <v>BSc</v>
      </c>
      <c r="F48" s="16">
        <v>4</v>
      </c>
    </row>
    <row r="49" spans="1:6" x14ac:dyDescent="0.3">
      <c r="A49" s="13" t="s">
        <v>295</v>
      </c>
      <c r="B49" s="13" t="s">
        <v>3</v>
      </c>
      <c r="C49" s="13" t="s">
        <v>175</v>
      </c>
      <c r="D49" s="13" t="s">
        <v>116</v>
      </c>
      <c r="E49" s="13" t="str">
        <f>IF(ISNUMBER(SEARCH("B.A",'DATA 1'!$C49)),"BA",IF(ISNUMBER(SEARCH("B.Sc",'DATA 1'!$C49)),"BSc","Bcom"))</f>
        <v>BSc</v>
      </c>
      <c r="F49" s="13">
        <v>3</v>
      </c>
    </row>
    <row r="50" spans="1:6" x14ac:dyDescent="0.3">
      <c r="A50" s="16" t="s">
        <v>296</v>
      </c>
      <c r="B50" s="16" t="s">
        <v>3</v>
      </c>
      <c r="C50" s="16" t="s">
        <v>117</v>
      </c>
      <c r="D50" s="16" t="s">
        <v>118</v>
      </c>
      <c r="E50" s="16" t="str">
        <f>IF(ISNUMBER(SEARCH("B.A",'DATA 1'!$C50)),"BA",IF(ISNUMBER(SEARCH("B.Sc",'DATA 1'!$C50)),"BSc","Bcom"))</f>
        <v>Bcom</v>
      </c>
      <c r="F50" s="16">
        <v>2</v>
      </c>
    </row>
    <row r="51" spans="1:6" x14ac:dyDescent="0.3">
      <c r="A51" s="13" t="s">
        <v>297</v>
      </c>
      <c r="B51" s="13" t="s">
        <v>3</v>
      </c>
      <c r="C51" s="13" t="s">
        <v>120</v>
      </c>
      <c r="D51" s="13" t="s">
        <v>121</v>
      </c>
      <c r="E51" s="13" t="str">
        <f>IF(ISNUMBER(SEARCH("B.A",'DATA 1'!$C51)),"BA",IF(ISNUMBER(SEARCH("B.Sc",'DATA 1'!$C51)),"BSc","Bcom"))</f>
        <v>BA</v>
      </c>
      <c r="F51" s="13">
        <v>2</v>
      </c>
    </row>
    <row r="52" spans="1:6" x14ac:dyDescent="0.3">
      <c r="A52" s="16" t="s">
        <v>298</v>
      </c>
      <c r="B52" s="16" t="s">
        <v>3</v>
      </c>
      <c r="C52" s="16" t="s">
        <v>177</v>
      </c>
      <c r="D52" s="16" t="s">
        <v>122</v>
      </c>
      <c r="E52" s="16" t="str">
        <f>IF(ISNUMBER(SEARCH("B.A",'DATA 1'!$C52)),"BA",IF(ISNUMBER(SEARCH("B.Sc",'DATA 1'!$C52)),"BSc","Bcom"))</f>
        <v>BA</v>
      </c>
      <c r="F52" s="16">
        <v>3</v>
      </c>
    </row>
    <row r="53" spans="1:6" x14ac:dyDescent="0.3">
      <c r="A53" s="13" t="s">
        <v>299</v>
      </c>
      <c r="B53" s="13" t="s">
        <v>6</v>
      </c>
      <c r="C53" s="13" t="s">
        <v>7</v>
      </c>
      <c r="D53" s="13" t="s">
        <v>8</v>
      </c>
      <c r="E53" s="13" t="str">
        <f>IF(ISNUMBER(SEARCH("B.A",'DATA 1'!$C53)),"BA",IF(ISNUMBER(SEARCH("B.Sc",'DATA 1'!$C53)),"BSc","Bcom"))</f>
        <v>BSc</v>
      </c>
      <c r="F53" s="13">
        <v>3</v>
      </c>
    </row>
    <row r="54" spans="1:6" x14ac:dyDescent="0.3">
      <c r="A54" s="16" t="s">
        <v>300</v>
      </c>
      <c r="B54" s="16" t="s">
        <v>6</v>
      </c>
      <c r="C54" s="16" t="s">
        <v>125</v>
      </c>
      <c r="D54" s="16" t="s">
        <v>14</v>
      </c>
      <c r="E54" s="16" t="str">
        <f>IF(ISNUMBER(SEARCH("B.A",'DATA 1'!$C54)),"BA",IF(ISNUMBER(SEARCH("B.Sc",'DATA 1'!$C54)),"BSc","Bcom"))</f>
        <v>BSc</v>
      </c>
      <c r="F54" s="16">
        <v>2</v>
      </c>
    </row>
    <row r="55" spans="1:6" x14ac:dyDescent="0.3">
      <c r="A55" s="13" t="s">
        <v>301</v>
      </c>
      <c r="B55" s="13" t="s">
        <v>6</v>
      </c>
      <c r="C55" s="13" t="s">
        <v>15</v>
      </c>
      <c r="D55" s="13" t="s">
        <v>16</v>
      </c>
      <c r="E55" s="13" t="str">
        <f>IF(ISNUMBER(SEARCH("B.A",'DATA 1'!$C55)),"BA",IF(ISNUMBER(SEARCH("B.Sc",'DATA 1'!$C55)),"BSc","Bcom"))</f>
        <v>BSc</v>
      </c>
      <c r="F55" s="13">
        <v>4</v>
      </c>
    </row>
    <row r="56" spans="1:6" x14ac:dyDescent="0.3">
      <c r="A56" s="16" t="s">
        <v>302</v>
      </c>
      <c r="B56" s="16" t="s">
        <v>6</v>
      </c>
      <c r="C56" s="16" t="s">
        <v>126</v>
      </c>
      <c r="D56" s="16" t="s">
        <v>20</v>
      </c>
      <c r="E56" s="16" t="str">
        <f>IF(ISNUMBER(SEARCH("B.A",'DATA 1'!$C56)),"BA",IF(ISNUMBER(SEARCH("B.Sc",'DATA 1'!$C56)),"BSc","Bcom"))</f>
        <v>BSc</v>
      </c>
      <c r="F56" s="16">
        <v>4</v>
      </c>
    </row>
    <row r="57" spans="1:6" x14ac:dyDescent="0.3">
      <c r="A57" s="13" t="s">
        <v>339</v>
      </c>
      <c r="B57" s="13" t="s">
        <v>6</v>
      </c>
      <c r="C57" s="13" t="s">
        <v>39</v>
      </c>
      <c r="D57" s="13" t="s">
        <v>40</v>
      </c>
      <c r="E57" s="13" t="str">
        <f>IF(ISNUMBER(SEARCH("B.A",'DATA 1'!$C57)),"BA",IF(ISNUMBER(SEARCH("B.Sc",'DATA 1'!$C57)),"BSc","Bcom"))</f>
        <v>BA</v>
      </c>
      <c r="F57" s="13">
        <v>2</v>
      </c>
    </row>
    <row r="58" spans="1:6" x14ac:dyDescent="0.3">
      <c r="A58" s="16" t="s">
        <v>304</v>
      </c>
      <c r="B58" s="16" t="s">
        <v>6</v>
      </c>
      <c r="C58" s="16" t="s">
        <v>134</v>
      </c>
      <c r="D58" s="16" t="s">
        <v>41</v>
      </c>
      <c r="E58" s="16" t="str">
        <f>IF(ISNUMBER(SEARCH("B.A",'DATA 1'!$C58)),"BA",IF(ISNUMBER(SEARCH("B.Sc",'DATA 1'!$C58)),"BSc","Bcom"))</f>
        <v>BSc</v>
      </c>
      <c r="F58" s="16">
        <v>1</v>
      </c>
    </row>
    <row r="59" spans="1:6" x14ac:dyDescent="0.3">
      <c r="A59" s="13" t="s">
        <v>305</v>
      </c>
      <c r="B59" s="13" t="s">
        <v>6</v>
      </c>
      <c r="C59" s="13" t="s">
        <v>136</v>
      </c>
      <c r="D59" s="13" t="s">
        <v>44</v>
      </c>
      <c r="E59" s="13" t="str">
        <f>IF(ISNUMBER(SEARCH("B.A",'DATA 1'!$C59)),"BA",IF(ISNUMBER(SEARCH("B.Sc",'DATA 1'!$C59)),"BSc","Bcom"))</f>
        <v>BSc</v>
      </c>
      <c r="F59" s="13">
        <v>6</v>
      </c>
    </row>
    <row r="60" spans="1:6" x14ac:dyDescent="0.3">
      <c r="A60" s="16" t="s">
        <v>342</v>
      </c>
      <c r="B60" s="16" t="s">
        <v>6</v>
      </c>
      <c r="C60" s="16" t="s">
        <v>139</v>
      </c>
      <c r="D60" s="16" t="s">
        <v>38</v>
      </c>
      <c r="E60" s="16" t="str">
        <f>IF(ISNUMBER(SEARCH("B.A",'DATA 1'!$C60)),"BA",IF(ISNUMBER(SEARCH("B.Sc",'DATA 1'!$C60)),"BSc","Bcom"))</f>
        <v>BA</v>
      </c>
      <c r="F60" s="16">
        <v>1</v>
      </c>
    </row>
    <row r="61" spans="1:6" x14ac:dyDescent="0.3">
      <c r="A61" s="13" t="s">
        <v>340</v>
      </c>
      <c r="B61" s="13" t="s">
        <v>6</v>
      </c>
      <c r="C61" s="13" t="s">
        <v>59</v>
      </c>
      <c r="D61" s="13" t="s">
        <v>20</v>
      </c>
      <c r="E61" s="13" t="str">
        <f>IF(ISNUMBER(SEARCH("B.A",'DATA 1'!$C61)),"BA",IF(ISNUMBER(SEARCH("B.Sc",'DATA 1'!$C61)),"BSc","Bcom"))</f>
        <v>BSc</v>
      </c>
      <c r="F61" s="13">
        <v>4</v>
      </c>
    </row>
    <row r="62" spans="1:6" x14ac:dyDescent="0.3">
      <c r="A62" s="16" t="s">
        <v>308</v>
      </c>
      <c r="B62" s="16" t="s">
        <v>6</v>
      </c>
      <c r="C62" s="16" t="s">
        <v>143</v>
      </c>
      <c r="D62" s="16" t="s">
        <v>20</v>
      </c>
      <c r="E62" s="16" t="str">
        <f>IF(ISNUMBER(SEARCH("B.A",'DATA 1'!$C62)),"BA",IF(ISNUMBER(SEARCH("B.Sc",'DATA 1'!$C62)),"BSc","Bcom"))</f>
        <v>BA</v>
      </c>
      <c r="F62" s="16">
        <v>4</v>
      </c>
    </row>
    <row r="63" spans="1:6" x14ac:dyDescent="0.3">
      <c r="A63" s="13" t="s">
        <v>341</v>
      </c>
      <c r="B63" s="13" t="s">
        <v>6</v>
      </c>
      <c r="C63" s="13" t="s">
        <v>148</v>
      </c>
      <c r="D63" s="13" t="s">
        <v>68</v>
      </c>
      <c r="E63" s="13" t="str">
        <f>IF(ISNUMBER(SEARCH("B.A",'DATA 1'!$C63)),"BA",IF(ISNUMBER(SEARCH("B.Sc",'DATA 1'!$C63)),"BSc","Bcom"))</f>
        <v>BA</v>
      </c>
      <c r="F63" s="13">
        <v>5</v>
      </c>
    </row>
    <row r="64" spans="1:6" x14ac:dyDescent="0.3">
      <c r="A64" s="16" t="s">
        <v>309</v>
      </c>
      <c r="B64" s="16" t="s">
        <v>6</v>
      </c>
      <c r="C64" s="16" t="s">
        <v>153</v>
      </c>
      <c r="D64" s="16" t="s">
        <v>73</v>
      </c>
      <c r="E64" s="16" t="str">
        <f>IF(ISNUMBER(SEARCH("B.A",'DATA 1'!$C64)),"BA",IF(ISNUMBER(SEARCH("B.Sc",'DATA 1'!$C64)),"BSc","Bcom"))</f>
        <v>BA</v>
      </c>
      <c r="F64" s="16">
        <v>4</v>
      </c>
    </row>
    <row r="65" spans="1:6" x14ac:dyDescent="0.3">
      <c r="A65" s="13" t="s">
        <v>310</v>
      </c>
      <c r="B65" s="13" t="s">
        <v>6</v>
      </c>
      <c r="C65" s="13" t="s">
        <v>155</v>
      </c>
      <c r="D65" s="13" t="s">
        <v>76</v>
      </c>
      <c r="E65" s="13" t="str">
        <f>IF(ISNUMBER(SEARCH("B.A",'DATA 1'!$C65)),"BA",IF(ISNUMBER(SEARCH("B.Sc",'DATA 1'!$C65)),"BSc","Bcom"))</f>
        <v>BA</v>
      </c>
      <c r="F65" s="13">
        <v>7</v>
      </c>
    </row>
    <row r="66" spans="1:6" x14ac:dyDescent="0.3">
      <c r="A66" s="16" t="s">
        <v>311</v>
      </c>
      <c r="B66" s="16" t="s">
        <v>6</v>
      </c>
      <c r="C66" s="16" t="s">
        <v>156</v>
      </c>
      <c r="D66" s="16" t="s">
        <v>77</v>
      </c>
      <c r="E66" s="16" t="str">
        <f>IF(ISNUMBER(SEARCH("B.A",'DATA 1'!$C66)),"BA",IF(ISNUMBER(SEARCH("B.Sc",'DATA 1'!$C66)),"BSc","Bcom"))</f>
        <v>BSc</v>
      </c>
      <c r="F66" s="16">
        <v>2</v>
      </c>
    </row>
    <row r="67" spans="1:6" x14ac:dyDescent="0.3">
      <c r="A67" s="13" t="s">
        <v>306</v>
      </c>
      <c r="B67" s="13" t="s">
        <v>6</v>
      </c>
      <c r="C67" s="13" t="s">
        <v>78</v>
      </c>
      <c r="D67" s="13" t="s">
        <v>79</v>
      </c>
      <c r="E67" s="13" t="str">
        <f>IF(ISNUMBER(SEARCH("B.A",'DATA 1'!$C67)),"BA",IF(ISNUMBER(SEARCH("B.Sc",'DATA 1'!$C67)),"BSc","Bcom"))</f>
        <v>BSc</v>
      </c>
      <c r="F67" s="13">
        <v>4</v>
      </c>
    </row>
    <row r="68" spans="1:6" x14ac:dyDescent="0.3">
      <c r="A68" s="16" t="s">
        <v>313</v>
      </c>
      <c r="B68" s="16" t="s">
        <v>6</v>
      </c>
      <c r="C68" s="16" t="s">
        <v>80</v>
      </c>
      <c r="D68" s="16" t="s">
        <v>81</v>
      </c>
      <c r="E68" s="16" t="str">
        <f>IF(ISNUMBER(SEARCH("B.A",'DATA 1'!$C68)),"BA",IF(ISNUMBER(SEARCH("B.Sc",'DATA 1'!$C68)),"BSc","Bcom"))</f>
        <v>Bcom</v>
      </c>
      <c r="F68" s="16">
        <v>3</v>
      </c>
    </row>
    <row r="69" spans="1:6" x14ac:dyDescent="0.3">
      <c r="A69" s="13" t="s">
        <v>314</v>
      </c>
      <c r="B69" s="13" t="s">
        <v>6</v>
      </c>
      <c r="C69" s="13" t="s">
        <v>157</v>
      </c>
      <c r="D69" s="13" t="s">
        <v>83</v>
      </c>
      <c r="E69" s="13" t="str">
        <f>IF(ISNUMBER(SEARCH("B.A",'DATA 1'!$C69)),"BA",IF(ISNUMBER(SEARCH("B.Sc",'DATA 1'!$C69)),"BSc","Bcom"))</f>
        <v>BSc</v>
      </c>
      <c r="F69" s="13">
        <v>5</v>
      </c>
    </row>
    <row r="70" spans="1:6" x14ac:dyDescent="0.3">
      <c r="A70" s="16" t="s">
        <v>315</v>
      </c>
      <c r="B70" s="16" t="s">
        <v>6</v>
      </c>
      <c r="C70" s="16" t="s">
        <v>161</v>
      </c>
      <c r="D70" s="16" t="s">
        <v>91</v>
      </c>
      <c r="E70" s="16" t="str">
        <f>IF(ISNUMBER(SEARCH("B.A",'DATA 1'!$C70)),"BA",IF(ISNUMBER(SEARCH("B.Sc",'DATA 1'!$C70)),"BSc","Bcom"))</f>
        <v>BSc</v>
      </c>
      <c r="F70" s="16">
        <v>2</v>
      </c>
    </row>
    <row r="71" spans="1:6" x14ac:dyDescent="0.3">
      <c r="A71" s="13" t="s">
        <v>312</v>
      </c>
      <c r="B71" s="13" t="s">
        <v>6</v>
      </c>
      <c r="C71" s="13" t="s">
        <v>92</v>
      </c>
      <c r="D71" s="13" t="s">
        <v>93</v>
      </c>
      <c r="E71" s="13" t="str">
        <f>IF(ISNUMBER(SEARCH("B.A",'DATA 1'!$C71)),"BA",IF(ISNUMBER(SEARCH("B.Sc",'DATA 1'!$C71)),"BSc","Bcom"))</f>
        <v>BA</v>
      </c>
      <c r="F71" s="13">
        <v>3</v>
      </c>
    </row>
    <row r="72" spans="1:6" x14ac:dyDescent="0.3">
      <c r="A72" s="16" t="s">
        <v>316</v>
      </c>
      <c r="B72" s="16" t="s">
        <v>6</v>
      </c>
      <c r="C72" s="16" t="s">
        <v>162</v>
      </c>
      <c r="D72" s="16" t="s">
        <v>58</v>
      </c>
      <c r="E72" s="16" t="str">
        <f>IF(ISNUMBER(SEARCH("B.A",'DATA 1'!$C72)),"BA",IF(ISNUMBER(SEARCH("B.Sc",'DATA 1'!$C72)),"BSc","Bcom"))</f>
        <v>BA</v>
      </c>
      <c r="F72" s="16">
        <v>1</v>
      </c>
    </row>
    <row r="73" spans="1:6" x14ac:dyDescent="0.3">
      <c r="A73" s="13" t="s">
        <v>317</v>
      </c>
      <c r="B73" s="13" t="s">
        <v>6</v>
      </c>
      <c r="C73" s="13" t="s">
        <v>163</v>
      </c>
      <c r="D73" s="13" t="s">
        <v>41</v>
      </c>
      <c r="E73" s="13" t="str">
        <f>IF(ISNUMBER(SEARCH("B.A",'DATA 1'!$C73)),"BA",IF(ISNUMBER(SEARCH("B.Sc",'DATA 1'!$C73)),"BSc","Bcom"))</f>
        <v>BA</v>
      </c>
      <c r="F73" s="13">
        <v>1</v>
      </c>
    </row>
    <row r="74" spans="1:6" x14ac:dyDescent="0.3">
      <c r="A74" s="16" t="s">
        <v>318</v>
      </c>
      <c r="B74" s="16" t="s">
        <v>6</v>
      </c>
      <c r="C74" s="16" t="s">
        <v>164</v>
      </c>
      <c r="D74" s="16" t="s">
        <v>38</v>
      </c>
      <c r="E74" s="16" t="str">
        <f>IF(ISNUMBER(SEARCH("B.A",'DATA 1'!$C74)),"BA",IF(ISNUMBER(SEARCH("B.Sc",'DATA 1'!$C74)),"BSc","Bcom"))</f>
        <v>BSc</v>
      </c>
      <c r="F74" s="16">
        <v>1</v>
      </c>
    </row>
    <row r="75" spans="1:6" x14ac:dyDescent="0.3">
      <c r="A75" s="13" t="s">
        <v>319</v>
      </c>
      <c r="B75" s="13" t="s">
        <v>6</v>
      </c>
      <c r="C75" s="13" t="s">
        <v>98</v>
      </c>
      <c r="D75" s="13" t="s">
        <v>65</v>
      </c>
      <c r="E75" s="13" t="str">
        <f>IF(ISNUMBER(SEARCH("B.A",'DATA 1'!$C75)),"BA",IF(ISNUMBER(SEARCH("B.Sc",'DATA 1'!$C75)),"BSc","Bcom"))</f>
        <v>BA</v>
      </c>
      <c r="F75" s="13">
        <v>2</v>
      </c>
    </row>
    <row r="76" spans="1:6" x14ac:dyDescent="0.3">
      <c r="A76" s="16" t="s">
        <v>303</v>
      </c>
      <c r="B76" s="16" t="s">
        <v>6</v>
      </c>
      <c r="C76" s="16" t="s">
        <v>166</v>
      </c>
      <c r="D76" s="16" t="s">
        <v>68</v>
      </c>
      <c r="E76" s="16" t="str">
        <f>IF(ISNUMBER(SEARCH("B.A",'DATA 1'!$C76)),"BA",IF(ISNUMBER(SEARCH("B.Sc",'DATA 1'!$C76)),"BSc","Bcom"))</f>
        <v>BA</v>
      </c>
      <c r="F76" s="16">
        <v>5</v>
      </c>
    </row>
    <row r="77" spans="1:6" x14ac:dyDescent="0.3">
      <c r="A77" s="13" t="s">
        <v>320</v>
      </c>
      <c r="B77" s="13" t="s">
        <v>6</v>
      </c>
      <c r="C77" s="13" t="s">
        <v>167</v>
      </c>
      <c r="D77" s="13" t="s">
        <v>38</v>
      </c>
      <c r="E77" s="13" t="str">
        <f>IF(ISNUMBER(SEARCH("B.A",'DATA 1'!$C77)),"BA",IF(ISNUMBER(SEARCH("B.Sc",'DATA 1'!$C77)),"BSc","Bcom"))</f>
        <v>BA</v>
      </c>
      <c r="F77" s="13">
        <v>1</v>
      </c>
    </row>
    <row r="78" spans="1:6" x14ac:dyDescent="0.3">
      <c r="A78" s="16" t="s">
        <v>321</v>
      </c>
      <c r="B78" s="16" t="s">
        <v>6</v>
      </c>
      <c r="C78" s="16" t="s">
        <v>170</v>
      </c>
      <c r="D78" s="16" t="s">
        <v>106</v>
      </c>
      <c r="E78" s="16" t="str">
        <f>IF(ISNUMBER(SEARCH("B.A",'DATA 1'!$C78)),"BA",IF(ISNUMBER(SEARCH("B.Sc",'DATA 1'!$C78)),"BSc","Bcom"))</f>
        <v>BA</v>
      </c>
      <c r="F78" s="16">
        <v>8</v>
      </c>
    </row>
    <row r="79" spans="1:6" x14ac:dyDescent="0.3">
      <c r="A79" s="13" t="s">
        <v>307</v>
      </c>
      <c r="B79" s="13" t="s">
        <v>6</v>
      </c>
      <c r="C79" s="13" t="s">
        <v>172</v>
      </c>
      <c r="D79" s="13" t="s">
        <v>79</v>
      </c>
      <c r="E79" s="13" t="str">
        <f>IF(ISNUMBER(SEARCH("B.A",'DATA 1'!$C79)),"BA",IF(ISNUMBER(SEARCH("B.Sc",'DATA 1'!$C79)),"BSc","Bcom"))</f>
        <v>BSc</v>
      </c>
      <c r="F79" s="13">
        <v>3</v>
      </c>
    </row>
    <row r="80" spans="1:6" x14ac:dyDescent="0.3">
      <c r="A80" s="16" t="s">
        <v>322</v>
      </c>
      <c r="B80" s="16" t="s">
        <v>6</v>
      </c>
      <c r="C80" s="16" t="s">
        <v>174</v>
      </c>
      <c r="D80" s="16" t="s">
        <v>61</v>
      </c>
      <c r="E80" s="16" t="str">
        <f>IF(ISNUMBER(SEARCH("B.A",'DATA 1'!$C80)),"BA",IF(ISNUMBER(SEARCH("B.Sc",'DATA 1'!$C80)),"BSc","Bcom"))</f>
        <v>BA</v>
      </c>
      <c r="F80" s="16">
        <v>2</v>
      </c>
    </row>
    <row r="81" spans="1:6" x14ac:dyDescent="0.3">
      <c r="A81" s="13" t="s">
        <v>323</v>
      </c>
      <c r="B81" s="13" t="s">
        <v>6</v>
      </c>
      <c r="C81" s="13" t="s">
        <v>113</v>
      </c>
      <c r="D81" s="13" t="s">
        <v>114</v>
      </c>
      <c r="E81" s="13" t="str">
        <f>IF(ISNUMBER(SEARCH("B.A",'DATA 1'!$C81)),"BA",IF(ISNUMBER(SEARCH("B.Sc",'DATA 1'!$C81)),"BSc","Bcom"))</f>
        <v>BA</v>
      </c>
      <c r="F81" s="13">
        <v>5</v>
      </c>
    </row>
    <row r="82" spans="1:6" x14ac:dyDescent="0.3">
      <c r="A82" s="16" t="s">
        <v>324</v>
      </c>
      <c r="B82" s="16" t="s">
        <v>6</v>
      </c>
      <c r="C82" s="16" t="s">
        <v>115</v>
      </c>
      <c r="D82" s="16" t="s">
        <v>58</v>
      </c>
      <c r="E82" s="16" t="str">
        <f>IF(ISNUMBER(SEARCH("B.A",'DATA 1'!$C82)),"BA",IF(ISNUMBER(SEARCH("B.Sc",'DATA 1'!$C82)),"BSc","Bcom"))</f>
        <v>Bcom</v>
      </c>
      <c r="F82" s="16">
        <v>1</v>
      </c>
    </row>
    <row r="83" spans="1:6" x14ac:dyDescent="0.3">
      <c r="A83" s="13" t="s">
        <v>325</v>
      </c>
      <c r="B83" s="13" t="s">
        <v>6</v>
      </c>
      <c r="C83" s="13" t="s">
        <v>176</v>
      </c>
      <c r="D83" s="13" t="s">
        <v>119</v>
      </c>
      <c r="E83" s="13" t="str">
        <f>IF(ISNUMBER(SEARCH("B.A",'DATA 1'!$C83)),"BA",IF(ISNUMBER(SEARCH("B.Sc",'DATA 1'!$C83)),"BSc","Bcom"))</f>
        <v>BSc</v>
      </c>
      <c r="F83" s="13">
        <v>1</v>
      </c>
    </row>
    <row r="84" spans="1:6" x14ac:dyDescent="0.3">
      <c r="A84" s="16" t="s">
        <v>326</v>
      </c>
      <c r="B84" s="16" t="s">
        <v>6</v>
      </c>
      <c r="C84" s="16" t="s">
        <v>178</v>
      </c>
      <c r="D84" s="16" t="s">
        <v>123</v>
      </c>
      <c r="E84" s="16" t="str">
        <f>IF(ISNUMBER(SEARCH("B.A",'DATA 1'!$C84)),"BA",IF(ISNUMBER(SEARCH("B.Sc",'DATA 1'!$C84)),"BSc","Bcom"))</f>
        <v>BSc</v>
      </c>
      <c r="F84" s="16">
        <v>1</v>
      </c>
    </row>
    <row r="85" spans="1:6" x14ac:dyDescent="0.3">
      <c r="A85" s="13" t="s">
        <v>327</v>
      </c>
      <c r="B85" s="13" t="s">
        <v>6</v>
      </c>
      <c r="C85" s="13" t="s">
        <v>124</v>
      </c>
      <c r="D85" s="13" t="s">
        <v>38</v>
      </c>
      <c r="E85" s="13" t="str">
        <f>IF(ISNUMBER(SEARCH("B.A",'DATA 1'!$C85)),"BA",IF(ISNUMBER(SEARCH("B.Sc",'DATA 1'!$C85)),"BSc","Bcom"))</f>
        <v>Bcom</v>
      </c>
      <c r="F85" s="13">
        <v>1</v>
      </c>
    </row>
    <row r="86" spans="1:6" x14ac:dyDescent="0.3">
      <c r="A86" s="16" t="s">
        <v>328</v>
      </c>
      <c r="B86" s="16" t="s">
        <v>6</v>
      </c>
      <c r="C86" s="16" t="s">
        <v>143</v>
      </c>
      <c r="D86" s="16" t="s">
        <v>119</v>
      </c>
      <c r="E86" s="16" t="str">
        <f>IF(ISNUMBER(SEARCH("B.A",'DATA 1'!$C86)),"BA",IF(ISNUMBER(SEARCH("B.Sc",'DATA 1'!$C86)),"BSc","Bcom"))</f>
        <v>BA</v>
      </c>
      <c r="F86" s="16">
        <v>1</v>
      </c>
    </row>
  </sheetData>
  <dataValidations count="2">
    <dataValidation type="custom" allowBlank="1" showInputMessage="1" showErrorMessage="1" sqref="A2:A52">
      <formula1>COUNTIFS(A2:A52,A2)&lt;=1</formula1>
    </dataValidation>
    <dataValidation type="custom" allowBlank="1" showInputMessage="1" showErrorMessage="1" sqref="A53:A86">
      <formula1>COUNTIFS(A53:A86,A53)&lt;=1</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zoomScale="55" zoomScaleNormal="55" workbookViewId="0">
      <selection activeCell="B59" sqref="B59"/>
    </sheetView>
  </sheetViews>
  <sheetFormatPr defaultRowHeight="14.4" x14ac:dyDescent="0.3"/>
  <cols>
    <col min="2" max="2" width="22.77734375" customWidth="1"/>
    <col min="3" max="3" width="30.77734375" customWidth="1"/>
    <col min="4" max="4" width="94.6640625" customWidth="1"/>
    <col min="5" max="5" width="13.109375" customWidth="1"/>
    <col min="6" max="6" width="10.33203125" customWidth="1"/>
    <col min="7" max="7" width="13.33203125" customWidth="1"/>
    <col min="8" max="8" width="15.33203125" customWidth="1"/>
    <col min="10" max="10" width="12.21875" customWidth="1"/>
    <col min="11" max="11" width="14.44140625" customWidth="1"/>
    <col min="12" max="13" width="16.109375" customWidth="1"/>
  </cols>
  <sheetData>
    <row r="1" spans="1:14" ht="15" thickBot="1" x14ac:dyDescent="0.35">
      <c r="A1" s="23" t="s">
        <v>329</v>
      </c>
      <c r="B1" s="24" t="s">
        <v>0</v>
      </c>
      <c r="C1" s="24" t="s">
        <v>1</v>
      </c>
      <c r="D1" s="24" t="s">
        <v>2</v>
      </c>
      <c r="E1" s="24" t="s">
        <v>180</v>
      </c>
      <c r="F1" s="24" t="s">
        <v>58</v>
      </c>
      <c r="G1" s="24" t="s">
        <v>181</v>
      </c>
      <c r="H1" s="24" t="s">
        <v>182</v>
      </c>
      <c r="I1" s="24" t="s">
        <v>183</v>
      </c>
      <c r="J1" s="24" t="s">
        <v>123</v>
      </c>
      <c r="K1" s="24" t="s">
        <v>41</v>
      </c>
      <c r="L1" s="24" t="s">
        <v>184</v>
      </c>
      <c r="M1" s="24" t="s">
        <v>38</v>
      </c>
      <c r="N1" s="25" t="s">
        <v>185</v>
      </c>
    </row>
    <row r="2" spans="1:14" x14ac:dyDescent="0.3">
      <c r="A2" s="20" t="str">
        <f>Table6[[#This Row],[ID]]</f>
        <v>BH15</v>
      </c>
      <c r="B2" s="11" t="s">
        <v>3</v>
      </c>
      <c r="C2" s="11" t="s">
        <v>186</v>
      </c>
      <c r="D2" s="11" t="s">
        <v>5</v>
      </c>
      <c r="E2" s="11" t="s">
        <v>187</v>
      </c>
      <c r="F2" s="11" t="s">
        <v>187</v>
      </c>
      <c r="G2" s="11" t="s">
        <v>187</v>
      </c>
      <c r="H2" s="11" t="s">
        <v>188</v>
      </c>
      <c r="I2" s="11" t="s">
        <v>188</v>
      </c>
      <c r="J2" s="11" t="s">
        <v>188</v>
      </c>
      <c r="K2" s="11" t="s">
        <v>187</v>
      </c>
      <c r="L2" s="11" t="s">
        <v>188</v>
      </c>
      <c r="M2" s="11" t="s">
        <v>188</v>
      </c>
      <c r="N2" s="12" t="s">
        <v>187</v>
      </c>
    </row>
    <row r="3" spans="1:14" x14ac:dyDescent="0.3">
      <c r="A3" s="21" t="str">
        <f>Table6[[#This Row],[ID]]</f>
        <v>BH58</v>
      </c>
      <c r="B3" s="14" t="s">
        <v>3</v>
      </c>
      <c r="C3" s="14" t="s">
        <v>9</v>
      </c>
      <c r="D3" s="14" t="s">
        <v>10</v>
      </c>
      <c r="E3" s="14" t="s">
        <v>188</v>
      </c>
      <c r="F3" s="14" t="s">
        <v>187</v>
      </c>
      <c r="G3" s="14" t="s">
        <v>188</v>
      </c>
      <c r="H3" s="14" t="s">
        <v>187</v>
      </c>
      <c r="I3" s="14" t="s">
        <v>187</v>
      </c>
      <c r="J3" s="14" t="s">
        <v>188</v>
      </c>
      <c r="K3" s="14" t="s">
        <v>188</v>
      </c>
      <c r="L3" s="14" t="s">
        <v>188</v>
      </c>
      <c r="M3" s="14" t="s">
        <v>188</v>
      </c>
      <c r="N3" s="15" t="s">
        <v>188</v>
      </c>
    </row>
    <row r="4" spans="1:14" x14ac:dyDescent="0.3">
      <c r="A4" s="22" t="str">
        <f>Table6[[#This Row],[ID]]</f>
        <v>BH74</v>
      </c>
      <c r="B4" s="11" t="s">
        <v>3</v>
      </c>
      <c r="C4" s="11" t="s">
        <v>189</v>
      </c>
      <c r="D4" s="11" t="s">
        <v>12</v>
      </c>
      <c r="E4" s="11" t="s">
        <v>188</v>
      </c>
      <c r="F4" s="11" t="s">
        <v>188</v>
      </c>
      <c r="G4" s="11" t="s">
        <v>187</v>
      </c>
      <c r="H4" s="11" t="s">
        <v>188</v>
      </c>
      <c r="I4" s="11" t="s">
        <v>188</v>
      </c>
      <c r="J4" s="11" t="s">
        <v>188</v>
      </c>
      <c r="K4" s="11" t="s">
        <v>187</v>
      </c>
      <c r="L4" s="11" t="s">
        <v>187</v>
      </c>
      <c r="M4" s="11" t="s">
        <v>187</v>
      </c>
      <c r="N4" s="12" t="s">
        <v>187</v>
      </c>
    </row>
    <row r="5" spans="1:14" x14ac:dyDescent="0.3">
      <c r="A5" s="21" t="str">
        <f>Table6[[#This Row],[ID]]</f>
        <v>BH5</v>
      </c>
      <c r="B5" s="14" t="s">
        <v>3</v>
      </c>
      <c r="C5" s="14" t="s">
        <v>190</v>
      </c>
      <c r="D5" s="14" t="s">
        <v>18</v>
      </c>
      <c r="E5" s="14" t="s">
        <v>187</v>
      </c>
      <c r="F5" s="14" t="s">
        <v>188</v>
      </c>
      <c r="G5" s="14" t="s">
        <v>188</v>
      </c>
      <c r="H5" s="14" t="s">
        <v>187</v>
      </c>
      <c r="I5" s="14" t="s">
        <v>188</v>
      </c>
      <c r="J5" s="14" t="s">
        <v>187</v>
      </c>
      <c r="K5" s="14" t="s">
        <v>187</v>
      </c>
      <c r="L5" s="14" t="s">
        <v>188</v>
      </c>
      <c r="M5" s="14" t="s">
        <v>188</v>
      </c>
      <c r="N5" s="15" t="s">
        <v>187</v>
      </c>
    </row>
    <row r="6" spans="1:14" x14ac:dyDescent="0.3">
      <c r="A6" s="22" t="str">
        <f>Table6[[#This Row],[ID]]</f>
        <v>BH50</v>
      </c>
      <c r="B6" s="11" t="s">
        <v>3</v>
      </c>
      <c r="C6" s="11" t="s">
        <v>21</v>
      </c>
      <c r="D6" s="11" t="s">
        <v>22</v>
      </c>
      <c r="E6" s="11" t="s">
        <v>188</v>
      </c>
      <c r="F6" s="11" t="s">
        <v>187</v>
      </c>
      <c r="G6" s="11" t="s">
        <v>188</v>
      </c>
      <c r="H6" s="11" t="s">
        <v>188</v>
      </c>
      <c r="I6" s="11" t="s">
        <v>187</v>
      </c>
      <c r="J6" s="11" t="s">
        <v>188</v>
      </c>
      <c r="K6" s="11" t="s">
        <v>187</v>
      </c>
      <c r="L6" s="11" t="s">
        <v>187</v>
      </c>
      <c r="M6" s="11" t="s">
        <v>187</v>
      </c>
      <c r="N6" s="12" t="s">
        <v>187</v>
      </c>
    </row>
    <row r="7" spans="1:14" x14ac:dyDescent="0.3">
      <c r="A7" s="21" t="str">
        <f>Table6[[#This Row],[ID]]</f>
        <v>BH26</v>
      </c>
      <c r="B7" s="14" t="s">
        <v>3</v>
      </c>
      <c r="C7" s="14" t="s">
        <v>23</v>
      </c>
      <c r="D7" s="14" t="s">
        <v>24</v>
      </c>
      <c r="E7" s="14" t="s">
        <v>187</v>
      </c>
      <c r="F7" s="14" t="s">
        <v>188</v>
      </c>
      <c r="G7" s="14" t="s">
        <v>187</v>
      </c>
      <c r="H7" s="14" t="s">
        <v>187</v>
      </c>
      <c r="I7" s="14" t="s">
        <v>188</v>
      </c>
      <c r="J7" s="14" t="s">
        <v>187</v>
      </c>
      <c r="K7" s="14" t="s">
        <v>187</v>
      </c>
      <c r="L7" s="14" t="s">
        <v>188</v>
      </c>
      <c r="M7" s="14" t="s">
        <v>187</v>
      </c>
      <c r="N7" s="15" t="s">
        <v>187</v>
      </c>
    </row>
    <row r="8" spans="1:14" x14ac:dyDescent="0.3">
      <c r="A8" s="22" t="str">
        <f>Table6[[#This Row],[ID]]</f>
        <v>BH75</v>
      </c>
      <c r="B8" s="11" t="s">
        <v>3</v>
      </c>
      <c r="C8" s="11" t="s">
        <v>191</v>
      </c>
      <c r="D8" s="11" t="s">
        <v>25</v>
      </c>
      <c r="E8" s="11" t="s">
        <v>187</v>
      </c>
      <c r="F8" s="11" t="s">
        <v>187</v>
      </c>
      <c r="G8" s="11" t="s">
        <v>187</v>
      </c>
      <c r="H8" s="11" t="s">
        <v>187</v>
      </c>
      <c r="I8" s="11" t="s">
        <v>187</v>
      </c>
      <c r="J8" s="11" t="s">
        <v>187</v>
      </c>
      <c r="K8" s="11" t="s">
        <v>187</v>
      </c>
      <c r="L8" s="11" t="s">
        <v>187</v>
      </c>
      <c r="M8" s="11" t="s">
        <v>187</v>
      </c>
      <c r="N8" s="12" t="s">
        <v>187</v>
      </c>
    </row>
    <row r="9" spans="1:14" x14ac:dyDescent="0.3">
      <c r="A9" s="21" t="str">
        <f>Table6[[#This Row],[ID]]</f>
        <v>BH29</v>
      </c>
      <c r="B9" s="14" t="s">
        <v>3</v>
      </c>
      <c r="C9" s="14" t="s">
        <v>26</v>
      </c>
      <c r="D9" s="14" t="s">
        <v>25</v>
      </c>
      <c r="E9" s="14" t="s">
        <v>187</v>
      </c>
      <c r="F9" s="14" t="s">
        <v>187</v>
      </c>
      <c r="G9" s="14" t="s">
        <v>187</v>
      </c>
      <c r="H9" s="14" t="s">
        <v>187</v>
      </c>
      <c r="I9" s="14" t="s">
        <v>187</v>
      </c>
      <c r="J9" s="14" t="s">
        <v>187</v>
      </c>
      <c r="K9" s="14" t="s">
        <v>187</v>
      </c>
      <c r="L9" s="14" t="s">
        <v>187</v>
      </c>
      <c r="M9" s="14" t="s">
        <v>187</v>
      </c>
      <c r="N9" s="15" t="s">
        <v>187</v>
      </c>
    </row>
    <row r="10" spans="1:14" x14ac:dyDescent="0.3">
      <c r="A10" s="22" t="str">
        <f>Table6[[#This Row],[ID]]</f>
        <v>BH73</v>
      </c>
      <c r="B10" s="11" t="s">
        <v>3</v>
      </c>
      <c r="C10" s="11" t="s">
        <v>27</v>
      </c>
      <c r="D10" s="11" t="s">
        <v>28</v>
      </c>
      <c r="E10" s="11" t="s">
        <v>187</v>
      </c>
      <c r="F10" s="11" t="s">
        <v>188</v>
      </c>
      <c r="G10" s="11" t="s">
        <v>187</v>
      </c>
      <c r="H10" s="11" t="s">
        <v>187</v>
      </c>
      <c r="I10" s="11" t="s">
        <v>188</v>
      </c>
      <c r="J10" s="11" t="s">
        <v>188</v>
      </c>
      <c r="K10" s="11" t="s">
        <v>188</v>
      </c>
      <c r="L10" s="11" t="s">
        <v>187</v>
      </c>
      <c r="M10" s="11" t="s">
        <v>187</v>
      </c>
      <c r="N10" s="12" t="s">
        <v>187</v>
      </c>
    </row>
    <row r="11" spans="1:14" x14ac:dyDescent="0.3">
      <c r="A11" s="21" t="str">
        <f>Table6[[#This Row],[ID]]</f>
        <v>BH99</v>
      </c>
      <c r="B11" s="14" t="s">
        <v>3</v>
      </c>
      <c r="C11" s="14" t="s">
        <v>29</v>
      </c>
      <c r="D11" s="14" t="s">
        <v>30</v>
      </c>
      <c r="E11" s="14" t="s">
        <v>187</v>
      </c>
      <c r="F11" s="14" t="s">
        <v>187</v>
      </c>
      <c r="G11" s="14" t="s">
        <v>187</v>
      </c>
      <c r="H11" s="14" t="s">
        <v>188</v>
      </c>
      <c r="I11" s="14" t="s">
        <v>187</v>
      </c>
      <c r="J11" s="14" t="s">
        <v>187</v>
      </c>
      <c r="K11" s="14" t="s">
        <v>187</v>
      </c>
      <c r="L11" s="14" t="s">
        <v>187</v>
      </c>
      <c r="M11" s="14" t="s">
        <v>187</v>
      </c>
      <c r="N11" s="15" t="s">
        <v>187</v>
      </c>
    </row>
    <row r="12" spans="1:14" x14ac:dyDescent="0.3">
      <c r="A12" s="22" t="str">
        <f>Table6[[#This Row],[ID]]</f>
        <v>BH10</v>
      </c>
      <c r="B12" s="11" t="s">
        <v>3</v>
      </c>
      <c r="C12" s="11" t="s">
        <v>31</v>
      </c>
      <c r="D12" s="11" t="s">
        <v>32</v>
      </c>
      <c r="E12" s="11" t="s">
        <v>188</v>
      </c>
      <c r="F12" s="11" t="s">
        <v>188</v>
      </c>
      <c r="G12" s="11" t="s">
        <v>188</v>
      </c>
      <c r="H12" s="11" t="s">
        <v>188</v>
      </c>
      <c r="I12" s="11" t="s">
        <v>188</v>
      </c>
      <c r="J12" s="11" t="s">
        <v>187</v>
      </c>
      <c r="K12" s="11" t="s">
        <v>187</v>
      </c>
      <c r="L12" s="11" t="s">
        <v>188</v>
      </c>
      <c r="M12" s="11" t="s">
        <v>187</v>
      </c>
      <c r="N12" s="12" t="s">
        <v>188</v>
      </c>
    </row>
    <row r="13" spans="1:14" x14ac:dyDescent="0.3">
      <c r="A13" s="21" t="str">
        <f>Table6[[#This Row],[ID]]</f>
        <v>BH33</v>
      </c>
      <c r="B13" s="14" t="s">
        <v>3</v>
      </c>
      <c r="C13" s="14" t="s">
        <v>192</v>
      </c>
      <c r="D13" s="14" t="s">
        <v>33</v>
      </c>
      <c r="E13" s="14" t="s">
        <v>187</v>
      </c>
      <c r="F13" s="14" t="s">
        <v>187</v>
      </c>
      <c r="G13" s="14" t="s">
        <v>187</v>
      </c>
      <c r="H13" s="14" t="s">
        <v>187</v>
      </c>
      <c r="I13" s="14" t="s">
        <v>188</v>
      </c>
      <c r="J13" s="14" t="s">
        <v>187</v>
      </c>
      <c r="K13" s="14" t="s">
        <v>187</v>
      </c>
      <c r="L13" s="14" t="s">
        <v>187</v>
      </c>
      <c r="M13" s="14" t="s">
        <v>188</v>
      </c>
      <c r="N13" s="15" t="s">
        <v>187</v>
      </c>
    </row>
    <row r="14" spans="1:14" x14ac:dyDescent="0.3">
      <c r="A14" s="22" t="str">
        <f>Table6[[#This Row],[ID]]</f>
        <v>BH78</v>
      </c>
      <c r="B14" s="11" t="s">
        <v>3</v>
      </c>
      <c r="C14" s="11" t="s">
        <v>193</v>
      </c>
      <c r="D14" s="11" t="s">
        <v>35</v>
      </c>
      <c r="E14" s="11" t="s">
        <v>188</v>
      </c>
      <c r="F14" s="11" t="s">
        <v>188</v>
      </c>
      <c r="G14" s="11" t="s">
        <v>188</v>
      </c>
      <c r="H14" s="11" t="s">
        <v>188</v>
      </c>
      <c r="I14" s="11" t="s">
        <v>187</v>
      </c>
      <c r="J14" s="11" t="s">
        <v>188</v>
      </c>
      <c r="K14" s="11" t="s">
        <v>188</v>
      </c>
      <c r="L14" s="11" t="s">
        <v>188</v>
      </c>
      <c r="M14" s="11" t="s">
        <v>187</v>
      </c>
      <c r="N14" s="12" t="s">
        <v>188</v>
      </c>
    </row>
    <row r="15" spans="1:14" x14ac:dyDescent="0.3">
      <c r="A15" s="21" t="str">
        <f>Table6[[#This Row],[ID]]</f>
        <v>BH21</v>
      </c>
      <c r="B15" s="14" t="s">
        <v>3</v>
      </c>
      <c r="C15" s="14" t="s">
        <v>194</v>
      </c>
      <c r="D15" s="14" t="s">
        <v>36</v>
      </c>
      <c r="E15" s="14" t="s">
        <v>187</v>
      </c>
      <c r="F15" s="14" t="s">
        <v>187</v>
      </c>
      <c r="G15" s="14" t="s">
        <v>187</v>
      </c>
      <c r="H15" s="14" t="s">
        <v>187</v>
      </c>
      <c r="I15" s="14" t="s">
        <v>187</v>
      </c>
      <c r="J15" s="14" t="s">
        <v>187</v>
      </c>
      <c r="K15" s="14" t="s">
        <v>187</v>
      </c>
      <c r="L15" s="14" t="s">
        <v>188</v>
      </c>
      <c r="M15" s="14" t="s">
        <v>187</v>
      </c>
      <c r="N15" s="15" t="s">
        <v>187</v>
      </c>
    </row>
    <row r="16" spans="1:14" x14ac:dyDescent="0.3">
      <c r="A16" s="22" t="str">
        <f>Table6[[#This Row],[ID]]</f>
        <v>BH38</v>
      </c>
      <c r="B16" s="11" t="s">
        <v>3</v>
      </c>
      <c r="C16" s="11" t="s">
        <v>195</v>
      </c>
      <c r="D16" s="11" t="s">
        <v>38</v>
      </c>
      <c r="E16" s="11" t="s">
        <v>188</v>
      </c>
      <c r="F16" s="11" t="s">
        <v>188</v>
      </c>
      <c r="G16" s="11" t="s">
        <v>188</v>
      </c>
      <c r="H16" s="11" t="s">
        <v>188</v>
      </c>
      <c r="I16" s="11" t="s">
        <v>188</v>
      </c>
      <c r="J16" s="11" t="s">
        <v>188</v>
      </c>
      <c r="K16" s="11" t="s">
        <v>188</v>
      </c>
      <c r="L16" s="11" t="s">
        <v>188</v>
      </c>
      <c r="M16" s="11" t="s">
        <v>187</v>
      </c>
      <c r="N16" s="12" t="s">
        <v>188</v>
      </c>
    </row>
    <row r="17" spans="1:14" x14ac:dyDescent="0.3">
      <c r="A17" s="21" t="str">
        <f>Table6[[#This Row],[ID]]</f>
        <v>BH1</v>
      </c>
      <c r="B17" s="14" t="s">
        <v>3</v>
      </c>
      <c r="C17" s="14" t="s">
        <v>196</v>
      </c>
      <c r="D17" s="14" t="s">
        <v>42</v>
      </c>
      <c r="E17" s="14" t="s">
        <v>187</v>
      </c>
      <c r="F17" s="14" t="s">
        <v>187</v>
      </c>
      <c r="G17" s="14" t="s">
        <v>187</v>
      </c>
      <c r="H17" s="14" t="s">
        <v>187</v>
      </c>
      <c r="I17" s="14" t="s">
        <v>188</v>
      </c>
      <c r="J17" s="14" t="s">
        <v>188</v>
      </c>
      <c r="K17" s="14" t="s">
        <v>187</v>
      </c>
      <c r="L17" s="14" t="s">
        <v>188</v>
      </c>
      <c r="M17" s="14" t="s">
        <v>188</v>
      </c>
      <c r="N17" s="15" t="s">
        <v>187</v>
      </c>
    </row>
    <row r="18" spans="1:14" x14ac:dyDescent="0.3">
      <c r="A18" s="22" t="str">
        <f>Table6[[#This Row],[ID]]</f>
        <v>BH52</v>
      </c>
      <c r="B18" s="11" t="s">
        <v>3</v>
      </c>
      <c r="C18" s="11" t="s">
        <v>197</v>
      </c>
      <c r="D18" s="11" t="s">
        <v>45</v>
      </c>
      <c r="E18" s="11" t="s">
        <v>187</v>
      </c>
      <c r="F18" s="11" t="s">
        <v>187</v>
      </c>
      <c r="G18" s="11" t="s">
        <v>187</v>
      </c>
      <c r="H18" s="11" t="s">
        <v>188</v>
      </c>
      <c r="I18" s="11" t="s">
        <v>187</v>
      </c>
      <c r="J18" s="11" t="s">
        <v>187</v>
      </c>
      <c r="K18" s="11" t="s">
        <v>187</v>
      </c>
      <c r="L18" s="11" t="s">
        <v>188</v>
      </c>
      <c r="M18" s="11" t="s">
        <v>187</v>
      </c>
      <c r="N18" s="12" t="s">
        <v>187</v>
      </c>
    </row>
    <row r="19" spans="1:14" x14ac:dyDescent="0.3">
      <c r="A19" s="21" t="str">
        <f>Table6[[#This Row],[ID]]</f>
        <v>BH42</v>
      </c>
      <c r="B19" s="14" t="s">
        <v>3</v>
      </c>
      <c r="C19" s="14" t="s">
        <v>198</v>
      </c>
      <c r="D19" s="14" t="s">
        <v>46</v>
      </c>
      <c r="E19" s="14" t="s">
        <v>187</v>
      </c>
      <c r="F19" s="14" t="s">
        <v>188</v>
      </c>
      <c r="G19" s="14" t="s">
        <v>188</v>
      </c>
      <c r="H19" s="14" t="s">
        <v>188</v>
      </c>
      <c r="I19" s="14" t="s">
        <v>188</v>
      </c>
      <c r="J19" s="14" t="s">
        <v>187</v>
      </c>
      <c r="K19" s="14" t="s">
        <v>187</v>
      </c>
      <c r="L19" s="14" t="s">
        <v>187</v>
      </c>
      <c r="M19" s="14" t="s">
        <v>188</v>
      </c>
      <c r="N19" s="15" t="s">
        <v>188</v>
      </c>
    </row>
    <row r="20" spans="1:14" x14ac:dyDescent="0.3">
      <c r="A20" s="22" t="str">
        <f>Table6[[#This Row],[ID]]</f>
        <v>BH4</v>
      </c>
      <c r="B20" s="11" t="s">
        <v>3</v>
      </c>
      <c r="C20" s="11" t="s">
        <v>47</v>
      </c>
      <c r="D20" s="11" t="s">
        <v>48</v>
      </c>
      <c r="E20" s="11" t="s">
        <v>188</v>
      </c>
      <c r="F20" s="11" t="s">
        <v>188</v>
      </c>
      <c r="G20" s="11" t="s">
        <v>188</v>
      </c>
      <c r="H20" s="11" t="s">
        <v>188</v>
      </c>
      <c r="I20" s="11" t="s">
        <v>187</v>
      </c>
      <c r="J20" s="11" t="s">
        <v>187</v>
      </c>
      <c r="K20" s="11" t="s">
        <v>187</v>
      </c>
      <c r="L20" s="11" t="s">
        <v>188</v>
      </c>
      <c r="M20" s="11" t="s">
        <v>187</v>
      </c>
      <c r="N20" s="12" t="s">
        <v>187</v>
      </c>
    </row>
    <row r="21" spans="1:14" x14ac:dyDescent="0.3">
      <c r="A21" s="21" t="str">
        <f>Table6[[#This Row],[ID]]</f>
        <v>BH7</v>
      </c>
      <c r="B21" s="14" t="s">
        <v>3</v>
      </c>
      <c r="C21" s="14" t="s">
        <v>49</v>
      </c>
      <c r="D21" s="14" t="s">
        <v>50</v>
      </c>
      <c r="E21" s="14" t="s">
        <v>188</v>
      </c>
      <c r="F21" s="14" t="s">
        <v>187</v>
      </c>
      <c r="G21" s="14" t="s">
        <v>187</v>
      </c>
      <c r="H21" s="14" t="s">
        <v>188</v>
      </c>
      <c r="I21" s="14" t="s">
        <v>187</v>
      </c>
      <c r="J21" s="14" t="s">
        <v>187</v>
      </c>
      <c r="K21" s="14" t="s">
        <v>187</v>
      </c>
      <c r="L21" s="14" t="s">
        <v>188</v>
      </c>
      <c r="M21" s="14" t="s">
        <v>187</v>
      </c>
      <c r="N21" s="15" t="s">
        <v>187</v>
      </c>
    </row>
    <row r="22" spans="1:14" x14ac:dyDescent="0.3">
      <c r="A22" s="22" t="str">
        <f>Table6[[#This Row],[ID]]</f>
        <v>BH19</v>
      </c>
      <c r="B22" s="11" t="s">
        <v>3</v>
      </c>
      <c r="C22" s="11" t="s">
        <v>51</v>
      </c>
      <c r="D22" s="11" t="s">
        <v>52</v>
      </c>
      <c r="E22" s="11" t="s">
        <v>187</v>
      </c>
      <c r="F22" s="11" t="s">
        <v>188</v>
      </c>
      <c r="G22" s="11" t="s">
        <v>187</v>
      </c>
      <c r="H22" s="11" t="s">
        <v>188</v>
      </c>
      <c r="I22" s="11" t="s">
        <v>188</v>
      </c>
      <c r="J22" s="11" t="s">
        <v>188</v>
      </c>
      <c r="K22" s="11" t="s">
        <v>187</v>
      </c>
      <c r="L22" s="11" t="s">
        <v>187</v>
      </c>
      <c r="M22" s="11" t="s">
        <v>187</v>
      </c>
      <c r="N22" s="12" t="s">
        <v>187</v>
      </c>
    </row>
    <row r="23" spans="1:14" x14ac:dyDescent="0.3">
      <c r="A23" s="21" t="str">
        <f>Table6[[#This Row],[ID]]</f>
        <v>BH13</v>
      </c>
      <c r="B23" s="14" t="s">
        <v>3</v>
      </c>
      <c r="C23" s="14" t="s">
        <v>27</v>
      </c>
      <c r="D23" s="14" t="s">
        <v>53</v>
      </c>
      <c r="E23" s="14" t="s">
        <v>187</v>
      </c>
      <c r="F23" s="14" t="s">
        <v>188</v>
      </c>
      <c r="G23" s="14" t="s">
        <v>187</v>
      </c>
      <c r="H23" s="14" t="s">
        <v>187</v>
      </c>
      <c r="I23" s="14" t="s">
        <v>187</v>
      </c>
      <c r="J23" s="14" t="s">
        <v>187</v>
      </c>
      <c r="K23" s="14" t="s">
        <v>187</v>
      </c>
      <c r="L23" s="14" t="s">
        <v>187</v>
      </c>
      <c r="M23" s="14" t="s">
        <v>187</v>
      </c>
      <c r="N23" s="15" t="s">
        <v>187</v>
      </c>
    </row>
    <row r="24" spans="1:14" x14ac:dyDescent="0.3">
      <c r="A24" s="22" t="str">
        <f>Table6[[#This Row],[ID]]</f>
        <v>BH11</v>
      </c>
      <c r="B24" s="11" t="s">
        <v>3</v>
      </c>
      <c r="C24" s="11" t="s">
        <v>199</v>
      </c>
      <c r="D24" s="11" t="s">
        <v>55</v>
      </c>
      <c r="E24" s="11" t="s">
        <v>187</v>
      </c>
      <c r="F24" s="11" t="s">
        <v>188</v>
      </c>
      <c r="G24" s="11" t="s">
        <v>187</v>
      </c>
      <c r="H24" s="11" t="s">
        <v>188</v>
      </c>
      <c r="I24" s="11" t="s">
        <v>187</v>
      </c>
      <c r="J24" s="11" t="s">
        <v>187</v>
      </c>
      <c r="K24" s="11" t="s">
        <v>187</v>
      </c>
      <c r="L24" s="11" t="s">
        <v>188</v>
      </c>
      <c r="M24" s="11" t="s">
        <v>187</v>
      </c>
      <c r="N24" s="12" t="s">
        <v>188</v>
      </c>
    </row>
    <row r="25" spans="1:14" x14ac:dyDescent="0.3">
      <c r="A25" s="21" t="str">
        <f>Table6[[#This Row],[ID]]</f>
        <v>BH45</v>
      </c>
      <c r="B25" s="14" t="s">
        <v>3</v>
      </c>
      <c r="C25" s="14" t="s">
        <v>56</v>
      </c>
      <c r="D25" s="14" t="s">
        <v>57</v>
      </c>
      <c r="E25" s="14" t="s">
        <v>188</v>
      </c>
      <c r="F25" s="14" t="s">
        <v>187</v>
      </c>
      <c r="G25" s="14" t="s">
        <v>188</v>
      </c>
      <c r="H25" s="14" t="s">
        <v>188</v>
      </c>
      <c r="I25" s="14" t="s">
        <v>188</v>
      </c>
      <c r="J25" s="14" t="s">
        <v>188</v>
      </c>
      <c r="K25" s="14" t="s">
        <v>188</v>
      </c>
      <c r="L25" s="14" t="s">
        <v>188</v>
      </c>
      <c r="M25" s="14" t="s">
        <v>188</v>
      </c>
      <c r="N25" s="15" t="s">
        <v>187</v>
      </c>
    </row>
    <row r="26" spans="1:14" x14ac:dyDescent="0.3">
      <c r="A26" s="22" t="str">
        <f>Table6[[#This Row],[ID]]</f>
        <v>BH20</v>
      </c>
      <c r="B26" s="11" t="s">
        <v>3</v>
      </c>
      <c r="C26" s="11" t="s">
        <v>56</v>
      </c>
      <c r="D26" s="11" t="s">
        <v>58</v>
      </c>
      <c r="E26" s="11" t="s">
        <v>188</v>
      </c>
      <c r="F26" s="11" t="s">
        <v>187</v>
      </c>
      <c r="G26" s="11" t="s">
        <v>188</v>
      </c>
      <c r="H26" s="11" t="s">
        <v>188</v>
      </c>
      <c r="I26" s="11" t="s">
        <v>188</v>
      </c>
      <c r="J26" s="11" t="s">
        <v>188</v>
      </c>
      <c r="K26" s="11" t="s">
        <v>188</v>
      </c>
      <c r="L26" s="11" t="s">
        <v>188</v>
      </c>
      <c r="M26" s="11" t="s">
        <v>188</v>
      </c>
      <c r="N26" s="12" t="s">
        <v>188</v>
      </c>
    </row>
    <row r="27" spans="1:14" x14ac:dyDescent="0.3">
      <c r="A27" s="21" t="str">
        <f>Table6[[#This Row],[ID]]</f>
        <v>BH80</v>
      </c>
      <c r="B27" s="14" t="s">
        <v>3</v>
      </c>
      <c r="C27" s="14" t="s">
        <v>60</v>
      </c>
      <c r="D27" s="14" t="s">
        <v>61</v>
      </c>
      <c r="E27" s="14" t="s">
        <v>188</v>
      </c>
      <c r="F27" s="14" t="s">
        <v>188</v>
      </c>
      <c r="G27" s="14" t="s">
        <v>188</v>
      </c>
      <c r="H27" s="14" t="s">
        <v>188</v>
      </c>
      <c r="I27" s="14" t="s">
        <v>188</v>
      </c>
      <c r="J27" s="14" t="s">
        <v>188</v>
      </c>
      <c r="K27" s="14" t="s">
        <v>188</v>
      </c>
      <c r="L27" s="14" t="s">
        <v>188</v>
      </c>
      <c r="M27" s="14" t="s">
        <v>187</v>
      </c>
      <c r="N27" s="15" t="s">
        <v>187</v>
      </c>
    </row>
    <row r="28" spans="1:14" x14ac:dyDescent="0.3">
      <c r="A28" s="22" t="str">
        <f>Table6[[#This Row],[ID]]</f>
        <v>BH3</v>
      </c>
      <c r="B28" s="11" t="s">
        <v>3</v>
      </c>
      <c r="C28" s="11" t="s">
        <v>62</v>
      </c>
      <c r="D28" s="11" t="s">
        <v>57</v>
      </c>
      <c r="E28" s="11" t="s">
        <v>188</v>
      </c>
      <c r="F28" s="11" t="s">
        <v>187</v>
      </c>
      <c r="G28" s="11" t="s">
        <v>188</v>
      </c>
      <c r="H28" s="11" t="s">
        <v>188</v>
      </c>
      <c r="I28" s="11" t="s">
        <v>188</v>
      </c>
      <c r="J28" s="11" t="s">
        <v>188</v>
      </c>
      <c r="K28" s="11" t="s">
        <v>188</v>
      </c>
      <c r="L28" s="11" t="s">
        <v>188</v>
      </c>
      <c r="M28" s="11" t="s">
        <v>188</v>
      </c>
      <c r="N28" s="12" t="s">
        <v>187</v>
      </c>
    </row>
    <row r="29" spans="1:14" x14ac:dyDescent="0.3">
      <c r="A29" s="21" t="str">
        <f>Table6[[#This Row],[ID]]</f>
        <v>BH14</v>
      </c>
      <c r="B29" s="14" t="s">
        <v>3</v>
      </c>
      <c r="C29" s="14" t="s">
        <v>200</v>
      </c>
      <c r="D29" s="14" t="s">
        <v>63</v>
      </c>
      <c r="E29" s="14" t="s">
        <v>188</v>
      </c>
      <c r="F29" s="14" t="s">
        <v>187</v>
      </c>
      <c r="G29" s="14" t="s">
        <v>188</v>
      </c>
      <c r="H29" s="14" t="s">
        <v>187</v>
      </c>
      <c r="I29" s="14" t="s">
        <v>188</v>
      </c>
      <c r="J29" s="14" t="s">
        <v>188</v>
      </c>
      <c r="K29" s="14" t="s">
        <v>187</v>
      </c>
      <c r="L29" s="14" t="s">
        <v>188</v>
      </c>
      <c r="M29" s="14" t="s">
        <v>187</v>
      </c>
      <c r="N29" s="15" t="s">
        <v>187</v>
      </c>
    </row>
    <row r="30" spans="1:14" x14ac:dyDescent="0.3">
      <c r="A30" s="22" t="str">
        <f>Table6[[#This Row],[ID]]</f>
        <v>BH67</v>
      </c>
      <c r="B30" s="11" t="s">
        <v>3</v>
      </c>
      <c r="C30" s="11" t="s">
        <v>64</v>
      </c>
      <c r="D30" s="11" t="s">
        <v>65</v>
      </c>
      <c r="E30" s="11" t="s">
        <v>188</v>
      </c>
      <c r="F30" s="11" t="s">
        <v>188</v>
      </c>
      <c r="G30" s="11" t="s">
        <v>188</v>
      </c>
      <c r="H30" s="11" t="s">
        <v>188</v>
      </c>
      <c r="I30" s="11" t="s">
        <v>188</v>
      </c>
      <c r="J30" s="11" t="s">
        <v>187</v>
      </c>
      <c r="K30" s="11" t="s">
        <v>188</v>
      </c>
      <c r="L30" s="11" t="s">
        <v>188</v>
      </c>
      <c r="M30" s="11" t="s">
        <v>187</v>
      </c>
      <c r="N30" s="12" t="s">
        <v>188</v>
      </c>
    </row>
    <row r="31" spans="1:14" x14ac:dyDescent="0.3">
      <c r="A31" s="21" t="str">
        <f>Table6[[#This Row],[ID]]</f>
        <v>BH44</v>
      </c>
      <c r="B31" s="14" t="s">
        <v>3</v>
      </c>
      <c r="C31" s="14" t="s">
        <v>56</v>
      </c>
      <c r="D31" s="14" t="s">
        <v>66</v>
      </c>
      <c r="E31" s="14" t="s">
        <v>187</v>
      </c>
      <c r="F31" s="14" t="s">
        <v>188</v>
      </c>
      <c r="G31" s="14" t="s">
        <v>188</v>
      </c>
      <c r="H31" s="14" t="s">
        <v>188</v>
      </c>
      <c r="I31" s="14" t="s">
        <v>188</v>
      </c>
      <c r="J31" s="14" t="s">
        <v>187</v>
      </c>
      <c r="K31" s="14" t="s">
        <v>187</v>
      </c>
      <c r="L31" s="14" t="s">
        <v>188</v>
      </c>
      <c r="M31" s="14" t="s">
        <v>188</v>
      </c>
      <c r="N31" s="15" t="s">
        <v>187</v>
      </c>
    </row>
    <row r="32" spans="1:14" x14ac:dyDescent="0.3">
      <c r="A32" s="22" t="str">
        <f>Table6[[#This Row],[ID]]</f>
        <v>BH91</v>
      </c>
      <c r="B32" s="11" t="s">
        <v>3</v>
      </c>
      <c r="C32" s="11" t="s">
        <v>197</v>
      </c>
      <c r="D32" s="11" t="s">
        <v>69</v>
      </c>
      <c r="E32" s="11" t="s">
        <v>187</v>
      </c>
      <c r="F32" s="11" t="s">
        <v>187</v>
      </c>
      <c r="G32" s="11" t="s">
        <v>188</v>
      </c>
      <c r="H32" s="11" t="s">
        <v>188</v>
      </c>
      <c r="I32" s="11" t="s">
        <v>188</v>
      </c>
      <c r="J32" s="11" t="s">
        <v>188</v>
      </c>
      <c r="K32" s="11" t="s">
        <v>188</v>
      </c>
      <c r="L32" s="11" t="s">
        <v>187</v>
      </c>
      <c r="M32" s="11" t="s">
        <v>188</v>
      </c>
      <c r="N32" s="12" t="s">
        <v>187</v>
      </c>
    </row>
    <row r="33" spans="1:14" x14ac:dyDescent="0.3">
      <c r="A33" s="21" t="str">
        <f>Table6[[#This Row],[ID]]</f>
        <v>BH28</v>
      </c>
      <c r="B33" s="14" t="s">
        <v>3</v>
      </c>
      <c r="C33" s="14" t="s">
        <v>87</v>
      </c>
      <c r="D33" s="14" t="s">
        <v>70</v>
      </c>
      <c r="E33" s="14" t="s">
        <v>187</v>
      </c>
      <c r="F33" s="14" t="s">
        <v>188</v>
      </c>
      <c r="G33" s="14" t="s">
        <v>188</v>
      </c>
      <c r="H33" s="14" t="s">
        <v>187</v>
      </c>
      <c r="I33" s="14" t="s">
        <v>188</v>
      </c>
      <c r="J33" s="14" t="s">
        <v>188</v>
      </c>
      <c r="K33" s="14" t="s">
        <v>187</v>
      </c>
      <c r="L33" s="14" t="s">
        <v>188</v>
      </c>
      <c r="M33" s="14" t="s">
        <v>187</v>
      </c>
      <c r="N33" s="15" t="s">
        <v>187</v>
      </c>
    </row>
    <row r="34" spans="1:14" x14ac:dyDescent="0.3">
      <c r="A34" s="22" t="str">
        <f>Table6[[#This Row],[ID]]</f>
        <v>BH35</v>
      </c>
      <c r="B34" s="11" t="s">
        <v>3</v>
      </c>
      <c r="C34" s="11" t="s">
        <v>201</v>
      </c>
      <c r="D34" s="11" t="s">
        <v>71</v>
      </c>
      <c r="E34" s="11" t="s">
        <v>188</v>
      </c>
      <c r="F34" s="11" t="s">
        <v>187</v>
      </c>
      <c r="G34" s="11" t="s">
        <v>188</v>
      </c>
      <c r="H34" s="11" t="s">
        <v>188</v>
      </c>
      <c r="I34" s="11" t="s">
        <v>187</v>
      </c>
      <c r="J34" s="11" t="s">
        <v>188</v>
      </c>
      <c r="K34" s="11" t="s">
        <v>187</v>
      </c>
      <c r="L34" s="11" t="s">
        <v>188</v>
      </c>
      <c r="M34" s="11" t="s">
        <v>187</v>
      </c>
      <c r="N34" s="12" t="s">
        <v>187</v>
      </c>
    </row>
    <row r="35" spans="1:14" x14ac:dyDescent="0.3">
      <c r="A35" s="21" t="str">
        <f>Table6[[#This Row],[ID]]</f>
        <v>BH2</v>
      </c>
      <c r="B35" s="14" t="s">
        <v>3</v>
      </c>
      <c r="C35" s="14" t="s">
        <v>202</v>
      </c>
      <c r="D35" s="14" t="s">
        <v>72</v>
      </c>
      <c r="E35" s="14" t="s">
        <v>188</v>
      </c>
      <c r="F35" s="14" t="s">
        <v>188</v>
      </c>
      <c r="G35" s="14" t="s">
        <v>188</v>
      </c>
      <c r="H35" s="14" t="s">
        <v>188</v>
      </c>
      <c r="I35" s="14" t="s">
        <v>188</v>
      </c>
      <c r="J35" s="14" t="s">
        <v>187</v>
      </c>
      <c r="K35" s="14" t="s">
        <v>188</v>
      </c>
      <c r="L35" s="14" t="s">
        <v>188</v>
      </c>
      <c r="M35" s="14" t="s">
        <v>187</v>
      </c>
      <c r="N35" s="15" t="s">
        <v>187</v>
      </c>
    </row>
    <row r="36" spans="1:14" x14ac:dyDescent="0.3">
      <c r="A36" s="22" t="str">
        <f>Table6[[#This Row],[ID]]</f>
        <v>BH94</v>
      </c>
      <c r="B36" s="11" t="s">
        <v>3</v>
      </c>
      <c r="C36" s="11" t="s">
        <v>74</v>
      </c>
      <c r="D36" s="11" t="s">
        <v>25</v>
      </c>
      <c r="E36" s="11" t="s">
        <v>187</v>
      </c>
      <c r="F36" s="11" t="s">
        <v>187</v>
      </c>
      <c r="G36" s="11" t="s">
        <v>187</v>
      </c>
      <c r="H36" s="11" t="s">
        <v>187</v>
      </c>
      <c r="I36" s="11" t="s">
        <v>187</v>
      </c>
      <c r="J36" s="11" t="s">
        <v>187</v>
      </c>
      <c r="K36" s="11" t="s">
        <v>187</v>
      </c>
      <c r="L36" s="11" t="s">
        <v>187</v>
      </c>
      <c r="M36" s="11" t="s">
        <v>187</v>
      </c>
      <c r="N36" s="12" t="s">
        <v>187</v>
      </c>
    </row>
    <row r="37" spans="1:14" x14ac:dyDescent="0.3">
      <c r="A37" s="21" t="str">
        <f>Table6[[#This Row],[ID]]</f>
        <v>BH89</v>
      </c>
      <c r="B37" s="14" t="s">
        <v>3</v>
      </c>
      <c r="C37" s="14" t="s">
        <v>62</v>
      </c>
      <c r="D37" s="14" t="s">
        <v>84</v>
      </c>
      <c r="E37" s="14" t="s">
        <v>187</v>
      </c>
      <c r="F37" s="14" t="s">
        <v>188</v>
      </c>
      <c r="G37" s="14" t="s">
        <v>187</v>
      </c>
      <c r="H37" s="14" t="s">
        <v>188</v>
      </c>
      <c r="I37" s="14" t="s">
        <v>187</v>
      </c>
      <c r="J37" s="14" t="s">
        <v>187</v>
      </c>
      <c r="K37" s="14" t="s">
        <v>187</v>
      </c>
      <c r="L37" s="14" t="s">
        <v>188</v>
      </c>
      <c r="M37" s="14" t="s">
        <v>187</v>
      </c>
      <c r="N37" s="15" t="s">
        <v>187</v>
      </c>
    </row>
    <row r="38" spans="1:14" x14ac:dyDescent="0.3">
      <c r="A38" s="22" t="str">
        <f>Table6[[#This Row],[ID]]</f>
        <v>BH97</v>
      </c>
      <c r="B38" s="11" t="s">
        <v>3</v>
      </c>
      <c r="C38" s="11" t="s">
        <v>85</v>
      </c>
      <c r="D38" s="11" t="s">
        <v>86</v>
      </c>
      <c r="E38" s="11" t="s">
        <v>188</v>
      </c>
      <c r="F38" s="11" t="s">
        <v>188</v>
      </c>
      <c r="G38" s="11" t="s">
        <v>187</v>
      </c>
      <c r="H38" s="11" t="s">
        <v>187</v>
      </c>
      <c r="I38" s="11" t="s">
        <v>187</v>
      </c>
      <c r="J38" s="11" t="s">
        <v>188</v>
      </c>
      <c r="K38" s="11" t="s">
        <v>187</v>
      </c>
      <c r="L38" s="11" t="s">
        <v>187</v>
      </c>
      <c r="M38" s="11" t="s">
        <v>187</v>
      </c>
      <c r="N38" s="12" t="s">
        <v>187</v>
      </c>
    </row>
    <row r="39" spans="1:14" x14ac:dyDescent="0.3">
      <c r="A39" s="21" t="str">
        <f>Table6[[#This Row],[ID]]</f>
        <v>BH77</v>
      </c>
      <c r="B39" s="14" t="s">
        <v>3</v>
      </c>
      <c r="C39" s="14" t="s">
        <v>87</v>
      </c>
      <c r="D39" s="14" t="s">
        <v>203</v>
      </c>
      <c r="E39" s="14" t="s">
        <v>187</v>
      </c>
      <c r="F39" s="14" t="s">
        <v>187</v>
      </c>
      <c r="G39" s="14" t="s">
        <v>187</v>
      </c>
      <c r="H39" s="14" t="s">
        <v>187</v>
      </c>
      <c r="I39" s="14" t="s">
        <v>188</v>
      </c>
      <c r="J39" s="14" t="s">
        <v>187</v>
      </c>
      <c r="K39" s="14" t="s">
        <v>187</v>
      </c>
      <c r="L39" s="14" t="s">
        <v>187</v>
      </c>
      <c r="M39" s="14" t="s">
        <v>187</v>
      </c>
      <c r="N39" s="15" t="s">
        <v>187</v>
      </c>
    </row>
    <row r="40" spans="1:14" x14ac:dyDescent="0.3">
      <c r="A40" s="22" t="str">
        <f>Table6[[#This Row],[ID]]</f>
        <v>BH51</v>
      </c>
      <c r="B40" s="11" t="s">
        <v>3</v>
      </c>
      <c r="C40" s="11" t="s">
        <v>89</v>
      </c>
      <c r="D40" s="11" t="s">
        <v>90</v>
      </c>
      <c r="E40" s="11" t="s">
        <v>188</v>
      </c>
      <c r="F40" s="11" t="s">
        <v>188</v>
      </c>
      <c r="G40" s="11" t="s">
        <v>188</v>
      </c>
      <c r="H40" s="11" t="s">
        <v>188</v>
      </c>
      <c r="I40" s="11" t="s">
        <v>187</v>
      </c>
      <c r="J40" s="11" t="s">
        <v>187</v>
      </c>
      <c r="K40" s="11" t="s">
        <v>188</v>
      </c>
      <c r="L40" s="11" t="s">
        <v>188</v>
      </c>
      <c r="M40" s="11" t="s">
        <v>188</v>
      </c>
      <c r="N40" s="12" t="s">
        <v>188</v>
      </c>
    </row>
    <row r="41" spans="1:14" x14ac:dyDescent="0.3">
      <c r="A41" s="21" t="str">
        <f>Table6[[#This Row],[ID]]</f>
        <v>BH16</v>
      </c>
      <c r="B41" s="14" t="s">
        <v>3</v>
      </c>
      <c r="C41" s="14" t="s">
        <v>204</v>
      </c>
      <c r="D41" s="14" t="s">
        <v>97</v>
      </c>
      <c r="E41" s="14" t="s">
        <v>188</v>
      </c>
      <c r="F41" s="14" t="s">
        <v>188</v>
      </c>
      <c r="G41" s="14" t="s">
        <v>188</v>
      </c>
      <c r="H41" s="14" t="s">
        <v>188</v>
      </c>
      <c r="I41" s="14" t="s">
        <v>188</v>
      </c>
      <c r="J41" s="14" t="s">
        <v>188</v>
      </c>
      <c r="K41" s="14" t="s">
        <v>187</v>
      </c>
      <c r="L41" s="14" t="s">
        <v>188</v>
      </c>
      <c r="M41" s="14" t="s">
        <v>187</v>
      </c>
      <c r="N41" s="15" t="s">
        <v>188</v>
      </c>
    </row>
    <row r="42" spans="1:14" x14ac:dyDescent="0.3">
      <c r="A42" s="22" t="str">
        <f>Table6[[#This Row],[ID]]</f>
        <v>BH41</v>
      </c>
      <c r="B42" s="11" t="s">
        <v>3</v>
      </c>
      <c r="C42" s="11" t="s">
        <v>99</v>
      </c>
      <c r="D42" s="11" t="s">
        <v>100</v>
      </c>
      <c r="E42" s="11" t="s">
        <v>187</v>
      </c>
      <c r="F42" s="11" t="s">
        <v>187</v>
      </c>
      <c r="G42" s="11" t="s">
        <v>188</v>
      </c>
      <c r="H42" s="11" t="s">
        <v>188</v>
      </c>
      <c r="I42" s="11" t="s">
        <v>188</v>
      </c>
      <c r="J42" s="11" t="s">
        <v>187</v>
      </c>
      <c r="K42" s="11" t="s">
        <v>188</v>
      </c>
      <c r="L42" s="11" t="s">
        <v>188</v>
      </c>
      <c r="M42" s="11" t="s">
        <v>188</v>
      </c>
      <c r="N42" s="12" t="s">
        <v>187</v>
      </c>
    </row>
    <row r="43" spans="1:14" x14ac:dyDescent="0.3">
      <c r="A43" s="21" t="str">
        <f>Table6[[#This Row],[ID]]</f>
        <v>BH9</v>
      </c>
      <c r="B43" s="14" t="s">
        <v>3</v>
      </c>
      <c r="C43" s="14" t="s">
        <v>102</v>
      </c>
      <c r="D43" s="14" t="s">
        <v>103</v>
      </c>
      <c r="E43" s="14" t="s">
        <v>188</v>
      </c>
      <c r="F43" s="14" t="s">
        <v>188</v>
      </c>
      <c r="G43" s="14" t="s">
        <v>188</v>
      </c>
      <c r="H43" s="14" t="s">
        <v>187</v>
      </c>
      <c r="I43" s="14" t="s">
        <v>188</v>
      </c>
      <c r="J43" s="14" t="s">
        <v>188</v>
      </c>
      <c r="K43" s="14" t="s">
        <v>188</v>
      </c>
      <c r="L43" s="14" t="s">
        <v>187</v>
      </c>
      <c r="M43" s="14" t="s">
        <v>188</v>
      </c>
      <c r="N43" s="15" t="s">
        <v>188</v>
      </c>
    </row>
    <row r="44" spans="1:14" x14ac:dyDescent="0.3">
      <c r="A44" s="22" t="str">
        <f>Table6[[#This Row],[ID]]</f>
        <v>BH46</v>
      </c>
      <c r="B44" s="11" t="s">
        <v>3</v>
      </c>
      <c r="C44" s="11" t="s">
        <v>104</v>
      </c>
      <c r="D44" s="11" t="s">
        <v>65</v>
      </c>
      <c r="E44" s="11" t="s">
        <v>188</v>
      </c>
      <c r="F44" s="11" t="s">
        <v>188</v>
      </c>
      <c r="G44" s="11" t="s">
        <v>188</v>
      </c>
      <c r="H44" s="11" t="s">
        <v>188</v>
      </c>
      <c r="I44" s="11" t="s">
        <v>188</v>
      </c>
      <c r="J44" s="11" t="s">
        <v>187</v>
      </c>
      <c r="K44" s="11" t="s">
        <v>188</v>
      </c>
      <c r="L44" s="11" t="s">
        <v>188</v>
      </c>
      <c r="M44" s="11" t="s">
        <v>187</v>
      </c>
      <c r="N44" s="12" t="s">
        <v>188</v>
      </c>
    </row>
    <row r="45" spans="1:14" x14ac:dyDescent="0.3">
      <c r="A45" s="21" t="str">
        <f>Table6[[#This Row],[ID]]</f>
        <v>BH98</v>
      </c>
      <c r="B45" s="14" t="s">
        <v>3</v>
      </c>
      <c r="C45" s="14" t="s">
        <v>205</v>
      </c>
      <c r="D45" s="14" t="s">
        <v>107</v>
      </c>
      <c r="E45" s="14" t="s">
        <v>188</v>
      </c>
      <c r="F45" s="14" t="s">
        <v>188</v>
      </c>
      <c r="G45" s="14" t="s">
        <v>187</v>
      </c>
      <c r="H45" s="14" t="s">
        <v>187</v>
      </c>
      <c r="I45" s="14" t="s">
        <v>188</v>
      </c>
      <c r="J45" s="14" t="s">
        <v>188</v>
      </c>
      <c r="K45" s="14" t="s">
        <v>188</v>
      </c>
      <c r="L45" s="14" t="s">
        <v>188</v>
      </c>
      <c r="M45" s="14" t="s">
        <v>187</v>
      </c>
      <c r="N45" s="15" t="s">
        <v>188</v>
      </c>
    </row>
    <row r="46" spans="1:14" x14ac:dyDescent="0.3">
      <c r="A46" s="22" t="str">
        <f>Table6[[#This Row],[ID]]</f>
        <v>BH88</v>
      </c>
      <c r="B46" s="11" t="s">
        <v>3</v>
      </c>
      <c r="C46" s="11" t="s">
        <v>206</v>
      </c>
      <c r="D46" s="11" t="s">
        <v>110</v>
      </c>
      <c r="E46" s="11" t="s">
        <v>188</v>
      </c>
      <c r="F46" s="11" t="s">
        <v>187</v>
      </c>
      <c r="G46" s="11" t="s">
        <v>188</v>
      </c>
      <c r="H46" s="11" t="s">
        <v>188</v>
      </c>
      <c r="I46" s="11" t="s">
        <v>187</v>
      </c>
      <c r="J46" s="11" t="s">
        <v>188</v>
      </c>
      <c r="K46" s="11" t="s">
        <v>188</v>
      </c>
      <c r="L46" s="11" t="s">
        <v>188</v>
      </c>
      <c r="M46" s="11" t="s">
        <v>187</v>
      </c>
      <c r="N46" s="12" t="s">
        <v>187</v>
      </c>
    </row>
    <row r="47" spans="1:14" x14ac:dyDescent="0.3">
      <c r="A47" s="21" t="str">
        <f>Table6[[#This Row],[ID]]</f>
        <v>BH83</v>
      </c>
      <c r="B47" s="14" t="s">
        <v>3</v>
      </c>
      <c r="C47" s="14" t="s">
        <v>87</v>
      </c>
      <c r="D47" s="14" t="s">
        <v>25</v>
      </c>
      <c r="E47" s="14" t="s">
        <v>187</v>
      </c>
      <c r="F47" s="14" t="s">
        <v>187</v>
      </c>
      <c r="G47" s="14" t="s">
        <v>187</v>
      </c>
      <c r="H47" s="14" t="s">
        <v>187</v>
      </c>
      <c r="I47" s="14" t="s">
        <v>187</v>
      </c>
      <c r="J47" s="14" t="s">
        <v>187</v>
      </c>
      <c r="K47" s="14" t="s">
        <v>187</v>
      </c>
      <c r="L47" s="14" t="s">
        <v>187</v>
      </c>
      <c r="M47" s="14" t="s">
        <v>187</v>
      </c>
      <c r="N47" s="15" t="s">
        <v>187</v>
      </c>
    </row>
    <row r="48" spans="1:14" x14ac:dyDescent="0.3">
      <c r="A48" s="22" t="str">
        <f>Table6[[#This Row],[ID]]</f>
        <v>BH55</v>
      </c>
      <c r="B48" s="11" t="s">
        <v>3</v>
      </c>
      <c r="C48" s="11" t="s">
        <v>207</v>
      </c>
      <c r="D48" s="11" t="s">
        <v>208</v>
      </c>
      <c r="E48" s="11" t="s">
        <v>188</v>
      </c>
      <c r="F48" s="11" t="s">
        <v>188</v>
      </c>
      <c r="G48" s="11" t="s">
        <v>188</v>
      </c>
      <c r="H48" s="11" t="s">
        <v>187</v>
      </c>
      <c r="I48" s="11" t="s">
        <v>187</v>
      </c>
      <c r="J48" s="11" t="s">
        <v>188</v>
      </c>
      <c r="K48" s="11" t="s">
        <v>188</v>
      </c>
      <c r="L48" s="11" t="s">
        <v>188</v>
      </c>
      <c r="M48" s="11" t="s">
        <v>187</v>
      </c>
      <c r="N48" s="12" t="s">
        <v>187</v>
      </c>
    </row>
    <row r="49" spans="1:14" x14ac:dyDescent="0.3">
      <c r="A49" s="21" t="str">
        <f>Table6[[#This Row],[ID]]</f>
        <v>BH36</v>
      </c>
      <c r="B49" s="14" t="s">
        <v>3</v>
      </c>
      <c r="C49" s="14" t="s">
        <v>209</v>
      </c>
      <c r="D49" s="14" t="s">
        <v>116</v>
      </c>
      <c r="E49" s="14" t="s">
        <v>187</v>
      </c>
      <c r="F49" s="14" t="s">
        <v>187</v>
      </c>
      <c r="G49" s="14" t="s">
        <v>188</v>
      </c>
      <c r="H49" s="14" t="s">
        <v>188</v>
      </c>
      <c r="I49" s="14" t="s">
        <v>188</v>
      </c>
      <c r="J49" s="14" t="s">
        <v>188</v>
      </c>
      <c r="K49" s="14" t="s">
        <v>188</v>
      </c>
      <c r="L49" s="14" t="s">
        <v>188</v>
      </c>
      <c r="M49" s="14" t="s">
        <v>188</v>
      </c>
      <c r="N49" s="15" t="s">
        <v>187</v>
      </c>
    </row>
    <row r="50" spans="1:14" x14ac:dyDescent="0.3">
      <c r="A50" s="22" t="str">
        <f>Table6[[#This Row],[ID]]</f>
        <v>BH81</v>
      </c>
      <c r="B50" s="11" t="s">
        <v>3</v>
      </c>
      <c r="C50" s="11" t="s">
        <v>117</v>
      </c>
      <c r="D50" s="11" t="s">
        <v>118</v>
      </c>
      <c r="E50" s="11" t="s">
        <v>188</v>
      </c>
      <c r="F50" s="11" t="s">
        <v>188</v>
      </c>
      <c r="G50" s="11" t="s">
        <v>187</v>
      </c>
      <c r="H50" s="11" t="s">
        <v>188</v>
      </c>
      <c r="I50" s="11" t="s">
        <v>188</v>
      </c>
      <c r="J50" s="11" t="s">
        <v>188</v>
      </c>
      <c r="K50" s="11" t="s">
        <v>187</v>
      </c>
      <c r="L50" s="11" t="s">
        <v>188</v>
      </c>
      <c r="M50" s="11" t="s">
        <v>188</v>
      </c>
      <c r="N50" s="12" t="s">
        <v>188</v>
      </c>
    </row>
    <row r="51" spans="1:14" x14ac:dyDescent="0.3">
      <c r="A51" s="21" t="str">
        <f>Table6[[#This Row],[ID]]</f>
        <v>BH70</v>
      </c>
      <c r="B51" s="14" t="s">
        <v>3</v>
      </c>
      <c r="C51" s="14" t="s">
        <v>210</v>
      </c>
      <c r="D51" s="14" t="s">
        <v>121</v>
      </c>
      <c r="E51" s="14" t="s">
        <v>188</v>
      </c>
      <c r="F51" s="14" t="s">
        <v>188</v>
      </c>
      <c r="G51" s="14" t="s">
        <v>188</v>
      </c>
      <c r="H51" s="14" t="s">
        <v>187</v>
      </c>
      <c r="I51" s="14" t="s">
        <v>188</v>
      </c>
      <c r="J51" s="14" t="s">
        <v>188</v>
      </c>
      <c r="K51" s="14" t="s">
        <v>188</v>
      </c>
      <c r="L51" s="14" t="s">
        <v>188</v>
      </c>
      <c r="M51" s="14" t="s">
        <v>188</v>
      </c>
      <c r="N51" s="15" t="s">
        <v>187</v>
      </c>
    </row>
    <row r="52" spans="1:14" x14ac:dyDescent="0.3">
      <c r="A52" s="22" t="str">
        <f>Table6[[#This Row],[ID]]</f>
        <v>BH86</v>
      </c>
      <c r="B52" s="16" t="s">
        <v>3</v>
      </c>
      <c r="C52" s="16" t="s">
        <v>211</v>
      </c>
      <c r="D52" s="16" t="s">
        <v>122</v>
      </c>
      <c r="E52" s="16" t="s">
        <v>188</v>
      </c>
      <c r="F52" s="16" t="s">
        <v>187</v>
      </c>
      <c r="G52" s="16" t="s">
        <v>188</v>
      </c>
      <c r="H52" s="16" t="s">
        <v>188</v>
      </c>
      <c r="I52" s="16" t="s">
        <v>188</v>
      </c>
      <c r="J52" s="16" t="s">
        <v>187</v>
      </c>
      <c r="K52" s="16" t="s">
        <v>188</v>
      </c>
      <c r="L52" s="16" t="s">
        <v>188</v>
      </c>
      <c r="M52" s="16" t="s">
        <v>188</v>
      </c>
      <c r="N52" s="16" t="s">
        <v>187</v>
      </c>
    </row>
    <row r="53" spans="1:14" x14ac:dyDescent="0.3">
      <c r="A53" s="21" t="str">
        <f>Table6[[#This Row],[ID]]</f>
        <v>PH6</v>
      </c>
      <c r="B53" s="13" t="s">
        <v>6</v>
      </c>
      <c r="C53" s="13" t="s">
        <v>221</v>
      </c>
      <c r="D53" s="13" t="s">
        <v>8</v>
      </c>
      <c r="E53" s="13" t="s">
        <v>187</v>
      </c>
      <c r="F53" s="13" t="s">
        <v>188</v>
      </c>
      <c r="G53" s="13" t="s">
        <v>188</v>
      </c>
      <c r="H53" s="13" t="s">
        <v>188</v>
      </c>
      <c r="I53" s="13" t="s">
        <v>188</v>
      </c>
      <c r="J53" s="13" t="s">
        <v>188</v>
      </c>
      <c r="K53" s="13" t="s">
        <v>187</v>
      </c>
      <c r="L53" s="13" t="s">
        <v>188</v>
      </c>
      <c r="M53" s="13" t="s">
        <v>188</v>
      </c>
      <c r="N53" s="13" t="s">
        <v>187</v>
      </c>
    </row>
    <row r="54" spans="1:14" x14ac:dyDescent="0.3">
      <c r="A54" s="16" t="str">
        <f>Table6[[#This Row],[ID]]</f>
        <v>PH21</v>
      </c>
      <c r="B54" s="16" t="s">
        <v>6</v>
      </c>
      <c r="C54" s="16" t="s">
        <v>13</v>
      </c>
      <c r="D54" s="16" t="s">
        <v>14</v>
      </c>
      <c r="E54" s="16" t="s">
        <v>187</v>
      </c>
      <c r="F54" s="16" t="s">
        <v>188</v>
      </c>
      <c r="G54" s="16" t="s">
        <v>188</v>
      </c>
      <c r="H54" s="16" t="s">
        <v>188</v>
      </c>
      <c r="I54" s="16" t="s">
        <v>188</v>
      </c>
      <c r="J54" s="16" t="s">
        <v>188</v>
      </c>
      <c r="K54" s="16" t="s">
        <v>188</v>
      </c>
      <c r="L54" s="16" t="s">
        <v>188</v>
      </c>
      <c r="M54" s="16" t="s">
        <v>188</v>
      </c>
      <c r="N54" s="16" t="s">
        <v>187</v>
      </c>
    </row>
    <row r="55" spans="1:14" x14ac:dyDescent="0.3">
      <c r="A55" s="13" t="str">
        <f>Table6[[#This Row],[ID]]</f>
        <v>PH25</v>
      </c>
      <c r="B55" s="13" t="s">
        <v>6</v>
      </c>
      <c r="C55" s="13" t="s">
        <v>222</v>
      </c>
      <c r="D55" s="13" t="s">
        <v>16</v>
      </c>
      <c r="E55" s="13" t="s">
        <v>187</v>
      </c>
      <c r="F55" s="13" t="s">
        <v>188</v>
      </c>
      <c r="G55" s="13" t="s">
        <v>188</v>
      </c>
      <c r="H55" s="13" t="s">
        <v>188</v>
      </c>
      <c r="I55" s="13" t="s">
        <v>188</v>
      </c>
      <c r="J55" s="13" t="s">
        <v>187</v>
      </c>
      <c r="K55" s="13" t="s">
        <v>188</v>
      </c>
      <c r="L55" s="13" t="s">
        <v>188</v>
      </c>
      <c r="M55" s="13" t="s">
        <v>187</v>
      </c>
      <c r="N55" s="13" t="s">
        <v>187</v>
      </c>
    </row>
    <row r="56" spans="1:14" x14ac:dyDescent="0.3">
      <c r="A56" s="16" t="str">
        <f>Table6[[#This Row],[ID]]</f>
        <v>PH45</v>
      </c>
      <c r="B56" s="16" t="s">
        <v>6</v>
      </c>
      <c r="C56" s="16" t="s">
        <v>19</v>
      </c>
      <c r="D56" s="16" t="s">
        <v>20</v>
      </c>
      <c r="E56" s="16" t="s">
        <v>188</v>
      </c>
      <c r="F56" s="16" t="s">
        <v>188</v>
      </c>
      <c r="G56" s="16" t="s">
        <v>188</v>
      </c>
      <c r="H56" s="16" t="s">
        <v>188</v>
      </c>
      <c r="I56" s="16" t="s">
        <v>188</v>
      </c>
      <c r="J56" s="16" t="s">
        <v>187</v>
      </c>
      <c r="K56" s="16" t="s">
        <v>187</v>
      </c>
      <c r="L56" s="16" t="s">
        <v>188</v>
      </c>
      <c r="M56" s="16" t="s">
        <v>187</v>
      </c>
      <c r="N56" s="16" t="s">
        <v>187</v>
      </c>
    </row>
    <row r="57" spans="1:14" x14ac:dyDescent="0.3">
      <c r="A57" s="13" t="str">
        <f>Table6[[#This Row],[ID]]</f>
        <v>PH5</v>
      </c>
      <c r="B57" s="13" t="s">
        <v>6</v>
      </c>
      <c r="C57" s="13" t="s">
        <v>223</v>
      </c>
      <c r="D57" s="13" t="s">
        <v>40</v>
      </c>
      <c r="E57" s="13" t="s">
        <v>188</v>
      </c>
      <c r="F57" s="13" t="s">
        <v>188</v>
      </c>
      <c r="G57" s="13" t="s">
        <v>188</v>
      </c>
      <c r="H57" s="13" t="s">
        <v>188</v>
      </c>
      <c r="I57" s="13" t="s">
        <v>188</v>
      </c>
      <c r="J57" s="13" t="s">
        <v>188</v>
      </c>
      <c r="K57" s="13" t="s">
        <v>187</v>
      </c>
      <c r="L57" s="13" t="s">
        <v>188</v>
      </c>
      <c r="M57" s="13" t="s">
        <v>188</v>
      </c>
      <c r="N57" s="13" t="s">
        <v>187</v>
      </c>
    </row>
    <row r="58" spans="1:14" x14ac:dyDescent="0.3">
      <c r="A58" s="16" t="str">
        <f>Table6[[#This Row],[ID]]</f>
        <v>PH43</v>
      </c>
      <c r="B58" s="16" t="s">
        <v>6</v>
      </c>
      <c r="C58" s="16" t="s">
        <v>224</v>
      </c>
      <c r="D58" s="16" t="s">
        <v>41</v>
      </c>
      <c r="E58" s="16" t="s">
        <v>188</v>
      </c>
      <c r="F58" s="16" t="s">
        <v>188</v>
      </c>
      <c r="G58" s="16" t="s">
        <v>188</v>
      </c>
      <c r="H58" s="16" t="s">
        <v>188</v>
      </c>
      <c r="I58" s="16" t="s">
        <v>188</v>
      </c>
      <c r="J58" s="16" t="s">
        <v>188</v>
      </c>
      <c r="K58" s="16" t="s">
        <v>187</v>
      </c>
      <c r="L58" s="16" t="s">
        <v>188</v>
      </c>
      <c r="M58" s="16" t="s">
        <v>188</v>
      </c>
      <c r="N58" s="16" t="s">
        <v>188</v>
      </c>
    </row>
    <row r="59" spans="1:14" x14ac:dyDescent="0.3">
      <c r="A59" s="13" t="str">
        <f>Table6[[#This Row],[ID]]</f>
        <v>PH14</v>
      </c>
      <c r="B59" s="13" t="s">
        <v>6</v>
      </c>
      <c r="C59" s="13" t="s">
        <v>43</v>
      </c>
      <c r="D59" s="13" t="s">
        <v>44</v>
      </c>
      <c r="E59" s="13" t="s">
        <v>188</v>
      </c>
      <c r="F59" s="13" t="s">
        <v>187</v>
      </c>
      <c r="G59" s="13" t="s">
        <v>188</v>
      </c>
      <c r="H59" s="13" t="s">
        <v>187</v>
      </c>
      <c r="I59" s="13" t="s">
        <v>188</v>
      </c>
      <c r="J59" s="13" t="s">
        <v>187</v>
      </c>
      <c r="K59" s="13" t="s">
        <v>187</v>
      </c>
      <c r="L59" s="13" t="s">
        <v>188</v>
      </c>
      <c r="M59" s="13" t="s">
        <v>187</v>
      </c>
      <c r="N59" s="13" t="s">
        <v>187</v>
      </c>
    </row>
    <row r="60" spans="1:14" x14ac:dyDescent="0.3">
      <c r="A60" s="16" t="str">
        <f>Table6[[#This Row],[ID]]</f>
        <v>PH11</v>
      </c>
      <c r="B60" s="16" t="s">
        <v>6</v>
      </c>
      <c r="C60" s="16" t="s">
        <v>56</v>
      </c>
      <c r="D60" s="16" t="s">
        <v>38</v>
      </c>
      <c r="E60" s="16" t="s">
        <v>188</v>
      </c>
      <c r="F60" s="16" t="s">
        <v>188</v>
      </c>
      <c r="G60" s="16" t="s">
        <v>188</v>
      </c>
      <c r="H60" s="16" t="s">
        <v>188</v>
      </c>
      <c r="I60" s="16" t="s">
        <v>188</v>
      </c>
      <c r="J60" s="16" t="s">
        <v>188</v>
      </c>
      <c r="K60" s="16" t="s">
        <v>188</v>
      </c>
      <c r="L60" s="16" t="s">
        <v>188</v>
      </c>
      <c r="M60" s="16" t="s">
        <v>187</v>
      </c>
      <c r="N60" s="16" t="s">
        <v>188</v>
      </c>
    </row>
    <row r="61" spans="1:14" x14ac:dyDescent="0.3">
      <c r="A61" s="13" t="str">
        <f>Table6[[#This Row],[ID]]</f>
        <v>PH7</v>
      </c>
      <c r="B61" s="13" t="s">
        <v>6</v>
      </c>
      <c r="C61" s="13" t="s">
        <v>225</v>
      </c>
      <c r="D61" s="13" t="s">
        <v>20</v>
      </c>
      <c r="E61" s="13" t="s">
        <v>188</v>
      </c>
      <c r="F61" s="13" t="s">
        <v>188</v>
      </c>
      <c r="G61" s="13" t="s">
        <v>188</v>
      </c>
      <c r="H61" s="13" t="s">
        <v>188</v>
      </c>
      <c r="I61" s="13" t="s">
        <v>188</v>
      </c>
      <c r="J61" s="13" t="s">
        <v>187</v>
      </c>
      <c r="K61" s="13" t="s">
        <v>187</v>
      </c>
      <c r="L61" s="13" t="s">
        <v>188</v>
      </c>
      <c r="M61" s="13" t="s">
        <v>187</v>
      </c>
      <c r="N61" s="13" t="s">
        <v>187</v>
      </c>
    </row>
    <row r="62" spans="1:14" x14ac:dyDescent="0.3">
      <c r="A62" s="16" t="str">
        <f>Table6[[#This Row],[ID]]</f>
        <v>PH38</v>
      </c>
      <c r="B62" s="16" t="s">
        <v>6</v>
      </c>
      <c r="C62" s="16" t="s">
        <v>226</v>
      </c>
      <c r="D62" s="16" t="s">
        <v>20</v>
      </c>
      <c r="E62" s="16" t="s">
        <v>188</v>
      </c>
      <c r="F62" s="16" t="s">
        <v>188</v>
      </c>
      <c r="G62" s="16" t="s">
        <v>188</v>
      </c>
      <c r="H62" s="16" t="s">
        <v>188</v>
      </c>
      <c r="I62" s="16" t="s">
        <v>188</v>
      </c>
      <c r="J62" s="16" t="s">
        <v>187</v>
      </c>
      <c r="K62" s="16" t="s">
        <v>187</v>
      </c>
      <c r="L62" s="16" t="s">
        <v>188</v>
      </c>
      <c r="M62" s="16" t="s">
        <v>187</v>
      </c>
      <c r="N62" s="16" t="s">
        <v>187</v>
      </c>
    </row>
    <row r="63" spans="1:14" x14ac:dyDescent="0.3">
      <c r="A63" s="13" t="str">
        <f>Table6[[#This Row],[ID]]</f>
        <v>PH9</v>
      </c>
      <c r="B63" s="13" t="s">
        <v>6</v>
      </c>
      <c r="C63" s="13" t="s">
        <v>67</v>
      </c>
      <c r="D63" s="13" t="s">
        <v>68</v>
      </c>
      <c r="E63" s="13" t="s">
        <v>187</v>
      </c>
      <c r="F63" s="13" t="s">
        <v>188</v>
      </c>
      <c r="G63" s="13" t="s">
        <v>188</v>
      </c>
      <c r="H63" s="13" t="s">
        <v>188</v>
      </c>
      <c r="I63" s="13" t="s">
        <v>188</v>
      </c>
      <c r="J63" s="13" t="s">
        <v>187</v>
      </c>
      <c r="K63" s="13" t="s">
        <v>187</v>
      </c>
      <c r="L63" s="13" t="s">
        <v>188</v>
      </c>
      <c r="M63" s="13" t="s">
        <v>187</v>
      </c>
      <c r="N63" s="13" t="s">
        <v>187</v>
      </c>
    </row>
    <row r="64" spans="1:14" x14ac:dyDescent="0.3">
      <c r="A64" s="16" t="str">
        <f>Table6[[#This Row],[ID]]</f>
        <v>PH96</v>
      </c>
      <c r="B64" s="16" t="s">
        <v>6</v>
      </c>
      <c r="C64" s="16" t="s">
        <v>227</v>
      </c>
      <c r="D64" s="16" t="s">
        <v>73</v>
      </c>
      <c r="E64" s="16" t="s">
        <v>188</v>
      </c>
      <c r="F64" s="16" t="s">
        <v>188</v>
      </c>
      <c r="G64" s="16" t="s">
        <v>188</v>
      </c>
      <c r="H64" s="16" t="s">
        <v>187</v>
      </c>
      <c r="I64" s="16" t="s">
        <v>188</v>
      </c>
      <c r="J64" s="16" t="s">
        <v>188</v>
      </c>
      <c r="K64" s="16" t="s">
        <v>187</v>
      </c>
      <c r="L64" s="16" t="s">
        <v>188</v>
      </c>
      <c r="M64" s="16" t="s">
        <v>187</v>
      </c>
      <c r="N64" s="16" t="s">
        <v>187</v>
      </c>
    </row>
    <row r="65" spans="1:14" x14ac:dyDescent="0.3">
      <c r="A65" s="13" t="str">
        <f>Table6[[#This Row],[ID]]</f>
        <v>PH68</v>
      </c>
      <c r="B65" s="13" t="s">
        <v>6</v>
      </c>
      <c r="C65" s="13" t="s">
        <v>75</v>
      </c>
      <c r="D65" s="13" t="s">
        <v>76</v>
      </c>
      <c r="E65" s="13" t="s">
        <v>187</v>
      </c>
      <c r="F65" s="13" t="s">
        <v>187</v>
      </c>
      <c r="G65" s="13" t="s">
        <v>188</v>
      </c>
      <c r="H65" s="13" t="s">
        <v>188</v>
      </c>
      <c r="I65" s="13" t="s">
        <v>187</v>
      </c>
      <c r="J65" s="13" t="s">
        <v>187</v>
      </c>
      <c r="K65" s="13" t="s">
        <v>187</v>
      </c>
      <c r="L65" s="13" t="s">
        <v>188</v>
      </c>
      <c r="M65" s="13" t="s">
        <v>187</v>
      </c>
      <c r="N65" s="13" t="s">
        <v>187</v>
      </c>
    </row>
    <row r="66" spans="1:14" x14ac:dyDescent="0.3">
      <c r="A66" s="16" t="str">
        <f>Table6[[#This Row],[ID]]</f>
        <v>PH23</v>
      </c>
      <c r="B66" s="16" t="s">
        <v>6</v>
      </c>
      <c r="C66" s="16" t="s">
        <v>228</v>
      </c>
      <c r="D66" s="16" t="s">
        <v>77</v>
      </c>
      <c r="E66" s="16" t="s">
        <v>188</v>
      </c>
      <c r="F66" s="16" t="s">
        <v>188</v>
      </c>
      <c r="G66" s="16" t="s">
        <v>188</v>
      </c>
      <c r="H66" s="16" t="s">
        <v>188</v>
      </c>
      <c r="I66" s="16" t="s">
        <v>188</v>
      </c>
      <c r="J66" s="16" t="s">
        <v>187</v>
      </c>
      <c r="K66" s="16" t="s">
        <v>188</v>
      </c>
      <c r="L66" s="16" t="s">
        <v>188</v>
      </c>
      <c r="M66" s="16" t="s">
        <v>188</v>
      </c>
      <c r="N66" s="16" t="s">
        <v>187</v>
      </c>
    </row>
    <row r="67" spans="1:14" x14ac:dyDescent="0.3">
      <c r="A67" s="13" t="str">
        <f>Table6[[#This Row],[ID]]</f>
        <v>PH10</v>
      </c>
      <c r="B67" s="13" t="s">
        <v>6</v>
      </c>
      <c r="C67" s="13" t="s">
        <v>229</v>
      </c>
      <c r="D67" s="13" t="s">
        <v>230</v>
      </c>
      <c r="E67" s="13" t="s">
        <v>188</v>
      </c>
      <c r="F67" s="13" t="s">
        <v>188</v>
      </c>
      <c r="G67" s="13" t="s">
        <v>188</v>
      </c>
      <c r="H67" s="13" t="s">
        <v>188</v>
      </c>
      <c r="I67" s="13" t="s">
        <v>187</v>
      </c>
      <c r="J67" s="13" t="s">
        <v>188</v>
      </c>
      <c r="K67" s="13" t="s">
        <v>187</v>
      </c>
      <c r="L67" s="13" t="s">
        <v>188</v>
      </c>
      <c r="M67" s="13" t="s">
        <v>187</v>
      </c>
      <c r="N67" s="13" t="s">
        <v>187</v>
      </c>
    </row>
    <row r="68" spans="1:14" x14ac:dyDescent="0.3">
      <c r="A68" s="16" t="str">
        <f>Table6[[#This Row],[ID]]</f>
        <v>PH76</v>
      </c>
      <c r="B68" s="16" t="s">
        <v>6</v>
      </c>
      <c r="C68" s="16" t="s">
        <v>80</v>
      </c>
      <c r="D68" s="16" t="s">
        <v>81</v>
      </c>
      <c r="E68" s="16" t="s">
        <v>188</v>
      </c>
      <c r="F68" s="16" t="s">
        <v>188</v>
      </c>
      <c r="G68" s="16" t="s">
        <v>188</v>
      </c>
      <c r="H68" s="16" t="s">
        <v>188</v>
      </c>
      <c r="I68" s="16" t="s">
        <v>187</v>
      </c>
      <c r="J68" s="16" t="s">
        <v>188</v>
      </c>
      <c r="K68" s="16" t="s">
        <v>188</v>
      </c>
      <c r="L68" s="16" t="s">
        <v>187</v>
      </c>
      <c r="M68" s="16" t="s">
        <v>187</v>
      </c>
      <c r="N68" s="16" t="s">
        <v>188</v>
      </c>
    </row>
    <row r="69" spans="1:14" x14ac:dyDescent="0.3">
      <c r="A69" s="13" t="str">
        <f>Table6[[#This Row],[ID]]</f>
        <v>PH86</v>
      </c>
      <c r="B69" s="13" t="s">
        <v>6</v>
      </c>
      <c r="C69" s="13" t="s">
        <v>82</v>
      </c>
      <c r="D69" s="13" t="s">
        <v>83</v>
      </c>
      <c r="E69" s="13" t="s">
        <v>188</v>
      </c>
      <c r="F69" s="13" t="s">
        <v>188</v>
      </c>
      <c r="G69" s="13" t="s">
        <v>188</v>
      </c>
      <c r="H69" s="13" t="s">
        <v>188</v>
      </c>
      <c r="I69" s="13" t="s">
        <v>188</v>
      </c>
      <c r="J69" s="13" t="s">
        <v>187</v>
      </c>
      <c r="K69" s="13" t="s">
        <v>187</v>
      </c>
      <c r="L69" s="13" t="s">
        <v>187</v>
      </c>
      <c r="M69" s="13" t="s">
        <v>187</v>
      </c>
      <c r="N69" s="13" t="s">
        <v>187</v>
      </c>
    </row>
    <row r="70" spans="1:14" x14ac:dyDescent="0.3">
      <c r="A70" s="16" t="str">
        <f>Table6[[#This Row],[ID]]</f>
        <v>PH60</v>
      </c>
      <c r="B70" s="16" t="s">
        <v>6</v>
      </c>
      <c r="C70" s="16" t="s">
        <v>231</v>
      </c>
      <c r="D70" s="16" t="s">
        <v>91</v>
      </c>
      <c r="E70" s="16" t="s">
        <v>188</v>
      </c>
      <c r="F70" s="16" t="s">
        <v>188</v>
      </c>
      <c r="G70" s="16" t="s">
        <v>188</v>
      </c>
      <c r="H70" s="16" t="s">
        <v>188</v>
      </c>
      <c r="I70" s="16" t="s">
        <v>188</v>
      </c>
      <c r="J70" s="16" t="s">
        <v>188</v>
      </c>
      <c r="K70" s="16" t="s">
        <v>188</v>
      </c>
      <c r="L70" s="16" t="s">
        <v>187</v>
      </c>
      <c r="M70" s="16" t="s">
        <v>188</v>
      </c>
      <c r="N70" s="16" t="s">
        <v>187</v>
      </c>
    </row>
    <row r="71" spans="1:14" x14ac:dyDescent="0.3">
      <c r="A71" s="13" t="str">
        <f>Table6[[#This Row],[ID]]</f>
        <v>PH2</v>
      </c>
      <c r="B71" s="13" t="s">
        <v>6</v>
      </c>
      <c r="C71" s="13" t="s">
        <v>92</v>
      </c>
      <c r="D71" s="13" t="s">
        <v>93</v>
      </c>
      <c r="E71" s="13" t="s">
        <v>187</v>
      </c>
      <c r="F71" s="13" t="s">
        <v>188</v>
      </c>
      <c r="G71" s="13" t="s">
        <v>188</v>
      </c>
      <c r="H71" s="13" t="s">
        <v>188</v>
      </c>
      <c r="I71" s="13" t="s">
        <v>188</v>
      </c>
      <c r="J71" s="13" t="s">
        <v>187</v>
      </c>
      <c r="K71" s="13" t="s">
        <v>188</v>
      </c>
      <c r="L71" s="13" t="s">
        <v>188</v>
      </c>
      <c r="M71" s="13" t="s">
        <v>188</v>
      </c>
      <c r="N71" s="13" t="s">
        <v>187</v>
      </c>
    </row>
    <row r="72" spans="1:14" x14ac:dyDescent="0.3">
      <c r="A72" s="16" t="str">
        <f>Table6[[#This Row],[ID]]</f>
        <v>PH64</v>
      </c>
      <c r="B72" s="16" t="s">
        <v>6</v>
      </c>
      <c r="C72" s="16" t="s">
        <v>94</v>
      </c>
      <c r="D72" s="16" t="s">
        <v>58</v>
      </c>
      <c r="E72" s="16" t="s">
        <v>188</v>
      </c>
      <c r="F72" s="16" t="s">
        <v>187</v>
      </c>
      <c r="G72" s="16" t="s">
        <v>188</v>
      </c>
      <c r="H72" s="16" t="s">
        <v>188</v>
      </c>
      <c r="I72" s="16" t="s">
        <v>188</v>
      </c>
      <c r="J72" s="16" t="s">
        <v>188</v>
      </c>
      <c r="K72" s="16" t="s">
        <v>188</v>
      </c>
      <c r="L72" s="16" t="s">
        <v>188</v>
      </c>
      <c r="M72" s="16" t="s">
        <v>188</v>
      </c>
      <c r="N72" s="16" t="s">
        <v>188</v>
      </c>
    </row>
    <row r="73" spans="1:14" x14ac:dyDescent="0.3">
      <c r="A73" s="13" t="str">
        <f>Table6[[#This Row],[ID]]</f>
        <v>PH39</v>
      </c>
      <c r="B73" s="13" t="s">
        <v>6</v>
      </c>
      <c r="C73" s="13" t="s">
        <v>95</v>
      </c>
      <c r="D73" s="13" t="s">
        <v>41</v>
      </c>
      <c r="E73" s="13" t="s">
        <v>188</v>
      </c>
      <c r="F73" s="13" t="s">
        <v>188</v>
      </c>
      <c r="G73" s="13" t="s">
        <v>188</v>
      </c>
      <c r="H73" s="13" t="s">
        <v>188</v>
      </c>
      <c r="I73" s="13" t="s">
        <v>188</v>
      </c>
      <c r="J73" s="13" t="s">
        <v>188</v>
      </c>
      <c r="K73" s="13" t="s">
        <v>187</v>
      </c>
      <c r="L73" s="13" t="s">
        <v>188</v>
      </c>
      <c r="M73" s="13" t="s">
        <v>188</v>
      </c>
      <c r="N73" s="13" t="s">
        <v>188</v>
      </c>
    </row>
    <row r="74" spans="1:14" x14ac:dyDescent="0.3">
      <c r="A74" s="16" t="str">
        <f>Table6[[#This Row],[ID]]</f>
        <v>PH57</v>
      </c>
      <c r="B74" s="16" t="s">
        <v>6</v>
      </c>
      <c r="C74" s="16" t="s">
        <v>96</v>
      </c>
      <c r="D74" s="16" t="s">
        <v>38</v>
      </c>
      <c r="E74" s="16" t="s">
        <v>188</v>
      </c>
      <c r="F74" s="16" t="s">
        <v>188</v>
      </c>
      <c r="G74" s="16" t="s">
        <v>188</v>
      </c>
      <c r="H74" s="16" t="s">
        <v>188</v>
      </c>
      <c r="I74" s="16" t="s">
        <v>188</v>
      </c>
      <c r="J74" s="16" t="s">
        <v>188</v>
      </c>
      <c r="K74" s="16" t="s">
        <v>188</v>
      </c>
      <c r="L74" s="16" t="s">
        <v>188</v>
      </c>
      <c r="M74" s="16" t="s">
        <v>187</v>
      </c>
      <c r="N74" s="16" t="s">
        <v>188</v>
      </c>
    </row>
    <row r="75" spans="1:14" x14ac:dyDescent="0.3">
      <c r="A75" s="13" t="str">
        <f>Table6[[#This Row],[ID]]</f>
        <v>PH50</v>
      </c>
      <c r="B75" s="13" t="s">
        <v>6</v>
      </c>
      <c r="C75" s="13" t="s">
        <v>232</v>
      </c>
      <c r="D75" s="13" t="s">
        <v>65</v>
      </c>
      <c r="E75" s="13" t="s">
        <v>188</v>
      </c>
      <c r="F75" s="13" t="s">
        <v>188</v>
      </c>
      <c r="G75" s="13" t="s">
        <v>188</v>
      </c>
      <c r="H75" s="13" t="s">
        <v>188</v>
      </c>
      <c r="I75" s="13" t="s">
        <v>188</v>
      </c>
      <c r="J75" s="13" t="s">
        <v>187</v>
      </c>
      <c r="K75" s="13" t="s">
        <v>188</v>
      </c>
      <c r="L75" s="13" t="s">
        <v>188</v>
      </c>
      <c r="M75" s="13" t="s">
        <v>187</v>
      </c>
      <c r="N75" s="13" t="s">
        <v>188</v>
      </c>
    </row>
    <row r="76" spans="1:14" x14ac:dyDescent="0.3">
      <c r="A76" s="16" t="str">
        <f>Table6[[#This Row],[ID]]</f>
        <v>PH89</v>
      </c>
      <c r="B76" s="16" t="s">
        <v>6</v>
      </c>
      <c r="C76" s="16" t="s">
        <v>233</v>
      </c>
      <c r="D76" s="16" t="s">
        <v>68</v>
      </c>
      <c r="E76" s="16" t="s">
        <v>187</v>
      </c>
      <c r="F76" s="16" t="s">
        <v>188</v>
      </c>
      <c r="G76" s="16" t="s">
        <v>188</v>
      </c>
      <c r="H76" s="16" t="s">
        <v>188</v>
      </c>
      <c r="I76" s="16" t="s">
        <v>188</v>
      </c>
      <c r="J76" s="16" t="s">
        <v>187</v>
      </c>
      <c r="K76" s="16" t="s">
        <v>187</v>
      </c>
      <c r="L76" s="16" t="s">
        <v>188</v>
      </c>
      <c r="M76" s="16" t="s">
        <v>187</v>
      </c>
      <c r="N76" s="16" t="s">
        <v>187</v>
      </c>
    </row>
    <row r="77" spans="1:14" x14ac:dyDescent="0.3">
      <c r="A77" s="13" t="str">
        <f>Table6[[#This Row],[ID]]</f>
        <v>PH22</v>
      </c>
      <c r="B77" s="13" t="s">
        <v>6</v>
      </c>
      <c r="C77" s="13" t="s">
        <v>101</v>
      </c>
      <c r="D77" s="13" t="s">
        <v>38</v>
      </c>
      <c r="E77" s="13" t="s">
        <v>188</v>
      </c>
      <c r="F77" s="13" t="s">
        <v>188</v>
      </c>
      <c r="G77" s="13" t="s">
        <v>188</v>
      </c>
      <c r="H77" s="13" t="s">
        <v>188</v>
      </c>
      <c r="I77" s="13" t="s">
        <v>188</v>
      </c>
      <c r="J77" s="13" t="s">
        <v>188</v>
      </c>
      <c r="K77" s="13" t="s">
        <v>188</v>
      </c>
      <c r="L77" s="13" t="s">
        <v>188</v>
      </c>
      <c r="M77" s="13" t="s">
        <v>187</v>
      </c>
      <c r="N77" s="13" t="s">
        <v>188</v>
      </c>
    </row>
    <row r="78" spans="1:14" x14ac:dyDescent="0.3">
      <c r="A78" s="16" t="str">
        <f>Table6[[#This Row],[ID]]</f>
        <v>PH90</v>
      </c>
      <c r="B78" s="16" t="s">
        <v>6</v>
      </c>
      <c r="C78" s="16" t="s">
        <v>105</v>
      </c>
      <c r="D78" s="16" t="s">
        <v>106</v>
      </c>
      <c r="E78" s="16" t="s">
        <v>187</v>
      </c>
      <c r="F78" s="16" t="s">
        <v>188</v>
      </c>
      <c r="G78" s="16" t="s">
        <v>188</v>
      </c>
      <c r="H78" s="16" t="s">
        <v>187</v>
      </c>
      <c r="I78" s="16" t="s">
        <v>187</v>
      </c>
      <c r="J78" s="16" t="s">
        <v>187</v>
      </c>
      <c r="K78" s="16" t="s">
        <v>187</v>
      </c>
      <c r="L78" s="16" t="s">
        <v>187</v>
      </c>
      <c r="M78" s="16" t="s">
        <v>187</v>
      </c>
      <c r="N78" s="16" t="s">
        <v>187</v>
      </c>
    </row>
    <row r="79" spans="1:14" x14ac:dyDescent="0.3">
      <c r="A79" s="13" t="str">
        <f>Table6[[#This Row],[ID]]</f>
        <v>PH56</v>
      </c>
      <c r="B79" s="13" t="s">
        <v>6</v>
      </c>
      <c r="C79" s="13" t="s">
        <v>108</v>
      </c>
      <c r="D79" s="13" t="s">
        <v>79</v>
      </c>
      <c r="E79" s="13" t="s">
        <v>188</v>
      </c>
      <c r="F79" s="13" t="s">
        <v>188</v>
      </c>
      <c r="G79" s="13" t="s">
        <v>188</v>
      </c>
      <c r="H79" s="13" t="s">
        <v>188</v>
      </c>
      <c r="I79" s="13" t="s">
        <v>188</v>
      </c>
      <c r="J79" s="13" t="s">
        <v>188</v>
      </c>
      <c r="K79" s="13" t="s">
        <v>187</v>
      </c>
      <c r="L79" s="13" t="s">
        <v>188</v>
      </c>
      <c r="M79" s="13" t="s">
        <v>187</v>
      </c>
      <c r="N79" s="13" t="s">
        <v>187</v>
      </c>
    </row>
    <row r="80" spans="1:14" x14ac:dyDescent="0.3">
      <c r="A80" s="16" t="str">
        <f>Table6[[#This Row],[ID]]</f>
        <v>PH85</v>
      </c>
      <c r="B80" s="16" t="s">
        <v>6</v>
      </c>
      <c r="C80" s="16" t="s">
        <v>112</v>
      </c>
      <c r="D80" s="16" t="s">
        <v>61</v>
      </c>
      <c r="E80" s="16" t="s">
        <v>188</v>
      </c>
      <c r="F80" s="16" t="s">
        <v>188</v>
      </c>
      <c r="G80" s="16" t="s">
        <v>188</v>
      </c>
      <c r="H80" s="16" t="s">
        <v>188</v>
      </c>
      <c r="I80" s="16" t="s">
        <v>188</v>
      </c>
      <c r="J80" s="16" t="s">
        <v>188</v>
      </c>
      <c r="K80" s="16" t="s">
        <v>188</v>
      </c>
      <c r="L80" s="16" t="s">
        <v>188</v>
      </c>
      <c r="M80" s="16" t="s">
        <v>187</v>
      </c>
      <c r="N80" s="16" t="s">
        <v>187</v>
      </c>
    </row>
    <row r="81" spans="1:14" x14ac:dyDescent="0.3">
      <c r="A81" s="13" t="str">
        <f>Table6[[#This Row],[ID]]</f>
        <v>PH66</v>
      </c>
      <c r="B81" s="13" t="s">
        <v>6</v>
      </c>
      <c r="C81" s="13" t="s">
        <v>234</v>
      </c>
      <c r="D81" s="13" t="s">
        <v>114</v>
      </c>
      <c r="E81" s="13" t="s">
        <v>187</v>
      </c>
      <c r="F81" s="13" t="s">
        <v>188</v>
      </c>
      <c r="G81" s="13" t="s">
        <v>188</v>
      </c>
      <c r="H81" s="13" t="s">
        <v>187</v>
      </c>
      <c r="I81" s="13" t="s">
        <v>188</v>
      </c>
      <c r="J81" s="13" t="s">
        <v>187</v>
      </c>
      <c r="K81" s="13" t="s">
        <v>188</v>
      </c>
      <c r="L81" s="13" t="s">
        <v>188</v>
      </c>
      <c r="M81" s="13" t="s">
        <v>187</v>
      </c>
      <c r="N81" s="13" t="s">
        <v>187</v>
      </c>
    </row>
    <row r="82" spans="1:14" x14ac:dyDescent="0.3">
      <c r="A82" s="16" t="str">
        <f>Table6[[#This Row],[ID]]</f>
        <v>PH71</v>
      </c>
      <c r="B82" s="16" t="s">
        <v>6</v>
      </c>
      <c r="C82" s="16" t="s">
        <v>235</v>
      </c>
      <c r="D82" s="16" t="s">
        <v>58</v>
      </c>
      <c r="E82" s="16" t="s">
        <v>188</v>
      </c>
      <c r="F82" s="16" t="s">
        <v>187</v>
      </c>
      <c r="G82" s="16" t="s">
        <v>188</v>
      </c>
      <c r="H82" s="16" t="s">
        <v>188</v>
      </c>
      <c r="I82" s="16" t="s">
        <v>188</v>
      </c>
      <c r="J82" s="16" t="s">
        <v>188</v>
      </c>
      <c r="K82" s="16" t="s">
        <v>188</v>
      </c>
      <c r="L82" s="16" t="s">
        <v>188</v>
      </c>
      <c r="M82" s="16" t="s">
        <v>188</v>
      </c>
      <c r="N82" s="16" t="s">
        <v>188</v>
      </c>
    </row>
    <row r="83" spans="1:14" x14ac:dyDescent="0.3">
      <c r="A83" s="13" t="str">
        <f>Table6[[#This Row],[ID]]</f>
        <v>PH52</v>
      </c>
      <c r="B83" s="13" t="s">
        <v>6</v>
      </c>
      <c r="C83" s="13" t="s">
        <v>236</v>
      </c>
      <c r="D83" s="13" t="s">
        <v>119</v>
      </c>
      <c r="E83" s="13" t="s">
        <v>188</v>
      </c>
      <c r="F83" s="13" t="s">
        <v>188</v>
      </c>
      <c r="G83" s="13" t="s">
        <v>188</v>
      </c>
      <c r="H83" s="13" t="s">
        <v>188</v>
      </c>
      <c r="I83" s="13" t="s">
        <v>188</v>
      </c>
      <c r="J83" s="13" t="s">
        <v>188</v>
      </c>
      <c r="K83" s="13" t="s">
        <v>188</v>
      </c>
      <c r="L83" s="13" t="s">
        <v>188</v>
      </c>
      <c r="M83" s="13" t="s">
        <v>188</v>
      </c>
      <c r="N83" s="13" t="s">
        <v>187</v>
      </c>
    </row>
    <row r="84" spans="1:14" x14ac:dyDescent="0.3">
      <c r="A84" s="16" t="str">
        <f>Table6[[#This Row],[ID]]</f>
        <v>PH70</v>
      </c>
      <c r="B84" s="16" t="s">
        <v>6</v>
      </c>
      <c r="C84" s="16" t="s">
        <v>237</v>
      </c>
      <c r="D84" s="16" t="s">
        <v>123</v>
      </c>
      <c r="E84" s="16" t="s">
        <v>188</v>
      </c>
      <c r="F84" s="16" t="s">
        <v>188</v>
      </c>
      <c r="G84" s="16" t="s">
        <v>188</v>
      </c>
      <c r="H84" s="16" t="s">
        <v>188</v>
      </c>
      <c r="I84" s="16" t="s">
        <v>188</v>
      </c>
      <c r="J84" s="16" t="s">
        <v>187</v>
      </c>
      <c r="K84" s="16" t="s">
        <v>188</v>
      </c>
      <c r="L84" s="16" t="s">
        <v>188</v>
      </c>
      <c r="M84" s="16" t="s">
        <v>188</v>
      </c>
      <c r="N84" s="16" t="s">
        <v>188</v>
      </c>
    </row>
    <row r="85" spans="1:14" x14ac:dyDescent="0.3">
      <c r="A85" s="13" t="str">
        <f>Table6[[#This Row],[ID]]</f>
        <v>PH16</v>
      </c>
      <c r="B85" s="13" t="s">
        <v>6</v>
      </c>
      <c r="C85" s="13" t="s">
        <v>124</v>
      </c>
      <c r="D85" s="13" t="s">
        <v>38</v>
      </c>
      <c r="E85" s="13" t="s">
        <v>188</v>
      </c>
      <c r="F85" s="13" t="s">
        <v>188</v>
      </c>
      <c r="G85" s="13" t="s">
        <v>188</v>
      </c>
      <c r="H85" s="13" t="s">
        <v>188</v>
      </c>
      <c r="I85" s="13" t="s">
        <v>188</v>
      </c>
      <c r="J85" s="13" t="s">
        <v>188</v>
      </c>
      <c r="K85" s="13" t="s">
        <v>188</v>
      </c>
      <c r="L85" s="13" t="s">
        <v>188</v>
      </c>
      <c r="M85" s="13" t="s">
        <v>187</v>
      </c>
      <c r="N85" s="13" t="s">
        <v>188</v>
      </c>
    </row>
    <row r="86" spans="1:14" x14ac:dyDescent="0.3">
      <c r="A86" s="16" t="str">
        <f>Table6[[#This Row],[ID]]</f>
        <v>PH48</v>
      </c>
      <c r="B86" s="16" t="s">
        <v>6</v>
      </c>
      <c r="C86" s="16" t="s">
        <v>226</v>
      </c>
      <c r="D86" s="16" t="s">
        <v>119</v>
      </c>
      <c r="E86" s="16" t="s">
        <v>188</v>
      </c>
      <c r="F86" s="16" t="s">
        <v>188</v>
      </c>
      <c r="G86" s="16" t="s">
        <v>188</v>
      </c>
      <c r="H86" s="16" t="s">
        <v>188</v>
      </c>
      <c r="I86" s="16" t="s">
        <v>188</v>
      </c>
      <c r="J86" s="16" t="s">
        <v>188</v>
      </c>
      <c r="K86" s="16" t="s">
        <v>188</v>
      </c>
      <c r="L86" s="16" t="s">
        <v>188</v>
      </c>
      <c r="M86" s="16" t="s">
        <v>188</v>
      </c>
      <c r="N86" s="16" t="s">
        <v>187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zoomScale="70" zoomScaleNormal="70" workbookViewId="0">
      <selection activeCell="C23" sqref="C23"/>
    </sheetView>
  </sheetViews>
  <sheetFormatPr defaultRowHeight="14.4" x14ac:dyDescent="0.3"/>
  <cols>
    <col min="1" max="1" width="30.44140625" customWidth="1"/>
    <col min="2" max="2" width="38" bestFit="1" customWidth="1"/>
    <col min="3" max="3" width="92.77734375" customWidth="1"/>
    <col min="4" max="4" width="94.44140625" bestFit="1" customWidth="1"/>
    <col min="5" max="5" width="9.88671875" customWidth="1"/>
    <col min="6" max="6" width="9.6640625" customWidth="1"/>
    <col min="7" max="7" width="11.109375" customWidth="1"/>
    <col min="8" max="8" width="11.44140625" customWidth="1"/>
    <col min="9" max="9" width="9.109375" customWidth="1"/>
    <col min="10" max="10" width="10.109375" customWidth="1"/>
    <col min="11" max="11" width="11.44140625" customWidth="1"/>
    <col min="12" max="12" width="12.21875" customWidth="1"/>
    <col min="13" max="13" width="12.5546875" customWidth="1"/>
  </cols>
  <sheetData>
    <row r="1" spans="1:14" x14ac:dyDescent="0.3">
      <c r="A1" s="26" t="s">
        <v>329</v>
      </c>
      <c r="B1" s="23" t="s">
        <v>0</v>
      </c>
      <c r="C1" s="23" t="s">
        <v>1</v>
      </c>
      <c r="D1" s="23" t="s">
        <v>2</v>
      </c>
      <c r="E1" s="23" t="s">
        <v>180</v>
      </c>
      <c r="F1" s="23" t="s">
        <v>58</v>
      </c>
      <c r="G1" s="23" t="s">
        <v>181</v>
      </c>
      <c r="H1" s="23" t="s">
        <v>182</v>
      </c>
      <c r="I1" s="23" t="s">
        <v>183</v>
      </c>
      <c r="J1" s="23" t="s">
        <v>123</v>
      </c>
      <c r="K1" s="23" t="s">
        <v>41</v>
      </c>
      <c r="L1" s="23" t="s">
        <v>184</v>
      </c>
      <c r="M1" s="23" t="s">
        <v>38</v>
      </c>
      <c r="N1" s="27" t="s">
        <v>185</v>
      </c>
    </row>
    <row r="2" spans="1:14" x14ac:dyDescent="0.3">
      <c r="A2" s="17" t="str">
        <f>Table6[[#This Row],[ID]]</f>
        <v>BH15</v>
      </c>
      <c r="B2" s="17" t="s">
        <v>3</v>
      </c>
      <c r="C2" s="17" t="s">
        <v>186</v>
      </c>
      <c r="D2" s="17" t="s">
        <v>5</v>
      </c>
      <c r="E2" s="17" t="s">
        <v>187</v>
      </c>
      <c r="F2" s="17" t="s">
        <v>187</v>
      </c>
      <c r="G2" s="17" t="s">
        <v>187</v>
      </c>
      <c r="H2" s="17" t="s">
        <v>188</v>
      </c>
      <c r="I2" s="17" t="s">
        <v>188</v>
      </c>
      <c r="J2" s="17" t="s">
        <v>188</v>
      </c>
      <c r="K2" s="17" t="s">
        <v>187</v>
      </c>
      <c r="L2" s="17" t="s">
        <v>188</v>
      </c>
      <c r="M2" s="17" t="s">
        <v>188</v>
      </c>
      <c r="N2" s="18" t="s">
        <v>187</v>
      </c>
    </row>
    <row r="3" spans="1:14" x14ac:dyDescent="0.3">
      <c r="A3" s="4" t="str">
        <f>Table6[[#This Row],[ID]]</f>
        <v>BH58</v>
      </c>
      <c r="B3" s="4" t="s">
        <v>3</v>
      </c>
      <c r="C3" s="4" t="s">
        <v>9</v>
      </c>
      <c r="D3" s="4" t="s">
        <v>10</v>
      </c>
      <c r="E3" s="4" t="s">
        <v>188</v>
      </c>
      <c r="F3" s="4" t="s">
        <v>187</v>
      </c>
      <c r="G3" s="4" t="s">
        <v>188</v>
      </c>
      <c r="H3" s="4" t="s">
        <v>187</v>
      </c>
      <c r="I3" s="4" t="s">
        <v>187</v>
      </c>
      <c r="J3" s="4" t="s">
        <v>188</v>
      </c>
      <c r="K3" s="4" t="s">
        <v>188</v>
      </c>
      <c r="L3" s="4" t="s">
        <v>188</v>
      </c>
      <c r="M3" s="4" t="s">
        <v>188</v>
      </c>
      <c r="N3" s="19" t="s">
        <v>188</v>
      </c>
    </row>
    <row r="4" spans="1:14" x14ac:dyDescent="0.3">
      <c r="A4" s="17" t="str">
        <f>Table6[[#This Row],[ID]]</f>
        <v>BH74</v>
      </c>
      <c r="B4" s="17" t="s">
        <v>3</v>
      </c>
      <c r="C4" s="17" t="s">
        <v>189</v>
      </c>
      <c r="D4" s="17" t="s">
        <v>12</v>
      </c>
      <c r="E4" s="17" t="s">
        <v>188</v>
      </c>
      <c r="F4" s="17" t="s">
        <v>188</v>
      </c>
      <c r="G4" s="17" t="s">
        <v>187</v>
      </c>
      <c r="H4" s="17" t="s">
        <v>188</v>
      </c>
      <c r="I4" s="17" t="s">
        <v>188</v>
      </c>
      <c r="J4" s="17" t="s">
        <v>188</v>
      </c>
      <c r="K4" s="17" t="s">
        <v>187</v>
      </c>
      <c r="L4" s="17" t="s">
        <v>187</v>
      </c>
      <c r="M4" s="17" t="s">
        <v>187</v>
      </c>
      <c r="N4" s="18" t="s">
        <v>187</v>
      </c>
    </row>
    <row r="5" spans="1:14" x14ac:dyDescent="0.3">
      <c r="A5" s="4" t="str">
        <f>Table6[[#This Row],[ID]]</f>
        <v>BH5</v>
      </c>
      <c r="B5" s="4" t="s">
        <v>3</v>
      </c>
      <c r="C5" s="4" t="s">
        <v>190</v>
      </c>
      <c r="D5" s="4" t="s">
        <v>18</v>
      </c>
      <c r="E5" s="4" t="s">
        <v>187</v>
      </c>
      <c r="F5" s="4" t="s">
        <v>188</v>
      </c>
      <c r="G5" s="4" t="s">
        <v>188</v>
      </c>
      <c r="H5" s="4" t="s">
        <v>187</v>
      </c>
      <c r="I5" s="4" t="s">
        <v>188</v>
      </c>
      <c r="J5" s="4" t="s">
        <v>187</v>
      </c>
      <c r="K5" s="4" t="s">
        <v>187</v>
      </c>
      <c r="L5" s="4" t="s">
        <v>188</v>
      </c>
      <c r="M5" s="4" t="s">
        <v>188</v>
      </c>
      <c r="N5" s="19" t="s">
        <v>187</v>
      </c>
    </row>
    <row r="6" spans="1:14" x14ac:dyDescent="0.3">
      <c r="A6" s="17" t="str">
        <f>Table6[[#This Row],[ID]]</f>
        <v>BH50</v>
      </c>
      <c r="B6" s="17" t="s">
        <v>3</v>
      </c>
      <c r="C6" s="17" t="s">
        <v>21</v>
      </c>
      <c r="D6" s="17" t="s">
        <v>22</v>
      </c>
      <c r="E6" s="17" t="s">
        <v>188</v>
      </c>
      <c r="F6" s="17" t="s">
        <v>187</v>
      </c>
      <c r="G6" s="17" t="s">
        <v>188</v>
      </c>
      <c r="H6" s="17" t="s">
        <v>188</v>
      </c>
      <c r="I6" s="17" t="s">
        <v>187</v>
      </c>
      <c r="J6" s="17" t="s">
        <v>188</v>
      </c>
      <c r="K6" s="17" t="s">
        <v>187</v>
      </c>
      <c r="L6" s="17" t="s">
        <v>187</v>
      </c>
      <c r="M6" s="17" t="s">
        <v>187</v>
      </c>
      <c r="N6" s="18" t="s">
        <v>187</v>
      </c>
    </row>
    <row r="7" spans="1:14" x14ac:dyDescent="0.3">
      <c r="A7" s="4" t="str">
        <f>Table6[[#This Row],[ID]]</f>
        <v>BH26</v>
      </c>
      <c r="B7" s="4" t="s">
        <v>3</v>
      </c>
      <c r="C7" s="4" t="s">
        <v>23</v>
      </c>
      <c r="D7" s="4" t="s">
        <v>24</v>
      </c>
      <c r="E7" s="4" t="s">
        <v>187</v>
      </c>
      <c r="F7" s="4" t="s">
        <v>188</v>
      </c>
      <c r="G7" s="4" t="s">
        <v>187</v>
      </c>
      <c r="H7" s="4" t="s">
        <v>187</v>
      </c>
      <c r="I7" s="4" t="s">
        <v>188</v>
      </c>
      <c r="J7" s="4" t="s">
        <v>187</v>
      </c>
      <c r="K7" s="4" t="s">
        <v>187</v>
      </c>
      <c r="L7" s="4" t="s">
        <v>188</v>
      </c>
      <c r="M7" s="4" t="s">
        <v>187</v>
      </c>
      <c r="N7" s="19" t="s">
        <v>187</v>
      </c>
    </row>
    <row r="8" spans="1:14" x14ac:dyDescent="0.3">
      <c r="A8" s="17" t="str">
        <f>Table6[[#This Row],[ID]]</f>
        <v>BH75</v>
      </c>
      <c r="B8" s="17" t="s">
        <v>3</v>
      </c>
      <c r="C8" s="17" t="s">
        <v>191</v>
      </c>
      <c r="D8" s="17" t="s">
        <v>25</v>
      </c>
      <c r="E8" s="17" t="s">
        <v>187</v>
      </c>
      <c r="F8" s="17" t="s">
        <v>187</v>
      </c>
      <c r="G8" s="17" t="s">
        <v>187</v>
      </c>
      <c r="H8" s="17" t="s">
        <v>187</v>
      </c>
      <c r="I8" s="17" t="s">
        <v>187</v>
      </c>
      <c r="J8" s="17" t="s">
        <v>187</v>
      </c>
      <c r="K8" s="17" t="s">
        <v>187</v>
      </c>
      <c r="L8" s="17" t="s">
        <v>187</v>
      </c>
      <c r="M8" s="17" t="s">
        <v>187</v>
      </c>
      <c r="N8" s="18" t="s">
        <v>187</v>
      </c>
    </row>
    <row r="9" spans="1:14" x14ac:dyDescent="0.3">
      <c r="A9" s="4" t="str">
        <f>Table6[[#This Row],[ID]]</f>
        <v>BH29</v>
      </c>
      <c r="B9" s="4" t="s">
        <v>3</v>
      </c>
      <c r="C9" s="4" t="s">
        <v>26</v>
      </c>
      <c r="D9" s="4" t="s">
        <v>25</v>
      </c>
      <c r="E9" s="4" t="s">
        <v>187</v>
      </c>
      <c r="F9" s="4" t="s">
        <v>187</v>
      </c>
      <c r="G9" s="4" t="s">
        <v>187</v>
      </c>
      <c r="H9" s="4" t="s">
        <v>187</v>
      </c>
      <c r="I9" s="4" t="s">
        <v>187</v>
      </c>
      <c r="J9" s="4" t="s">
        <v>187</v>
      </c>
      <c r="K9" s="4" t="s">
        <v>187</v>
      </c>
      <c r="L9" s="4" t="s">
        <v>187</v>
      </c>
      <c r="M9" s="4" t="s">
        <v>187</v>
      </c>
      <c r="N9" s="19" t="s">
        <v>187</v>
      </c>
    </row>
    <row r="10" spans="1:14" x14ac:dyDescent="0.3">
      <c r="A10" s="17" t="str">
        <f>Table6[[#This Row],[ID]]</f>
        <v>BH73</v>
      </c>
      <c r="B10" s="17" t="s">
        <v>3</v>
      </c>
      <c r="C10" s="17" t="s">
        <v>27</v>
      </c>
      <c r="D10" s="17" t="s">
        <v>28</v>
      </c>
      <c r="E10" s="17" t="s">
        <v>187</v>
      </c>
      <c r="F10" s="17" t="s">
        <v>188</v>
      </c>
      <c r="G10" s="17" t="s">
        <v>187</v>
      </c>
      <c r="H10" s="17" t="s">
        <v>187</v>
      </c>
      <c r="I10" s="17" t="s">
        <v>188</v>
      </c>
      <c r="J10" s="17" t="s">
        <v>188</v>
      </c>
      <c r="K10" s="17" t="s">
        <v>188</v>
      </c>
      <c r="L10" s="17" t="s">
        <v>187</v>
      </c>
      <c r="M10" s="17" t="s">
        <v>187</v>
      </c>
      <c r="N10" s="18" t="s">
        <v>187</v>
      </c>
    </row>
    <row r="11" spans="1:14" x14ac:dyDescent="0.3">
      <c r="A11" s="4" t="str">
        <f>Table6[[#This Row],[ID]]</f>
        <v>BH99</v>
      </c>
      <c r="B11" s="4" t="s">
        <v>3</v>
      </c>
      <c r="C11" s="4" t="s">
        <v>29</v>
      </c>
      <c r="D11" s="4" t="s">
        <v>30</v>
      </c>
      <c r="E11" s="4" t="s">
        <v>187</v>
      </c>
      <c r="F11" s="4" t="s">
        <v>187</v>
      </c>
      <c r="G11" s="4" t="s">
        <v>187</v>
      </c>
      <c r="H11" s="4" t="s">
        <v>188</v>
      </c>
      <c r="I11" s="4" t="s">
        <v>187</v>
      </c>
      <c r="J11" s="4" t="s">
        <v>187</v>
      </c>
      <c r="K11" s="4" t="s">
        <v>187</v>
      </c>
      <c r="L11" s="4" t="s">
        <v>187</v>
      </c>
      <c r="M11" s="4" t="s">
        <v>187</v>
      </c>
      <c r="N11" s="19" t="s">
        <v>187</v>
      </c>
    </row>
    <row r="12" spans="1:14" x14ac:dyDescent="0.3">
      <c r="A12" s="17" t="str">
        <f>Table6[[#This Row],[ID]]</f>
        <v>BH10</v>
      </c>
      <c r="B12" s="17" t="s">
        <v>3</v>
      </c>
      <c r="C12" s="17" t="s">
        <v>31</v>
      </c>
      <c r="D12" s="17" t="s">
        <v>32</v>
      </c>
      <c r="E12" s="17" t="s">
        <v>188</v>
      </c>
      <c r="F12" s="17" t="s">
        <v>188</v>
      </c>
      <c r="G12" s="17" t="s">
        <v>188</v>
      </c>
      <c r="H12" s="17" t="s">
        <v>188</v>
      </c>
      <c r="I12" s="17" t="s">
        <v>188</v>
      </c>
      <c r="J12" s="17" t="s">
        <v>187</v>
      </c>
      <c r="K12" s="17" t="s">
        <v>187</v>
      </c>
      <c r="L12" s="17" t="s">
        <v>188</v>
      </c>
      <c r="M12" s="17" t="s">
        <v>187</v>
      </c>
      <c r="N12" s="18" t="s">
        <v>188</v>
      </c>
    </row>
    <row r="13" spans="1:14" x14ac:dyDescent="0.3">
      <c r="A13" s="4" t="str">
        <f>Table6[[#This Row],[ID]]</f>
        <v>BH33</v>
      </c>
      <c r="B13" s="4" t="s">
        <v>3</v>
      </c>
      <c r="C13" s="4" t="s">
        <v>192</v>
      </c>
      <c r="D13" s="4" t="s">
        <v>33</v>
      </c>
      <c r="E13" s="4" t="s">
        <v>187</v>
      </c>
      <c r="F13" s="4" t="s">
        <v>187</v>
      </c>
      <c r="G13" s="4" t="s">
        <v>187</v>
      </c>
      <c r="H13" s="4" t="s">
        <v>187</v>
      </c>
      <c r="I13" s="4" t="s">
        <v>188</v>
      </c>
      <c r="J13" s="4" t="s">
        <v>187</v>
      </c>
      <c r="K13" s="4" t="s">
        <v>187</v>
      </c>
      <c r="L13" s="4" t="s">
        <v>187</v>
      </c>
      <c r="M13" s="4" t="s">
        <v>188</v>
      </c>
      <c r="N13" s="19" t="s">
        <v>187</v>
      </c>
    </row>
    <row r="14" spans="1:14" x14ac:dyDescent="0.3">
      <c r="A14" s="17" t="str">
        <f>Table6[[#This Row],[ID]]</f>
        <v>BH78</v>
      </c>
      <c r="B14" s="17" t="s">
        <v>3</v>
      </c>
      <c r="C14" s="17" t="s">
        <v>193</v>
      </c>
      <c r="D14" s="17" t="s">
        <v>35</v>
      </c>
      <c r="E14" s="17" t="s">
        <v>188</v>
      </c>
      <c r="F14" s="17" t="s">
        <v>188</v>
      </c>
      <c r="G14" s="17" t="s">
        <v>188</v>
      </c>
      <c r="H14" s="17" t="s">
        <v>188</v>
      </c>
      <c r="I14" s="17" t="s">
        <v>187</v>
      </c>
      <c r="J14" s="17" t="s">
        <v>188</v>
      </c>
      <c r="K14" s="17" t="s">
        <v>188</v>
      </c>
      <c r="L14" s="17" t="s">
        <v>188</v>
      </c>
      <c r="M14" s="17" t="s">
        <v>187</v>
      </c>
      <c r="N14" s="18" t="s">
        <v>188</v>
      </c>
    </row>
    <row r="15" spans="1:14" x14ac:dyDescent="0.3">
      <c r="A15" s="4" t="str">
        <f>Table6[[#This Row],[ID]]</f>
        <v>BH21</v>
      </c>
      <c r="B15" s="4" t="s">
        <v>3</v>
      </c>
      <c r="C15" s="4" t="s">
        <v>194</v>
      </c>
      <c r="D15" s="4" t="s">
        <v>36</v>
      </c>
      <c r="E15" s="4" t="s">
        <v>187</v>
      </c>
      <c r="F15" s="4" t="s">
        <v>187</v>
      </c>
      <c r="G15" s="4" t="s">
        <v>187</v>
      </c>
      <c r="H15" s="4" t="s">
        <v>187</v>
      </c>
      <c r="I15" s="4" t="s">
        <v>187</v>
      </c>
      <c r="J15" s="4" t="s">
        <v>187</v>
      </c>
      <c r="K15" s="4" t="s">
        <v>187</v>
      </c>
      <c r="L15" s="4" t="s">
        <v>188</v>
      </c>
      <c r="M15" s="4" t="s">
        <v>187</v>
      </c>
      <c r="N15" s="19" t="s">
        <v>187</v>
      </c>
    </row>
    <row r="16" spans="1:14" x14ac:dyDescent="0.3">
      <c r="A16" s="17" t="str">
        <f>Table6[[#This Row],[ID]]</f>
        <v>BH38</v>
      </c>
      <c r="B16" s="17" t="s">
        <v>3</v>
      </c>
      <c r="C16" s="17" t="s">
        <v>195</v>
      </c>
      <c r="D16" s="17" t="s">
        <v>38</v>
      </c>
      <c r="E16" s="17" t="s">
        <v>188</v>
      </c>
      <c r="F16" s="17" t="s">
        <v>188</v>
      </c>
      <c r="G16" s="17" t="s">
        <v>188</v>
      </c>
      <c r="H16" s="17" t="s">
        <v>188</v>
      </c>
      <c r="I16" s="17" t="s">
        <v>188</v>
      </c>
      <c r="J16" s="17" t="s">
        <v>188</v>
      </c>
      <c r="K16" s="17" t="s">
        <v>188</v>
      </c>
      <c r="L16" s="17" t="s">
        <v>188</v>
      </c>
      <c r="M16" s="17" t="s">
        <v>187</v>
      </c>
      <c r="N16" s="18" t="s">
        <v>188</v>
      </c>
    </row>
    <row r="17" spans="1:14" x14ac:dyDescent="0.3">
      <c r="A17" s="4" t="str">
        <f>Table6[[#This Row],[ID]]</f>
        <v>BH1</v>
      </c>
      <c r="B17" s="4" t="s">
        <v>3</v>
      </c>
      <c r="C17" s="4" t="s">
        <v>196</v>
      </c>
      <c r="D17" s="4" t="s">
        <v>42</v>
      </c>
      <c r="E17" s="4" t="s">
        <v>187</v>
      </c>
      <c r="F17" s="4" t="s">
        <v>187</v>
      </c>
      <c r="G17" s="4" t="s">
        <v>187</v>
      </c>
      <c r="H17" s="4" t="s">
        <v>187</v>
      </c>
      <c r="I17" s="4" t="s">
        <v>188</v>
      </c>
      <c r="J17" s="4" t="s">
        <v>188</v>
      </c>
      <c r="K17" s="4" t="s">
        <v>187</v>
      </c>
      <c r="L17" s="4" t="s">
        <v>188</v>
      </c>
      <c r="M17" s="4" t="s">
        <v>188</v>
      </c>
      <c r="N17" s="19" t="s">
        <v>187</v>
      </c>
    </row>
    <row r="18" spans="1:14" x14ac:dyDescent="0.3">
      <c r="A18" s="17" t="str">
        <f>Table6[[#This Row],[ID]]</f>
        <v>BH52</v>
      </c>
      <c r="B18" s="17" t="s">
        <v>3</v>
      </c>
      <c r="C18" s="17" t="s">
        <v>197</v>
      </c>
      <c r="D18" s="17" t="s">
        <v>45</v>
      </c>
      <c r="E18" s="17" t="s">
        <v>187</v>
      </c>
      <c r="F18" s="17" t="s">
        <v>187</v>
      </c>
      <c r="G18" s="17" t="s">
        <v>187</v>
      </c>
      <c r="H18" s="17" t="s">
        <v>188</v>
      </c>
      <c r="I18" s="17" t="s">
        <v>187</v>
      </c>
      <c r="J18" s="17" t="s">
        <v>187</v>
      </c>
      <c r="K18" s="17" t="s">
        <v>187</v>
      </c>
      <c r="L18" s="17" t="s">
        <v>188</v>
      </c>
      <c r="M18" s="17" t="s">
        <v>187</v>
      </c>
      <c r="N18" s="18" t="s">
        <v>187</v>
      </c>
    </row>
    <row r="19" spans="1:14" x14ac:dyDescent="0.3">
      <c r="A19" s="4" t="str">
        <f>Table6[[#This Row],[ID]]</f>
        <v>BH42</v>
      </c>
      <c r="B19" s="4" t="s">
        <v>3</v>
      </c>
      <c r="C19" s="4" t="s">
        <v>198</v>
      </c>
      <c r="D19" s="4" t="s">
        <v>46</v>
      </c>
      <c r="E19" s="4" t="s">
        <v>187</v>
      </c>
      <c r="F19" s="4" t="s">
        <v>188</v>
      </c>
      <c r="G19" s="4" t="s">
        <v>188</v>
      </c>
      <c r="H19" s="4" t="s">
        <v>188</v>
      </c>
      <c r="I19" s="4" t="s">
        <v>188</v>
      </c>
      <c r="J19" s="4" t="s">
        <v>187</v>
      </c>
      <c r="K19" s="4" t="s">
        <v>187</v>
      </c>
      <c r="L19" s="4" t="s">
        <v>187</v>
      </c>
      <c r="M19" s="4" t="s">
        <v>188</v>
      </c>
      <c r="N19" s="19" t="s">
        <v>188</v>
      </c>
    </row>
    <row r="20" spans="1:14" x14ac:dyDescent="0.3">
      <c r="A20" s="17" t="str">
        <f>Table6[[#This Row],[ID]]</f>
        <v>BH4</v>
      </c>
      <c r="B20" s="17" t="s">
        <v>3</v>
      </c>
      <c r="C20" s="17" t="s">
        <v>47</v>
      </c>
      <c r="D20" s="17" t="s">
        <v>48</v>
      </c>
      <c r="E20" s="17" t="s">
        <v>188</v>
      </c>
      <c r="F20" s="17" t="s">
        <v>188</v>
      </c>
      <c r="G20" s="17" t="s">
        <v>188</v>
      </c>
      <c r="H20" s="17" t="s">
        <v>188</v>
      </c>
      <c r="I20" s="17" t="s">
        <v>187</v>
      </c>
      <c r="J20" s="17" t="s">
        <v>187</v>
      </c>
      <c r="K20" s="17" t="s">
        <v>187</v>
      </c>
      <c r="L20" s="17" t="s">
        <v>188</v>
      </c>
      <c r="M20" s="17" t="s">
        <v>187</v>
      </c>
      <c r="N20" s="18" t="s">
        <v>187</v>
      </c>
    </row>
    <row r="21" spans="1:14" x14ac:dyDescent="0.3">
      <c r="A21" s="4" t="str">
        <f>Table6[[#This Row],[ID]]</f>
        <v>BH7</v>
      </c>
      <c r="B21" s="4" t="s">
        <v>3</v>
      </c>
      <c r="C21" s="4" t="s">
        <v>49</v>
      </c>
      <c r="D21" s="4" t="s">
        <v>50</v>
      </c>
      <c r="E21" s="4" t="s">
        <v>188</v>
      </c>
      <c r="F21" s="4" t="s">
        <v>187</v>
      </c>
      <c r="G21" s="4" t="s">
        <v>187</v>
      </c>
      <c r="H21" s="4" t="s">
        <v>188</v>
      </c>
      <c r="I21" s="4" t="s">
        <v>187</v>
      </c>
      <c r="J21" s="4" t="s">
        <v>187</v>
      </c>
      <c r="K21" s="4" t="s">
        <v>187</v>
      </c>
      <c r="L21" s="4" t="s">
        <v>188</v>
      </c>
      <c r="M21" s="4" t="s">
        <v>187</v>
      </c>
      <c r="N21" s="19" t="s">
        <v>187</v>
      </c>
    </row>
    <row r="22" spans="1:14" x14ac:dyDescent="0.3">
      <c r="A22" s="17" t="str">
        <f>Table6[[#This Row],[ID]]</f>
        <v>BH19</v>
      </c>
      <c r="B22" s="17" t="s">
        <v>3</v>
      </c>
      <c r="C22" s="17" t="s">
        <v>51</v>
      </c>
      <c r="D22" s="17" t="s">
        <v>52</v>
      </c>
      <c r="E22" s="17" t="s">
        <v>187</v>
      </c>
      <c r="F22" s="17" t="s">
        <v>188</v>
      </c>
      <c r="G22" s="17" t="s">
        <v>187</v>
      </c>
      <c r="H22" s="17" t="s">
        <v>188</v>
      </c>
      <c r="I22" s="17" t="s">
        <v>188</v>
      </c>
      <c r="J22" s="17" t="s">
        <v>188</v>
      </c>
      <c r="K22" s="17" t="s">
        <v>187</v>
      </c>
      <c r="L22" s="17" t="s">
        <v>187</v>
      </c>
      <c r="M22" s="17" t="s">
        <v>187</v>
      </c>
      <c r="N22" s="18" t="s">
        <v>187</v>
      </c>
    </row>
    <row r="23" spans="1:14" x14ac:dyDescent="0.3">
      <c r="A23" s="4" t="str">
        <f>Table6[[#This Row],[ID]]</f>
        <v>BH13</v>
      </c>
      <c r="B23" s="4" t="s">
        <v>3</v>
      </c>
      <c r="C23" s="4" t="s">
        <v>27</v>
      </c>
      <c r="D23" s="4" t="s">
        <v>53</v>
      </c>
      <c r="E23" s="4" t="s">
        <v>187</v>
      </c>
      <c r="F23" s="4" t="s">
        <v>188</v>
      </c>
      <c r="G23" s="4" t="s">
        <v>187</v>
      </c>
      <c r="H23" s="4" t="s">
        <v>187</v>
      </c>
      <c r="I23" s="4" t="s">
        <v>187</v>
      </c>
      <c r="J23" s="4" t="s">
        <v>187</v>
      </c>
      <c r="K23" s="4" t="s">
        <v>187</v>
      </c>
      <c r="L23" s="4" t="s">
        <v>187</v>
      </c>
      <c r="M23" s="4" t="s">
        <v>187</v>
      </c>
      <c r="N23" s="19" t="s">
        <v>187</v>
      </c>
    </row>
    <row r="24" spans="1:14" x14ac:dyDescent="0.3">
      <c r="A24" s="17" t="str">
        <f>Table6[[#This Row],[ID]]</f>
        <v>BH11</v>
      </c>
      <c r="B24" s="17" t="s">
        <v>3</v>
      </c>
      <c r="C24" s="17" t="s">
        <v>199</v>
      </c>
      <c r="D24" s="17" t="s">
        <v>55</v>
      </c>
      <c r="E24" s="17" t="s">
        <v>187</v>
      </c>
      <c r="F24" s="17" t="s">
        <v>188</v>
      </c>
      <c r="G24" s="17" t="s">
        <v>187</v>
      </c>
      <c r="H24" s="17" t="s">
        <v>188</v>
      </c>
      <c r="I24" s="17" t="s">
        <v>187</v>
      </c>
      <c r="J24" s="17" t="s">
        <v>187</v>
      </c>
      <c r="K24" s="17" t="s">
        <v>187</v>
      </c>
      <c r="L24" s="17" t="s">
        <v>188</v>
      </c>
      <c r="M24" s="17" t="s">
        <v>187</v>
      </c>
      <c r="N24" s="18" t="s">
        <v>188</v>
      </c>
    </row>
    <row r="25" spans="1:14" x14ac:dyDescent="0.3">
      <c r="A25" s="4" t="str">
        <f>Table6[[#This Row],[ID]]</f>
        <v>BH45</v>
      </c>
      <c r="B25" s="4" t="s">
        <v>3</v>
      </c>
      <c r="C25" s="4" t="s">
        <v>56</v>
      </c>
      <c r="D25" s="4" t="s">
        <v>57</v>
      </c>
      <c r="E25" s="4" t="s">
        <v>188</v>
      </c>
      <c r="F25" s="4" t="s">
        <v>187</v>
      </c>
      <c r="G25" s="4" t="s">
        <v>188</v>
      </c>
      <c r="H25" s="4" t="s">
        <v>188</v>
      </c>
      <c r="I25" s="4" t="s">
        <v>188</v>
      </c>
      <c r="J25" s="4" t="s">
        <v>188</v>
      </c>
      <c r="K25" s="4" t="s">
        <v>188</v>
      </c>
      <c r="L25" s="4" t="s">
        <v>188</v>
      </c>
      <c r="M25" s="4" t="s">
        <v>188</v>
      </c>
      <c r="N25" s="19" t="s">
        <v>187</v>
      </c>
    </row>
    <row r="26" spans="1:14" x14ac:dyDescent="0.3">
      <c r="A26" s="17" t="str">
        <f>Table6[[#This Row],[ID]]</f>
        <v>BH20</v>
      </c>
      <c r="B26" s="17" t="s">
        <v>3</v>
      </c>
      <c r="C26" s="17" t="s">
        <v>56</v>
      </c>
      <c r="D26" s="17" t="s">
        <v>58</v>
      </c>
      <c r="E26" s="17" t="s">
        <v>188</v>
      </c>
      <c r="F26" s="17" t="s">
        <v>187</v>
      </c>
      <c r="G26" s="17" t="s">
        <v>188</v>
      </c>
      <c r="H26" s="17" t="s">
        <v>188</v>
      </c>
      <c r="I26" s="17" t="s">
        <v>188</v>
      </c>
      <c r="J26" s="17" t="s">
        <v>188</v>
      </c>
      <c r="K26" s="17" t="s">
        <v>188</v>
      </c>
      <c r="L26" s="17" t="s">
        <v>188</v>
      </c>
      <c r="M26" s="17" t="s">
        <v>188</v>
      </c>
      <c r="N26" s="18" t="s">
        <v>188</v>
      </c>
    </row>
    <row r="27" spans="1:14" x14ac:dyDescent="0.3">
      <c r="A27" s="4" t="str">
        <f>Table6[[#This Row],[ID]]</f>
        <v>BH80</v>
      </c>
      <c r="B27" s="4" t="s">
        <v>3</v>
      </c>
      <c r="C27" s="4" t="s">
        <v>60</v>
      </c>
      <c r="D27" s="4" t="s">
        <v>61</v>
      </c>
      <c r="E27" s="4" t="s">
        <v>188</v>
      </c>
      <c r="F27" s="4" t="s">
        <v>188</v>
      </c>
      <c r="G27" s="4" t="s">
        <v>188</v>
      </c>
      <c r="H27" s="4" t="s">
        <v>188</v>
      </c>
      <c r="I27" s="4" t="s">
        <v>188</v>
      </c>
      <c r="J27" s="4" t="s">
        <v>188</v>
      </c>
      <c r="K27" s="4" t="s">
        <v>188</v>
      </c>
      <c r="L27" s="4" t="s">
        <v>188</v>
      </c>
      <c r="M27" s="4" t="s">
        <v>187</v>
      </c>
      <c r="N27" s="19" t="s">
        <v>187</v>
      </c>
    </row>
    <row r="28" spans="1:14" x14ac:dyDescent="0.3">
      <c r="A28" s="17" t="str">
        <f>Table6[[#This Row],[ID]]</f>
        <v>BH3</v>
      </c>
      <c r="B28" s="17" t="s">
        <v>3</v>
      </c>
      <c r="C28" s="17" t="s">
        <v>62</v>
      </c>
      <c r="D28" s="17" t="s">
        <v>57</v>
      </c>
      <c r="E28" s="17" t="s">
        <v>188</v>
      </c>
      <c r="F28" s="17" t="s">
        <v>187</v>
      </c>
      <c r="G28" s="17" t="s">
        <v>188</v>
      </c>
      <c r="H28" s="17" t="s">
        <v>188</v>
      </c>
      <c r="I28" s="17" t="s">
        <v>188</v>
      </c>
      <c r="J28" s="17" t="s">
        <v>188</v>
      </c>
      <c r="K28" s="17" t="s">
        <v>188</v>
      </c>
      <c r="L28" s="17" t="s">
        <v>188</v>
      </c>
      <c r="M28" s="17" t="s">
        <v>188</v>
      </c>
      <c r="N28" s="18" t="s">
        <v>187</v>
      </c>
    </row>
    <row r="29" spans="1:14" x14ac:dyDescent="0.3">
      <c r="A29" s="4" t="str">
        <f>Table6[[#This Row],[ID]]</f>
        <v>BH14</v>
      </c>
      <c r="B29" s="4" t="s">
        <v>3</v>
      </c>
      <c r="C29" s="4" t="s">
        <v>200</v>
      </c>
      <c r="D29" s="4" t="s">
        <v>63</v>
      </c>
      <c r="E29" s="4" t="s">
        <v>188</v>
      </c>
      <c r="F29" s="4" t="s">
        <v>187</v>
      </c>
      <c r="G29" s="4" t="s">
        <v>188</v>
      </c>
      <c r="H29" s="4" t="s">
        <v>187</v>
      </c>
      <c r="I29" s="4" t="s">
        <v>188</v>
      </c>
      <c r="J29" s="4" t="s">
        <v>188</v>
      </c>
      <c r="K29" s="4" t="s">
        <v>187</v>
      </c>
      <c r="L29" s="4" t="s">
        <v>188</v>
      </c>
      <c r="M29" s="4" t="s">
        <v>187</v>
      </c>
      <c r="N29" s="19" t="s">
        <v>187</v>
      </c>
    </row>
    <row r="30" spans="1:14" x14ac:dyDescent="0.3">
      <c r="A30" s="17" t="str">
        <f>Table6[[#This Row],[ID]]</f>
        <v>BH67</v>
      </c>
      <c r="B30" s="17" t="s">
        <v>3</v>
      </c>
      <c r="C30" s="17" t="s">
        <v>64</v>
      </c>
      <c r="D30" s="17" t="s">
        <v>65</v>
      </c>
      <c r="E30" s="17" t="s">
        <v>188</v>
      </c>
      <c r="F30" s="17" t="s">
        <v>188</v>
      </c>
      <c r="G30" s="17" t="s">
        <v>188</v>
      </c>
      <c r="H30" s="17" t="s">
        <v>188</v>
      </c>
      <c r="I30" s="17" t="s">
        <v>188</v>
      </c>
      <c r="J30" s="17" t="s">
        <v>187</v>
      </c>
      <c r="K30" s="17" t="s">
        <v>188</v>
      </c>
      <c r="L30" s="17" t="s">
        <v>188</v>
      </c>
      <c r="M30" s="17" t="s">
        <v>187</v>
      </c>
      <c r="N30" s="18" t="s">
        <v>188</v>
      </c>
    </row>
    <row r="31" spans="1:14" x14ac:dyDescent="0.3">
      <c r="A31" s="4" t="str">
        <f>Table6[[#This Row],[ID]]</f>
        <v>BH44</v>
      </c>
      <c r="B31" s="4" t="s">
        <v>3</v>
      </c>
      <c r="C31" s="4" t="s">
        <v>56</v>
      </c>
      <c r="D31" s="4" t="s">
        <v>66</v>
      </c>
      <c r="E31" s="4" t="s">
        <v>187</v>
      </c>
      <c r="F31" s="4" t="s">
        <v>188</v>
      </c>
      <c r="G31" s="4" t="s">
        <v>188</v>
      </c>
      <c r="H31" s="4" t="s">
        <v>188</v>
      </c>
      <c r="I31" s="4" t="s">
        <v>188</v>
      </c>
      <c r="J31" s="4" t="s">
        <v>187</v>
      </c>
      <c r="K31" s="4" t="s">
        <v>187</v>
      </c>
      <c r="L31" s="4" t="s">
        <v>188</v>
      </c>
      <c r="M31" s="4" t="s">
        <v>188</v>
      </c>
      <c r="N31" s="19" t="s">
        <v>187</v>
      </c>
    </row>
    <row r="32" spans="1:14" x14ac:dyDescent="0.3">
      <c r="A32" s="17" t="str">
        <f>Table6[[#This Row],[ID]]</f>
        <v>BH91</v>
      </c>
      <c r="B32" s="17" t="s">
        <v>3</v>
      </c>
      <c r="C32" s="17" t="s">
        <v>197</v>
      </c>
      <c r="D32" s="17" t="s">
        <v>69</v>
      </c>
      <c r="E32" s="17" t="s">
        <v>187</v>
      </c>
      <c r="F32" s="17" t="s">
        <v>187</v>
      </c>
      <c r="G32" s="17" t="s">
        <v>188</v>
      </c>
      <c r="H32" s="17" t="s">
        <v>188</v>
      </c>
      <c r="I32" s="17" t="s">
        <v>188</v>
      </c>
      <c r="J32" s="17" t="s">
        <v>188</v>
      </c>
      <c r="K32" s="17" t="s">
        <v>188</v>
      </c>
      <c r="L32" s="17" t="s">
        <v>187</v>
      </c>
      <c r="M32" s="17" t="s">
        <v>188</v>
      </c>
      <c r="N32" s="18" t="s">
        <v>187</v>
      </c>
    </row>
    <row r="33" spans="1:14" x14ac:dyDescent="0.3">
      <c r="A33" s="4" t="str">
        <f>Table6[[#This Row],[ID]]</f>
        <v>BH28</v>
      </c>
      <c r="B33" s="4" t="s">
        <v>3</v>
      </c>
      <c r="C33" s="4" t="s">
        <v>87</v>
      </c>
      <c r="D33" s="4" t="s">
        <v>70</v>
      </c>
      <c r="E33" s="4" t="s">
        <v>187</v>
      </c>
      <c r="F33" s="4" t="s">
        <v>188</v>
      </c>
      <c r="G33" s="4" t="s">
        <v>188</v>
      </c>
      <c r="H33" s="4" t="s">
        <v>187</v>
      </c>
      <c r="I33" s="4" t="s">
        <v>188</v>
      </c>
      <c r="J33" s="4" t="s">
        <v>188</v>
      </c>
      <c r="K33" s="4" t="s">
        <v>187</v>
      </c>
      <c r="L33" s="4" t="s">
        <v>188</v>
      </c>
      <c r="M33" s="4" t="s">
        <v>187</v>
      </c>
      <c r="N33" s="19" t="s">
        <v>187</v>
      </c>
    </row>
    <row r="34" spans="1:14" x14ac:dyDescent="0.3">
      <c r="A34" s="17" t="str">
        <f>Table6[[#This Row],[ID]]</f>
        <v>BH35</v>
      </c>
      <c r="B34" s="17" t="s">
        <v>3</v>
      </c>
      <c r="C34" s="17" t="s">
        <v>201</v>
      </c>
      <c r="D34" s="17" t="s">
        <v>71</v>
      </c>
      <c r="E34" s="17" t="s">
        <v>188</v>
      </c>
      <c r="F34" s="17" t="s">
        <v>187</v>
      </c>
      <c r="G34" s="17" t="s">
        <v>188</v>
      </c>
      <c r="H34" s="17" t="s">
        <v>188</v>
      </c>
      <c r="I34" s="17" t="s">
        <v>187</v>
      </c>
      <c r="J34" s="17" t="s">
        <v>188</v>
      </c>
      <c r="K34" s="17" t="s">
        <v>187</v>
      </c>
      <c r="L34" s="17" t="s">
        <v>188</v>
      </c>
      <c r="M34" s="17" t="s">
        <v>187</v>
      </c>
      <c r="N34" s="18" t="s">
        <v>187</v>
      </c>
    </row>
    <row r="35" spans="1:14" x14ac:dyDescent="0.3">
      <c r="A35" s="4" t="str">
        <f>Table6[[#This Row],[ID]]</f>
        <v>BH2</v>
      </c>
      <c r="B35" s="4" t="s">
        <v>3</v>
      </c>
      <c r="C35" s="4" t="s">
        <v>202</v>
      </c>
      <c r="D35" s="4" t="s">
        <v>72</v>
      </c>
      <c r="E35" s="4" t="s">
        <v>188</v>
      </c>
      <c r="F35" s="4" t="s">
        <v>188</v>
      </c>
      <c r="G35" s="4" t="s">
        <v>188</v>
      </c>
      <c r="H35" s="4" t="s">
        <v>188</v>
      </c>
      <c r="I35" s="4" t="s">
        <v>188</v>
      </c>
      <c r="J35" s="4" t="s">
        <v>187</v>
      </c>
      <c r="K35" s="4" t="s">
        <v>188</v>
      </c>
      <c r="L35" s="4" t="s">
        <v>188</v>
      </c>
      <c r="M35" s="4" t="s">
        <v>187</v>
      </c>
      <c r="N35" s="19" t="s">
        <v>187</v>
      </c>
    </row>
    <row r="36" spans="1:14" x14ac:dyDescent="0.3">
      <c r="A36" s="17" t="str">
        <f>Table6[[#This Row],[ID]]</f>
        <v>BH94</v>
      </c>
      <c r="B36" s="17" t="s">
        <v>3</v>
      </c>
      <c r="C36" s="17" t="s">
        <v>74</v>
      </c>
      <c r="D36" s="17" t="s">
        <v>25</v>
      </c>
      <c r="E36" s="17" t="s">
        <v>187</v>
      </c>
      <c r="F36" s="17" t="s">
        <v>187</v>
      </c>
      <c r="G36" s="17" t="s">
        <v>187</v>
      </c>
      <c r="H36" s="17" t="s">
        <v>187</v>
      </c>
      <c r="I36" s="17" t="s">
        <v>187</v>
      </c>
      <c r="J36" s="17" t="s">
        <v>187</v>
      </c>
      <c r="K36" s="17" t="s">
        <v>187</v>
      </c>
      <c r="L36" s="17" t="s">
        <v>187</v>
      </c>
      <c r="M36" s="17" t="s">
        <v>187</v>
      </c>
      <c r="N36" s="18" t="s">
        <v>187</v>
      </c>
    </row>
    <row r="37" spans="1:14" x14ac:dyDescent="0.3">
      <c r="A37" s="4" t="str">
        <f>Table6[[#This Row],[ID]]</f>
        <v>BH89</v>
      </c>
      <c r="B37" s="4" t="s">
        <v>3</v>
      </c>
      <c r="C37" s="4" t="s">
        <v>62</v>
      </c>
      <c r="D37" s="4" t="s">
        <v>84</v>
      </c>
      <c r="E37" s="4" t="s">
        <v>187</v>
      </c>
      <c r="F37" s="4" t="s">
        <v>188</v>
      </c>
      <c r="G37" s="4" t="s">
        <v>187</v>
      </c>
      <c r="H37" s="4" t="s">
        <v>188</v>
      </c>
      <c r="I37" s="4" t="s">
        <v>187</v>
      </c>
      <c r="J37" s="4" t="s">
        <v>187</v>
      </c>
      <c r="K37" s="4" t="s">
        <v>187</v>
      </c>
      <c r="L37" s="4" t="s">
        <v>188</v>
      </c>
      <c r="M37" s="4" t="s">
        <v>187</v>
      </c>
      <c r="N37" s="19" t="s">
        <v>187</v>
      </c>
    </row>
    <row r="38" spans="1:14" x14ac:dyDescent="0.3">
      <c r="A38" s="17" t="str">
        <f>Table6[[#This Row],[ID]]</f>
        <v>BH97</v>
      </c>
      <c r="B38" s="17" t="s">
        <v>3</v>
      </c>
      <c r="C38" s="17" t="s">
        <v>85</v>
      </c>
      <c r="D38" s="17" t="s">
        <v>86</v>
      </c>
      <c r="E38" s="17" t="s">
        <v>188</v>
      </c>
      <c r="F38" s="17" t="s">
        <v>188</v>
      </c>
      <c r="G38" s="17" t="s">
        <v>187</v>
      </c>
      <c r="H38" s="17" t="s">
        <v>187</v>
      </c>
      <c r="I38" s="17" t="s">
        <v>187</v>
      </c>
      <c r="J38" s="17" t="s">
        <v>188</v>
      </c>
      <c r="K38" s="17" t="s">
        <v>187</v>
      </c>
      <c r="L38" s="17" t="s">
        <v>187</v>
      </c>
      <c r="M38" s="17" t="s">
        <v>187</v>
      </c>
      <c r="N38" s="18" t="s">
        <v>187</v>
      </c>
    </row>
    <row r="39" spans="1:14" x14ac:dyDescent="0.3">
      <c r="A39" s="4" t="str">
        <f>Table6[[#This Row],[ID]]</f>
        <v>BH77</v>
      </c>
      <c r="B39" s="4" t="s">
        <v>3</v>
      </c>
      <c r="C39" s="4" t="s">
        <v>87</v>
      </c>
      <c r="D39" s="4" t="s">
        <v>203</v>
      </c>
      <c r="E39" s="4" t="s">
        <v>187</v>
      </c>
      <c r="F39" s="4" t="s">
        <v>187</v>
      </c>
      <c r="G39" s="4" t="s">
        <v>187</v>
      </c>
      <c r="H39" s="4" t="s">
        <v>187</v>
      </c>
      <c r="I39" s="4" t="s">
        <v>188</v>
      </c>
      <c r="J39" s="4" t="s">
        <v>187</v>
      </c>
      <c r="K39" s="4" t="s">
        <v>187</v>
      </c>
      <c r="L39" s="4" t="s">
        <v>187</v>
      </c>
      <c r="M39" s="4" t="s">
        <v>187</v>
      </c>
      <c r="N39" s="19" t="s">
        <v>187</v>
      </c>
    </row>
    <row r="40" spans="1:14" x14ac:dyDescent="0.3">
      <c r="A40" s="17" t="str">
        <f>Table6[[#This Row],[ID]]</f>
        <v>BH51</v>
      </c>
      <c r="B40" s="17" t="s">
        <v>3</v>
      </c>
      <c r="C40" s="17" t="s">
        <v>89</v>
      </c>
      <c r="D40" s="17" t="s">
        <v>90</v>
      </c>
      <c r="E40" s="17" t="s">
        <v>188</v>
      </c>
      <c r="F40" s="17" t="s">
        <v>188</v>
      </c>
      <c r="G40" s="17" t="s">
        <v>188</v>
      </c>
      <c r="H40" s="17" t="s">
        <v>188</v>
      </c>
      <c r="I40" s="17" t="s">
        <v>187</v>
      </c>
      <c r="J40" s="17" t="s">
        <v>187</v>
      </c>
      <c r="K40" s="17" t="s">
        <v>188</v>
      </c>
      <c r="L40" s="17" t="s">
        <v>188</v>
      </c>
      <c r="M40" s="17" t="s">
        <v>188</v>
      </c>
      <c r="N40" s="18" t="s">
        <v>188</v>
      </c>
    </row>
    <row r="41" spans="1:14" x14ac:dyDescent="0.3">
      <c r="A41" s="4" t="str">
        <f>Table6[[#This Row],[ID]]</f>
        <v>BH16</v>
      </c>
      <c r="B41" s="4" t="s">
        <v>3</v>
      </c>
      <c r="C41" s="4" t="s">
        <v>204</v>
      </c>
      <c r="D41" s="4" t="s">
        <v>97</v>
      </c>
      <c r="E41" s="4" t="s">
        <v>188</v>
      </c>
      <c r="F41" s="4" t="s">
        <v>188</v>
      </c>
      <c r="G41" s="4" t="s">
        <v>188</v>
      </c>
      <c r="H41" s="4" t="s">
        <v>188</v>
      </c>
      <c r="I41" s="4" t="s">
        <v>188</v>
      </c>
      <c r="J41" s="4" t="s">
        <v>188</v>
      </c>
      <c r="K41" s="4" t="s">
        <v>187</v>
      </c>
      <c r="L41" s="4" t="s">
        <v>188</v>
      </c>
      <c r="M41" s="4" t="s">
        <v>187</v>
      </c>
      <c r="N41" s="19" t="s">
        <v>188</v>
      </c>
    </row>
    <row r="42" spans="1:14" x14ac:dyDescent="0.3">
      <c r="A42" s="17" t="str">
        <f>Table6[[#This Row],[ID]]</f>
        <v>BH41</v>
      </c>
      <c r="B42" s="17" t="s">
        <v>3</v>
      </c>
      <c r="C42" s="17" t="s">
        <v>99</v>
      </c>
      <c r="D42" s="17" t="s">
        <v>100</v>
      </c>
      <c r="E42" s="17" t="s">
        <v>187</v>
      </c>
      <c r="F42" s="17" t="s">
        <v>187</v>
      </c>
      <c r="G42" s="17" t="s">
        <v>188</v>
      </c>
      <c r="H42" s="17" t="s">
        <v>188</v>
      </c>
      <c r="I42" s="17" t="s">
        <v>188</v>
      </c>
      <c r="J42" s="17" t="s">
        <v>187</v>
      </c>
      <c r="K42" s="17" t="s">
        <v>188</v>
      </c>
      <c r="L42" s="17" t="s">
        <v>188</v>
      </c>
      <c r="M42" s="17" t="s">
        <v>188</v>
      </c>
      <c r="N42" s="18" t="s">
        <v>187</v>
      </c>
    </row>
    <row r="43" spans="1:14" x14ac:dyDescent="0.3">
      <c r="A43" s="4" t="str">
        <f>Table6[[#This Row],[ID]]</f>
        <v>BH9</v>
      </c>
      <c r="B43" s="4" t="s">
        <v>3</v>
      </c>
      <c r="C43" s="4" t="s">
        <v>102</v>
      </c>
      <c r="D43" s="4" t="s">
        <v>103</v>
      </c>
      <c r="E43" s="4" t="s">
        <v>188</v>
      </c>
      <c r="F43" s="4" t="s">
        <v>188</v>
      </c>
      <c r="G43" s="4" t="s">
        <v>188</v>
      </c>
      <c r="H43" s="4" t="s">
        <v>187</v>
      </c>
      <c r="I43" s="4" t="s">
        <v>188</v>
      </c>
      <c r="J43" s="4" t="s">
        <v>188</v>
      </c>
      <c r="K43" s="4" t="s">
        <v>188</v>
      </c>
      <c r="L43" s="4" t="s">
        <v>187</v>
      </c>
      <c r="M43" s="4" t="s">
        <v>188</v>
      </c>
      <c r="N43" s="19" t="s">
        <v>188</v>
      </c>
    </row>
    <row r="44" spans="1:14" x14ac:dyDescent="0.3">
      <c r="A44" s="17" t="str">
        <f>Table6[[#This Row],[ID]]</f>
        <v>BH46</v>
      </c>
      <c r="B44" s="17" t="s">
        <v>3</v>
      </c>
      <c r="C44" s="17" t="s">
        <v>104</v>
      </c>
      <c r="D44" s="17" t="s">
        <v>65</v>
      </c>
      <c r="E44" s="17" t="s">
        <v>188</v>
      </c>
      <c r="F44" s="17" t="s">
        <v>188</v>
      </c>
      <c r="G44" s="17" t="s">
        <v>188</v>
      </c>
      <c r="H44" s="17" t="s">
        <v>188</v>
      </c>
      <c r="I44" s="17" t="s">
        <v>188</v>
      </c>
      <c r="J44" s="17" t="s">
        <v>187</v>
      </c>
      <c r="K44" s="17" t="s">
        <v>188</v>
      </c>
      <c r="L44" s="17" t="s">
        <v>188</v>
      </c>
      <c r="M44" s="17" t="s">
        <v>187</v>
      </c>
      <c r="N44" s="18" t="s">
        <v>188</v>
      </c>
    </row>
    <row r="45" spans="1:14" x14ac:dyDescent="0.3">
      <c r="A45" s="4" t="str">
        <f>Table6[[#This Row],[ID]]</f>
        <v>BH98</v>
      </c>
      <c r="B45" s="4" t="s">
        <v>3</v>
      </c>
      <c r="C45" s="4" t="s">
        <v>205</v>
      </c>
      <c r="D45" s="4" t="s">
        <v>107</v>
      </c>
      <c r="E45" s="4" t="s">
        <v>188</v>
      </c>
      <c r="F45" s="4" t="s">
        <v>188</v>
      </c>
      <c r="G45" s="4" t="s">
        <v>187</v>
      </c>
      <c r="H45" s="4" t="s">
        <v>187</v>
      </c>
      <c r="I45" s="4" t="s">
        <v>188</v>
      </c>
      <c r="J45" s="4" t="s">
        <v>188</v>
      </c>
      <c r="K45" s="4" t="s">
        <v>188</v>
      </c>
      <c r="L45" s="4" t="s">
        <v>188</v>
      </c>
      <c r="M45" s="4" t="s">
        <v>187</v>
      </c>
      <c r="N45" s="19" t="s">
        <v>188</v>
      </c>
    </row>
    <row r="46" spans="1:14" x14ac:dyDescent="0.3">
      <c r="A46" s="17" t="str">
        <f>Table6[[#This Row],[ID]]</f>
        <v>BH88</v>
      </c>
      <c r="B46" s="17" t="s">
        <v>3</v>
      </c>
      <c r="C46" s="17" t="s">
        <v>206</v>
      </c>
      <c r="D46" s="17" t="s">
        <v>110</v>
      </c>
      <c r="E46" s="17" t="s">
        <v>188</v>
      </c>
      <c r="F46" s="17" t="s">
        <v>187</v>
      </c>
      <c r="G46" s="17" t="s">
        <v>188</v>
      </c>
      <c r="H46" s="17" t="s">
        <v>188</v>
      </c>
      <c r="I46" s="17" t="s">
        <v>187</v>
      </c>
      <c r="J46" s="17" t="s">
        <v>188</v>
      </c>
      <c r="K46" s="17" t="s">
        <v>188</v>
      </c>
      <c r="L46" s="17" t="s">
        <v>188</v>
      </c>
      <c r="M46" s="17" t="s">
        <v>187</v>
      </c>
      <c r="N46" s="18" t="s">
        <v>187</v>
      </c>
    </row>
    <row r="47" spans="1:14" x14ac:dyDescent="0.3">
      <c r="A47" s="4" t="str">
        <f>Table6[[#This Row],[ID]]</f>
        <v>BH83</v>
      </c>
      <c r="B47" s="4" t="s">
        <v>3</v>
      </c>
      <c r="C47" s="4" t="s">
        <v>87</v>
      </c>
      <c r="D47" s="4" t="s">
        <v>25</v>
      </c>
      <c r="E47" s="4" t="s">
        <v>187</v>
      </c>
      <c r="F47" s="4" t="s">
        <v>187</v>
      </c>
      <c r="G47" s="4" t="s">
        <v>187</v>
      </c>
      <c r="H47" s="4" t="s">
        <v>187</v>
      </c>
      <c r="I47" s="4" t="s">
        <v>187</v>
      </c>
      <c r="J47" s="4" t="s">
        <v>187</v>
      </c>
      <c r="K47" s="4" t="s">
        <v>187</v>
      </c>
      <c r="L47" s="4" t="s">
        <v>187</v>
      </c>
      <c r="M47" s="4" t="s">
        <v>187</v>
      </c>
      <c r="N47" s="19" t="s">
        <v>187</v>
      </c>
    </row>
    <row r="48" spans="1:14" x14ac:dyDescent="0.3">
      <c r="A48" s="17" t="str">
        <f>Table6[[#This Row],[ID]]</f>
        <v>BH55</v>
      </c>
      <c r="B48" s="17" t="s">
        <v>3</v>
      </c>
      <c r="C48" s="17" t="s">
        <v>207</v>
      </c>
      <c r="D48" s="17" t="s">
        <v>208</v>
      </c>
      <c r="E48" s="17" t="s">
        <v>188</v>
      </c>
      <c r="F48" s="17" t="s">
        <v>188</v>
      </c>
      <c r="G48" s="17" t="s">
        <v>188</v>
      </c>
      <c r="H48" s="17" t="s">
        <v>187</v>
      </c>
      <c r="I48" s="17" t="s">
        <v>187</v>
      </c>
      <c r="J48" s="17" t="s">
        <v>188</v>
      </c>
      <c r="K48" s="17" t="s">
        <v>188</v>
      </c>
      <c r="L48" s="17" t="s">
        <v>188</v>
      </c>
      <c r="M48" s="17" t="s">
        <v>187</v>
      </c>
      <c r="N48" s="18" t="s">
        <v>187</v>
      </c>
    </row>
    <row r="49" spans="1:14" x14ac:dyDescent="0.3">
      <c r="A49" s="4" t="str">
        <f>Table6[[#This Row],[ID]]</f>
        <v>BH36</v>
      </c>
      <c r="B49" s="4" t="s">
        <v>3</v>
      </c>
      <c r="C49" s="4" t="s">
        <v>209</v>
      </c>
      <c r="D49" s="4" t="s">
        <v>116</v>
      </c>
      <c r="E49" s="4" t="s">
        <v>187</v>
      </c>
      <c r="F49" s="4" t="s">
        <v>187</v>
      </c>
      <c r="G49" s="4" t="s">
        <v>188</v>
      </c>
      <c r="H49" s="4" t="s">
        <v>188</v>
      </c>
      <c r="I49" s="4" t="s">
        <v>188</v>
      </c>
      <c r="J49" s="4" t="s">
        <v>188</v>
      </c>
      <c r="K49" s="4" t="s">
        <v>188</v>
      </c>
      <c r="L49" s="4" t="s">
        <v>188</v>
      </c>
      <c r="M49" s="4" t="s">
        <v>188</v>
      </c>
      <c r="N49" s="19" t="s">
        <v>187</v>
      </c>
    </row>
    <row r="50" spans="1:14" x14ac:dyDescent="0.3">
      <c r="A50" s="17" t="str">
        <f>Table6[[#This Row],[ID]]</f>
        <v>BH81</v>
      </c>
      <c r="B50" s="17" t="s">
        <v>3</v>
      </c>
      <c r="C50" s="17" t="s">
        <v>117</v>
      </c>
      <c r="D50" s="17" t="s">
        <v>118</v>
      </c>
      <c r="E50" s="17" t="s">
        <v>188</v>
      </c>
      <c r="F50" s="17" t="s">
        <v>188</v>
      </c>
      <c r="G50" s="17" t="s">
        <v>187</v>
      </c>
      <c r="H50" s="17" t="s">
        <v>188</v>
      </c>
      <c r="I50" s="17" t="s">
        <v>188</v>
      </c>
      <c r="J50" s="17" t="s">
        <v>188</v>
      </c>
      <c r="K50" s="17" t="s">
        <v>187</v>
      </c>
      <c r="L50" s="17" t="s">
        <v>188</v>
      </c>
      <c r="M50" s="17" t="s">
        <v>188</v>
      </c>
      <c r="N50" s="18" t="s">
        <v>188</v>
      </c>
    </row>
    <row r="51" spans="1:14" x14ac:dyDescent="0.3">
      <c r="A51" s="4" t="str">
        <f>Table6[[#This Row],[ID]]</f>
        <v>BH70</v>
      </c>
      <c r="B51" s="4" t="s">
        <v>3</v>
      </c>
      <c r="C51" s="4" t="s">
        <v>210</v>
      </c>
      <c r="D51" s="4" t="s">
        <v>121</v>
      </c>
      <c r="E51" s="4" t="s">
        <v>188</v>
      </c>
      <c r="F51" s="4" t="s">
        <v>188</v>
      </c>
      <c r="G51" s="4" t="s">
        <v>188</v>
      </c>
      <c r="H51" s="4" t="s">
        <v>187</v>
      </c>
      <c r="I51" s="4" t="s">
        <v>188</v>
      </c>
      <c r="J51" s="4" t="s">
        <v>188</v>
      </c>
      <c r="K51" s="4" t="s">
        <v>188</v>
      </c>
      <c r="L51" s="4" t="s">
        <v>188</v>
      </c>
      <c r="M51" s="4" t="s">
        <v>188</v>
      </c>
      <c r="N51" s="19" t="s">
        <v>187</v>
      </c>
    </row>
    <row r="52" spans="1:14" x14ac:dyDescent="0.3">
      <c r="A52" s="17" t="str">
        <f>Table6[[#This Row],[ID]]</f>
        <v>BH86</v>
      </c>
      <c r="B52" s="17" t="s">
        <v>3</v>
      </c>
      <c r="C52" s="17" t="s">
        <v>211</v>
      </c>
      <c r="D52" s="17" t="s">
        <v>122</v>
      </c>
      <c r="E52" s="17" t="s">
        <v>188</v>
      </c>
      <c r="F52" s="17" t="s">
        <v>187</v>
      </c>
      <c r="G52" s="17" t="s">
        <v>188</v>
      </c>
      <c r="H52" s="17" t="s">
        <v>188</v>
      </c>
      <c r="I52" s="17" t="s">
        <v>188</v>
      </c>
      <c r="J52" s="17" t="s">
        <v>187</v>
      </c>
      <c r="K52" s="17" t="s">
        <v>188</v>
      </c>
      <c r="L52" s="17" t="s">
        <v>188</v>
      </c>
      <c r="M52" s="17" t="s">
        <v>188</v>
      </c>
      <c r="N52" s="18" t="s">
        <v>187</v>
      </c>
    </row>
    <row r="53" spans="1:14" x14ac:dyDescent="0.3">
      <c r="A53" s="4" t="str">
        <f>Table6[[#This Row],[ID]]</f>
        <v>PH6</v>
      </c>
      <c r="B53" s="4" t="s">
        <v>6</v>
      </c>
      <c r="C53" s="4" t="s">
        <v>221</v>
      </c>
      <c r="D53" s="4" t="s">
        <v>8</v>
      </c>
      <c r="E53" s="4" t="s">
        <v>187</v>
      </c>
      <c r="F53" s="4" t="s">
        <v>188</v>
      </c>
      <c r="G53" s="4" t="s">
        <v>188</v>
      </c>
      <c r="H53" s="4" t="s">
        <v>188</v>
      </c>
      <c r="I53" s="4" t="s">
        <v>188</v>
      </c>
      <c r="J53" s="4" t="s">
        <v>188</v>
      </c>
      <c r="K53" s="4" t="s">
        <v>187</v>
      </c>
      <c r="L53" s="4" t="s">
        <v>188</v>
      </c>
      <c r="M53" s="4" t="s">
        <v>188</v>
      </c>
      <c r="N53" s="19" t="s">
        <v>187</v>
      </c>
    </row>
    <row r="54" spans="1:14" x14ac:dyDescent="0.3">
      <c r="A54" s="16" t="str">
        <f>Table6[[#This Row],[ID]]</f>
        <v>PH21</v>
      </c>
      <c r="B54" s="16" t="s">
        <v>6</v>
      </c>
      <c r="C54" s="16" t="s">
        <v>13</v>
      </c>
      <c r="D54" s="16" t="s">
        <v>14</v>
      </c>
      <c r="E54" s="16" t="s">
        <v>187</v>
      </c>
      <c r="F54" s="16" t="s">
        <v>188</v>
      </c>
      <c r="G54" s="16" t="s">
        <v>188</v>
      </c>
      <c r="H54" s="16" t="s">
        <v>188</v>
      </c>
      <c r="I54" s="16" t="s">
        <v>188</v>
      </c>
      <c r="J54" s="16" t="s">
        <v>188</v>
      </c>
      <c r="K54" s="16" t="s">
        <v>188</v>
      </c>
      <c r="L54" s="16" t="s">
        <v>188</v>
      </c>
      <c r="M54" s="16" t="s">
        <v>188</v>
      </c>
      <c r="N54" s="16" t="s">
        <v>187</v>
      </c>
    </row>
    <row r="55" spans="1:14" x14ac:dyDescent="0.3">
      <c r="A55" s="13" t="str">
        <f>Table6[[#This Row],[ID]]</f>
        <v>PH25</v>
      </c>
      <c r="B55" s="13" t="s">
        <v>6</v>
      </c>
      <c r="C55" s="13" t="s">
        <v>222</v>
      </c>
      <c r="D55" s="13" t="s">
        <v>16</v>
      </c>
      <c r="E55" s="13" t="s">
        <v>187</v>
      </c>
      <c r="F55" s="13" t="s">
        <v>188</v>
      </c>
      <c r="G55" s="13" t="s">
        <v>188</v>
      </c>
      <c r="H55" s="13" t="s">
        <v>188</v>
      </c>
      <c r="I55" s="13" t="s">
        <v>188</v>
      </c>
      <c r="J55" s="13" t="s">
        <v>187</v>
      </c>
      <c r="K55" s="13" t="s">
        <v>188</v>
      </c>
      <c r="L55" s="13" t="s">
        <v>188</v>
      </c>
      <c r="M55" s="13" t="s">
        <v>187</v>
      </c>
      <c r="N55" s="13" t="s">
        <v>187</v>
      </c>
    </row>
    <row r="56" spans="1:14" x14ac:dyDescent="0.3">
      <c r="A56" s="16" t="str">
        <f>Table6[[#This Row],[ID]]</f>
        <v>PH45</v>
      </c>
      <c r="B56" s="16" t="s">
        <v>6</v>
      </c>
      <c r="C56" s="16" t="s">
        <v>19</v>
      </c>
      <c r="D56" s="16" t="s">
        <v>20</v>
      </c>
      <c r="E56" s="16" t="s">
        <v>188</v>
      </c>
      <c r="F56" s="16" t="s">
        <v>188</v>
      </c>
      <c r="G56" s="16" t="s">
        <v>188</v>
      </c>
      <c r="H56" s="16" t="s">
        <v>188</v>
      </c>
      <c r="I56" s="16" t="s">
        <v>188</v>
      </c>
      <c r="J56" s="16" t="s">
        <v>187</v>
      </c>
      <c r="K56" s="16" t="s">
        <v>187</v>
      </c>
      <c r="L56" s="16" t="s">
        <v>188</v>
      </c>
      <c r="M56" s="16" t="s">
        <v>187</v>
      </c>
      <c r="N56" s="16" t="s">
        <v>187</v>
      </c>
    </row>
    <row r="57" spans="1:14" x14ac:dyDescent="0.3">
      <c r="A57" s="13" t="str">
        <f>Table6[[#This Row],[ID]]</f>
        <v>PH5</v>
      </c>
      <c r="B57" s="13" t="s">
        <v>6</v>
      </c>
      <c r="C57" s="13" t="s">
        <v>223</v>
      </c>
      <c r="D57" s="13" t="s">
        <v>40</v>
      </c>
      <c r="E57" s="13" t="s">
        <v>188</v>
      </c>
      <c r="F57" s="13" t="s">
        <v>188</v>
      </c>
      <c r="G57" s="13" t="s">
        <v>188</v>
      </c>
      <c r="H57" s="13" t="s">
        <v>188</v>
      </c>
      <c r="I57" s="13" t="s">
        <v>188</v>
      </c>
      <c r="J57" s="13" t="s">
        <v>188</v>
      </c>
      <c r="K57" s="13" t="s">
        <v>187</v>
      </c>
      <c r="L57" s="13" t="s">
        <v>188</v>
      </c>
      <c r="M57" s="13" t="s">
        <v>188</v>
      </c>
      <c r="N57" s="13" t="s">
        <v>187</v>
      </c>
    </row>
    <row r="58" spans="1:14" x14ac:dyDescent="0.3">
      <c r="A58" s="16" t="str">
        <f>Table6[[#This Row],[ID]]</f>
        <v>PH43</v>
      </c>
      <c r="B58" s="16" t="s">
        <v>6</v>
      </c>
      <c r="C58" s="16" t="s">
        <v>224</v>
      </c>
      <c r="D58" s="16" t="s">
        <v>41</v>
      </c>
      <c r="E58" s="16" t="s">
        <v>188</v>
      </c>
      <c r="F58" s="16" t="s">
        <v>188</v>
      </c>
      <c r="G58" s="16" t="s">
        <v>188</v>
      </c>
      <c r="H58" s="16" t="s">
        <v>188</v>
      </c>
      <c r="I58" s="16" t="s">
        <v>188</v>
      </c>
      <c r="J58" s="16" t="s">
        <v>188</v>
      </c>
      <c r="K58" s="16" t="s">
        <v>187</v>
      </c>
      <c r="L58" s="16" t="s">
        <v>188</v>
      </c>
      <c r="M58" s="16" t="s">
        <v>188</v>
      </c>
      <c r="N58" s="16" t="s">
        <v>188</v>
      </c>
    </row>
    <row r="59" spans="1:14" x14ac:dyDescent="0.3">
      <c r="A59" s="13" t="str">
        <f>Table6[[#This Row],[ID]]</f>
        <v>PH14</v>
      </c>
      <c r="B59" s="13" t="s">
        <v>6</v>
      </c>
      <c r="C59" s="13" t="s">
        <v>43</v>
      </c>
      <c r="D59" s="13" t="s">
        <v>44</v>
      </c>
      <c r="E59" s="13" t="s">
        <v>188</v>
      </c>
      <c r="F59" s="13" t="s">
        <v>187</v>
      </c>
      <c r="G59" s="13" t="s">
        <v>188</v>
      </c>
      <c r="H59" s="13" t="s">
        <v>187</v>
      </c>
      <c r="I59" s="13" t="s">
        <v>188</v>
      </c>
      <c r="J59" s="13" t="s">
        <v>187</v>
      </c>
      <c r="K59" s="13" t="s">
        <v>187</v>
      </c>
      <c r="L59" s="13" t="s">
        <v>188</v>
      </c>
      <c r="M59" s="13" t="s">
        <v>187</v>
      </c>
      <c r="N59" s="13" t="s">
        <v>187</v>
      </c>
    </row>
    <row r="60" spans="1:14" x14ac:dyDescent="0.3">
      <c r="A60" s="16" t="str">
        <f>Table6[[#This Row],[ID]]</f>
        <v>PH11</v>
      </c>
      <c r="B60" s="16" t="s">
        <v>6</v>
      </c>
      <c r="C60" s="16" t="s">
        <v>56</v>
      </c>
      <c r="D60" s="16" t="s">
        <v>38</v>
      </c>
      <c r="E60" s="16" t="s">
        <v>188</v>
      </c>
      <c r="F60" s="16" t="s">
        <v>188</v>
      </c>
      <c r="G60" s="16" t="s">
        <v>188</v>
      </c>
      <c r="H60" s="16" t="s">
        <v>188</v>
      </c>
      <c r="I60" s="16" t="s">
        <v>188</v>
      </c>
      <c r="J60" s="16" t="s">
        <v>188</v>
      </c>
      <c r="K60" s="16" t="s">
        <v>188</v>
      </c>
      <c r="L60" s="16" t="s">
        <v>188</v>
      </c>
      <c r="M60" s="16" t="s">
        <v>187</v>
      </c>
      <c r="N60" s="16" t="s">
        <v>188</v>
      </c>
    </row>
    <row r="61" spans="1:14" x14ac:dyDescent="0.3">
      <c r="A61" s="13" t="str">
        <f>Table6[[#This Row],[ID]]</f>
        <v>PH7</v>
      </c>
      <c r="B61" s="13" t="s">
        <v>6</v>
      </c>
      <c r="C61" s="13" t="s">
        <v>225</v>
      </c>
      <c r="D61" s="13" t="s">
        <v>20</v>
      </c>
      <c r="E61" s="13" t="s">
        <v>188</v>
      </c>
      <c r="F61" s="13" t="s">
        <v>188</v>
      </c>
      <c r="G61" s="13" t="s">
        <v>188</v>
      </c>
      <c r="H61" s="13" t="s">
        <v>188</v>
      </c>
      <c r="I61" s="13" t="s">
        <v>188</v>
      </c>
      <c r="J61" s="13" t="s">
        <v>187</v>
      </c>
      <c r="K61" s="13" t="s">
        <v>187</v>
      </c>
      <c r="L61" s="13" t="s">
        <v>188</v>
      </c>
      <c r="M61" s="13" t="s">
        <v>187</v>
      </c>
      <c r="N61" s="13" t="s">
        <v>187</v>
      </c>
    </row>
    <row r="62" spans="1:14" x14ac:dyDescent="0.3">
      <c r="A62" s="16" t="str">
        <f>Table6[[#This Row],[ID]]</f>
        <v>PH38</v>
      </c>
      <c r="B62" s="16" t="s">
        <v>6</v>
      </c>
      <c r="C62" s="16" t="s">
        <v>226</v>
      </c>
      <c r="D62" s="16" t="s">
        <v>20</v>
      </c>
      <c r="E62" s="16" t="s">
        <v>188</v>
      </c>
      <c r="F62" s="16" t="s">
        <v>188</v>
      </c>
      <c r="G62" s="16" t="s">
        <v>188</v>
      </c>
      <c r="H62" s="16" t="s">
        <v>188</v>
      </c>
      <c r="I62" s="16" t="s">
        <v>188</v>
      </c>
      <c r="J62" s="16" t="s">
        <v>187</v>
      </c>
      <c r="K62" s="16" t="s">
        <v>187</v>
      </c>
      <c r="L62" s="16" t="s">
        <v>188</v>
      </c>
      <c r="M62" s="16" t="s">
        <v>187</v>
      </c>
      <c r="N62" s="16" t="s">
        <v>187</v>
      </c>
    </row>
    <row r="63" spans="1:14" x14ac:dyDescent="0.3">
      <c r="A63" s="13" t="str">
        <f>Table6[[#This Row],[ID]]</f>
        <v>PH9</v>
      </c>
      <c r="B63" s="13" t="s">
        <v>6</v>
      </c>
      <c r="C63" s="13" t="s">
        <v>67</v>
      </c>
      <c r="D63" s="13" t="s">
        <v>68</v>
      </c>
      <c r="E63" s="13" t="s">
        <v>187</v>
      </c>
      <c r="F63" s="13" t="s">
        <v>188</v>
      </c>
      <c r="G63" s="13" t="s">
        <v>188</v>
      </c>
      <c r="H63" s="13" t="s">
        <v>188</v>
      </c>
      <c r="I63" s="13" t="s">
        <v>188</v>
      </c>
      <c r="J63" s="13" t="s">
        <v>187</v>
      </c>
      <c r="K63" s="13" t="s">
        <v>187</v>
      </c>
      <c r="L63" s="13" t="s">
        <v>188</v>
      </c>
      <c r="M63" s="13" t="s">
        <v>187</v>
      </c>
      <c r="N63" s="13" t="s">
        <v>187</v>
      </c>
    </row>
    <row r="64" spans="1:14" x14ac:dyDescent="0.3">
      <c r="A64" s="16" t="str">
        <f>Table6[[#This Row],[ID]]</f>
        <v>PH96</v>
      </c>
      <c r="B64" s="16" t="s">
        <v>6</v>
      </c>
      <c r="C64" s="16" t="s">
        <v>227</v>
      </c>
      <c r="D64" s="16" t="s">
        <v>73</v>
      </c>
      <c r="E64" s="16" t="s">
        <v>188</v>
      </c>
      <c r="F64" s="16" t="s">
        <v>188</v>
      </c>
      <c r="G64" s="16" t="s">
        <v>188</v>
      </c>
      <c r="H64" s="16" t="s">
        <v>187</v>
      </c>
      <c r="I64" s="16" t="s">
        <v>188</v>
      </c>
      <c r="J64" s="16" t="s">
        <v>188</v>
      </c>
      <c r="K64" s="16" t="s">
        <v>187</v>
      </c>
      <c r="L64" s="16" t="s">
        <v>188</v>
      </c>
      <c r="M64" s="16" t="s">
        <v>187</v>
      </c>
      <c r="N64" s="16" t="s">
        <v>187</v>
      </c>
    </row>
    <row r="65" spans="1:14" x14ac:dyDescent="0.3">
      <c r="A65" s="13" t="str">
        <f>Table6[[#This Row],[ID]]</f>
        <v>PH68</v>
      </c>
      <c r="B65" s="13" t="s">
        <v>6</v>
      </c>
      <c r="C65" s="13" t="s">
        <v>75</v>
      </c>
      <c r="D65" s="13" t="s">
        <v>76</v>
      </c>
      <c r="E65" s="13" t="s">
        <v>187</v>
      </c>
      <c r="F65" s="13" t="s">
        <v>187</v>
      </c>
      <c r="G65" s="13" t="s">
        <v>188</v>
      </c>
      <c r="H65" s="13" t="s">
        <v>188</v>
      </c>
      <c r="I65" s="13" t="s">
        <v>187</v>
      </c>
      <c r="J65" s="13" t="s">
        <v>187</v>
      </c>
      <c r="K65" s="13" t="s">
        <v>187</v>
      </c>
      <c r="L65" s="13" t="s">
        <v>188</v>
      </c>
      <c r="M65" s="13" t="s">
        <v>187</v>
      </c>
      <c r="N65" s="13" t="s">
        <v>187</v>
      </c>
    </row>
    <row r="66" spans="1:14" x14ac:dyDescent="0.3">
      <c r="A66" s="16" t="str">
        <f>Table6[[#This Row],[ID]]</f>
        <v>PH23</v>
      </c>
      <c r="B66" s="16" t="s">
        <v>6</v>
      </c>
      <c r="C66" s="16" t="s">
        <v>228</v>
      </c>
      <c r="D66" s="16" t="s">
        <v>77</v>
      </c>
      <c r="E66" s="16" t="s">
        <v>188</v>
      </c>
      <c r="F66" s="16" t="s">
        <v>188</v>
      </c>
      <c r="G66" s="16" t="s">
        <v>188</v>
      </c>
      <c r="H66" s="16" t="s">
        <v>188</v>
      </c>
      <c r="I66" s="16" t="s">
        <v>188</v>
      </c>
      <c r="J66" s="16" t="s">
        <v>187</v>
      </c>
      <c r="K66" s="16" t="s">
        <v>188</v>
      </c>
      <c r="L66" s="16" t="s">
        <v>188</v>
      </c>
      <c r="M66" s="16" t="s">
        <v>188</v>
      </c>
      <c r="N66" s="16" t="s">
        <v>187</v>
      </c>
    </row>
    <row r="67" spans="1:14" x14ac:dyDescent="0.3">
      <c r="A67" s="13" t="str">
        <f>Table6[[#This Row],[ID]]</f>
        <v>PH10</v>
      </c>
      <c r="B67" s="13" t="s">
        <v>6</v>
      </c>
      <c r="C67" s="13" t="s">
        <v>229</v>
      </c>
      <c r="D67" s="13" t="s">
        <v>230</v>
      </c>
      <c r="E67" s="13" t="s">
        <v>188</v>
      </c>
      <c r="F67" s="13" t="s">
        <v>188</v>
      </c>
      <c r="G67" s="13" t="s">
        <v>188</v>
      </c>
      <c r="H67" s="13" t="s">
        <v>188</v>
      </c>
      <c r="I67" s="13" t="s">
        <v>187</v>
      </c>
      <c r="J67" s="13" t="s">
        <v>188</v>
      </c>
      <c r="K67" s="13" t="s">
        <v>187</v>
      </c>
      <c r="L67" s="13" t="s">
        <v>188</v>
      </c>
      <c r="M67" s="13" t="s">
        <v>187</v>
      </c>
      <c r="N67" s="13" t="s">
        <v>187</v>
      </c>
    </row>
    <row r="68" spans="1:14" x14ac:dyDescent="0.3">
      <c r="A68" s="16" t="str">
        <f>Table6[[#This Row],[ID]]</f>
        <v>PH76</v>
      </c>
      <c r="B68" s="16" t="s">
        <v>6</v>
      </c>
      <c r="C68" s="16" t="s">
        <v>80</v>
      </c>
      <c r="D68" s="16" t="s">
        <v>81</v>
      </c>
      <c r="E68" s="16" t="s">
        <v>188</v>
      </c>
      <c r="F68" s="16" t="s">
        <v>188</v>
      </c>
      <c r="G68" s="16" t="s">
        <v>188</v>
      </c>
      <c r="H68" s="16" t="s">
        <v>188</v>
      </c>
      <c r="I68" s="16" t="s">
        <v>187</v>
      </c>
      <c r="J68" s="16" t="s">
        <v>188</v>
      </c>
      <c r="K68" s="16" t="s">
        <v>188</v>
      </c>
      <c r="L68" s="16" t="s">
        <v>187</v>
      </c>
      <c r="M68" s="16" t="s">
        <v>187</v>
      </c>
      <c r="N68" s="16" t="s">
        <v>188</v>
      </c>
    </row>
    <row r="69" spans="1:14" x14ac:dyDescent="0.3">
      <c r="A69" s="13" t="str">
        <f>Table6[[#This Row],[ID]]</f>
        <v>PH86</v>
      </c>
      <c r="B69" s="13" t="s">
        <v>6</v>
      </c>
      <c r="C69" s="13" t="s">
        <v>82</v>
      </c>
      <c r="D69" s="13" t="s">
        <v>83</v>
      </c>
      <c r="E69" s="13" t="s">
        <v>188</v>
      </c>
      <c r="F69" s="13" t="s">
        <v>188</v>
      </c>
      <c r="G69" s="13" t="s">
        <v>188</v>
      </c>
      <c r="H69" s="13" t="s">
        <v>188</v>
      </c>
      <c r="I69" s="13" t="s">
        <v>188</v>
      </c>
      <c r="J69" s="13" t="s">
        <v>187</v>
      </c>
      <c r="K69" s="13" t="s">
        <v>187</v>
      </c>
      <c r="L69" s="13" t="s">
        <v>187</v>
      </c>
      <c r="M69" s="13" t="s">
        <v>187</v>
      </c>
      <c r="N69" s="13" t="s">
        <v>187</v>
      </c>
    </row>
    <row r="70" spans="1:14" x14ac:dyDescent="0.3">
      <c r="A70" s="16" t="str">
        <f>Table6[[#This Row],[ID]]</f>
        <v>PH60</v>
      </c>
      <c r="B70" s="16" t="s">
        <v>6</v>
      </c>
      <c r="C70" s="16" t="s">
        <v>231</v>
      </c>
      <c r="D70" s="16" t="s">
        <v>91</v>
      </c>
      <c r="E70" s="16" t="s">
        <v>188</v>
      </c>
      <c r="F70" s="16" t="s">
        <v>188</v>
      </c>
      <c r="G70" s="16" t="s">
        <v>188</v>
      </c>
      <c r="H70" s="16" t="s">
        <v>188</v>
      </c>
      <c r="I70" s="16" t="s">
        <v>188</v>
      </c>
      <c r="J70" s="16" t="s">
        <v>188</v>
      </c>
      <c r="K70" s="16" t="s">
        <v>188</v>
      </c>
      <c r="L70" s="16" t="s">
        <v>187</v>
      </c>
      <c r="M70" s="16" t="s">
        <v>188</v>
      </c>
      <c r="N70" s="16" t="s">
        <v>187</v>
      </c>
    </row>
    <row r="71" spans="1:14" x14ac:dyDescent="0.3">
      <c r="A71" s="13" t="str">
        <f>Table6[[#This Row],[ID]]</f>
        <v>PH2</v>
      </c>
      <c r="B71" s="13" t="s">
        <v>6</v>
      </c>
      <c r="C71" s="13" t="s">
        <v>92</v>
      </c>
      <c r="D71" s="13" t="s">
        <v>93</v>
      </c>
      <c r="E71" s="13" t="s">
        <v>187</v>
      </c>
      <c r="F71" s="13" t="s">
        <v>188</v>
      </c>
      <c r="G71" s="13" t="s">
        <v>188</v>
      </c>
      <c r="H71" s="13" t="s">
        <v>188</v>
      </c>
      <c r="I71" s="13" t="s">
        <v>188</v>
      </c>
      <c r="J71" s="13" t="s">
        <v>187</v>
      </c>
      <c r="K71" s="13" t="s">
        <v>188</v>
      </c>
      <c r="L71" s="13" t="s">
        <v>188</v>
      </c>
      <c r="M71" s="13" t="s">
        <v>188</v>
      </c>
      <c r="N71" s="13" t="s">
        <v>187</v>
      </c>
    </row>
    <row r="72" spans="1:14" x14ac:dyDescent="0.3">
      <c r="A72" s="16" t="str">
        <f>Table6[[#This Row],[ID]]</f>
        <v>PH64</v>
      </c>
      <c r="B72" s="16" t="s">
        <v>6</v>
      </c>
      <c r="C72" s="16" t="s">
        <v>94</v>
      </c>
      <c r="D72" s="16" t="s">
        <v>58</v>
      </c>
      <c r="E72" s="16" t="s">
        <v>188</v>
      </c>
      <c r="F72" s="16" t="s">
        <v>187</v>
      </c>
      <c r="G72" s="16" t="s">
        <v>188</v>
      </c>
      <c r="H72" s="16" t="s">
        <v>188</v>
      </c>
      <c r="I72" s="16" t="s">
        <v>188</v>
      </c>
      <c r="J72" s="16" t="s">
        <v>188</v>
      </c>
      <c r="K72" s="16" t="s">
        <v>188</v>
      </c>
      <c r="L72" s="16" t="s">
        <v>188</v>
      </c>
      <c r="M72" s="16" t="s">
        <v>188</v>
      </c>
      <c r="N72" s="16" t="s">
        <v>188</v>
      </c>
    </row>
    <row r="73" spans="1:14" x14ac:dyDescent="0.3">
      <c r="A73" s="13" t="str">
        <f>Table6[[#This Row],[ID]]</f>
        <v>PH39</v>
      </c>
      <c r="B73" s="13" t="s">
        <v>6</v>
      </c>
      <c r="C73" s="13" t="s">
        <v>95</v>
      </c>
      <c r="D73" s="13" t="s">
        <v>41</v>
      </c>
      <c r="E73" s="13" t="s">
        <v>188</v>
      </c>
      <c r="F73" s="13" t="s">
        <v>188</v>
      </c>
      <c r="G73" s="13" t="s">
        <v>188</v>
      </c>
      <c r="H73" s="13" t="s">
        <v>188</v>
      </c>
      <c r="I73" s="13" t="s">
        <v>188</v>
      </c>
      <c r="J73" s="13" t="s">
        <v>188</v>
      </c>
      <c r="K73" s="13" t="s">
        <v>187</v>
      </c>
      <c r="L73" s="13" t="s">
        <v>188</v>
      </c>
      <c r="M73" s="13" t="s">
        <v>188</v>
      </c>
      <c r="N73" s="13" t="s">
        <v>188</v>
      </c>
    </row>
    <row r="74" spans="1:14" x14ac:dyDescent="0.3">
      <c r="A74" s="16" t="str">
        <f>Table6[[#This Row],[ID]]</f>
        <v>PH57</v>
      </c>
      <c r="B74" s="16" t="s">
        <v>6</v>
      </c>
      <c r="C74" s="16" t="s">
        <v>96</v>
      </c>
      <c r="D74" s="16" t="s">
        <v>38</v>
      </c>
      <c r="E74" s="16" t="s">
        <v>188</v>
      </c>
      <c r="F74" s="16" t="s">
        <v>188</v>
      </c>
      <c r="G74" s="16" t="s">
        <v>188</v>
      </c>
      <c r="H74" s="16" t="s">
        <v>188</v>
      </c>
      <c r="I74" s="16" t="s">
        <v>188</v>
      </c>
      <c r="J74" s="16" t="s">
        <v>188</v>
      </c>
      <c r="K74" s="16" t="s">
        <v>188</v>
      </c>
      <c r="L74" s="16" t="s">
        <v>188</v>
      </c>
      <c r="M74" s="16" t="s">
        <v>187</v>
      </c>
      <c r="N74" s="16" t="s">
        <v>188</v>
      </c>
    </row>
    <row r="75" spans="1:14" x14ac:dyDescent="0.3">
      <c r="A75" s="13" t="str">
        <f>Table6[[#This Row],[ID]]</f>
        <v>PH50</v>
      </c>
      <c r="B75" s="13" t="s">
        <v>6</v>
      </c>
      <c r="C75" s="13" t="s">
        <v>232</v>
      </c>
      <c r="D75" s="13" t="s">
        <v>65</v>
      </c>
      <c r="E75" s="13" t="s">
        <v>188</v>
      </c>
      <c r="F75" s="13" t="s">
        <v>188</v>
      </c>
      <c r="G75" s="13" t="s">
        <v>188</v>
      </c>
      <c r="H75" s="13" t="s">
        <v>188</v>
      </c>
      <c r="I75" s="13" t="s">
        <v>188</v>
      </c>
      <c r="J75" s="13" t="s">
        <v>187</v>
      </c>
      <c r="K75" s="13" t="s">
        <v>188</v>
      </c>
      <c r="L75" s="13" t="s">
        <v>188</v>
      </c>
      <c r="M75" s="13" t="s">
        <v>187</v>
      </c>
      <c r="N75" s="13" t="s">
        <v>188</v>
      </c>
    </row>
    <row r="76" spans="1:14" x14ac:dyDescent="0.3">
      <c r="A76" s="16" t="str">
        <f>Table6[[#This Row],[ID]]</f>
        <v>PH89</v>
      </c>
      <c r="B76" s="16" t="s">
        <v>6</v>
      </c>
      <c r="C76" s="16" t="s">
        <v>233</v>
      </c>
      <c r="D76" s="16" t="s">
        <v>68</v>
      </c>
      <c r="E76" s="16" t="s">
        <v>187</v>
      </c>
      <c r="F76" s="16" t="s">
        <v>188</v>
      </c>
      <c r="G76" s="16" t="s">
        <v>188</v>
      </c>
      <c r="H76" s="16" t="s">
        <v>188</v>
      </c>
      <c r="I76" s="16" t="s">
        <v>188</v>
      </c>
      <c r="J76" s="16" t="s">
        <v>187</v>
      </c>
      <c r="K76" s="16" t="s">
        <v>187</v>
      </c>
      <c r="L76" s="16" t="s">
        <v>188</v>
      </c>
      <c r="M76" s="16" t="s">
        <v>187</v>
      </c>
      <c r="N76" s="16" t="s">
        <v>187</v>
      </c>
    </row>
    <row r="77" spans="1:14" x14ac:dyDescent="0.3">
      <c r="A77" s="13" t="str">
        <f>Table6[[#This Row],[ID]]</f>
        <v>PH22</v>
      </c>
      <c r="B77" s="13" t="s">
        <v>6</v>
      </c>
      <c r="C77" s="13" t="s">
        <v>101</v>
      </c>
      <c r="D77" s="13" t="s">
        <v>38</v>
      </c>
      <c r="E77" s="13" t="s">
        <v>188</v>
      </c>
      <c r="F77" s="13" t="s">
        <v>188</v>
      </c>
      <c r="G77" s="13" t="s">
        <v>188</v>
      </c>
      <c r="H77" s="13" t="s">
        <v>188</v>
      </c>
      <c r="I77" s="13" t="s">
        <v>188</v>
      </c>
      <c r="J77" s="13" t="s">
        <v>188</v>
      </c>
      <c r="K77" s="13" t="s">
        <v>188</v>
      </c>
      <c r="L77" s="13" t="s">
        <v>188</v>
      </c>
      <c r="M77" s="13" t="s">
        <v>187</v>
      </c>
      <c r="N77" s="13" t="s">
        <v>188</v>
      </c>
    </row>
    <row r="78" spans="1:14" x14ac:dyDescent="0.3">
      <c r="A78" s="16" t="str">
        <f>Table6[[#This Row],[ID]]</f>
        <v>PH90</v>
      </c>
      <c r="B78" s="16" t="s">
        <v>6</v>
      </c>
      <c r="C78" s="16" t="s">
        <v>105</v>
      </c>
      <c r="D78" s="16" t="s">
        <v>106</v>
      </c>
      <c r="E78" s="16" t="s">
        <v>187</v>
      </c>
      <c r="F78" s="16" t="s">
        <v>188</v>
      </c>
      <c r="G78" s="16" t="s">
        <v>188</v>
      </c>
      <c r="H78" s="16" t="s">
        <v>187</v>
      </c>
      <c r="I78" s="16" t="s">
        <v>187</v>
      </c>
      <c r="J78" s="16" t="s">
        <v>187</v>
      </c>
      <c r="K78" s="16" t="s">
        <v>187</v>
      </c>
      <c r="L78" s="16" t="s">
        <v>187</v>
      </c>
      <c r="M78" s="16" t="s">
        <v>187</v>
      </c>
      <c r="N78" s="16" t="s">
        <v>187</v>
      </c>
    </row>
    <row r="79" spans="1:14" x14ac:dyDescent="0.3">
      <c r="A79" s="13" t="str">
        <f>Table6[[#This Row],[ID]]</f>
        <v>PH56</v>
      </c>
      <c r="B79" s="13" t="s">
        <v>6</v>
      </c>
      <c r="C79" s="13" t="s">
        <v>108</v>
      </c>
      <c r="D79" s="13" t="s">
        <v>79</v>
      </c>
      <c r="E79" s="13" t="s">
        <v>188</v>
      </c>
      <c r="F79" s="13" t="s">
        <v>188</v>
      </c>
      <c r="G79" s="13" t="s">
        <v>188</v>
      </c>
      <c r="H79" s="13" t="s">
        <v>188</v>
      </c>
      <c r="I79" s="13" t="s">
        <v>188</v>
      </c>
      <c r="J79" s="13" t="s">
        <v>188</v>
      </c>
      <c r="K79" s="13" t="s">
        <v>187</v>
      </c>
      <c r="L79" s="13" t="s">
        <v>188</v>
      </c>
      <c r="M79" s="13" t="s">
        <v>187</v>
      </c>
      <c r="N79" s="13" t="s">
        <v>187</v>
      </c>
    </row>
    <row r="80" spans="1:14" x14ac:dyDescent="0.3">
      <c r="A80" s="16" t="str">
        <f>Table6[[#This Row],[ID]]</f>
        <v>PH85</v>
      </c>
      <c r="B80" s="16" t="s">
        <v>6</v>
      </c>
      <c r="C80" s="16" t="s">
        <v>112</v>
      </c>
      <c r="D80" s="16" t="s">
        <v>61</v>
      </c>
      <c r="E80" s="16" t="s">
        <v>188</v>
      </c>
      <c r="F80" s="16" t="s">
        <v>188</v>
      </c>
      <c r="G80" s="16" t="s">
        <v>188</v>
      </c>
      <c r="H80" s="16" t="s">
        <v>188</v>
      </c>
      <c r="I80" s="16" t="s">
        <v>188</v>
      </c>
      <c r="J80" s="16" t="s">
        <v>188</v>
      </c>
      <c r="K80" s="16" t="s">
        <v>188</v>
      </c>
      <c r="L80" s="16" t="s">
        <v>188</v>
      </c>
      <c r="M80" s="16" t="s">
        <v>187</v>
      </c>
      <c r="N80" s="16" t="s">
        <v>187</v>
      </c>
    </row>
    <row r="81" spans="1:14" x14ac:dyDescent="0.3">
      <c r="A81" s="13" t="str">
        <f>Table6[[#This Row],[ID]]</f>
        <v>PH66</v>
      </c>
      <c r="B81" s="13" t="s">
        <v>6</v>
      </c>
      <c r="C81" s="13" t="s">
        <v>234</v>
      </c>
      <c r="D81" s="13" t="s">
        <v>114</v>
      </c>
      <c r="E81" s="13" t="s">
        <v>187</v>
      </c>
      <c r="F81" s="13" t="s">
        <v>188</v>
      </c>
      <c r="G81" s="13" t="s">
        <v>188</v>
      </c>
      <c r="H81" s="13" t="s">
        <v>187</v>
      </c>
      <c r="I81" s="13" t="s">
        <v>188</v>
      </c>
      <c r="J81" s="13" t="s">
        <v>187</v>
      </c>
      <c r="K81" s="13" t="s">
        <v>188</v>
      </c>
      <c r="L81" s="13" t="s">
        <v>188</v>
      </c>
      <c r="M81" s="13" t="s">
        <v>187</v>
      </c>
      <c r="N81" s="13" t="s">
        <v>187</v>
      </c>
    </row>
    <row r="82" spans="1:14" x14ac:dyDescent="0.3">
      <c r="A82" s="16" t="str">
        <f>Table6[[#This Row],[ID]]</f>
        <v>PH71</v>
      </c>
      <c r="B82" s="16" t="s">
        <v>6</v>
      </c>
      <c r="C82" s="16" t="s">
        <v>235</v>
      </c>
      <c r="D82" s="16" t="s">
        <v>58</v>
      </c>
      <c r="E82" s="16" t="s">
        <v>188</v>
      </c>
      <c r="F82" s="16" t="s">
        <v>187</v>
      </c>
      <c r="G82" s="16" t="s">
        <v>188</v>
      </c>
      <c r="H82" s="16" t="s">
        <v>188</v>
      </c>
      <c r="I82" s="16" t="s">
        <v>188</v>
      </c>
      <c r="J82" s="16" t="s">
        <v>188</v>
      </c>
      <c r="K82" s="16" t="s">
        <v>188</v>
      </c>
      <c r="L82" s="16" t="s">
        <v>188</v>
      </c>
      <c r="M82" s="16" t="s">
        <v>188</v>
      </c>
      <c r="N82" s="16" t="s">
        <v>188</v>
      </c>
    </row>
    <row r="83" spans="1:14" x14ac:dyDescent="0.3">
      <c r="A83" s="13" t="str">
        <f>Table6[[#This Row],[ID]]</f>
        <v>PH52</v>
      </c>
      <c r="B83" s="13" t="s">
        <v>6</v>
      </c>
      <c r="C83" s="13" t="s">
        <v>236</v>
      </c>
      <c r="D83" s="13" t="s">
        <v>119</v>
      </c>
      <c r="E83" s="13" t="s">
        <v>188</v>
      </c>
      <c r="F83" s="13" t="s">
        <v>188</v>
      </c>
      <c r="G83" s="13" t="s">
        <v>188</v>
      </c>
      <c r="H83" s="13" t="s">
        <v>188</v>
      </c>
      <c r="I83" s="13" t="s">
        <v>188</v>
      </c>
      <c r="J83" s="13" t="s">
        <v>188</v>
      </c>
      <c r="K83" s="13" t="s">
        <v>188</v>
      </c>
      <c r="L83" s="13" t="s">
        <v>188</v>
      </c>
      <c r="M83" s="13" t="s">
        <v>188</v>
      </c>
      <c r="N83" s="13" t="s">
        <v>187</v>
      </c>
    </row>
    <row r="84" spans="1:14" x14ac:dyDescent="0.3">
      <c r="A84" s="16" t="str">
        <f>Table6[[#This Row],[ID]]</f>
        <v>PH70</v>
      </c>
      <c r="B84" s="16" t="s">
        <v>6</v>
      </c>
      <c r="C84" s="16" t="s">
        <v>237</v>
      </c>
      <c r="D84" s="16" t="s">
        <v>123</v>
      </c>
      <c r="E84" s="16" t="s">
        <v>188</v>
      </c>
      <c r="F84" s="16" t="s">
        <v>188</v>
      </c>
      <c r="G84" s="16" t="s">
        <v>188</v>
      </c>
      <c r="H84" s="16" t="s">
        <v>188</v>
      </c>
      <c r="I84" s="16" t="s">
        <v>188</v>
      </c>
      <c r="J84" s="16" t="s">
        <v>187</v>
      </c>
      <c r="K84" s="16" t="s">
        <v>188</v>
      </c>
      <c r="L84" s="16" t="s">
        <v>188</v>
      </c>
      <c r="M84" s="16" t="s">
        <v>188</v>
      </c>
      <c r="N84" s="16" t="s">
        <v>188</v>
      </c>
    </row>
    <row r="85" spans="1:14" x14ac:dyDescent="0.3">
      <c r="A85" s="13" t="str">
        <f>Table6[[#This Row],[ID]]</f>
        <v>PH16</v>
      </c>
      <c r="B85" s="13" t="s">
        <v>6</v>
      </c>
      <c r="C85" s="13" t="s">
        <v>124</v>
      </c>
      <c r="D85" s="13" t="s">
        <v>38</v>
      </c>
      <c r="E85" s="13" t="s">
        <v>188</v>
      </c>
      <c r="F85" s="13" t="s">
        <v>188</v>
      </c>
      <c r="G85" s="13" t="s">
        <v>188</v>
      </c>
      <c r="H85" s="13" t="s">
        <v>188</v>
      </c>
      <c r="I85" s="13" t="s">
        <v>188</v>
      </c>
      <c r="J85" s="13" t="s">
        <v>188</v>
      </c>
      <c r="K85" s="13" t="s">
        <v>188</v>
      </c>
      <c r="L85" s="13" t="s">
        <v>188</v>
      </c>
      <c r="M85" s="13" t="s">
        <v>187</v>
      </c>
      <c r="N85" s="13" t="s">
        <v>188</v>
      </c>
    </row>
    <row r="86" spans="1:14" x14ac:dyDescent="0.3">
      <c r="A86" s="16" t="str">
        <f>Table6[[#This Row],[ID]]</f>
        <v>PH48</v>
      </c>
      <c r="B86" s="16" t="s">
        <v>6</v>
      </c>
      <c r="C86" s="16" t="s">
        <v>226</v>
      </c>
      <c r="D86" s="16" t="s">
        <v>119</v>
      </c>
      <c r="E86" s="16" t="s">
        <v>188</v>
      </c>
      <c r="F86" s="16" t="s">
        <v>188</v>
      </c>
      <c r="G86" s="16" t="s">
        <v>188</v>
      </c>
      <c r="H86" s="16" t="s">
        <v>188</v>
      </c>
      <c r="I86" s="16" t="s">
        <v>188</v>
      </c>
      <c r="J86" s="16" t="s">
        <v>188</v>
      </c>
      <c r="K86" s="16" t="s">
        <v>188</v>
      </c>
      <c r="L86" s="16" t="s">
        <v>188</v>
      </c>
      <c r="M86" s="16" t="s">
        <v>188</v>
      </c>
      <c r="N86" s="16" t="s">
        <v>187</v>
      </c>
    </row>
    <row r="87" spans="1:14" x14ac:dyDescent="0.3">
      <c r="A87" s="4"/>
      <c r="B87" s="4"/>
      <c r="C87" s="2"/>
      <c r="D87" s="2"/>
      <c r="E87" s="2"/>
      <c r="F87" s="2"/>
      <c r="G87" s="2"/>
      <c r="H87" s="2"/>
      <c r="I87" s="2"/>
      <c r="J87" s="2"/>
      <c r="K87" s="2"/>
      <c r="L87" s="2"/>
      <c r="M87" s="2"/>
    </row>
    <row r="88" spans="1:14" x14ac:dyDescent="0.3">
      <c r="A88" s="6"/>
      <c r="B88" s="4"/>
      <c r="C88" s="4"/>
      <c r="D88" s="4"/>
      <c r="E88" s="4"/>
      <c r="F88" s="4"/>
      <c r="G88" s="4"/>
      <c r="H88" s="4"/>
      <c r="I88" s="4"/>
      <c r="J88" s="4"/>
      <c r="K88" s="4"/>
      <c r="L88" s="4"/>
      <c r="M88" s="4"/>
    </row>
    <row r="89" spans="1:14" x14ac:dyDescent="0.3">
      <c r="A89" s="4"/>
      <c r="B89" s="4"/>
      <c r="C89" s="4"/>
      <c r="D89" s="4"/>
      <c r="E89" s="4"/>
      <c r="F89" s="4"/>
      <c r="G89" s="4"/>
      <c r="H89" s="4"/>
      <c r="I89" s="4"/>
      <c r="J89" s="4"/>
      <c r="K89" s="4"/>
      <c r="L89" s="4"/>
      <c r="M89" s="4"/>
    </row>
    <row r="90" spans="1:14" x14ac:dyDescent="0.3">
      <c r="A90" s="6"/>
      <c r="B90" s="4"/>
      <c r="C90" s="4"/>
      <c r="D90" s="4"/>
      <c r="E90" s="4"/>
      <c r="F90" s="4"/>
      <c r="G90" s="4"/>
      <c r="H90" s="4"/>
      <c r="I90" s="4"/>
      <c r="J90" s="4"/>
      <c r="K90" s="4"/>
      <c r="L90" s="4"/>
      <c r="M90" s="4"/>
    </row>
    <row r="91" spans="1:14" x14ac:dyDescent="0.3">
      <c r="C91" s="5" t="s">
        <v>212</v>
      </c>
      <c r="D91" s="5">
        <f t="shared" ref="D91:M91" si="0">COUNTIF(E2:E86,"YES")</f>
        <v>33</v>
      </c>
      <c r="E91" s="5">
        <f t="shared" si="0"/>
        <v>28</v>
      </c>
      <c r="F91" s="5">
        <f t="shared" si="0"/>
        <v>22</v>
      </c>
      <c r="G91" s="5">
        <f t="shared" si="0"/>
        <v>24</v>
      </c>
      <c r="H91" s="5">
        <f t="shared" si="0"/>
        <v>24</v>
      </c>
      <c r="I91" s="5">
        <f t="shared" si="0"/>
        <v>40</v>
      </c>
      <c r="J91" s="5">
        <f t="shared" si="0"/>
        <v>46</v>
      </c>
      <c r="K91" s="5">
        <f t="shared" si="0"/>
        <v>20</v>
      </c>
      <c r="L91" s="5">
        <f t="shared" si="0"/>
        <v>54</v>
      </c>
      <c r="M91" s="5">
        <f t="shared" si="0"/>
        <v>60</v>
      </c>
    </row>
    <row r="92" spans="1:14" x14ac:dyDescent="0.3">
      <c r="C92" s="9" t="s">
        <v>254</v>
      </c>
      <c r="D92" s="9">
        <f>COUNTIF(E2:E52,"YES")</f>
        <v>24</v>
      </c>
      <c r="E92" s="9">
        <f t="shared" ref="E92:M92" si="1">COUNTIF(F2:F52,"YES")</f>
        <v>24</v>
      </c>
      <c r="F92" s="9">
        <f t="shared" si="1"/>
        <v>22</v>
      </c>
      <c r="G92" s="9">
        <f t="shared" si="1"/>
        <v>20</v>
      </c>
      <c r="H92" s="9">
        <f t="shared" si="1"/>
        <v>20</v>
      </c>
      <c r="I92" s="9">
        <f t="shared" si="1"/>
        <v>25</v>
      </c>
      <c r="J92" s="9">
        <f t="shared" si="1"/>
        <v>30</v>
      </c>
      <c r="K92" s="9">
        <f t="shared" si="1"/>
        <v>16</v>
      </c>
      <c r="L92" s="9">
        <f t="shared" si="1"/>
        <v>33</v>
      </c>
      <c r="M92" s="9">
        <f t="shared" si="1"/>
        <v>37</v>
      </c>
    </row>
    <row r="93" spans="1:14" x14ac:dyDescent="0.3">
      <c r="C93" s="9" t="s">
        <v>255</v>
      </c>
      <c r="D93" s="9">
        <f>COUNTIF(E53:E86,"YES")</f>
        <v>9</v>
      </c>
      <c r="E93" s="9">
        <f t="shared" ref="E93:M93" si="2">COUNTIF(F53:F86,"YES")</f>
        <v>4</v>
      </c>
      <c r="F93" s="9">
        <f t="shared" si="2"/>
        <v>0</v>
      </c>
      <c r="G93" s="9">
        <f t="shared" si="2"/>
        <v>4</v>
      </c>
      <c r="H93" s="9">
        <f t="shared" si="2"/>
        <v>4</v>
      </c>
      <c r="I93" s="9">
        <f t="shared" si="2"/>
        <v>15</v>
      </c>
      <c r="J93" s="9">
        <f t="shared" si="2"/>
        <v>16</v>
      </c>
      <c r="K93" s="9">
        <f t="shared" si="2"/>
        <v>4</v>
      </c>
      <c r="L93" s="9">
        <f t="shared" si="2"/>
        <v>21</v>
      </c>
      <c r="M93" s="9">
        <f t="shared" si="2"/>
        <v>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zoomScale="76" workbookViewId="0">
      <selection activeCell="C25" sqref="C25"/>
    </sheetView>
  </sheetViews>
  <sheetFormatPr defaultRowHeight="14.4" x14ac:dyDescent="0.3"/>
  <cols>
    <col min="2" max="2" width="13.6640625" bestFit="1" customWidth="1"/>
    <col min="3" max="3" width="38" bestFit="1" customWidth="1"/>
    <col min="4" max="4" width="86.109375" bestFit="1" customWidth="1"/>
    <col min="5" max="5" width="10.109375" bestFit="1" customWidth="1"/>
    <col min="6" max="6" width="8" bestFit="1" customWidth="1"/>
    <col min="7" max="7" width="10" bestFit="1" customWidth="1"/>
    <col min="8" max="8" width="11.44140625" bestFit="1" customWidth="1"/>
    <col min="9" max="9" width="5.21875" bestFit="1" customWidth="1"/>
    <col min="10" max="10" width="9.44140625" bestFit="1" customWidth="1"/>
    <col min="11" max="11" width="10.44140625" bestFit="1" customWidth="1"/>
    <col min="12" max="12" width="11.88671875" customWidth="1"/>
    <col min="13" max="13" width="12.5546875" bestFit="1" customWidth="1"/>
    <col min="14" max="14" width="7.33203125" bestFit="1" customWidth="1"/>
  </cols>
  <sheetData>
    <row r="1" spans="1:14" x14ac:dyDescent="0.3">
      <c r="A1" s="26" t="s">
        <v>329</v>
      </c>
      <c r="B1" s="23" t="s">
        <v>0</v>
      </c>
      <c r="C1" s="23" t="s">
        <v>1</v>
      </c>
      <c r="D1" s="23" t="s">
        <v>2</v>
      </c>
      <c r="E1" s="23" t="s">
        <v>180</v>
      </c>
      <c r="F1" s="23" t="s">
        <v>58</v>
      </c>
      <c r="G1" s="23" t="s">
        <v>181</v>
      </c>
      <c r="H1" s="23" t="s">
        <v>182</v>
      </c>
      <c r="I1" s="23" t="s">
        <v>183</v>
      </c>
      <c r="J1" s="23" t="s">
        <v>123</v>
      </c>
      <c r="K1" s="23" t="s">
        <v>41</v>
      </c>
      <c r="L1" s="23" t="s">
        <v>184</v>
      </c>
      <c r="M1" s="23" t="s">
        <v>38</v>
      </c>
      <c r="N1" s="27" t="s">
        <v>185</v>
      </c>
    </row>
    <row r="2" spans="1:14" x14ac:dyDescent="0.3">
      <c r="A2" s="17" t="str">
        <f>Table6[[#This Row],[ID]]</f>
        <v>BH15</v>
      </c>
      <c r="B2" s="17" t="s">
        <v>3</v>
      </c>
      <c r="C2" s="17" t="s">
        <v>186</v>
      </c>
      <c r="D2" s="17" t="s">
        <v>5</v>
      </c>
      <c r="E2" s="17" t="s">
        <v>187</v>
      </c>
      <c r="F2" s="17" t="s">
        <v>187</v>
      </c>
      <c r="G2" s="17" t="s">
        <v>187</v>
      </c>
      <c r="H2" s="17" t="s">
        <v>188</v>
      </c>
      <c r="I2" s="17" t="s">
        <v>188</v>
      </c>
      <c r="J2" s="17" t="s">
        <v>188</v>
      </c>
      <c r="K2" s="17" t="s">
        <v>187</v>
      </c>
      <c r="L2" s="17" t="s">
        <v>188</v>
      </c>
      <c r="M2" s="17" t="s">
        <v>188</v>
      </c>
      <c r="N2" s="18" t="s">
        <v>187</v>
      </c>
    </row>
    <row r="3" spans="1:14" x14ac:dyDescent="0.3">
      <c r="A3" s="4" t="str">
        <f>Table6[[#This Row],[ID]]</f>
        <v>BH58</v>
      </c>
      <c r="B3" s="4" t="s">
        <v>3</v>
      </c>
      <c r="C3" s="4" t="s">
        <v>9</v>
      </c>
      <c r="D3" s="4" t="s">
        <v>10</v>
      </c>
      <c r="E3" s="4" t="s">
        <v>188</v>
      </c>
      <c r="F3" s="4" t="s">
        <v>187</v>
      </c>
      <c r="G3" s="4" t="s">
        <v>188</v>
      </c>
      <c r="H3" s="4" t="s">
        <v>187</v>
      </c>
      <c r="I3" s="4" t="s">
        <v>187</v>
      </c>
      <c r="J3" s="4" t="s">
        <v>188</v>
      </c>
      <c r="K3" s="4" t="s">
        <v>188</v>
      </c>
      <c r="L3" s="4" t="s">
        <v>188</v>
      </c>
      <c r="M3" s="4" t="s">
        <v>188</v>
      </c>
      <c r="N3" s="19" t="s">
        <v>188</v>
      </c>
    </row>
    <row r="4" spans="1:14" x14ac:dyDescent="0.3">
      <c r="A4" s="17" t="str">
        <f>Table6[[#This Row],[ID]]</f>
        <v>BH74</v>
      </c>
      <c r="B4" s="17" t="s">
        <v>3</v>
      </c>
      <c r="C4" s="17" t="s">
        <v>189</v>
      </c>
      <c r="D4" s="17" t="s">
        <v>12</v>
      </c>
      <c r="E4" s="17" t="s">
        <v>188</v>
      </c>
      <c r="F4" s="17" t="s">
        <v>188</v>
      </c>
      <c r="G4" s="17" t="s">
        <v>187</v>
      </c>
      <c r="H4" s="17" t="s">
        <v>188</v>
      </c>
      <c r="I4" s="17" t="s">
        <v>188</v>
      </c>
      <c r="J4" s="17" t="s">
        <v>188</v>
      </c>
      <c r="K4" s="17" t="s">
        <v>187</v>
      </c>
      <c r="L4" s="17" t="s">
        <v>187</v>
      </c>
      <c r="M4" s="17" t="s">
        <v>187</v>
      </c>
      <c r="N4" s="18" t="s">
        <v>187</v>
      </c>
    </row>
    <row r="5" spans="1:14" x14ac:dyDescent="0.3">
      <c r="A5" s="4" t="str">
        <f>Table6[[#This Row],[ID]]</f>
        <v>BH5</v>
      </c>
      <c r="B5" s="4" t="s">
        <v>3</v>
      </c>
      <c r="C5" s="4" t="s">
        <v>190</v>
      </c>
      <c r="D5" s="4" t="s">
        <v>18</v>
      </c>
      <c r="E5" s="4" t="s">
        <v>187</v>
      </c>
      <c r="F5" s="4" t="s">
        <v>188</v>
      </c>
      <c r="G5" s="4" t="s">
        <v>188</v>
      </c>
      <c r="H5" s="4" t="s">
        <v>187</v>
      </c>
      <c r="I5" s="4" t="s">
        <v>188</v>
      </c>
      <c r="J5" s="4" t="s">
        <v>187</v>
      </c>
      <c r="K5" s="4" t="s">
        <v>187</v>
      </c>
      <c r="L5" s="4" t="s">
        <v>188</v>
      </c>
      <c r="M5" s="4" t="s">
        <v>188</v>
      </c>
      <c r="N5" s="19" t="s">
        <v>187</v>
      </c>
    </row>
    <row r="6" spans="1:14" x14ac:dyDescent="0.3">
      <c r="A6" s="17" t="str">
        <f>Table6[[#This Row],[ID]]</f>
        <v>BH50</v>
      </c>
      <c r="B6" s="17" t="s">
        <v>3</v>
      </c>
      <c r="C6" s="17" t="s">
        <v>21</v>
      </c>
      <c r="D6" s="17" t="s">
        <v>22</v>
      </c>
      <c r="E6" s="17" t="s">
        <v>188</v>
      </c>
      <c r="F6" s="17" t="s">
        <v>187</v>
      </c>
      <c r="G6" s="17" t="s">
        <v>188</v>
      </c>
      <c r="H6" s="17" t="s">
        <v>188</v>
      </c>
      <c r="I6" s="17" t="s">
        <v>187</v>
      </c>
      <c r="J6" s="17" t="s">
        <v>188</v>
      </c>
      <c r="K6" s="17" t="s">
        <v>187</v>
      </c>
      <c r="L6" s="17" t="s">
        <v>187</v>
      </c>
      <c r="M6" s="17" t="s">
        <v>187</v>
      </c>
      <c r="N6" s="18" t="s">
        <v>187</v>
      </c>
    </row>
    <row r="7" spans="1:14" x14ac:dyDescent="0.3">
      <c r="A7" s="4" t="str">
        <f>Table6[[#This Row],[ID]]</f>
        <v>BH26</v>
      </c>
      <c r="B7" s="4" t="s">
        <v>3</v>
      </c>
      <c r="C7" s="4" t="s">
        <v>23</v>
      </c>
      <c r="D7" s="4" t="s">
        <v>24</v>
      </c>
      <c r="E7" s="4" t="s">
        <v>187</v>
      </c>
      <c r="F7" s="4" t="s">
        <v>188</v>
      </c>
      <c r="G7" s="4" t="s">
        <v>187</v>
      </c>
      <c r="H7" s="4" t="s">
        <v>187</v>
      </c>
      <c r="I7" s="4" t="s">
        <v>188</v>
      </c>
      <c r="J7" s="4" t="s">
        <v>187</v>
      </c>
      <c r="K7" s="4" t="s">
        <v>187</v>
      </c>
      <c r="L7" s="4" t="s">
        <v>188</v>
      </c>
      <c r="M7" s="4" t="s">
        <v>187</v>
      </c>
      <c r="N7" s="19" t="s">
        <v>187</v>
      </c>
    </row>
    <row r="8" spans="1:14" x14ac:dyDescent="0.3">
      <c r="A8" s="17" t="str">
        <f>Table6[[#This Row],[ID]]</f>
        <v>BH75</v>
      </c>
      <c r="B8" s="17" t="s">
        <v>3</v>
      </c>
      <c r="C8" s="17" t="s">
        <v>191</v>
      </c>
      <c r="D8" s="17" t="s">
        <v>25</v>
      </c>
      <c r="E8" s="17" t="s">
        <v>187</v>
      </c>
      <c r="F8" s="17" t="s">
        <v>187</v>
      </c>
      <c r="G8" s="17" t="s">
        <v>187</v>
      </c>
      <c r="H8" s="17" t="s">
        <v>187</v>
      </c>
      <c r="I8" s="17" t="s">
        <v>187</v>
      </c>
      <c r="J8" s="17" t="s">
        <v>187</v>
      </c>
      <c r="K8" s="17" t="s">
        <v>187</v>
      </c>
      <c r="L8" s="17" t="s">
        <v>187</v>
      </c>
      <c r="M8" s="17" t="s">
        <v>187</v>
      </c>
      <c r="N8" s="18" t="s">
        <v>187</v>
      </c>
    </row>
    <row r="9" spans="1:14" x14ac:dyDescent="0.3">
      <c r="A9" s="4" t="str">
        <f>Table6[[#This Row],[ID]]</f>
        <v>BH29</v>
      </c>
      <c r="B9" s="4" t="s">
        <v>3</v>
      </c>
      <c r="C9" s="4" t="s">
        <v>26</v>
      </c>
      <c r="D9" s="4" t="s">
        <v>25</v>
      </c>
      <c r="E9" s="4" t="s">
        <v>187</v>
      </c>
      <c r="F9" s="4" t="s">
        <v>187</v>
      </c>
      <c r="G9" s="4" t="s">
        <v>187</v>
      </c>
      <c r="H9" s="4" t="s">
        <v>187</v>
      </c>
      <c r="I9" s="4" t="s">
        <v>187</v>
      </c>
      <c r="J9" s="4" t="s">
        <v>187</v>
      </c>
      <c r="K9" s="4" t="s">
        <v>187</v>
      </c>
      <c r="L9" s="4" t="s">
        <v>187</v>
      </c>
      <c r="M9" s="4" t="s">
        <v>187</v>
      </c>
      <c r="N9" s="19" t="s">
        <v>187</v>
      </c>
    </row>
    <row r="10" spans="1:14" x14ac:dyDescent="0.3">
      <c r="A10" s="17" t="str">
        <f>Table6[[#This Row],[ID]]</f>
        <v>BH73</v>
      </c>
      <c r="B10" s="17" t="s">
        <v>3</v>
      </c>
      <c r="C10" s="17" t="s">
        <v>27</v>
      </c>
      <c r="D10" s="17" t="s">
        <v>28</v>
      </c>
      <c r="E10" s="17" t="s">
        <v>187</v>
      </c>
      <c r="F10" s="17" t="s">
        <v>188</v>
      </c>
      <c r="G10" s="17" t="s">
        <v>187</v>
      </c>
      <c r="H10" s="17" t="s">
        <v>187</v>
      </c>
      <c r="I10" s="17" t="s">
        <v>188</v>
      </c>
      <c r="J10" s="17" t="s">
        <v>188</v>
      </c>
      <c r="K10" s="17" t="s">
        <v>188</v>
      </c>
      <c r="L10" s="17" t="s">
        <v>187</v>
      </c>
      <c r="M10" s="17" t="s">
        <v>187</v>
      </c>
      <c r="N10" s="18" t="s">
        <v>187</v>
      </c>
    </row>
    <row r="11" spans="1:14" x14ac:dyDescent="0.3">
      <c r="A11" s="4" t="str">
        <f>Table6[[#This Row],[ID]]</f>
        <v>BH99</v>
      </c>
      <c r="B11" s="4" t="s">
        <v>3</v>
      </c>
      <c r="C11" s="4" t="s">
        <v>29</v>
      </c>
      <c r="D11" s="4" t="s">
        <v>30</v>
      </c>
      <c r="E11" s="4" t="s">
        <v>187</v>
      </c>
      <c r="F11" s="4" t="s">
        <v>187</v>
      </c>
      <c r="G11" s="4" t="s">
        <v>187</v>
      </c>
      <c r="H11" s="4" t="s">
        <v>188</v>
      </c>
      <c r="I11" s="4" t="s">
        <v>187</v>
      </c>
      <c r="J11" s="4" t="s">
        <v>187</v>
      </c>
      <c r="K11" s="4" t="s">
        <v>187</v>
      </c>
      <c r="L11" s="4" t="s">
        <v>187</v>
      </c>
      <c r="M11" s="4" t="s">
        <v>187</v>
      </c>
      <c r="N11" s="19" t="s">
        <v>187</v>
      </c>
    </row>
    <row r="12" spans="1:14" x14ac:dyDescent="0.3">
      <c r="A12" s="17" t="str">
        <f>Table6[[#This Row],[ID]]</f>
        <v>BH10</v>
      </c>
      <c r="B12" s="17" t="s">
        <v>3</v>
      </c>
      <c r="C12" s="17" t="s">
        <v>31</v>
      </c>
      <c r="D12" s="17" t="s">
        <v>32</v>
      </c>
      <c r="E12" s="17" t="s">
        <v>188</v>
      </c>
      <c r="F12" s="17" t="s">
        <v>188</v>
      </c>
      <c r="G12" s="17" t="s">
        <v>188</v>
      </c>
      <c r="H12" s="17" t="s">
        <v>188</v>
      </c>
      <c r="I12" s="17" t="s">
        <v>188</v>
      </c>
      <c r="J12" s="17" t="s">
        <v>187</v>
      </c>
      <c r="K12" s="17" t="s">
        <v>187</v>
      </c>
      <c r="L12" s="17" t="s">
        <v>188</v>
      </c>
      <c r="M12" s="17" t="s">
        <v>187</v>
      </c>
      <c r="N12" s="18" t="s">
        <v>188</v>
      </c>
    </row>
    <row r="13" spans="1:14" x14ac:dyDescent="0.3">
      <c r="A13" s="4" t="str">
        <f>Table6[[#This Row],[ID]]</f>
        <v>BH33</v>
      </c>
      <c r="B13" s="4" t="s">
        <v>3</v>
      </c>
      <c r="C13" s="4" t="s">
        <v>192</v>
      </c>
      <c r="D13" s="4" t="s">
        <v>33</v>
      </c>
      <c r="E13" s="4" t="s">
        <v>187</v>
      </c>
      <c r="F13" s="4" t="s">
        <v>187</v>
      </c>
      <c r="G13" s="4" t="s">
        <v>187</v>
      </c>
      <c r="H13" s="4" t="s">
        <v>187</v>
      </c>
      <c r="I13" s="4" t="s">
        <v>188</v>
      </c>
      <c r="J13" s="4" t="s">
        <v>187</v>
      </c>
      <c r="K13" s="4" t="s">
        <v>187</v>
      </c>
      <c r="L13" s="4" t="s">
        <v>187</v>
      </c>
      <c r="M13" s="4" t="s">
        <v>188</v>
      </c>
      <c r="N13" s="19" t="s">
        <v>187</v>
      </c>
    </row>
    <row r="14" spans="1:14" x14ac:dyDescent="0.3">
      <c r="A14" s="17" t="str">
        <f>Table6[[#This Row],[ID]]</f>
        <v>BH78</v>
      </c>
      <c r="B14" s="17" t="s">
        <v>3</v>
      </c>
      <c r="C14" s="17" t="s">
        <v>193</v>
      </c>
      <c r="D14" s="17" t="s">
        <v>35</v>
      </c>
      <c r="E14" s="17" t="s">
        <v>188</v>
      </c>
      <c r="F14" s="17" t="s">
        <v>188</v>
      </c>
      <c r="G14" s="17" t="s">
        <v>188</v>
      </c>
      <c r="H14" s="17" t="s">
        <v>188</v>
      </c>
      <c r="I14" s="17" t="s">
        <v>187</v>
      </c>
      <c r="J14" s="17" t="s">
        <v>188</v>
      </c>
      <c r="K14" s="17" t="s">
        <v>188</v>
      </c>
      <c r="L14" s="17" t="s">
        <v>188</v>
      </c>
      <c r="M14" s="17" t="s">
        <v>187</v>
      </c>
      <c r="N14" s="18" t="s">
        <v>188</v>
      </c>
    </row>
    <row r="15" spans="1:14" x14ac:dyDescent="0.3">
      <c r="A15" s="4" t="str">
        <f>Table6[[#This Row],[ID]]</f>
        <v>BH21</v>
      </c>
      <c r="B15" s="4" t="s">
        <v>3</v>
      </c>
      <c r="C15" s="4" t="s">
        <v>194</v>
      </c>
      <c r="D15" s="4" t="s">
        <v>36</v>
      </c>
      <c r="E15" s="4" t="s">
        <v>187</v>
      </c>
      <c r="F15" s="4" t="s">
        <v>187</v>
      </c>
      <c r="G15" s="4" t="s">
        <v>187</v>
      </c>
      <c r="H15" s="4" t="s">
        <v>187</v>
      </c>
      <c r="I15" s="4" t="s">
        <v>187</v>
      </c>
      <c r="J15" s="4" t="s">
        <v>187</v>
      </c>
      <c r="K15" s="4" t="s">
        <v>187</v>
      </c>
      <c r="L15" s="4" t="s">
        <v>188</v>
      </c>
      <c r="M15" s="4" t="s">
        <v>187</v>
      </c>
      <c r="N15" s="19" t="s">
        <v>187</v>
      </c>
    </row>
    <row r="16" spans="1:14" x14ac:dyDescent="0.3">
      <c r="A16" s="17" t="str">
        <f>Table6[[#This Row],[ID]]</f>
        <v>BH38</v>
      </c>
      <c r="B16" s="17" t="s">
        <v>3</v>
      </c>
      <c r="C16" s="17" t="s">
        <v>195</v>
      </c>
      <c r="D16" s="17" t="s">
        <v>38</v>
      </c>
      <c r="E16" s="17" t="s">
        <v>188</v>
      </c>
      <c r="F16" s="17" t="s">
        <v>188</v>
      </c>
      <c r="G16" s="17" t="s">
        <v>188</v>
      </c>
      <c r="H16" s="17" t="s">
        <v>188</v>
      </c>
      <c r="I16" s="17" t="s">
        <v>188</v>
      </c>
      <c r="J16" s="17" t="s">
        <v>188</v>
      </c>
      <c r="K16" s="17" t="s">
        <v>188</v>
      </c>
      <c r="L16" s="17" t="s">
        <v>188</v>
      </c>
      <c r="M16" s="17" t="s">
        <v>187</v>
      </c>
      <c r="N16" s="18" t="s">
        <v>188</v>
      </c>
    </row>
    <row r="17" spans="1:14" x14ac:dyDescent="0.3">
      <c r="A17" s="4" t="str">
        <f>Table6[[#This Row],[ID]]</f>
        <v>BH1</v>
      </c>
      <c r="B17" s="4" t="s">
        <v>3</v>
      </c>
      <c r="C17" s="4" t="s">
        <v>196</v>
      </c>
      <c r="D17" s="4" t="s">
        <v>42</v>
      </c>
      <c r="E17" s="4" t="s">
        <v>187</v>
      </c>
      <c r="F17" s="4" t="s">
        <v>187</v>
      </c>
      <c r="G17" s="4" t="s">
        <v>187</v>
      </c>
      <c r="H17" s="4" t="s">
        <v>187</v>
      </c>
      <c r="I17" s="4" t="s">
        <v>188</v>
      </c>
      <c r="J17" s="4" t="s">
        <v>188</v>
      </c>
      <c r="K17" s="4" t="s">
        <v>187</v>
      </c>
      <c r="L17" s="4" t="s">
        <v>188</v>
      </c>
      <c r="M17" s="4" t="s">
        <v>188</v>
      </c>
      <c r="N17" s="19" t="s">
        <v>187</v>
      </c>
    </row>
    <row r="18" spans="1:14" x14ac:dyDescent="0.3">
      <c r="A18" s="17" t="str">
        <f>Table6[[#This Row],[ID]]</f>
        <v>BH52</v>
      </c>
      <c r="B18" s="17" t="s">
        <v>3</v>
      </c>
      <c r="C18" s="17" t="s">
        <v>197</v>
      </c>
      <c r="D18" s="17" t="s">
        <v>45</v>
      </c>
      <c r="E18" s="17" t="s">
        <v>187</v>
      </c>
      <c r="F18" s="17" t="s">
        <v>187</v>
      </c>
      <c r="G18" s="17" t="s">
        <v>187</v>
      </c>
      <c r="H18" s="17" t="s">
        <v>188</v>
      </c>
      <c r="I18" s="17" t="s">
        <v>187</v>
      </c>
      <c r="J18" s="17" t="s">
        <v>187</v>
      </c>
      <c r="K18" s="17" t="s">
        <v>187</v>
      </c>
      <c r="L18" s="17" t="s">
        <v>188</v>
      </c>
      <c r="M18" s="17" t="s">
        <v>187</v>
      </c>
      <c r="N18" s="18" t="s">
        <v>187</v>
      </c>
    </row>
    <row r="19" spans="1:14" x14ac:dyDescent="0.3">
      <c r="A19" s="4" t="str">
        <f>Table6[[#This Row],[ID]]</f>
        <v>BH42</v>
      </c>
      <c r="B19" s="4" t="s">
        <v>3</v>
      </c>
      <c r="C19" s="4" t="s">
        <v>198</v>
      </c>
      <c r="D19" s="4" t="s">
        <v>46</v>
      </c>
      <c r="E19" s="4" t="s">
        <v>187</v>
      </c>
      <c r="F19" s="4" t="s">
        <v>188</v>
      </c>
      <c r="G19" s="4" t="s">
        <v>188</v>
      </c>
      <c r="H19" s="4" t="s">
        <v>188</v>
      </c>
      <c r="I19" s="4" t="s">
        <v>188</v>
      </c>
      <c r="J19" s="4" t="s">
        <v>187</v>
      </c>
      <c r="K19" s="4" t="s">
        <v>187</v>
      </c>
      <c r="L19" s="4" t="s">
        <v>187</v>
      </c>
      <c r="M19" s="4" t="s">
        <v>188</v>
      </c>
      <c r="N19" s="19" t="s">
        <v>188</v>
      </c>
    </row>
    <row r="20" spans="1:14" x14ac:dyDescent="0.3">
      <c r="A20" s="17" t="str">
        <f>Table6[[#This Row],[ID]]</f>
        <v>BH4</v>
      </c>
      <c r="B20" s="17" t="s">
        <v>3</v>
      </c>
      <c r="C20" s="17" t="s">
        <v>47</v>
      </c>
      <c r="D20" s="17" t="s">
        <v>48</v>
      </c>
      <c r="E20" s="17" t="s">
        <v>188</v>
      </c>
      <c r="F20" s="17" t="s">
        <v>188</v>
      </c>
      <c r="G20" s="17" t="s">
        <v>188</v>
      </c>
      <c r="H20" s="17" t="s">
        <v>188</v>
      </c>
      <c r="I20" s="17" t="s">
        <v>187</v>
      </c>
      <c r="J20" s="17" t="s">
        <v>187</v>
      </c>
      <c r="K20" s="17" t="s">
        <v>187</v>
      </c>
      <c r="L20" s="17" t="s">
        <v>188</v>
      </c>
      <c r="M20" s="17" t="s">
        <v>187</v>
      </c>
      <c r="N20" s="18" t="s">
        <v>187</v>
      </c>
    </row>
    <row r="21" spans="1:14" x14ac:dyDescent="0.3">
      <c r="A21" s="4" t="str">
        <f>Table6[[#This Row],[ID]]</f>
        <v>BH7</v>
      </c>
      <c r="B21" s="4" t="s">
        <v>3</v>
      </c>
      <c r="C21" s="4" t="s">
        <v>49</v>
      </c>
      <c r="D21" s="4" t="s">
        <v>50</v>
      </c>
      <c r="E21" s="4" t="s">
        <v>188</v>
      </c>
      <c r="F21" s="4" t="s">
        <v>187</v>
      </c>
      <c r="G21" s="4" t="s">
        <v>187</v>
      </c>
      <c r="H21" s="4" t="s">
        <v>188</v>
      </c>
      <c r="I21" s="4" t="s">
        <v>187</v>
      </c>
      <c r="J21" s="4" t="s">
        <v>187</v>
      </c>
      <c r="K21" s="4" t="s">
        <v>187</v>
      </c>
      <c r="L21" s="4" t="s">
        <v>188</v>
      </c>
      <c r="M21" s="4" t="s">
        <v>187</v>
      </c>
      <c r="N21" s="19" t="s">
        <v>187</v>
      </c>
    </row>
    <row r="22" spans="1:14" x14ac:dyDescent="0.3">
      <c r="A22" s="17" t="str">
        <f>Table6[[#This Row],[ID]]</f>
        <v>BH19</v>
      </c>
      <c r="B22" s="17" t="s">
        <v>3</v>
      </c>
      <c r="C22" s="17" t="s">
        <v>51</v>
      </c>
      <c r="D22" s="17" t="s">
        <v>52</v>
      </c>
      <c r="E22" s="17" t="s">
        <v>187</v>
      </c>
      <c r="F22" s="17" t="s">
        <v>188</v>
      </c>
      <c r="G22" s="17" t="s">
        <v>187</v>
      </c>
      <c r="H22" s="17" t="s">
        <v>188</v>
      </c>
      <c r="I22" s="17" t="s">
        <v>188</v>
      </c>
      <c r="J22" s="17" t="s">
        <v>188</v>
      </c>
      <c r="K22" s="17" t="s">
        <v>187</v>
      </c>
      <c r="L22" s="17" t="s">
        <v>187</v>
      </c>
      <c r="M22" s="17" t="s">
        <v>187</v>
      </c>
      <c r="N22" s="18" t="s">
        <v>187</v>
      </c>
    </row>
    <row r="23" spans="1:14" x14ac:dyDescent="0.3">
      <c r="A23" s="4" t="str">
        <f>Table6[[#This Row],[ID]]</f>
        <v>BH13</v>
      </c>
      <c r="B23" s="4" t="s">
        <v>3</v>
      </c>
      <c r="C23" s="4" t="s">
        <v>27</v>
      </c>
      <c r="D23" s="4" t="s">
        <v>53</v>
      </c>
      <c r="E23" s="4" t="s">
        <v>187</v>
      </c>
      <c r="F23" s="4" t="s">
        <v>188</v>
      </c>
      <c r="G23" s="4" t="s">
        <v>187</v>
      </c>
      <c r="H23" s="4" t="s">
        <v>187</v>
      </c>
      <c r="I23" s="4" t="s">
        <v>187</v>
      </c>
      <c r="J23" s="4" t="s">
        <v>187</v>
      </c>
      <c r="K23" s="4" t="s">
        <v>187</v>
      </c>
      <c r="L23" s="4" t="s">
        <v>187</v>
      </c>
      <c r="M23" s="4" t="s">
        <v>187</v>
      </c>
      <c r="N23" s="19" t="s">
        <v>187</v>
      </c>
    </row>
    <row r="24" spans="1:14" x14ac:dyDescent="0.3">
      <c r="A24" s="17" t="str">
        <f>Table6[[#This Row],[ID]]</f>
        <v>BH11</v>
      </c>
      <c r="B24" s="17" t="s">
        <v>3</v>
      </c>
      <c r="C24" s="17" t="s">
        <v>199</v>
      </c>
      <c r="D24" s="17" t="s">
        <v>55</v>
      </c>
      <c r="E24" s="17" t="s">
        <v>187</v>
      </c>
      <c r="F24" s="17" t="s">
        <v>188</v>
      </c>
      <c r="G24" s="17" t="s">
        <v>187</v>
      </c>
      <c r="H24" s="17" t="s">
        <v>188</v>
      </c>
      <c r="I24" s="17" t="s">
        <v>187</v>
      </c>
      <c r="J24" s="17" t="s">
        <v>187</v>
      </c>
      <c r="K24" s="17" t="s">
        <v>187</v>
      </c>
      <c r="L24" s="17" t="s">
        <v>188</v>
      </c>
      <c r="M24" s="17" t="s">
        <v>187</v>
      </c>
      <c r="N24" s="18" t="s">
        <v>188</v>
      </c>
    </row>
    <row r="25" spans="1:14" x14ac:dyDescent="0.3">
      <c r="A25" s="4" t="str">
        <f>Table6[[#This Row],[ID]]</f>
        <v>BH45</v>
      </c>
      <c r="B25" s="4" t="s">
        <v>3</v>
      </c>
      <c r="C25" s="4" t="s">
        <v>56</v>
      </c>
      <c r="D25" s="4" t="s">
        <v>57</v>
      </c>
      <c r="E25" s="4" t="s">
        <v>188</v>
      </c>
      <c r="F25" s="4" t="s">
        <v>187</v>
      </c>
      <c r="G25" s="4" t="s">
        <v>188</v>
      </c>
      <c r="H25" s="4" t="s">
        <v>188</v>
      </c>
      <c r="I25" s="4" t="s">
        <v>188</v>
      </c>
      <c r="J25" s="4" t="s">
        <v>188</v>
      </c>
      <c r="K25" s="4" t="s">
        <v>188</v>
      </c>
      <c r="L25" s="4" t="s">
        <v>188</v>
      </c>
      <c r="M25" s="4" t="s">
        <v>188</v>
      </c>
      <c r="N25" s="19" t="s">
        <v>187</v>
      </c>
    </row>
    <row r="26" spans="1:14" x14ac:dyDescent="0.3">
      <c r="A26" s="17" t="str">
        <f>Table6[[#This Row],[ID]]</f>
        <v>BH20</v>
      </c>
      <c r="B26" s="17" t="s">
        <v>3</v>
      </c>
      <c r="C26" s="17" t="s">
        <v>56</v>
      </c>
      <c r="D26" s="17" t="s">
        <v>58</v>
      </c>
      <c r="E26" s="17" t="s">
        <v>188</v>
      </c>
      <c r="F26" s="17" t="s">
        <v>187</v>
      </c>
      <c r="G26" s="17" t="s">
        <v>188</v>
      </c>
      <c r="H26" s="17" t="s">
        <v>188</v>
      </c>
      <c r="I26" s="17" t="s">
        <v>188</v>
      </c>
      <c r="J26" s="17" t="s">
        <v>188</v>
      </c>
      <c r="K26" s="17" t="s">
        <v>188</v>
      </c>
      <c r="L26" s="17" t="s">
        <v>188</v>
      </c>
      <c r="M26" s="17" t="s">
        <v>188</v>
      </c>
      <c r="N26" s="18" t="s">
        <v>188</v>
      </c>
    </row>
    <row r="27" spans="1:14" x14ac:dyDescent="0.3">
      <c r="A27" s="4" t="str">
        <f>Table6[[#This Row],[ID]]</f>
        <v>BH80</v>
      </c>
      <c r="B27" s="4" t="s">
        <v>3</v>
      </c>
      <c r="C27" s="4" t="s">
        <v>60</v>
      </c>
      <c r="D27" s="4" t="s">
        <v>61</v>
      </c>
      <c r="E27" s="4" t="s">
        <v>188</v>
      </c>
      <c r="F27" s="4" t="s">
        <v>188</v>
      </c>
      <c r="G27" s="4" t="s">
        <v>188</v>
      </c>
      <c r="H27" s="4" t="s">
        <v>188</v>
      </c>
      <c r="I27" s="4" t="s">
        <v>188</v>
      </c>
      <c r="J27" s="4" t="s">
        <v>188</v>
      </c>
      <c r="K27" s="4" t="s">
        <v>188</v>
      </c>
      <c r="L27" s="4" t="s">
        <v>188</v>
      </c>
      <c r="M27" s="4" t="s">
        <v>187</v>
      </c>
      <c r="N27" s="19" t="s">
        <v>187</v>
      </c>
    </row>
    <row r="28" spans="1:14" x14ac:dyDescent="0.3">
      <c r="A28" s="17" t="str">
        <f>Table6[[#This Row],[ID]]</f>
        <v>BH3</v>
      </c>
      <c r="B28" s="17" t="s">
        <v>3</v>
      </c>
      <c r="C28" s="17" t="s">
        <v>62</v>
      </c>
      <c r="D28" s="17" t="s">
        <v>57</v>
      </c>
      <c r="E28" s="17" t="s">
        <v>188</v>
      </c>
      <c r="F28" s="17" t="s">
        <v>187</v>
      </c>
      <c r="G28" s="17" t="s">
        <v>188</v>
      </c>
      <c r="H28" s="17" t="s">
        <v>188</v>
      </c>
      <c r="I28" s="17" t="s">
        <v>188</v>
      </c>
      <c r="J28" s="17" t="s">
        <v>188</v>
      </c>
      <c r="K28" s="17" t="s">
        <v>188</v>
      </c>
      <c r="L28" s="17" t="s">
        <v>188</v>
      </c>
      <c r="M28" s="17" t="s">
        <v>188</v>
      </c>
      <c r="N28" s="18" t="s">
        <v>187</v>
      </c>
    </row>
    <row r="29" spans="1:14" x14ac:dyDescent="0.3">
      <c r="A29" s="4" t="str">
        <f>Table6[[#This Row],[ID]]</f>
        <v>BH14</v>
      </c>
      <c r="B29" s="4" t="s">
        <v>3</v>
      </c>
      <c r="C29" s="4" t="s">
        <v>200</v>
      </c>
      <c r="D29" s="4" t="s">
        <v>63</v>
      </c>
      <c r="E29" s="4" t="s">
        <v>188</v>
      </c>
      <c r="F29" s="4" t="s">
        <v>187</v>
      </c>
      <c r="G29" s="4" t="s">
        <v>188</v>
      </c>
      <c r="H29" s="4" t="s">
        <v>187</v>
      </c>
      <c r="I29" s="4" t="s">
        <v>188</v>
      </c>
      <c r="J29" s="4" t="s">
        <v>188</v>
      </c>
      <c r="K29" s="4" t="s">
        <v>187</v>
      </c>
      <c r="L29" s="4" t="s">
        <v>188</v>
      </c>
      <c r="M29" s="4" t="s">
        <v>187</v>
      </c>
      <c r="N29" s="19" t="s">
        <v>187</v>
      </c>
    </row>
    <row r="30" spans="1:14" x14ac:dyDescent="0.3">
      <c r="A30" s="17" t="str">
        <f>Table6[[#This Row],[ID]]</f>
        <v>BH67</v>
      </c>
      <c r="B30" s="17" t="s">
        <v>3</v>
      </c>
      <c r="C30" s="17" t="s">
        <v>64</v>
      </c>
      <c r="D30" s="17" t="s">
        <v>65</v>
      </c>
      <c r="E30" s="17" t="s">
        <v>188</v>
      </c>
      <c r="F30" s="17" t="s">
        <v>188</v>
      </c>
      <c r="G30" s="17" t="s">
        <v>188</v>
      </c>
      <c r="H30" s="17" t="s">
        <v>188</v>
      </c>
      <c r="I30" s="17" t="s">
        <v>188</v>
      </c>
      <c r="J30" s="17" t="s">
        <v>187</v>
      </c>
      <c r="K30" s="17" t="s">
        <v>188</v>
      </c>
      <c r="L30" s="17" t="s">
        <v>188</v>
      </c>
      <c r="M30" s="17" t="s">
        <v>187</v>
      </c>
      <c r="N30" s="18" t="s">
        <v>188</v>
      </c>
    </row>
    <row r="31" spans="1:14" x14ac:dyDescent="0.3">
      <c r="A31" s="4" t="str">
        <f>Table6[[#This Row],[ID]]</f>
        <v>BH44</v>
      </c>
      <c r="B31" s="4" t="s">
        <v>3</v>
      </c>
      <c r="C31" s="4" t="s">
        <v>56</v>
      </c>
      <c r="D31" s="4" t="s">
        <v>66</v>
      </c>
      <c r="E31" s="4" t="s">
        <v>187</v>
      </c>
      <c r="F31" s="4" t="s">
        <v>188</v>
      </c>
      <c r="G31" s="4" t="s">
        <v>188</v>
      </c>
      <c r="H31" s="4" t="s">
        <v>188</v>
      </c>
      <c r="I31" s="4" t="s">
        <v>188</v>
      </c>
      <c r="J31" s="4" t="s">
        <v>187</v>
      </c>
      <c r="K31" s="4" t="s">
        <v>187</v>
      </c>
      <c r="L31" s="4" t="s">
        <v>188</v>
      </c>
      <c r="M31" s="4" t="s">
        <v>188</v>
      </c>
      <c r="N31" s="19" t="s">
        <v>187</v>
      </c>
    </row>
    <row r="32" spans="1:14" x14ac:dyDescent="0.3">
      <c r="A32" s="17" t="str">
        <f>Table6[[#This Row],[ID]]</f>
        <v>BH91</v>
      </c>
      <c r="B32" s="17" t="s">
        <v>3</v>
      </c>
      <c r="C32" s="17" t="s">
        <v>197</v>
      </c>
      <c r="D32" s="17" t="s">
        <v>69</v>
      </c>
      <c r="E32" s="17" t="s">
        <v>187</v>
      </c>
      <c r="F32" s="17" t="s">
        <v>187</v>
      </c>
      <c r="G32" s="17" t="s">
        <v>188</v>
      </c>
      <c r="H32" s="17" t="s">
        <v>188</v>
      </c>
      <c r="I32" s="17" t="s">
        <v>188</v>
      </c>
      <c r="J32" s="17" t="s">
        <v>188</v>
      </c>
      <c r="K32" s="17" t="s">
        <v>188</v>
      </c>
      <c r="L32" s="17" t="s">
        <v>187</v>
      </c>
      <c r="M32" s="17" t="s">
        <v>188</v>
      </c>
      <c r="N32" s="18" t="s">
        <v>187</v>
      </c>
    </row>
    <row r="33" spans="1:14" x14ac:dyDescent="0.3">
      <c r="A33" s="4" t="str">
        <f>Table6[[#This Row],[ID]]</f>
        <v>BH28</v>
      </c>
      <c r="B33" s="4" t="s">
        <v>3</v>
      </c>
      <c r="C33" s="4" t="s">
        <v>87</v>
      </c>
      <c r="D33" s="4" t="s">
        <v>70</v>
      </c>
      <c r="E33" s="4" t="s">
        <v>187</v>
      </c>
      <c r="F33" s="4" t="s">
        <v>188</v>
      </c>
      <c r="G33" s="4" t="s">
        <v>188</v>
      </c>
      <c r="H33" s="4" t="s">
        <v>187</v>
      </c>
      <c r="I33" s="4" t="s">
        <v>188</v>
      </c>
      <c r="J33" s="4" t="s">
        <v>188</v>
      </c>
      <c r="K33" s="4" t="s">
        <v>187</v>
      </c>
      <c r="L33" s="4" t="s">
        <v>188</v>
      </c>
      <c r="M33" s="4" t="s">
        <v>187</v>
      </c>
      <c r="N33" s="19" t="s">
        <v>187</v>
      </c>
    </row>
    <row r="34" spans="1:14" x14ac:dyDescent="0.3">
      <c r="A34" s="17" t="str">
        <f>Table6[[#This Row],[ID]]</f>
        <v>BH35</v>
      </c>
      <c r="B34" s="17" t="s">
        <v>3</v>
      </c>
      <c r="C34" s="17" t="s">
        <v>201</v>
      </c>
      <c r="D34" s="17" t="s">
        <v>71</v>
      </c>
      <c r="E34" s="17" t="s">
        <v>188</v>
      </c>
      <c r="F34" s="17" t="s">
        <v>187</v>
      </c>
      <c r="G34" s="17" t="s">
        <v>188</v>
      </c>
      <c r="H34" s="17" t="s">
        <v>188</v>
      </c>
      <c r="I34" s="17" t="s">
        <v>187</v>
      </c>
      <c r="J34" s="17" t="s">
        <v>188</v>
      </c>
      <c r="K34" s="17" t="s">
        <v>187</v>
      </c>
      <c r="L34" s="17" t="s">
        <v>188</v>
      </c>
      <c r="M34" s="17" t="s">
        <v>187</v>
      </c>
      <c r="N34" s="18" t="s">
        <v>187</v>
      </c>
    </row>
    <row r="35" spans="1:14" x14ac:dyDescent="0.3">
      <c r="A35" s="4" t="str">
        <f>Table6[[#This Row],[ID]]</f>
        <v>BH2</v>
      </c>
      <c r="B35" s="4" t="s">
        <v>3</v>
      </c>
      <c r="C35" s="4" t="s">
        <v>202</v>
      </c>
      <c r="D35" s="4" t="s">
        <v>72</v>
      </c>
      <c r="E35" s="4" t="s">
        <v>188</v>
      </c>
      <c r="F35" s="4" t="s">
        <v>188</v>
      </c>
      <c r="G35" s="4" t="s">
        <v>188</v>
      </c>
      <c r="H35" s="4" t="s">
        <v>188</v>
      </c>
      <c r="I35" s="4" t="s">
        <v>188</v>
      </c>
      <c r="J35" s="4" t="s">
        <v>187</v>
      </c>
      <c r="K35" s="4" t="s">
        <v>188</v>
      </c>
      <c r="L35" s="4" t="s">
        <v>188</v>
      </c>
      <c r="M35" s="4" t="s">
        <v>187</v>
      </c>
      <c r="N35" s="19" t="s">
        <v>187</v>
      </c>
    </row>
    <row r="36" spans="1:14" x14ac:dyDescent="0.3">
      <c r="A36" s="17" t="str">
        <f>Table6[[#This Row],[ID]]</f>
        <v>BH94</v>
      </c>
      <c r="B36" s="17" t="s">
        <v>3</v>
      </c>
      <c r="C36" s="17" t="s">
        <v>74</v>
      </c>
      <c r="D36" s="17" t="s">
        <v>25</v>
      </c>
      <c r="E36" s="17" t="s">
        <v>187</v>
      </c>
      <c r="F36" s="17" t="s">
        <v>187</v>
      </c>
      <c r="G36" s="17" t="s">
        <v>187</v>
      </c>
      <c r="H36" s="17" t="s">
        <v>187</v>
      </c>
      <c r="I36" s="17" t="s">
        <v>187</v>
      </c>
      <c r="J36" s="17" t="s">
        <v>187</v>
      </c>
      <c r="K36" s="17" t="s">
        <v>187</v>
      </c>
      <c r="L36" s="17" t="s">
        <v>187</v>
      </c>
      <c r="M36" s="17" t="s">
        <v>187</v>
      </c>
      <c r="N36" s="18" t="s">
        <v>187</v>
      </c>
    </row>
    <row r="37" spans="1:14" x14ac:dyDescent="0.3">
      <c r="A37" s="4" t="str">
        <f>Table6[[#This Row],[ID]]</f>
        <v>BH89</v>
      </c>
      <c r="B37" s="4" t="s">
        <v>3</v>
      </c>
      <c r="C37" s="4" t="s">
        <v>62</v>
      </c>
      <c r="D37" s="4" t="s">
        <v>84</v>
      </c>
      <c r="E37" s="4" t="s">
        <v>187</v>
      </c>
      <c r="F37" s="4" t="s">
        <v>188</v>
      </c>
      <c r="G37" s="4" t="s">
        <v>187</v>
      </c>
      <c r="H37" s="4" t="s">
        <v>188</v>
      </c>
      <c r="I37" s="4" t="s">
        <v>187</v>
      </c>
      <c r="J37" s="4" t="s">
        <v>187</v>
      </c>
      <c r="K37" s="4" t="s">
        <v>187</v>
      </c>
      <c r="L37" s="4" t="s">
        <v>188</v>
      </c>
      <c r="M37" s="4" t="s">
        <v>187</v>
      </c>
      <c r="N37" s="19" t="s">
        <v>187</v>
      </c>
    </row>
    <row r="38" spans="1:14" x14ac:dyDescent="0.3">
      <c r="A38" s="17" t="str">
        <f>Table6[[#This Row],[ID]]</f>
        <v>BH97</v>
      </c>
      <c r="B38" s="17" t="s">
        <v>3</v>
      </c>
      <c r="C38" s="17" t="s">
        <v>85</v>
      </c>
      <c r="D38" s="17" t="s">
        <v>86</v>
      </c>
      <c r="E38" s="17" t="s">
        <v>188</v>
      </c>
      <c r="F38" s="17" t="s">
        <v>188</v>
      </c>
      <c r="G38" s="17" t="s">
        <v>187</v>
      </c>
      <c r="H38" s="17" t="s">
        <v>187</v>
      </c>
      <c r="I38" s="17" t="s">
        <v>187</v>
      </c>
      <c r="J38" s="17" t="s">
        <v>188</v>
      </c>
      <c r="K38" s="17" t="s">
        <v>187</v>
      </c>
      <c r="L38" s="17" t="s">
        <v>187</v>
      </c>
      <c r="M38" s="17" t="s">
        <v>187</v>
      </c>
      <c r="N38" s="18" t="s">
        <v>187</v>
      </c>
    </row>
    <row r="39" spans="1:14" x14ac:dyDescent="0.3">
      <c r="A39" s="4" t="str">
        <f>Table6[[#This Row],[ID]]</f>
        <v>BH77</v>
      </c>
      <c r="B39" s="4" t="s">
        <v>3</v>
      </c>
      <c r="C39" s="4" t="s">
        <v>87</v>
      </c>
      <c r="D39" s="4" t="s">
        <v>203</v>
      </c>
      <c r="E39" s="4" t="s">
        <v>187</v>
      </c>
      <c r="F39" s="4" t="s">
        <v>187</v>
      </c>
      <c r="G39" s="4" t="s">
        <v>187</v>
      </c>
      <c r="H39" s="4" t="s">
        <v>187</v>
      </c>
      <c r="I39" s="4" t="s">
        <v>188</v>
      </c>
      <c r="J39" s="4" t="s">
        <v>187</v>
      </c>
      <c r="K39" s="4" t="s">
        <v>187</v>
      </c>
      <c r="L39" s="4" t="s">
        <v>187</v>
      </c>
      <c r="M39" s="4" t="s">
        <v>187</v>
      </c>
      <c r="N39" s="19" t="s">
        <v>187</v>
      </c>
    </row>
    <row r="40" spans="1:14" x14ac:dyDescent="0.3">
      <c r="A40" s="17" t="str">
        <f>Table6[[#This Row],[ID]]</f>
        <v>BH51</v>
      </c>
      <c r="B40" s="17" t="s">
        <v>3</v>
      </c>
      <c r="C40" s="17" t="s">
        <v>89</v>
      </c>
      <c r="D40" s="17" t="s">
        <v>90</v>
      </c>
      <c r="E40" s="17" t="s">
        <v>188</v>
      </c>
      <c r="F40" s="17" t="s">
        <v>188</v>
      </c>
      <c r="G40" s="17" t="s">
        <v>188</v>
      </c>
      <c r="H40" s="17" t="s">
        <v>188</v>
      </c>
      <c r="I40" s="17" t="s">
        <v>187</v>
      </c>
      <c r="J40" s="17" t="s">
        <v>187</v>
      </c>
      <c r="K40" s="17" t="s">
        <v>188</v>
      </c>
      <c r="L40" s="17" t="s">
        <v>188</v>
      </c>
      <c r="M40" s="17" t="s">
        <v>188</v>
      </c>
      <c r="N40" s="18" t="s">
        <v>188</v>
      </c>
    </row>
    <row r="41" spans="1:14" x14ac:dyDescent="0.3">
      <c r="A41" s="4" t="str">
        <f>Table6[[#This Row],[ID]]</f>
        <v>BH16</v>
      </c>
      <c r="B41" s="4" t="s">
        <v>3</v>
      </c>
      <c r="C41" s="4" t="s">
        <v>204</v>
      </c>
      <c r="D41" s="4" t="s">
        <v>97</v>
      </c>
      <c r="E41" s="4" t="s">
        <v>188</v>
      </c>
      <c r="F41" s="4" t="s">
        <v>188</v>
      </c>
      <c r="G41" s="4" t="s">
        <v>188</v>
      </c>
      <c r="H41" s="4" t="s">
        <v>188</v>
      </c>
      <c r="I41" s="4" t="s">
        <v>188</v>
      </c>
      <c r="J41" s="4" t="s">
        <v>188</v>
      </c>
      <c r="K41" s="4" t="s">
        <v>187</v>
      </c>
      <c r="L41" s="4" t="s">
        <v>188</v>
      </c>
      <c r="M41" s="4" t="s">
        <v>187</v>
      </c>
      <c r="N41" s="19" t="s">
        <v>188</v>
      </c>
    </row>
    <row r="42" spans="1:14" x14ac:dyDescent="0.3">
      <c r="A42" s="17" t="str">
        <f>Table6[[#This Row],[ID]]</f>
        <v>BH41</v>
      </c>
      <c r="B42" s="17" t="s">
        <v>3</v>
      </c>
      <c r="C42" s="17" t="s">
        <v>99</v>
      </c>
      <c r="D42" s="17" t="s">
        <v>100</v>
      </c>
      <c r="E42" s="17" t="s">
        <v>187</v>
      </c>
      <c r="F42" s="17" t="s">
        <v>187</v>
      </c>
      <c r="G42" s="17" t="s">
        <v>188</v>
      </c>
      <c r="H42" s="17" t="s">
        <v>188</v>
      </c>
      <c r="I42" s="17" t="s">
        <v>188</v>
      </c>
      <c r="J42" s="17" t="s">
        <v>187</v>
      </c>
      <c r="K42" s="17" t="s">
        <v>188</v>
      </c>
      <c r="L42" s="17" t="s">
        <v>188</v>
      </c>
      <c r="M42" s="17" t="s">
        <v>188</v>
      </c>
      <c r="N42" s="18" t="s">
        <v>187</v>
      </c>
    </row>
    <row r="43" spans="1:14" x14ac:dyDescent="0.3">
      <c r="A43" s="4" t="str">
        <f>Table6[[#This Row],[ID]]</f>
        <v>BH9</v>
      </c>
      <c r="B43" s="4" t="s">
        <v>3</v>
      </c>
      <c r="C43" s="4" t="s">
        <v>102</v>
      </c>
      <c r="D43" s="4" t="s">
        <v>103</v>
      </c>
      <c r="E43" s="4" t="s">
        <v>188</v>
      </c>
      <c r="F43" s="4" t="s">
        <v>188</v>
      </c>
      <c r="G43" s="4" t="s">
        <v>188</v>
      </c>
      <c r="H43" s="4" t="s">
        <v>187</v>
      </c>
      <c r="I43" s="4" t="s">
        <v>188</v>
      </c>
      <c r="J43" s="4" t="s">
        <v>188</v>
      </c>
      <c r="K43" s="4" t="s">
        <v>188</v>
      </c>
      <c r="L43" s="4" t="s">
        <v>187</v>
      </c>
      <c r="M43" s="4" t="s">
        <v>188</v>
      </c>
      <c r="N43" s="19" t="s">
        <v>188</v>
      </c>
    </row>
    <row r="44" spans="1:14" x14ac:dyDescent="0.3">
      <c r="A44" s="17" t="str">
        <f>Table6[[#This Row],[ID]]</f>
        <v>BH46</v>
      </c>
      <c r="B44" s="17" t="s">
        <v>3</v>
      </c>
      <c r="C44" s="17" t="s">
        <v>104</v>
      </c>
      <c r="D44" s="17" t="s">
        <v>65</v>
      </c>
      <c r="E44" s="17" t="s">
        <v>188</v>
      </c>
      <c r="F44" s="17" t="s">
        <v>188</v>
      </c>
      <c r="G44" s="17" t="s">
        <v>188</v>
      </c>
      <c r="H44" s="17" t="s">
        <v>188</v>
      </c>
      <c r="I44" s="17" t="s">
        <v>188</v>
      </c>
      <c r="J44" s="17" t="s">
        <v>187</v>
      </c>
      <c r="K44" s="17" t="s">
        <v>188</v>
      </c>
      <c r="L44" s="17" t="s">
        <v>188</v>
      </c>
      <c r="M44" s="17" t="s">
        <v>187</v>
      </c>
      <c r="N44" s="18" t="s">
        <v>188</v>
      </c>
    </row>
    <row r="45" spans="1:14" x14ac:dyDescent="0.3">
      <c r="A45" s="4" t="str">
        <f>Table6[[#This Row],[ID]]</f>
        <v>BH98</v>
      </c>
      <c r="B45" s="4" t="s">
        <v>3</v>
      </c>
      <c r="C45" s="4" t="s">
        <v>205</v>
      </c>
      <c r="D45" s="4" t="s">
        <v>107</v>
      </c>
      <c r="E45" s="4" t="s">
        <v>188</v>
      </c>
      <c r="F45" s="4" t="s">
        <v>188</v>
      </c>
      <c r="G45" s="4" t="s">
        <v>187</v>
      </c>
      <c r="H45" s="4" t="s">
        <v>187</v>
      </c>
      <c r="I45" s="4" t="s">
        <v>188</v>
      </c>
      <c r="J45" s="4" t="s">
        <v>188</v>
      </c>
      <c r="K45" s="4" t="s">
        <v>188</v>
      </c>
      <c r="L45" s="4" t="s">
        <v>188</v>
      </c>
      <c r="M45" s="4" t="s">
        <v>187</v>
      </c>
      <c r="N45" s="19" t="s">
        <v>188</v>
      </c>
    </row>
    <row r="46" spans="1:14" x14ac:dyDescent="0.3">
      <c r="A46" s="17" t="str">
        <f>Table6[[#This Row],[ID]]</f>
        <v>BH88</v>
      </c>
      <c r="B46" s="17" t="s">
        <v>3</v>
      </c>
      <c r="C46" s="17" t="s">
        <v>206</v>
      </c>
      <c r="D46" s="17" t="s">
        <v>110</v>
      </c>
      <c r="E46" s="17" t="s">
        <v>188</v>
      </c>
      <c r="F46" s="17" t="s">
        <v>187</v>
      </c>
      <c r="G46" s="17" t="s">
        <v>188</v>
      </c>
      <c r="H46" s="17" t="s">
        <v>188</v>
      </c>
      <c r="I46" s="17" t="s">
        <v>187</v>
      </c>
      <c r="J46" s="17" t="s">
        <v>188</v>
      </c>
      <c r="K46" s="17" t="s">
        <v>188</v>
      </c>
      <c r="L46" s="17" t="s">
        <v>188</v>
      </c>
      <c r="M46" s="17" t="s">
        <v>187</v>
      </c>
      <c r="N46" s="18" t="s">
        <v>187</v>
      </c>
    </row>
    <row r="47" spans="1:14" x14ac:dyDescent="0.3">
      <c r="A47" s="4" t="str">
        <f>Table6[[#This Row],[ID]]</f>
        <v>BH83</v>
      </c>
      <c r="B47" s="4" t="s">
        <v>3</v>
      </c>
      <c r="C47" s="4" t="s">
        <v>87</v>
      </c>
      <c r="D47" s="4" t="s">
        <v>25</v>
      </c>
      <c r="E47" s="4" t="s">
        <v>187</v>
      </c>
      <c r="F47" s="4" t="s">
        <v>187</v>
      </c>
      <c r="G47" s="4" t="s">
        <v>187</v>
      </c>
      <c r="H47" s="4" t="s">
        <v>187</v>
      </c>
      <c r="I47" s="4" t="s">
        <v>187</v>
      </c>
      <c r="J47" s="4" t="s">
        <v>187</v>
      </c>
      <c r="K47" s="4" t="s">
        <v>187</v>
      </c>
      <c r="L47" s="4" t="s">
        <v>187</v>
      </c>
      <c r="M47" s="4" t="s">
        <v>187</v>
      </c>
      <c r="N47" s="19" t="s">
        <v>187</v>
      </c>
    </row>
    <row r="48" spans="1:14" x14ac:dyDescent="0.3">
      <c r="A48" s="17" t="str">
        <f>Table6[[#This Row],[ID]]</f>
        <v>BH55</v>
      </c>
      <c r="B48" s="17" t="s">
        <v>3</v>
      </c>
      <c r="C48" s="17" t="s">
        <v>207</v>
      </c>
      <c r="D48" s="17" t="s">
        <v>208</v>
      </c>
      <c r="E48" s="17" t="s">
        <v>188</v>
      </c>
      <c r="F48" s="17" t="s">
        <v>188</v>
      </c>
      <c r="G48" s="17" t="s">
        <v>188</v>
      </c>
      <c r="H48" s="17" t="s">
        <v>187</v>
      </c>
      <c r="I48" s="17" t="s">
        <v>187</v>
      </c>
      <c r="J48" s="17" t="s">
        <v>188</v>
      </c>
      <c r="K48" s="17" t="s">
        <v>188</v>
      </c>
      <c r="L48" s="17" t="s">
        <v>188</v>
      </c>
      <c r="M48" s="17" t="s">
        <v>187</v>
      </c>
      <c r="N48" s="18" t="s">
        <v>187</v>
      </c>
    </row>
    <row r="49" spans="1:14" x14ac:dyDescent="0.3">
      <c r="A49" s="4" t="str">
        <f>Table6[[#This Row],[ID]]</f>
        <v>BH36</v>
      </c>
      <c r="B49" s="4" t="s">
        <v>3</v>
      </c>
      <c r="C49" s="4" t="s">
        <v>209</v>
      </c>
      <c r="D49" s="4" t="s">
        <v>116</v>
      </c>
      <c r="E49" s="4" t="s">
        <v>187</v>
      </c>
      <c r="F49" s="4" t="s">
        <v>187</v>
      </c>
      <c r="G49" s="4" t="s">
        <v>188</v>
      </c>
      <c r="H49" s="4" t="s">
        <v>188</v>
      </c>
      <c r="I49" s="4" t="s">
        <v>188</v>
      </c>
      <c r="J49" s="4" t="s">
        <v>188</v>
      </c>
      <c r="K49" s="4" t="s">
        <v>188</v>
      </c>
      <c r="L49" s="4" t="s">
        <v>188</v>
      </c>
      <c r="M49" s="4" t="s">
        <v>188</v>
      </c>
      <c r="N49" s="19" t="s">
        <v>187</v>
      </c>
    </row>
    <row r="50" spans="1:14" x14ac:dyDescent="0.3">
      <c r="A50" s="17" t="str">
        <f>Table6[[#This Row],[ID]]</f>
        <v>BH81</v>
      </c>
      <c r="B50" s="17" t="s">
        <v>3</v>
      </c>
      <c r="C50" s="17" t="s">
        <v>117</v>
      </c>
      <c r="D50" s="17" t="s">
        <v>118</v>
      </c>
      <c r="E50" s="17" t="s">
        <v>188</v>
      </c>
      <c r="F50" s="17" t="s">
        <v>188</v>
      </c>
      <c r="G50" s="17" t="s">
        <v>187</v>
      </c>
      <c r="H50" s="17" t="s">
        <v>188</v>
      </c>
      <c r="I50" s="17" t="s">
        <v>188</v>
      </c>
      <c r="J50" s="17" t="s">
        <v>188</v>
      </c>
      <c r="K50" s="17" t="s">
        <v>187</v>
      </c>
      <c r="L50" s="17" t="s">
        <v>188</v>
      </c>
      <c r="M50" s="17" t="s">
        <v>188</v>
      </c>
      <c r="N50" s="18" t="s">
        <v>188</v>
      </c>
    </row>
    <row r="51" spans="1:14" x14ac:dyDescent="0.3">
      <c r="A51" s="4" t="str">
        <f>Table6[[#This Row],[ID]]</f>
        <v>BH70</v>
      </c>
      <c r="B51" s="4" t="s">
        <v>3</v>
      </c>
      <c r="C51" s="4" t="s">
        <v>210</v>
      </c>
      <c r="D51" s="4" t="s">
        <v>121</v>
      </c>
      <c r="E51" s="4" t="s">
        <v>188</v>
      </c>
      <c r="F51" s="4" t="s">
        <v>188</v>
      </c>
      <c r="G51" s="4" t="s">
        <v>188</v>
      </c>
      <c r="H51" s="4" t="s">
        <v>187</v>
      </c>
      <c r="I51" s="4" t="s">
        <v>188</v>
      </c>
      <c r="J51" s="4" t="s">
        <v>188</v>
      </c>
      <c r="K51" s="4" t="s">
        <v>188</v>
      </c>
      <c r="L51" s="4" t="s">
        <v>188</v>
      </c>
      <c r="M51" s="4" t="s">
        <v>188</v>
      </c>
      <c r="N51" s="19" t="s">
        <v>187</v>
      </c>
    </row>
    <row r="52" spans="1:14" x14ac:dyDescent="0.3">
      <c r="A52" s="17" t="str">
        <f>Table6[[#This Row],[ID]]</f>
        <v>BH86</v>
      </c>
      <c r="B52" s="17" t="s">
        <v>3</v>
      </c>
      <c r="C52" s="17" t="s">
        <v>211</v>
      </c>
      <c r="D52" s="17" t="s">
        <v>122</v>
      </c>
      <c r="E52" s="17" t="s">
        <v>188</v>
      </c>
      <c r="F52" s="17" t="s">
        <v>187</v>
      </c>
      <c r="G52" s="17" t="s">
        <v>188</v>
      </c>
      <c r="H52" s="17" t="s">
        <v>188</v>
      </c>
      <c r="I52" s="17" t="s">
        <v>188</v>
      </c>
      <c r="J52" s="17" t="s">
        <v>187</v>
      </c>
      <c r="K52" s="17" t="s">
        <v>188</v>
      </c>
      <c r="L52" s="17" t="s">
        <v>188</v>
      </c>
      <c r="M52" s="17" t="s">
        <v>188</v>
      </c>
      <c r="N52" s="18" t="s">
        <v>187</v>
      </c>
    </row>
    <row r="53" spans="1:14" x14ac:dyDescent="0.3">
      <c r="D53" t="s">
        <v>212</v>
      </c>
      <c r="E53" t="s">
        <v>213</v>
      </c>
      <c r="F53" t="s">
        <v>213</v>
      </c>
      <c r="G53" t="s">
        <v>214</v>
      </c>
      <c r="H53" t="s">
        <v>215</v>
      </c>
      <c r="I53" t="s">
        <v>215</v>
      </c>
      <c r="J53" t="s">
        <v>216</v>
      </c>
      <c r="K53" t="s">
        <v>217</v>
      </c>
      <c r="L53" t="s">
        <v>218</v>
      </c>
      <c r="M53" t="s">
        <v>219</v>
      </c>
      <c r="N53" t="s">
        <v>220</v>
      </c>
    </row>
    <row r="71" spans="2:14" x14ac:dyDescent="0.3">
      <c r="B71" s="2"/>
      <c r="C71" s="2"/>
      <c r="D71" s="2"/>
      <c r="E71" s="2"/>
      <c r="F71" s="2"/>
      <c r="G71" s="2"/>
      <c r="H71" s="2"/>
      <c r="I71" s="2"/>
      <c r="J71" s="2"/>
      <c r="K71" s="2"/>
      <c r="L71" s="2"/>
      <c r="M71" s="2"/>
      <c r="N71"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70" zoomScaleNormal="70" workbookViewId="0">
      <selection activeCell="D11" sqref="D11"/>
    </sheetView>
  </sheetViews>
  <sheetFormatPr defaultRowHeight="14.4" x14ac:dyDescent="0.3"/>
  <cols>
    <col min="1" max="1" width="15.109375" bestFit="1" customWidth="1"/>
    <col min="2" max="2" width="16.44140625" bestFit="1" customWidth="1"/>
    <col min="3" max="3" width="29.88671875" bestFit="1" customWidth="1"/>
    <col min="4" max="4" width="72.6640625" bestFit="1" customWidth="1"/>
    <col min="5" max="5" width="10.109375" bestFit="1" customWidth="1"/>
    <col min="6" max="6" width="8" bestFit="1" customWidth="1"/>
    <col min="7" max="7" width="10" bestFit="1" customWidth="1"/>
    <col min="8" max="8" width="11.44140625" bestFit="1" customWidth="1"/>
    <col min="9" max="9" width="5.21875" bestFit="1" customWidth="1"/>
    <col min="10" max="10" width="9.5546875" customWidth="1"/>
    <col min="11" max="11" width="10.6640625" customWidth="1"/>
    <col min="12" max="12" width="11.77734375" bestFit="1" customWidth="1"/>
    <col min="13" max="13" width="12.5546875" bestFit="1" customWidth="1"/>
    <col min="14" max="14" width="7.33203125" bestFit="1" customWidth="1"/>
  </cols>
  <sheetData>
    <row r="1" spans="1:14" x14ac:dyDescent="0.3">
      <c r="A1" s="23" t="s">
        <v>329</v>
      </c>
      <c r="B1" s="23" t="s">
        <v>0</v>
      </c>
      <c r="C1" s="23" t="s">
        <v>1</v>
      </c>
      <c r="D1" s="23" t="s">
        <v>2</v>
      </c>
      <c r="E1" s="23" t="s">
        <v>180</v>
      </c>
      <c r="F1" s="23" t="s">
        <v>58</v>
      </c>
      <c r="G1" s="23" t="s">
        <v>181</v>
      </c>
      <c r="H1" s="23" t="s">
        <v>182</v>
      </c>
      <c r="I1" s="23" t="s">
        <v>183</v>
      </c>
      <c r="J1" s="23" t="s">
        <v>123</v>
      </c>
      <c r="K1" s="23" t="s">
        <v>41</v>
      </c>
      <c r="L1" s="23" t="s">
        <v>184</v>
      </c>
      <c r="M1" s="23" t="s">
        <v>38</v>
      </c>
      <c r="N1" s="23" t="s">
        <v>185</v>
      </c>
    </row>
    <row r="2" spans="1:14" x14ac:dyDescent="0.3">
      <c r="A2" t="str">
        <f>'DATA 1'!A53</f>
        <v>PH6</v>
      </c>
      <c r="B2" s="17" t="s">
        <v>6</v>
      </c>
      <c r="C2" s="17" t="s">
        <v>221</v>
      </c>
      <c r="D2" s="17" t="s">
        <v>8</v>
      </c>
      <c r="E2" s="17" t="s">
        <v>187</v>
      </c>
      <c r="F2" s="17" t="s">
        <v>188</v>
      </c>
      <c r="G2" s="17" t="s">
        <v>188</v>
      </c>
      <c r="H2" s="17" t="s">
        <v>188</v>
      </c>
      <c r="I2" s="17" t="s">
        <v>188</v>
      </c>
      <c r="J2" s="17" t="s">
        <v>188</v>
      </c>
      <c r="K2" s="17" t="s">
        <v>187</v>
      </c>
      <c r="L2" s="17" t="s">
        <v>188</v>
      </c>
      <c r="M2" s="17" t="s">
        <v>188</v>
      </c>
      <c r="N2" s="17" t="s">
        <v>187</v>
      </c>
    </row>
    <row r="3" spans="1:14" x14ac:dyDescent="0.3">
      <c r="A3" t="str">
        <f>'DATA 1'!A54</f>
        <v>PH21</v>
      </c>
      <c r="B3" s="4" t="s">
        <v>6</v>
      </c>
      <c r="C3" s="4" t="s">
        <v>13</v>
      </c>
      <c r="D3" s="4" t="s">
        <v>14</v>
      </c>
      <c r="E3" s="4" t="s">
        <v>187</v>
      </c>
      <c r="F3" s="4" t="s">
        <v>188</v>
      </c>
      <c r="G3" s="4" t="s">
        <v>188</v>
      </c>
      <c r="H3" s="4" t="s">
        <v>188</v>
      </c>
      <c r="I3" s="4" t="s">
        <v>188</v>
      </c>
      <c r="J3" s="4" t="s">
        <v>188</v>
      </c>
      <c r="K3" s="4" t="s">
        <v>188</v>
      </c>
      <c r="L3" s="4" t="s">
        <v>188</v>
      </c>
      <c r="M3" s="4" t="s">
        <v>188</v>
      </c>
      <c r="N3" s="4" t="s">
        <v>187</v>
      </c>
    </row>
    <row r="4" spans="1:14" x14ac:dyDescent="0.3">
      <c r="A4" t="str">
        <f>'DATA 1'!A55</f>
        <v>PH25</v>
      </c>
      <c r="B4" s="17" t="s">
        <v>6</v>
      </c>
      <c r="C4" s="17" t="s">
        <v>222</v>
      </c>
      <c r="D4" s="17" t="s">
        <v>16</v>
      </c>
      <c r="E4" s="17" t="s">
        <v>187</v>
      </c>
      <c r="F4" s="17" t="s">
        <v>188</v>
      </c>
      <c r="G4" s="17" t="s">
        <v>188</v>
      </c>
      <c r="H4" s="17" t="s">
        <v>188</v>
      </c>
      <c r="I4" s="17" t="s">
        <v>188</v>
      </c>
      <c r="J4" s="17" t="s">
        <v>187</v>
      </c>
      <c r="K4" s="17" t="s">
        <v>188</v>
      </c>
      <c r="L4" s="17" t="s">
        <v>188</v>
      </c>
      <c r="M4" s="17" t="s">
        <v>187</v>
      </c>
      <c r="N4" s="17" t="s">
        <v>187</v>
      </c>
    </row>
    <row r="5" spans="1:14" x14ac:dyDescent="0.3">
      <c r="A5" t="str">
        <f>'DATA 1'!A56</f>
        <v>PH45</v>
      </c>
      <c r="B5" s="4" t="s">
        <v>6</v>
      </c>
      <c r="C5" s="4" t="s">
        <v>19</v>
      </c>
      <c r="D5" s="4" t="s">
        <v>20</v>
      </c>
      <c r="E5" s="4" t="s">
        <v>188</v>
      </c>
      <c r="F5" s="4" t="s">
        <v>188</v>
      </c>
      <c r="G5" s="4" t="s">
        <v>188</v>
      </c>
      <c r="H5" s="4" t="s">
        <v>188</v>
      </c>
      <c r="I5" s="4" t="s">
        <v>188</v>
      </c>
      <c r="J5" s="4" t="s">
        <v>187</v>
      </c>
      <c r="K5" s="4" t="s">
        <v>187</v>
      </c>
      <c r="L5" s="4" t="s">
        <v>188</v>
      </c>
      <c r="M5" s="4" t="s">
        <v>187</v>
      </c>
      <c r="N5" s="4" t="s">
        <v>187</v>
      </c>
    </row>
    <row r="6" spans="1:14" x14ac:dyDescent="0.3">
      <c r="A6" t="str">
        <f>'DATA 1'!A57</f>
        <v>PH5</v>
      </c>
      <c r="B6" s="17" t="s">
        <v>6</v>
      </c>
      <c r="C6" s="17" t="s">
        <v>223</v>
      </c>
      <c r="D6" s="17" t="s">
        <v>40</v>
      </c>
      <c r="E6" s="17" t="s">
        <v>188</v>
      </c>
      <c r="F6" s="17" t="s">
        <v>188</v>
      </c>
      <c r="G6" s="17" t="s">
        <v>188</v>
      </c>
      <c r="H6" s="17" t="s">
        <v>188</v>
      </c>
      <c r="I6" s="17" t="s">
        <v>188</v>
      </c>
      <c r="J6" s="17" t="s">
        <v>188</v>
      </c>
      <c r="K6" s="17" t="s">
        <v>187</v>
      </c>
      <c r="L6" s="17" t="s">
        <v>188</v>
      </c>
      <c r="M6" s="17" t="s">
        <v>188</v>
      </c>
      <c r="N6" s="17" t="s">
        <v>187</v>
      </c>
    </row>
    <row r="7" spans="1:14" x14ac:dyDescent="0.3">
      <c r="A7" t="str">
        <f>'DATA 1'!A58</f>
        <v>PH43</v>
      </c>
      <c r="B7" s="4" t="s">
        <v>6</v>
      </c>
      <c r="C7" s="4" t="s">
        <v>224</v>
      </c>
      <c r="D7" s="4" t="s">
        <v>41</v>
      </c>
      <c r="E7" s="4" t="s">
        <v>188</v>
      </c>
      <c r="F7" s="4" t="s">
        <v>188</v>
      </c>
      <c r="G7" s="4" t="s">
        <v>188</v>
      </c>
      <c r="H7" s="4" t="s">
        <v>188</v>
      </c>
      <c r="I7" s="4" t="s">
        <v>188</v>
      </c>
      <c r="J7" s="4" t="s">
        <v>188</v>
      </c>
      <c r="K7" s="4" t="s">
        <v>187</v>
      </c>
      <c r="L7" s="4" t="s">
        <v>188</v>
      </c>
      <c r="M7" s="4" t="s">
        <v>188</v>
      </c>
      <c r="N7" s="4" t="s">
        <v>188</v>
      </c>
    </row>
    <row r="8" spans="1:14" x14ac:dyDescent="0.3">
      <c r="A8" t="str">
        <f>'DATA 1'!A59</f>
        <v>PH14</v>
      </c>
      <c r="B8" s="17" t="s">
        <v>6</v>
      </c>
      <c r="C8" s="17" t="s">
        <v>43</v>
      </c>
      <c r="D8" s="17" t="s">
        <v>44</v>
      </c>
      <c r="E8" s="17" t="s">
        <v>188</v>
      </c>
      <c r="F8" s="17" t="s">
        <v>187</v>
      </c>
      <c r="G8" s="17" t="s">
        <v>188</v>
      </c>
      <c r="H8" s="17" t="s">
        <v>187</v>
      </c>
      <c r="I8" s="17" t="s">
        <v>188</v>
      </c>
      <c r="J8" s="17" t="s">
        <v>187</v>
      </c>
      <c r="K8" s="17" t="s">
        <v>187</v>
      </c>
      <c r="L8" s="17" t="s">
        <v>188</v>
      </c>
      <c r="M8" s="17" t="s">
        <v>187</v>
      </c>
      <c r="N8" s="17" t="s">
        <v>187</v>
      </c>
    </row>
    <row r="9" spans="1:14" x14ac:dyDescent="0.3">
      <c r="A9" t="str">
        <f>'DATA 1'!A60</f>
        <v>PH11</v>
      </c>
      <c r="B9" s="4" t="s">
        <v>6</v>
      </c>
      <c r="C9" s="4" t="s">
        <v>56</v>
      </c>
      <c r="D9" s="4" t="s">
        <v>38</v>
      </c>
      <c r="E9" s="4" t="s">
        <v>188</v>
      </c>
      <c r="F9" s="4" t="s">
        <v>188</v>
      </c>
      <c r="G9" s="4" t="s">
        <v>188</v>
      </c>
      <c r="H9" s="4" t="s">
        <v>188</v>
      </c>
      <c r="I9" s="4" t="s">
        <v>188</v>
      </c>
      <c r="J9" s="4" t="s">
        <v>188</v>
      </c>
      <c r="K9" s="4" t="s">
        <v>188</v>
      </c>
      <c r="L9" s="4" t="s">
        <v>188</v>
      </c>
      <c r="M9" s="4" t="s">
        <v>187</v>
      </c>
      <c r="N9" s="4" t="s">
        <v>188</v>
      </c>
    </row>
    <row r="10" spans="1:14" x14ac:dyDescent="0.3">
      <c r="A10" t="str">
        <f>'DATA 1'!A61</f>
        <v>PH7</v>
      </c>
      <c r="B10" s="17" t="s">
        <v>6</v>
      </c>
      <c r="C10" s="17" t="s">
        <v>225</v>
      </c>
      <c r="D10" s="17" t="s">
        <v>20</v>
      </c>
      <c r="E10" s="17" t="s">
        <v>188</v>
      </c>
      <c r="F10" s="17" t="s">
        <v>188</v>
      </c>
      <c r="G10" s="17" t="s">
        <v>188</v>
      </c>
      <c r="H10" s="17" t="s">
        <v>188</v>
      </c>
      <c r="I10" s="17" t="s">
        <v>188</v>
      </c>
      <c r="J10" s="17" t="s">
        <v>187</v>
      </c>
      <c r="K10" s="17" t="s">
        <v>187</v>
      </c>
      <c r="L10" s="17" t="s">
        <v>188</v>
      </c>
      <c r="M10" s="17" t="s">
        <v>187</v>
      </c>
      <c r="N10" s="17" t="s">
        <v>187</v>
      </c>
    </row>
    <row r="11" spans="1:14" x14ac:dyDescent="0.3">
      <c r="A11" t="str">
        <f>'DATA 1'!A62</f>
        <v>PH38</v>
      </c>
      <c r="B11" s="4" t="s">
        <v>6</v>
      </c>
      <c r="C11" s="4" t="s">
        <v>226</v>
      </c>
      <c r="D11" s="4" t="s">
        <v>20</v>
      </c>
      <c r="E11" s="4" t="s">
        <v>188</v>
      </c>
      <c r="F11" s="4" t="s">
        <v>188</v>
      </c>
      <c r="G11" s="4" t="s">
        <v>188</v>
      </c>
      <c r="H11" s="4" t="s">
        <v>188</v>
      </c>
      <c r="I11" s="4" t="s">
        <v>188</v>
      </c>
      <c r="J11" s="4" t="s">
        <v>187</v>
      </c>
      <c r="K11" s="4" t="s">
        <v>187</v>
      </c>
      <c r="L11" s="4" t="s">
        <v>188</v>
      </c>
      <c r="M11" s="4" t="s">
        <v>187</v>
      </c>
      <c r="N11" s="4" t="s">
        <v>187</v>
      </c>
    </row>
    <row r="12" spans="1:14" x14ac:dyDescent="0.3">
      <c r="A12" t="str">
        <f>'DATA 1'!A63</f>
        <v>PH9</v>
      </c>
      <c r="B12" s="17" t="s">
        <v>6</v>
      </c>
      <c r="C12" s="17" t="s">
        <v>67</v>
      </c>
      <c r="D12" s="17" t="s">
        <v>68</v>
      </c>
      <c r="E12" s="17" t="s">
        <v>187</v>
      </c>
      <c r="F12" s="17" t="s">
        <v>188</v>
      </c>
      <c r="G12" s="17" t="s">
        <v>188</v>
      </c>
      <c r="H12" s="17" t="s">
        <v>188</v>
      </c>
      <c r="I12" s="17" t="s">
        <v>188</v>
      </c>
      <c r="J12" s="17" t="s">
        <v>187</v>
      </c>
      <c r="K12" s="17" t="s">
        <v>187</v>
      </c>
      <c r="L12" s="17" t="s">
        <v>188</v>
      </c>
      <c r="M12" s="17" t="s">
        <v>187</v>
      </c>
      <c r="N12" s="17" t="s">
        <v>187</v>
      </c>
    </row>
    <row r="13" spans="1:14" x14ac:dyDescent="0.3">
      <c r="A13" t="str">
        <f>'DATA 1'!A64</f>
        <v>PH96</v>
      </c>
      <c r="B13" s="4" t="s">
        <v>6</v>
      </c>
      <c r="C13" s="4" t="s">
        <v>227</v>
      </c>
      <c r="D13" s="4" t="s">
        <v>73</v>
      </c>
      <c r="E13" s="4" t="s">
        <v>188</v>
      </c>
      <c r="F13" s="4" t="s">
        <v>188</v>
      </c>
      <c r="G13" s="4" t="s">
        <v>188</v>
      </c>
      <c r="H13" s="4" t="s">
        <v>187</v>
      </c>
      <c r="I13" s="4" t="s">
        <v>188</v>
      </c>
      <c r="J13" s="4" t="s">
        <v>188</v>
      </c>
      <c r="K13" s="4" t="s">
        <v>187</v>
      </c>
      <c r="L13" s="4" t="s">
        <v>188</v>
      </c>
      <c r="M13" s="4" t="s">
        <v>187</v>
      </c>
      <c r="N13" s="4" t="s">
        <v>187</v>
      </c>
    </row>
    <row r="14" spans="1:14" x14ac:dyDescent="0.3">
      <c r="A14" t="str">
        <f>'DATA 1'!A65</f>
        <v>PH68</v>
      </c>
      <c r="B14" s="17" t="s">
        <v>6</v>
      </c>
      <c r="C14" s="17" t="s">
        <v>75</v>
      </c>
      <c r="D14" s="17" t="s">
        <v>76</v>
      </c>
      <c r="E14" s="17" t="s">
        <v>187</v>
      </c>
      <c r="F14" s="17" t="s">
        <v>187</v>
      </c>
      <c r="G14" s="17" t="s">
        <v>188</v>
      </c>
      <c r="H14" s="17" t="s">
        <v>188</v>
      </c>
      <c r="I14" s="17" t="s">
        <v>187</v>
      </c>
      <c r="J14" s="17" t="s">
        <v>187</v>
      </c>
      <c r="K14" s="17" t="s">
        <v>187</v>
      </c>
      <c r="L14" s="17" t="s">
        <v>188</v>
      </c>
      <c r="M14" s="17" t="s">
        <v>187</v>
      </c>
      <c r="N14" s="17" t="s">
        <v>187</v>
      </c>
    </row>
    <row r="15" spans="1:14" x14ac:dyDescent="0.3">
      <c r="A15" t="str">
        <f>'DATA 1'!A66</f>
        <v>PH23</v>
      </c>
      <c r="B15" s="4" t="s">
        <v>6</v>
      </c>
      <c r="C15" s="4" t="s">
        <v>228</v>
      </c>
      <c r="D15" s="4" t="s">
        <v>77</v>
      </c>
      <c r="E15" s="4" t="s">
        <v>188</v>
      </c>
      <c r="F15" s="4" t="s">
        <v>188</v>
      </c>
      <c r="G15" s="4" t="s">
        <v>188</v>
      </c>
      <c r="H15" s="4" t="s">
        <v>188</v>
      </c>
      <c r="I15" s="4" t="s">
        <v>188</v>
      </c>
      <c r="J15" s="4" t="s">
        <v>187</v>
      </c>
      <c r="K15" s="4" t="s">
        <v>188</v>
      </c>
      <c r="L15" s="4" t="s">
        <v>188</v>
      </c>
      <c r="M15" s="4" t="s">
        <v>188</v>
      </c>
      <c r="N15" s="4" t="s">
        <v>187</v>
      </c>
    </row>
    <row r="16" spans="1:14" x14ac:dyDescent="0.3">
      <c r="A16" t="str">
        <f>'DATA 1'!A67</f>
        <v>PH10</v>
      </c>
      <c r="B16" s="17" t="s">
        <v>6</v>
      </c>
      <c r="C16" s="17" t="s">
        <v>229</v>
      </c>
      <c r="D16" s="17" t="s">
        <v>230</v>
      </c>
      <c r="E16" s="17" t="s">
        <v>188</v>
      </c>
      <c r="F16" s="17" t="s">
        <v>188</v>
      </c>
      <c r="G16" s="17" t="s">
        <v>188</v>
      </c>
      <c r="H16" s="17" t="s">
        <v>188</v>
      </c>
      <c r="I16" s="17" t="s">
        <v>187</v>
      </c>
      <c r="J16" s="17" t="s">
        <v>188</v>
      </c>
      <c r="K16" s="17" t="s">
        <v>187</v>
      </c>
      <c r="L16" s="17" t="s">
        <v>188</v>
      </c>
      <c r="M16" s="17" t="s">
        <v>187</v>
      </c>
      <c r="N16" s="17" t="s">
        <v>187</v>
      </c>
    </row>
    <row r="17" spans="1:14" x14ac:dyDescent="0.3">
      <c r="A17" t="str">
        <f>'DATA 1'!A68</f>
        <v>PH76</v>
      </c>
      <c r="B17" s="4" t="s">
        <v>6</v>
      </c>
      <c r="C17" s="4" t="s">
        <v>80</v>
      </c>
      <c r="D17" s="4" t="s">
        <v>81</v>
      </c>
      <c r="E17" s="4" t="s">
        <v>188</v>
      </c>
      <c r="F17" s="4" t="s">
        <v>188</v>
      </c>
      <c r="G17" s="4" t="s">
        <v>188</v>
      </c>
      <c r="H17" s="4" t="s">
        <v>188</v>
      </c>
      <c r="I17" s="4" t="s">
        <v>187</v>
      </c>
      <c r="J17" s="4" t="s">
        <v>188</v>
      </c>
      <c r="K17" s="4" t="s">
        <v>188</v>
      </c>
      <c r="L17" s="4" t="s">
        <v>187</v>
      </c>
      <c r="M17" s="4" t="s">
        <v>187</v>
      </c>
      <c r="N17" s="4" t="s">
        <v>188</v>
      </c>
    </row>
    <row r="18" spans="1:14" x14ac:dyDescent="0.3">
      <c r="A18" t="str">
        <f>'DATA 1'!A69</f>
        <v>PH86</v>
      </c>
      <c r="B18" s="17" t="s">
        <v>6</v>
      </c>
      <c r="C18" s="17" t="s">
        <v>82</v>
      </c>
      <c r="D18" s="17" t="s">
        <v>83</v>
      </c>
      <c r="E18" s="17" t="s">
        <v>188</v>
      </c>
      <c r="F18" s="17" t="s">
        <v>188</v>
      </c>
      <c r="G18" s="17" t="s">
        <v>188</v>
      </c>
      <c r="H18" s="17" t="s">
        <v>188</v>
      </c>
      <c r="I18" s="17" t="s">
        <v>188</v>
      </c>
      <c r="J18" s="17" t="s">
        <v>187</v>
      </c>
      <c r="K18" s="17" t="s">
        <v>187</v>
      </c>
      <c r="L18" s="17" t="s">
        <v>187</v>
      </c>
      <c r="M18" s="17" t="s">
        <v>187</v>
      </c>
      <c r="N18" s="17" t="s">
        <v>187</v>
      </c>
    </row>
    <row r="19" spans="1:14" x14ac:dyDescent="0.3">
      <c r="A19" t="str">
        <f>'DATA 1'!A70</f>
        <v>PH60</v>
      </c>
      <c r="B19" s="4" t="s">
        <v>6</v>
      </c>
      <c r="C19" s="4" t="s">
        <v>231</v>
      </c>
      <c r="D19" s="4" t="s">
        <v>91</v>
      </c>
      <c r="E19" s="4" t="s">
        <v>188</v>
      </c>
      <c r="F19" s="4" t="s">
        <v>188</v>
      </c>
      <c r="G19" s="4" t="s">
        <v>188</v>
      </c>
      <c r="H19" s="4" t="s">
        <v>188</v>
      </c>
      <c r="I19" s="4" t="s">
        <v>188</v>
      </c>
      <c r="J19" s="4" t="s">
        <v>188</v>
      </c>
      <c r="K19" s="4" t="s">
        <v>188</v>
      </c>
      <c r="L19" s="4" t="s">
        <v>187</v>
      </c>
      <c r="M19" s="4" t="s">
        <v>188</v>
      </c>
      <c r="N19" s="4" t="s">
        <v>187</v>
      </c>
    </row>
    <row r="20" spans="1:14" x14ac:dyDescent="0.3">
      <c r="A20" t="str">
        <f>'DATA 1'!A71</f>
        <v>PH2</v>
      </c>
      <c r="B20" s="17" t="s">
        <v>6</v>
      </c>
      <c r="C20" s="17" t="s">
        <v>92</v>
      </c>
      <c r="D20" s="17" t="s">
        <v>93</v>
      </c>
      <c r="E20" s="17" t="s">
        <v>187</v>
      </c>
      <c r="F20" s="17" t="s">
        <v>188</v>
      </c>
      <c r="G20" s="17" t="s">
        <v>188</v>
      </c>
      <c r="H20" s="17" t="s">
        <v>188</v>
      </c>
      <c r="I20" s="17" t="s">
        <v>188</v>
      </c>
      <c r="J20" s="17" t="s">
        <v>187</v>
      </c>
      <c r="K20" s="17" t="s">
        <v>188</v>
      </c>
      <c r="L20" s="17" t="s">
        <v>188</v>
      </c>
      <c r="M20" s="17" t="s">
        <v>188</v>
      </c>
      <c r="N20" s="17" t="s">
        <v>187</v>
      </c>
    </row>
    <row r="21" spans="1:14" x14ac:dyDescent="0.3">
      <c r="A21" t="str">
        <f>'DATA 1'!A72</f>
        <v>PH64</v>
      </c>
      <c r="B21" s="4" t="s">
        <v>6</v>
      </c>
      <c r="C21" s="4" t="s">
        <v>94</v>
      </c>
      <c r="D21" s="4" t="s">
        <v>58</v>
      </c>
      <c r="E21" s="4" t="s">
        <v>188</v>
      </c>
      <c r="F21" s="4" t="s">
        <v>187</v>
      </c>
      <c r="G21" s="4" t="s">
        <v>188</v>
      </c>
      <c r="H21" s="4" t="s">
        <v>188</v>
      </c>
      <c r="I21" s="4" t="s">
        <v>188</v>
      </c>
      <c r="J21" s="4" t="s">
        <v>188</v>
      </c>
      <c r="K21" s="4" t="s">
        <v>188</v>
      </c>
      <c r="L21" s="4" t="s">
        <v>188</v>
      </c>
      <c r="M21" s="4" t="s">
        <v>188</v>
      </c>
      <c r="N21" s="4" t="s">
        <v>188</v>
      </c>
    </row>
    <row r="22" spans="1:14" x14ac:dyDescent="0.3">
      <c r="A22" t="str">
        <f>'DATA 1'!A73</f>
        <v>PH39</v>
      </c>
      <c r="B22" s="17" t="s">
        <v>6</v>
      </c>
      <c r="C22" s="17" t="s">
        <v>95</v>
      </c>
      <c r="D22" s="17" t="s">
        <v>41</v>
      </c>
      <c r="E22" s="17" t="s">
        <v>188</v>
      </c>
      <c r="F22" s="17" t="s">
        <v>188</v>
      </c>
      <c r="G22" s="17" t="s">
        <v>188</v>
      </c>
      <c r="H22" s="17" t="s">
        <v>188</v>
      </c>
      <c r="I22" s="17" t="s">
        <v>188</v>
      </c>
      <c r="J22" s="17" t="s">
        <v>188</v>
      </c>
      <c r="K22" s="17" t="s">
        <v>187</v>
      </c>
      <c r="L22" s="17" t="s">
        <v>188</v>
      </c>
      <c r="M22" s="17" t="s">
        <v>188</v>
      </c>
      <c r="N22" s="17" t="s">
        <v>188</v>
      </c>
    </row>
    <row r="23" spans="1:14" x14ac:dyDescent="0.3">
      <c r="A23" t="str">
        <f>'DATA 1'!A74</f>
        <v>PH57</v>
      </c>
      <c r="B23" s="4" t="s">
        <v>6</v>
      </c>
      <c r="C23" s="4" t="s">
        <v>96</v>
      </c>
      <c r="D23" s="4" t="s">
        <v>38</v>
      </c>
      <c r="E23" s="4" t="s">
        <v>188</v>
      </c>
      <c r="F23" s="4" t="s">
        <v>188</v>
      </c>
      <c r="G23" s="4" t="s">
        <v>188</v>
      </c>
      <c r="H23" s="4" t="s">
        <v>188</v>
      </c>
      <c r="I23" s="4" t="s">
        <v>188</v>
      </c>
      <c r="J23" s="4" t="s">
        <v>188</v>
      </c>
      <c r="K23" s="4" t="s">
        <v>188</v>
      </c>
      <c r="L23" s="4" t="s">
        <v>188</v>
      </c>
      <c r="M23" s="4" t="s">
        <v>187</v>
      </c>
      <c r="N23" s="4" t="s">
        <v>188</v>
      </c>
    </row>
    <row r="24" spans="1:14" x14ac:dyDescent="0.3">
      <c r="A24" t="str">
        <f>'DATA 1'!A75</f>
        <v>PH50</v>
      </c>
      <c r="B24" s="17" t="s">
        <v>6</v>
      </c>
      <c r="C24" s="17" t="s">
        <v>232</v>
      </c>
      <c r="D24" s="17" t="s">
        <v>65</v>
      </c>
      <c r="E24" s="17" t="s">
        <v>188</v>
      </c>
      <c r="F24" s="17" t="s">
        <v>188</v>
      </c>
      <c r="G24" s="17" t="s">
        <v>188</v>
      </c>
      <c r="H24" s="17" t="s">
        <v>188</v>
      </c>
      <c r="I24" s="17" t="s">
        <v>188</v>
      </c>
      <c r="J24" s="17" t="s">
        <v>187</v>
      </c>
      <c r="K24" s="17" t="s">
        <v>188</v>
      </c>
      <c r="L24" s="17" t="s">
        <v>188</v>
      </c>
      <c r="M24" s="17" t="s">
        <v>187</v>
      </c>
      <c r="N24" s="17" t="s">
        <v>188</v>
      </c>
    </row>
    <row r="25" spans="1:14" x14ac:dyDescent="0.3">
      <c r="A25" t="str">
        <f>'DATA 1'!A76</f>
        <v>PH89</v>
      </c>
      <c r="B25" s="4" t="s">
        <v>6</v>
      </c>
      <c r="C25" s="4" t="s">
        <v>233</v>
      </c>
      <c r="D25" s="4" t="s">
        <v>68</v>
      </c>
      <c r="E25" s="4" t="s">
        <v>187</v>
      </c>
      <c r="F25" s="4" t="s">
        <v>188</v>
      </c>
      <c r="G25" s="4" t="s">
        <v>188</v>
      </c>
      <c r="H25" s="4" t="s">
        <v>188</v>
      </c>
      <c r="I25" s="4" t="s">
        <v>188</v>
      </c>
      <c r="J25" s="4" t="s">
        <v>187</v>
      </c>
      <c r="K25" s="4" t="s">
        <v>187</v>
      </c>
      <c r="L25" s="4" t="s">
        <v>188</v>
      </c>
      <c r="M25" s="4" t="s">
        <v>187</v>
      </c>
      <c r="N25" s="4" t="s">
        <v>187</v>
      </c>
    </row>
    <row r="26" spans="1:14" x14ac:dyDescent="0.3">
      <c r="A26" t="str">
        <f>'DATA 1'!A77</f>
        <v>PH22</v>
      </c>
      <c r="B26" s="17" t="s">
        <v>6</v>
      </c>
      <c r="C26" s="17" t="s">
        <v>101</v>
      </c>
      <c r="D26" s="17" t="s">
        <v>38</v>
      </c>
      <c r="E26" s="17" t="s">
        <v>188</v>
      </c>
      <c r="F26" s="17" t="s">
        <v>188</v>
      </c>
      <c r="G26" s="17" t="s">
        <v>188</v>
      </c>
      <c r="H26" s="17" t="s">
        <v>188</v>
      </c>
      <c r="I26" s="17" t="s">
        <v>188</v>
      </c>
      <c r="J26" s="17" t="s">
        <v>188</v>
      </c>
      <c r="K26" s="17" t="s">
        <v>188</v>
      </c>
      <c r="L26" s="17" t="s">
        <v>188</v>
      </c>
      <c r="M26" s="17" t="s">
        <v>187</v>
      </c>
      <c r="N26" s="17" t="s">
        <v>188</v>
      </c>
    </row>
    <row r="27" spans="1:14" x14ac:dyDescent="0.3">
      <c r="A27" t="str">
        <f>'DATA 1'!A78</f>
        <v>PH90</v>
      </c>
      <c r="B27" s="4" t="s">
        <v>6</v>
      </c>
      <c r="C27" s="4" t="s">
        <v>105</v>
      </c>
      <c r="D27" s="4" t="s">
        <v>106</v>
      </c>
      <c r="E27" s="4" t="s">
        <v>187</v>
      </c>
      <c r="F27" s="4" t="s">
        <v>188</v>
      </c>
      <c r="G27" s="4" t="s">
        <v>188</v>
      </c>
      <c r="H27" s="4" t="s">
        <v>187</v>
      </c>
      <c r="I27" s="4" t="s">
        <v>187</v>
      </c>
      <c r="J27" s="4" t="s">
        <v>187</v>
      </c>
      <c r="K27" s="4" t="s">
        <v>187</v>
      </c>
      <c r="L27" s="4" t="s">
        <v>187</v>
      </c>
      <c r="M27" s="4" t="s">
        <v>187</v>
      </c>
      <c r="N27" s="4" t="s">
        <v>187</v>
      </c>
    </row>
    <row r="28" spans="1:14" x14ac:dyDescent="0.3">
      <c r="A28" t="str">
        <f>'DATA 1'!A79</f>
        <v>PH56</v>
      </c>
      <c r="B28" s="17" t="s">
        <v>6</v>
      </c>
      <c r="C28" s="17" t="s">
        <v>108</v>
      </c>
      <c r="D28" s="17" t="s">
        <v>79</v>
      </c>
      <c r="E28" s="17" t="s">
        <v>188</v>
      </c>
      <c r="F28" s="17" t="s">
        <v>188</v>
      </c>
      <c r="G28" s="17" t="s">
        <v>188</v>
      </c>
      <c r="H28" s="17" t="s">
        <v>188</v>
      </c>
      <c r="I28" s="17" t="s">
        <v>188</v>
      </c>
      <c r="J28" s="17" t="s">
        <v>188</v>
      </c>
      <c r="K28" s="17" t="s">
        <v>187</v>
      </c>
      <c r="L28" s="17" t="s">
        <v>188</v>
      </c>
      <c r="M28" s="17" t="s">
        <v>187</v>
      </c>
      <c r="N28" s="17" t="s">
        <v>187</v>
      </c>
    </row>
    <row r="29" spans="1:14" x14ac:dyDescent="0.3">
      <c r="A29" t="str">
        <f>'DATA 1'!A80</f>
        <v>PH85</v>
      </c>
      <c r="B29" s="4" t="s">
        <v>6</v>
      </c>
      <c r="C29" s="4" t="s">
        <v>112</v>
      </c>
      <c r="D29" s="4" t="s">
        <v>61</v>
      </c>
      <c r="E29" s="4" t="s">
        <v>188</v>
      </c>
      <c r="F29" s="4" t="s">
        <v>188</v>
      </c>
      <c r="G29" s="4" t="s">
        <v>188</v>
      </c>
      <c r="H29" s="4" t="s">
        <v>188</v>
      </c>
      <c r="I29" s="4" t="s">
        <v>188</v>
      </c>
      <c r="J29" s="4" t="s">
        <v>188</v>
      </c>
      <c r="K29" s="4" t="s">
        <v>188</v>
      </c>
      <c r="L29" s="4" t="s">
        <v>188</v>
      </c>
      <c r="M29" s="4" t="s">
        <v>187</v>
      </c>
      <c r="N29" s="4" t="s">
        <v>187</v>
      </c>
    </row>
    <row r="30" spans="1:14" x14ac:dyDescent="0.3">
      <c r="A30" t="str">
        <f>'DATA 1'!A81</f>
        <v>PH66</v>
      </c>
      <c r="B30" s="17" t="s">
        <v>6</v>
      </c>
      <c r="C30" s="17" t="s">
        <v>234</v>
      </c>
      <c r="D30" s="17" t="s">
        <v>114</v>
      </c>
      <c r="E30" s="17" t="s">
        <v>187</v>
      </c>
      <c r="F30" s="17" t="s">
        <v>188</v>
      </c>
      <c r="G30" s="17" t="s">
        <v>188</v>
      </c>
      <c r="H30" s="17" t="s">
        <v>187</v>
      </c>
      <c r="I30" s="17" t="s">
        <v>188</v>
      </c>
      <c r="J30" s="17" t="s">
        <v>187</v>
      </c>
      <c r="K30" s="17" t="s">
        <v>188</v>
      </c>
      <c r="L30" s="17" t="s">
        <v>188</v>
      </c>
      <c r="M30" s="17" t="s">
        <v>187</v>
      </c>
      <c r="N30" s="17" t="s">
        <v>187</v>
      </c>
    </row>
    <row r="31" spans="1:14" x14ac:dyDescent="0.3">
      <c r="A31" t="str">
        <f>'DATA 1'!A82</f>
        <v>PH71</v>
      </c>
      <c r="B31" s="4" t="s">
        <v>6</v>
      </c>
      <c r="C31" s="4" t="s">
        <v>235</v>
      </c>
      <c r="D31" s="4" t="s">
        <v>58</v>
      </c>
      <c r="E31" s="4" t="s">
        <v>188</v>
      </c>
      <c r="F31" s="4" t="s">
        <v>187</v>
      </c>
      <c r="G31" s="4" t="s">
        <v>188</v>
      </c>
      <c r="H31" s="4" t="s">
        <v>188</v>
      </c>
      <c r="I31" s="4" t="s">
        <v>188</v>
      </c>
      <c r="J31" s="4" t="s">
        <v>188</v>
      </c>
      <c r="K31" s="4" t="s">
        <v>188</v>
      </c>
      <c r="L31" s="4" t="s">
        <v>188</v>
      </c>
      <c r="M31" s="4" t="s">
        <v>188</v>
      </c>
      <c r="N31" s="4" t="s">
        <v>188</v>
      </c>
    </row>
    <row r="32" spans="1:14" x14ac:dyDescent="0.3">
      <c r="A32" t="str">
        <f>'DATA 1'!A83</f>
        <v>PH52</v>
      </c>
      <c r="B32" s="17" t="s">
        <v>6</v>
      </c>
      <c r="C32" s="17" t="s">
        <v>236</v>
      </c>
      <c r="D32" s="17" t="s">
        <v>119</v>
      </c>
      <c r="E32" s="17" t="s">
        <v>188</v>
      </c>
      <c r="F32" s="17" t="s">
        <v>188</v>
      </c>
      <c r="G32" s="17" t="s">
        <v>188</v>
      </c>
      <c r="H32" s="17" t="s">
        <v>188</v>
      </c>
      <c r="I32" s="17" t="s">
        <v>188</v>
      </c>
      <c r="J32" s="17" t="s">
        <v>188</v>
      </c>
      <c r="K32" s="17" t="s">
        <v>188</v>
      </c>
      <c r="L32" s="17" t="s">
        <v>188</v>
      </c>
      <c r="M32" s="17" t="s">
        <v>188</v>
      </c>
      <c r="N32" s="17" t="s">
        <v>187</v>
      </c>
    </row>
    <row r="33" spans="1:14" x14ac:dyDescent="0.3">
      <c r="A33" t="str">
        <f>'DATA 1'!A84</f>
        <v>PH70</v>
      </c>
      <c r="B33" s="4" t="s">
        <v>6</v>
      </c>
      <c r="C33" s="4" t="s">
        <v>237</v>
      </c>
      <c r="D33" s="4" t="s">
        <v>123</v>
      </c>
      <c r="E33" s="4" t="s">
        <v>188</v>
      </c>
      <c r="F33" s="4" t="s">
        <v>188</v>
      </c>
      <c r="G33" s="4" t="s">
        <v>188</v>
      </c>
      <c r="H33" s="4" t="s">
        <v>188</v>
      </c>
      <c r="I33" s="4" t="s">
        <v>188</v>
      </c>
      <c r="J33" s="4" t="s">
        <v>187</v>
      </c>
      <c r="K33" s="4" t="s">
        <v>188</v>
      </c>
      <c r="L33" s="4" t="s">
        <v>188</v>
      </c>
      <c r="M33" s="4" t="s">
        <v>188</v>
      </c>
      <c r="N33" s="4" t="s">
        <v>188</v>
      </c>
    </row>
    <row r="34" spans="1:14" x14ac:dyDescent="0.3">
      <c r="A34" t="str">
        <f>'DATA 1'!A85</f>
        <v>PH16</v>
      </c>
      <c r="B34" s="17" t="s">
        <v>6</v>
      </c>
      <c r="C34" s="17" t="s">
        <v>124</v>
      </c>
      <c r="D34" s="17" t="s">
        <v>38</v>
      </c>
      <c r="E34" s="17" t="s">
        <v>188</v>
      </c>
      <c r="F34" s="17" t="s">
        <v>188</v>
      </c>
      <c r="G34" s="17" t="s">
        <v>188</v>
      </c>
      <c r="H34" s="17" t="s">
        <v>188</v>
      </c>
      <c r="I34" s="17" t="s">
        <v>188</v>
      </c>
      <c r="J34" s="17" t="s">
        <v>188</v>
      </c>
      <c r="K34" s="17" t="s">
        <v>188</v>
      </c>
      <c r="L34" s="17" t="s">
        <v>188</v>
      </c>
      <c r="M34" s="17" t="s">
        <v>187</v>
      </c>
      <c r="N34" s="17" t="s">
        <v>188</v>
      </c>
    </row>
    <row r="35" spans="1:14" x14ac:dyDescent="0.3">
      <c r="A35" t="str">
        <f>'DATA 1'!A86</f>
        <v>PH48</v>
      </c>
      <c r="B35" s="4" t="s">
        <v>6</v>
      </c>
      <c r="C35" s="4" t="s">
        <v>226</v>
      </c>
      <c r="D35" s="4" t="s">
        <v>119</v>
      </c>
      <c r="E35" s="4" t="s">
        <v>188</v>
      </c>
      <c r="F35" s="4" t="s">
        <v>188</v>
      </c>
      <c r="G35" s="4" t="s">
        <v>188</v>
      </c>
      <c r="H35" s="4" t="s">
        <v>188</v>
      </c>
      <c r="I35" s="4" t="s">
        <v>188</v>
      </c>
      <c r="J35" s="4" t="s">
        <v>188</v>
      </c>
      <c r="K35" s="4" t="s">
        <v>188</v>
      </c>
      <c r="L35" s="4" t="s">
        <v>188</v>
      </c>
      <c r="M35" s="4" t="s">
        <v>188</v>
      </c>
      <c r="N35" s="4" t="s">
        <v>187</v>
      </c>
    </row>
    <row r="36" spans="1:14" x14ac:dyDescent="0.3">
      <c r="A36" s="28"/>
      <c r="B36" s="28"/>
      <c r="C36" s="28"/>
      <c r="D36" s="28" t="s">
        <v>212</v>
      </c>
      <c r="E36" s="28" t="s">
        <v>238</v>
      </c>
      <c r="F36" s="28" t="s">
        <v>239</v>
      </c>
      <c r="G36" s="28" t="s">
        <v>240</v>
      </c>
      <c r="H36" s="28" t="s">
        <v>239</v>
      </c>
      <c r="I36" s="28" t="s">
        <v>239</v>
      </c>
      <c r="J36" s="28" t="s">
        <v>241</v>
      </c>
      <c r="K36" s="28" t="s">
        <v>218</v>
      </c>
      <c r="L36" s="28" t="s">
        <v>239</v>
      </c>
      <c r="M36" s="28" t="s">
        <v>242</v>
      </c>
      <c r="N36" s="29" t="s">
        <v>214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showGridLines="0" workbookViewId="0">
      <selection activeCell="B10" sqref="B10"/>
    </sheetView>
  </sheetViews>
  <sheetFormatPr defaultRowHeight="14.4" x14ac:dyDescent="0.3"/>
  <cols>
    <col min="1" max="1" width="15.109375" customWidth="1"/>
    <col min="2" max="2" width="20.6640625" bestFit="1" customWidth="1"/>
  </cols>
  <sheetData>
    <row r="3" spans="1:2" x14ac:dyDescent="0.3">
      <c r="A3" s="7" t="s">
        <v>243</v>
      </c>
      <c r="B3" t="s">
        <v>245</v>
      </c>
    </row>
    <row r="4" spans="1:2" x14ac:dyDescent="0.3">
      <c r="A4" s="8" t="s">
        <v>3</v>
      </c>
      <c r="B4" s="1">
        <v>51</v>
      </c>
    </row>
    <row r="5" spans="1:2" x14ac:dyDescent="0.3">
      <c r="A5" s="8" t="s">
        <v>6</v>
      </c>
      <c r="B5" s="1">
        <v>34</v>
      </c>
    </row>
    <row r="6" spans="1:2" x14ac:dyDescent="0.3">
      <c r="A6" s="8" t="s">
        <v>244</v>
      </c>
      <c r="B6" s="1">
        <v>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election activeCell="B15" sqref="B15"/>
    </sheetView>
  </sheetViews>
  <sheetFormatPr defaultRowHeight="14.4" x14ac:dyDescent="0.3"/>
  <cols>
    <col min="1" max="1" width="12.5546875" bestFit="1" customWidth="1"/>
    <col min="2" max="2" width="22.88671875" bestFit="1" customWidth="1"/>
  </cols>
  <sheetData>
    <row r="1" spans="1:2" x14ac:dyDescent="0.3">
      <c r="A1" s="7" t="s">
        <v>0</v>
      </c>
      <c r="B1" t="s">
        <v>256</v>
      </c>
    </row>
    <row r="3" spans="1:2" x14ac:dyDescent="0.3">
      <c r="A3" s="7" t="s">
        <v>243</v>
      </c>
      <c r="B3" t="s">
        <v>249</v>
      </c>
    </row>
    <row r="4" spans="1:2" x14ac:dyDescent="0.3">
      <c r="A4" s="8" t="s">
        <v>246</v>
      </c>
      <c r="B4" s="1">
        <v>46</v>
      </c>
    </row>
    <row r="5" spans="1:2" x14ac:dyDescent="0.3">
      <c r="A5" s="8" t="s">
        <v>247</v>
      </c>
      <c r="B5" s="1">
        <v>9</v>
      </c>
    </row>
    <row r="6" spans="1:2" x14ac:dyDescent="0.3">
      <c r="A6" s="8" t="s">
        <v>248</v>
      </c>
      <c r="B6" s="1">
        <v>30</v>
      </c>
    </row>
    <row r="7" spans="1:2" x14ac:dyDescent="0.3">
      <c r="A7" s="8" t="s">
        <v>244</v>
      </c>
      <c r="B7" s="1">
        <v>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election activeCell="A10" sqref="A10"/>
    </sheetView>
  </sheetViews>
  <sheetFormatPr defaultRowHeight="14.4" x14ac:dyDescent="0.3"/>
  <cols>
    <col min="1" max="1" width="32.21875" bestFit="1" customWidth="1"/>
    <col min="2" max="2" width="28.88671875" customWidth="1"/>
    <col min="3" max="3" width="28.5546875" customWidth="1"/>
  </cols>
  <sheetData>
    <row r="1" spans="1:3" x14ac:dyDescent="0.3">
      <c r="A1" s="7" t="s">
        <v>0</v>
      </c>
      <c r="B1" t="s">
        <v>256</v>
      </c>
    </row>
    <row r="3" spans="1:3" x14ac:dyDescent="0.3">
      <c r="A3" t="s">
        <v>251</v>
      </c>
      <c r="B3" t="s">
        <v>252</v>
      </c>
      <c r="C3" t="s">
        <v>253</v>
      </c>
    </row>
    <row r="4" spans="1:3" x14ac:dyDescent="0.3">
      <c r="A4" s="1">
        <v>4.1294117647058828</v>
      </c>
      <c r="B4" s="1">
        <v>10</v>
      </c>
      <c r="C4" s="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5" workbookViewId="0">
      <selection activeCell="B12" sqref="B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5 9 e 3 c 4 - 4 3 f a - 4 d 3 b - a 2 d c - 0 8 9 8 3 c 2 f 9 5 9 3 "   x m l n s = " h t t p : / / s c h e m a s . m i c r o s o f t . c o m / D a t a M a s h u p " > A A A A A N c E A A B Q S w M E F A A C A A g A J w P 8 V 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J w P 8 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c D / F b q 0 5 C s z g E A A C 8 I A A A T A B w A R m 9 y b X V s Y X M v U 2 V j d G l v b j E u b S C i G A A o o B Q A A A A A A A A A A A A A A A A A A A A A A A A A A A D t U 8 F q 2 0 A Q v R v 8 D 8 v 2 I o E w B E o P L T n U i l 2 H 1 H G w 1 O Q Q h b K S p t W i 1 Y 7 Y W R c b 4 3 / P y l I b 1 3 K g h x x C q C 6 L 3 t P M e z P 7 R J B Z i Z p F 7 X n 2 a T g Y D q g Q B n I W F Q D 2 j J 0 z B X Y 4 Y O 6 J c G U y c M h k n Y E a 3 a E p U 8 T S m 0 o F o x C 1 B W 3 J 4 + H H 5 B u B o e R a l o V U y Q V Q a b F O Z k g W F I t q N J b Y 3 H V P o t u Q z R Z R P P n K o p v F M o 7 Y f D K J 2 X S x n D N v C V S j J i B / t F a 0 5 n 7 A 9 E q p g F m z A j / o P O 1 d f t 8 f z l l r c X t / a a E 6 5 y 3 J g y u p 8 + 6 N P + z u L 4 Q V D 1 3 9 O 3 5 j s E L r B p 6 B y J 1 t 7 t r E I n U j d U y H e 4 d S / p / y s B D 6 p 6 u O N z U 8 l c Z G a P q B p g p R r S r d k O S d 0 A q 2 W 3 4 t K u B u K v c N s 7 C 2 u 4 B t e b u s H h y 6 + a j / 9 R x T d w d u P V U K x r G X 2 n 5 4 P 2 p U 2 6 o C k Y B R u 3 n 4 1 d w T s 8 h q Y T J Z C / t 3 w 5 0 / H E h 9 c r 7 D f H y R R t F r j 8 f e 5 D P p 2 H M v F Y 4 D o b e c j a b i S q Q i z + V v X O h N 1 w i I j s E p o k 2 F U s f 4 L S o F m 1 N M H P c a C + N W c 4 x + t o V L n s x 6 k m N B J Z w U H Y u 8 k t q i 7 m k u 7 g 6 h f / w B x r h 5 9 f l v P D 4 T / 4 Z 6 q f Q / y f w P / x s O / y N Q S w E C L Q A U A A I A C A A n A / x W 5 J Y / s K c A A A D 5 A A A A E g A A A A A A A A A A A A A A A A A A A A A A Q 2 9 u Z m l n L 1 B h Y 2 t h Z 2 U u e G 1 s U E s B A i 0 A F A A C A A g A J w P 8 V g / K 6 a u k A A A A 6 Q A A A B M A A A A A A A A A A A A A A A A A 8 w A A A F t D b 2 5 0 Z W 5 0 X 1 R 5 c G V z X S 5 4 b W x Q S w E C L Q A U A A I A C A A n A / x W 6 t O Q r M 4 B A A A v C A A A E w A A A A A A A A A A A A A A A A D k A Q A A R m 9 y b X V s Y X M v U 2 V j d G l v b j E u b V B L B Q Y A A A A A A w A D A M I A A A D / 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4 O K Q A A A A A A A O 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F R v R G F 0 Y U 1 v Z G V s R W 5 h Y m x l Z C I g V m F s d W U 9 I m w w I i A v P j x F b n R y e S B U e X B l P S J G a W x s U 3 R h d H V z I i B W Y W x 1 Z T 0 i c 0 N v b X B s Z X R l I i A v P j x F b n R y e S B U e X B l P S J G a W x s Q 2 9 1 b n Q i I F Z h b H V l P S J s O D U i I C 8 + P E V u d H J 5 I F R 5 c G U 9 I k Z p b G x F c n J v c k N v d W 5 0 I i B W Y W x 1 Z T 0 i b D A i I C 8 + P E V u d H J 5 I F R 5 c G U 9 I k Z p b G x D b 2 x 1 b W 5 U e X B l c y I g V m F s d W U 9 I n N C Z 1 l H Q X d Z P S I g L z 4 8 R W 5 0 c n k g V H l w Z T 0 i R m l s b E N v b H V t b k 5 h b W V z I i B W Y W x 1 Z T 0 i c 1 s m c X V v d D t O Y W 1 l J n F 1 b 3 Q 7 L C Z x d W 9 0 O 0 h v c 3 R l b C Z x d W 9 0 O y w m c X V v d D t D b 3 V y c 2 U m c X V v d D s s J n F 1 b 3 Q 7 T W 9 i a W x l I G 5 1 b W J l c i Z x d W 9 0 O y w m c X V v d D t D a G 9 v c 2 U g c 3 B v c n R z I G V 2 Z W 5 0 c y B 0 b y B w Y X J j a X B h d G U m c X V v d D t d I i A v P j x F b n R y e S B U e X B l P S J G a W x s R X J y b 3 J D b 2 R l I i B W Y W x 1 Z T 0 i c 1 V u a 2 5 v d 2 4 i I C 8 + P E V u d H J 5 I F R 5 c G U 9 I k Z p b G x M Y X N 0 V X B k Y X R l Z C I g V m F s d W U 9 I m Q y M D I z L T A 3 L T A 3 V D A 5 O j U y O j E w L j E 5 M z A 5 M z V 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U s J n F 1 b 3 Q 7 a 2 V 5 Q 2 9 s d W 1 u T m F t Z X M m c X V v d D s 6 W 1 0 s J n F 1 b 3 Q 7 c X V l c n l S Z W x h d G l v b n N o a X B z J n F 1 b 3 Q 7 O l t d L C Z x d W 9 0 O 2 N v b H V t b k l k Z W 5 0 a X R p Z X M m c X V v d D s 6 W y Z x d W 9 0 O 1 N l Y 3 R p b 2 4 x L 1 N o Z W V 0 M S 9 D a G F u Z 2 V k I F R 5 c G U u e 0 5 h b W U s M H 0 m c X V v d D s s J n F 1 b 3 Q 7 U 2 V j d G l v b j E v U 2 h l Z X Q x L 0 N o Y W 5 n Z W Q g V H l w Z S 5 7 S G 9 z d G V s L D F 9 J n F 1 b 3 Q 7 L C Z x d W 9 0 O 1 N l Y 3 R p b 2 4 x L 1 N o Z W V 0 M S 9 D a G F u Z 2 V k I F R 5 c G U u e 0 N v d X J z Z S w y f S Z x d W 9 0 O y w m c X V v d D t T Z W N 0 a W 9 u M S 9 T a G V l d D E v Q 2 h h b m d l Z C B U e X B l L n t N b 2 J p b G U g b n V t Y m V y L D N 9 J n F 1 b 3 Q 7 L C Z x d W 9 0 O 1 N l Y 3 R p b 2 4 x L 1 N o Z W V 0 M S 9 D a G F u Z 2 V k I F R 5 c G U u e 0 N o b 2 9 z Z S B z c G 9 y d H M g Z X Z l b n R z I H R v I H B h c m N p c G F 0 Z S w 0 f S Z x d W 9 0 O 1 0 s J n F 1 b 3 Q 7 Q 2 9 s d W 1 u Q 2 9 1 b n Q m c X V v d D s 6 N S w m c X V v d D t L Z X l D b 2 x 1 b W 5 O Y W 1 l c y Z x d W 9 0 O z p b X S w m c X V v d D t D b 2 x 1 b W 5 J Z G V u d G l 0 a W V z J n F 1 b 3 Q 7 O l s m c X V v d D t T Z W N 0 a W 9 u M S 9 T a G V l d D E v Q 2 h h b m d l Z C B U e X B l L n t O Y W 1 l L D B 9 J n F 1 b 3 Q 7 L C Z x d W 9 0 O 1 N l Y 3 R p b 2 4 x L 1 N o Z W V 0 M S 9 D a G F u Z 2 V k I F R 5 c G U u e 0 h v c 3 R l b C w x f S Z x d W 9 0 O y w m c X V v d D t T Z W N 0 a W 9 u M S 9 T a G V l d D E v Q 2 h h b m d l Z C B U e X B l L n t D b 3 V y c 2 U s M n 0 m c X V v d D s s J n F 1 b 3 Q 7 U 2 V j d G l v b j E v U 2 h l Z X Q x L 0 N o Y W 5 n Z W Q g V H l w Z S 5 7 T W 9 i a W x l I G 5 1 b W J l c i w z f S Z x d W 9 0 O y w m c X V v d D t T Z W N 0 a W 9 u M S 9 T a G V l d D E v Q 2 h h b m d l Z C B U e X B l L n t D a G 9 v c 2 U g c 3 B v c n R z I G V 2 Z W 5 0 c y B 0 b y B w Y X J j a X B h d G U s N H 0 m c X V v d D t d L C Z x d W 9 0 O 1 J l b G F 0 a W 9 u c 2 h p c E l u Z m 8 m c X V v d D s 6 W 1 1 9 I i A v P j x F b n R y e S B U e X B l P S J C d W Z m Z X J O Z X h 0 U m V m c m V z a C I g V m F s d W U 9 I m w x 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0 d p c m x z P C 9 J d G V t U G F 0 a D 4 8 L 0 l 0 Z W 1 M b 2 N h d G l v b j 4 8 U 3 R h Y m x l R W 5 0 c m l l c z 4 8 R W 5 0 c n k g V H l w Z T 0 i S X N Q c m l 2 Y X R l I i B W Y W x 1 Z T 0 i b D A i I C 8 + P E V u d H J 5 I F R 5 c G U 9 I k Z p b G x F b m F i b G V k I i B W Y W x 1 Z T 0 i b D A i I C 8 + P E V u d H J 5 I F R 5 c G U 9 I k Z p b G x U b 0 R h d G F N b 2 R l b E V u Y W J s Z W Q i I F Z h b H V l P S J s M S I g L z 4 8 R W 5 0 c n k g V H l w Z T 0 i R m l s b F N 0 Y X R 1 c y I g V m F s d W U 9 I n N D b 2 1 w b G V 0 Z S I g L z 4 8 R W 5 0 c n k g V H l w Z T 0 i R m l s b E N v d W 5 0 I i B W Y W x 1 Z T 0 i b D M 2 I i A v P j x F b n R y e S B U e X B l P S J G a W x s R X J y b 3 J D b 3 V u d C I g V m F s d W U 9 I m w w I i A v P j x F b n R y e S B U e X B l P S J G a W x s Q 2 9 s d W 1 u V H l w Z X M i I F Z h b H V l P S J z Q m d Z R 0 F 3 W U F B Q U F B Q U F B Q U F B Q U E i I C 8 + P E V u d H J 5 I F R 5 c G U 9 I k Z p b G x D b 2 x 1 b W 5 O Y W 1 l c y I g V m F s d W U 9 I n N b J n F 1 b 3 Q 7 T m F t Z S Z x d W 9 0 O y w m c X V v d D t I b 3 N 0 Z W w m c X V v d D s s J n F 1 b 3 Q 7 Q 2 9 1 c n N l J n F 1 b 3 Q 7 L C Z x d W 9 0 O 0 1 v Y m l s Z S B u d W 1 i Z X I m c X V v d D s s J n F 1 b 3 Q 7 Q 2 h v b 3 N l I H N w b 3 J 0 c y B l d m V u d H M g d G 8 g c G F y Y 2 l w Y X R l J n F 1 b 3 Q 7 L C Z x d W 9 0 O 0 t h Y m F k Z G k m c X V v d D s s J n F 1 b 3 Q 7 Q 2 h l c 3 M m c X V v d D s s J n F 1 b 3 Q 7 R m 9 v d G J h b G w m c X V v d D s s J n F 1 b 3 Q 7 V m 9 s b G V 5 Y m F s b C Z x d W 9 0 O y w m c X V v d D t U V C Z x d W 9 0 O y w m c X V v d D t D Y X J y b 2 0 m c X V v d D s s J n F 1 b 3 Q 7 Q X R o b G V 0 a W N z J n F 1 b 3 Q 7 L C Z x d W 9 0 O 0 J h c 2 t l d G J h b G w m c X V v d D s s J n F 1 b 3 Q 7 Q m F k b W l u d G 9 u J n F 1 b 3 Q 7 L C Z x d W 9 0 O 1 R P V y Z x d W 9 0 O 1 0 i I C 8 + P E V u d H J 5 I F R 5 c G U 9 I k Z p b G x F c n J v c k N v Z G U i I F Z h b H V l P S J z V W 5 r b m 9 3 b i I g L z 4 8 R W 5 0 c n k g V H l w Z T 0 i R m l s b E x h c 3 R V c G R h d G V k I i B W Y W x 1 Z T 0 i Z D I w M j M t M D c t M D d U M T A 6 M T E 6 N T M u O T k 0 N D Q 4 M F o i I C 8 + P E V u d H J 5 I F R 5 c G U 9 I k Z p b G x l Z E N v b X B s Z X R l U m V z d W x 0 V G 9 X b 3 J r c 2 h l Z X Q i I F Z h b H V l P S J s M S I g L z 4 8 R W 5 0 c n k g V H l w Z T 0 i Q W R k Z W R U b 0 R h d G F N b 2 R l b C I g V m F s d W U 9 I m w x I i A v P j x F b n R y e S B U e X B l P S J O Y W 1 l V X B k Y X R l Z E F m d G V y R m l s b C I g V m F s d W U 9 I m w w I i A v P j x F b n R y e S B U e X B l P S J S Z W x h d G l v b n N o a X B J b m Z v Q 2 9 u d G F p b m V y I i B W Y W x 1 Z T 0 i c 3 s m c X V v d D t j b 2 x 1 b W 5 D b 3 V u d C Z x d W 9 0 O z o x N S w m c X V v d D t r Z X l D b 2 x 1 b W 5 O Y W 1 l c y Z x d W 9 0 O z p b X S w m c X V v d D t x d W V y e V J l b G F 0 a W 9 u c 2 h p c H M m c X V v d D s 6 W 1 0 s J n F 1 b 3 Q 7 Y 2 9 s d W 1 u S W R l b n R p d G l l c y Z x d W 9 0 O z p b J n F 1 b 3 Q 7 U 2 V j d G l v b j E v R 2 l y b H M v Q 2 h h b m d l Z C B U e X B l L n t O Y W 1 l L D B 9 J n F 1 b 3 Q 7 L C Z x d W 9 0 O 1 N l Y 3 R p b 2 4 x L 0 d p c m x z L 0 N o Y W 5 n Z W Q g V H l w Z S 5 7 S G 9 z d G V s L D F 9 J n F 1 b 3 Q 7 L C Z x d W 9 0 O 1 N l Y 3 R p b 2 4 x L 0 d p c m x z L 0 N o Y W 5 n Z W Q g V H l w Z S 5 7 Q 2 9 1 c n N l L D J 9 J n F 1 b 3 Q 7 L C Z x d W 9 0 O 1 N l Y 3 R p b 2 4 x L 0 d p c m x z L 0 N o Y W 5 n Z W Q g V H l w Z S 5 7 T W 9 i a W x l I G 5 1 b W J l c i w z f S Z x d W 9 0 O y w m c X V v d D t T Z W N 0 a W 9 u M S 9 H a X J s c y 9 D a G F u Z 2 V k I F R 5 c G U u e 0 N o b 2 9 z Z S B z c G 9 y d H M g Z X Z l b n R z I H R v I H B h c m N p c G F 0 Z S w 0 f S Z x d W 9 0 O y w m c X V v d D t T Z W N 0 a W 9 u M S 9 H a X J s c y 9 D a G F u Z 2 V k I F R 5 c G U u e 0 t h Y m F k Z G k s N X 0 m c X V v d D s s J n F 1 b 3 Q 7 U 2 V j d G l v b j E v R 2 l y b H M v Q 2 h h b m d l Z C B U e X B l L n t D a G V z c y w 2 f S Z x d W 9 0 O y w m c X V v d D t T Z W N 0 a W 9 u M S 9 H a X J s c y 9 D a G F u Z 2 V k I F R 5 c G U u e 0 Z v b 3 R i Y W x s L D d 9 J n F 1 b 3 Q 7 L C Z x d W 9 0 O 1 N l Y 3 R p b 2 4 x L 0 d p c m x z L 0 N o Y W 5 n Z W Q g V H l w Z S 5 7 V m 9 s b G V 5 Y m F s b C w 4 f S Z x d W 9 0 O y w m c X V v d D t T Z W N 0 a W 9 u M S 9 H a X J s c y 9 D a G F u Z 2 V k I F R 5 c G U u e 1 R U L D l 9 J n F 1 b 3 Q 7 L C Z x d W 9 0 O 1 N l Y 3 R p b 2 4 x L 0 d p c m x z L 0 N o Y W 5 n Z W Q g V H l w Z S 5 7 Q 2 F y c m 9 t L D E w f S Z x d W 9 0 O y w m c X V v d D t T Z W N 0 a W 9 u M S 9 H a X J s c y 9 D a G F u Z 2 V k I F R 5 c G U u e 0 F 0 a G x l d G l j c y w x M X 0 m c X V v d D s s J n F 1 b 3 Q 7 U 2 V j d G l v b j E v R 2 l y b H M v Q 2 h h b m d l Z C B U e X B l L n t C Y X N r Z X R i Y W x s L D E y f S Z x d W 9 0 O y w m c X V v d D t T Z W N 0 a W 9 u M S 9 H a X J s c y 9 D a G F u Z 2 V k I F R 5 c G U u e 0 J h Z G 1 p b n R v b i w x M 3 0 m c X V v d D s s J n F 1 b 3 Q 7 U 2 V j d G l v b j E v R 2 l y b H M v Q 2 h h b m d l Z C B U e X B l L n t U T 1 c s M T R 9 J n F 1 b 3 Q 7 X S w m c X V v d D t D b 2 x 1 b W 5 D b 3 V u d C Z x d W 9 0 O z o x N S w m c X V v d D t L Z X l D b 2 x 1 b W 5 O Y W 1 l c y Z x d W 9 0 O z p b X S w m c X V v d D t D b 2 x 1 b W 5 J Z G V u d G l 0 a W V z J n F 1 b 3 Q 7 O l s m c X V v d D t T Z W N 0 a W 9 u M S 9 H a X J s c y 9 D a G F u Z 2 V k I F R 5 c G U u e 0 5 h b W U s M H 0 m c X V v d D s s J n F 1 b 3 Q 7 U 2 V j d G l v b j E v R 2 l y b H M v Q 2 h h b m d l Z C B U e X B l L n t I b 3 N 0 Z W w s M X 0 m c X V v d D s s J n F 1 b 3 Q 7 U 2 V j d G l v b j E v R 2 l y b H M v Q 2 h h b m d l Z C B U e X B l L n t D b 3 V y c 2 U s M n 0 m c X V v d D s s J n F 1 b 3 Q 7 U 2 V j d G l v b j E v R 2 l y b H M v Q 2 h h b m d l Z C B U e X B l L n t N b 2 J p b G U g b n V t Y m V y L D N 9 J n F 1 b 3 Q 7 L C Z x d W 9 0 O 1 N l Y 3 R p b 2 4 x L 0 d p c m x z L 0 N o Y W 5 n Z W Q g V H l w Z S 5 7 Q 2 h v b 3 N l I H N w b 3 J 0 c y B l d m V u d H M g d G 8 g c G F y Y 2 l w Y X R l L D R 9 J n F 1 b 3 Q 7 L C Z x d W 9 0 O 1 N l Y 3 R p b 2 4 x L 0 d p c m x z L 0 N o Y W 5 n Z W Q g V H l w Z S 5 7 S 2 F i Y W R k a S w 1 f S Z x d W 9 0 O y w m c X V v d D t T Z W N 0 a W 9 u M S 9 H a X J s c y 9 D a G F u Z 2 V k I F R 5 c G U u e 0 N o Z X N z L D Z 9 J n F 1 b 3 Q 7 L C Z x d W 9 0 O 1 N l Y 3 R p b 2 4 x L 0 d p c m x z L 0 N o Y W 5 n Z W Q g V H l w Z S 5 7 R m 9 v d G J h b G w s N 3 0 m c X V v d D s s J n F 1 b 3 Q 7 U 2 V j d G l v b j E v R 2 l y b H M v Q 2 h h b m d l Z C B U e X B l L n t W b 2 x s Z X l i Y W x s L D h 9 J n F 1 b 3 Q 7 L C Z x d W 9 0 O 1 N l Y 3 R p b 2 4 x L 0 d p c m x z L 0 N o Y W 5 n Z W Q g V H l w Z S 5 7 V F Q s O X 0 m c X V v d D s s J n F 1 b 3 Q 7 U 2 V j d G l v b j E v R 2 l y b H M v Q 2 h h b m d l Z C B U e X B l L n t D Y X J y b 2 0 s M T B 9 J n F 1 b 3 Q 7 L C Z x d W 9 0 O 1 N l Y 3 R p b 2 4 x L 0 d p c m x z L 0 N o Y W 5 n Z W Q g V H l w Z S 5 7 Q X R o b G V 0 a W N z L D E x f S Z x d W 9 0 O y w m c X V v d D t T Z W N 0 a W 9 u M S 9 H a X J s c y 9 D a G F u Z 2 V k I F R 5 c G U u e 0 J h c 2 t l d G J h b G w s M T J 9 J n F 1 b 3 Q 7 L C Z x d W 9 0 O 1 N l Y 3 R p b 2 4 x L 0 d p c m x z L 0 N o Y W 5 n Z W Q g V H l w Z S 5 7 Q m F k b W l u d G 9 u L D E z f S Z x d W 9 0 O y w m c X V v d D t T Z W N 0 a W 9 u M S 9 H a X J s c y 9 D a G F u Z 2 V k I F R 5 c G U u e 1 R P V y w x N H 0 m c X V v d D t d L C Z x d W 9 0 O 1 J l b G F 0 a W 9 u c 2 h p c E l u Z m 8 m c X V v d D s 6 W 1 1 9 I i A v P j x F b n R y e S B U e X B l P S J S Z X N 1 b H R U e X B l I i B W Y W x 1 Z T 0 i c 1 R h Y m x l I i A v P j x F b n R y e S B U e X B l P S J C d W Z m Z X J O Z X h 0 U m V m c m V z a C I g V m F s d W U 9 I m w x I i A v P j x F b n R y e S B U e X B l P S J S Z W N v d m V y e V R h c m d l d F J v d y I g V m F s d W U 9 I m w x I i A v P j x F b n R y e S B U e X B l P S J S Z W N v d m V y e V R h c m d l d E N v b H V t b i I g V m F s d W U 9 I m w x I i A v P j x F b n R y e S B U e X B l P S J S Z W N v d m V y e V R h c m d l d F N o Z W V 0 I i B W Y W x 1 Z T 0 i c 1 N o Z W V 0 N C I g L z 4 8 R W 5 0 c n k g V H l w Z T 0 i U X V l c n l J R C I g V m F s d W U 9 I n N l M T A 5 N m U y Z C 0 w O W I w L T R h M T c t O T Y y N S 0 3 M z U 4 Z j A 0 N D k 1 Z D Y i I C 8 + P C 9 T d G F i b G V F b n R y a W V z P j w v S X R l b T 4 8 S X R l b T 4 8 S X R l b U x v Y 2 F 0 a W 9 u P j x J d G V t V H l w Z T 5 G b 3 J t d W x h P C 9 J d G V t V H l w Z T 4 8 S X R l b V B h d G g + U 2 V j d G l v b j E v R 2 l y b H M v U 2 9 1 c m N l P C 9 J d G V t U G F 0 a D 4 8 L 0 l 0 Z W 1 M b 2 N h d G l v b j 4 8 U 3 R h Y m x l R W 5 0 c m l l c y A v P j w v S X R l b T 4 8 S X R l b T 4 8 S X R l b U x v Y 2 F 0 a W 9 u P j x J d G V t V H l w Z T 5 G b 3 J t d W x h P C 9 J d G V t V H l w Z T 4 8 S X R l b V B h d G g + U 2 V j d G l v b j E v R 2 l y b H M v R 2 l y b H N f U 2 h l Z X Q 8 L 0 l 0 Z W 1 Q Y X R o P j w v S X R l b U x v Y 2 F 0 a W 9 u P j x T d G F i b G V F b n R y a W V z I C 8 + P C 9 J d G V t P j x J d G V t P j x J d G V t T G 9 j Y X R p b 2 4 + P E l 0 Z W 1 U e X B l P k Z v c m 1 1 b G E 8 L 0 l 0 Z W 1 U e X B l P j x J d G V t U G F 0 a D 5 T Z W N 0 a W 9 u M S 9 C b 3 l z P C 9 J d G V t U G F 0 a D 4 8 L 0 l 0 Z W 1 M b 2 N h d G l v b j 4 8 U 3 R h Y m x l R W 5 0 c m l l c z 4 8 R W 5 0 c n k g V H l w Z T 0 i S X N Q c m l 2 Y X R l I i B W Y W x 1 Z T 0 i b D A i I C 8 + P E V u d H J 5 I F R 5 c G U 9 I k Z p b G x F b m F i b G V k I i B W Y W x 1 Z T 0 i b D A i I C 8 + P E V u d H J 5 I F R 5 c G U 9 I k Z p b G x U b 0 R h d G F N b 2 R l b E V u Y W J s Z W Q i I F Z h b H V l P S J s M S I g L z 4 8 R W 5 0 c n k g V H l w Z T 0 i R m l s b F N 0 Y X R 1 c y I g V m F s d W U 9 I n N D b 2 1 w b G V 0 Z S I g L z 4 8 R W 5 0 c n k g V H l w Z T 0 i R m l s b E N v d W 5 0 I i B W Y W x 1 Z T 0 i b D c w I i A v P j x F b n R y e S B U e X B l P S J G a W x s R X J y b 3 J D b 3 V u d C I g V m F s d W U 9 I m w w I i A v P j x F b n R y e S B U e X B l P S J G a W x s Q 2 9 s d W 1 u V H l w Z X M i I F Z h b H V l P S J z Q m d Z R 0 F 3 W U F B Q U F B Q U F B Q U F B Q U E i I C 8 + P E V u d H J 5 I F R 5 c G U 9 I k Z p b G x D b 2 x 1 b W 5 O Y W 1 l c y I g V m F s d W U 9 I n N b J n F 1 b 3 Q 7 T m F t Z S Z x d W 9 0 O y w m c X V v d D t I b 3 N 0 Z W w m c X V v d D s s J n F 1 b 3 Q 7 Q 2 9 1 c n N l J n F 1 b 3 Q 7 L C Z x d W 9 0 O 0 1 v Y m l s Z S B u d W 1 i Z X I m c X V v d D s s J n F 1 b 3 Q 7 Q 2 h v b 3 N l I H N w b 3 J 0 c y B l d m V u d H M g d G 8 g c G F y Y 2 l w Y X R l J n F 1 b 3 Q 7 L C Z x d W 9 0 O 0 t h Y m F k Z G k m c X V v d D s s J n F 1 b 3 Q 7 Q 2 h l c 3 M m c X V v d D s s J n F 1 b 3 Q 7 R m 9 v d G J h b G w m c X V v d D s s J n F 1 b 3 Q 7 V m 9 s b G V 5 Y m F s b C Z x d W 9 0 O y w m c X V v d D t U V C Z x d W 9 0 O y w m c X V v d D t D Y X J y b 2 0 m c X V v d D s s J n F 1 b 3 Q 7 Q X R o b G V 0 a W N z J n F 1 b 3 Q 7 L C Z x d W 9 0 O 0 J h c 2 t l d G J h b G w m c X V v d D s s J n F 1 b 3 Q 7 Q m F k b W l u d G 9 u J n F 1 b 3 Q 7 L C Z x d W 9 0 O 1 R P V y Z x d W 9 0 O 1 0 i I C 8 + P E V u d H J 5 I F R 5 c G U 9 I k Z p b G x F c n J v c k N v Z G U i I F Z h b H V l P S J z V W 5 r b m 9 3 b i I g L z 4 8 R W 5 0 c n k g V H l w Z T 0 i R m l s b E x h c 3 R V c G R h d G V k I i B W Y W x 1 Z T 0 i Z D I w M j M t M D c t M D d U M T A 6 M T E 6 M j I u O D c 1 O T g 4 O F o i I C 8 + P E V u d H J 5 I F R 5 c G U 9 I k Z p b G x l Z E N v b X B s Z X R l U m V z d W x 0 V G 9 X b 3 J r c 2 h l Z X Q i I F Z h b H V l P S J s M S I g L z 4 8 R W 5 0 c n k g V H l w Z T 0 i Q W R k Z W R U b 0 R h d G F N b 2 R l b C I g V m F s d W U 9 I m w x I i A v P j x F b n R y e S B U e X B l P S J O Y W 1 l V X B k Y X R l Z E F m d G V y R m l s b C I g V m F s d W U 9 I m w w I i A v P j x F b n R y e S B U e X B l P S J S Z W x h d G l v b n N o a X B J b m Z v Q 2 9 u d G F p b m V y I i B W Y W x 1 Z T 0 i c 3 s m c X V v d D t j b 2 x 1 b W 5 D b 3 V u d C Z x d W 9 0 O z o x N S w m c X V v d D t r Z X l D b 2 x 1 b W 5 O Y W 1 l c y Z x d W 9 0 O z p b X S w m c X V v d D t x d W V y e V J l b G F 0 a W 9 u c 2 h p c H M m c X V v d D s 6 W 1 0 s J n F 1 b 3 Q 7 Y 2 9 s d W 1 u S W R l b n R p d G l l c y Z x d W 9 0 O z p b J n F 1 b 3 Q 7 U 2 V j d G l v b j E v Q m 9 5 c y 9 D a G F u Z 2 V k I F R 5 c G U u e 0 5 h b W U s M H 0 m c X V v d D s s J n F 1 b 3 Q 7 U 2 V j d G l v b j E v Q m 9 5 c y 9 D a G F u Z 2 V k I F R 5 c G U u e 0 h v c 3 R l b C w x f S Z x d W 9 0 O y w m c X V v d D t T Z W N 0 a W 9 u M S 9 C b 3 l z L 0 N o Y W 5 n Z W Q g V H l w Z S 5 7 Q 2 9 1 c n N l L D J 9 J n F 1 b 3 Q 7 L C Z x d W 9 0 O 1 N l Y 3 R p b 2 4 x L 0 J v e X M v Q 2 h h b m d l Z C B U e X B l L n t N b 2 J p b G U g b n V t Y m V y L D N 9 J n F 1 b 3 Q 7 L C Z x d W 9 0 O 1 N l Y 3 R p b 2 4 x L 0 J v e X M v Q 2 h h b m d l Z C B U e X B l L n t D a G 9 v c 2 U g c 3 B v c n R z I G V 2 Z W 5 0 c y B 0 b y B w Y X J j a X B h d G U s N H 0 m c X V v d D s s J n F 1 b 3 Q 7 U 2 V j d G l v b j E v Q m 9 5 c y 9 D a G F u Z 2 V k I F R 5 c G U u e 0 t h Y m F k Z G k s N X 0 m c X V v d D s s J n F 1 b 3 Q 7 U 2 V j d G l v b j E v Q m 9 5 c y 9 D a G F u Z 2 V k I F R 5 c G U u e 0 N o Z X N z L D Z 9 J n F 1 b 3 Q 7 L C Z x d W 9 0 O 1 N l Y 3 R p b 2 4 x L 0 J v e X M v Q 2 h h b m d l Z C B U e X B l L n t G b 2 9 0 Y m F s b C w 3 f S Z x d W 9 0 O y w m c X V v d D t T Z W N 0 a W 9 u M S 9 C b 3 l z L 0 N o Y W 5 n Z W Q g V H l w Z S 5 7 V m 9 s b G V 5 Y m F s b C w 4 f S Z x d W 9 0 O y w m c X V v d D t T Z W N 0 a W 9 u M S 9 C b 3 l z L 0 N o Y W 5 n Z W Q g V H l w Z S 5 7 V F Q s O X 0 m c X V v d D s s J n F 1 b 3 Q 7 U 2 V j d G l v b j E v Q m 9 5 c y 9 D a G F u Z 2 V k I F R 5 c G U u e 0 N h c n J v b S w x M H 0 m c X V v d D s s J n F 1 b 3 Q 7 U 2 V j d G l v b j E v Q m 9 5 c y 9 D a G F u Z 2 V k I F R 5 c G U u e 0 F 0 a G x l d G l j c y w x M X 0 m c X V v d D s s J n F 1 b 3 Q 7 U 2 V j d G l v b j E v Q m 9 5 c y 9 D a G F u Z 2 V k I F R 5 c G U u e 0 J h c 2 t l d G J h b G w s M T J 9 J n F 1 b 3 Q 7 L C Z x d W 9 0 O 1 N l Y 3 R p b 2 4 x L 0 J v e X M v Q 2 h h b m d l Z C B U e X B l L n t C Y W R t a W 5 0 b 2 4 s M T N 9 J n F 1 b 3 Q 7 L C Z x d W 9 0 O 1 N l Y 3 R p b 2 4 x L 0 J v e X M v Q 2 h h b m d l Z C B U e X B l L n t U T 1 c s M T R 9 J n F 1 b 3 Q 7 X S w m c X V v d D t D b 2 x 1 b W 5 D b 3 V u d C Z x d W 9 0 O z o x N S w m c X V v d D t L Z X l D b 2 x 1 b W 5 O Y W 1 l c y Z x d W 9 0 O z p b X S w m c X V v d D t D b 2 x 1 b W 5 J Z G V u d G l 0 a W V z J n F 1 b 3 Q 7 O l s m c X V v d D t T Z W N 0 a W 9 u M S 9 C b 3 l z L 0 N o Y W 5 n Z W Q g V H l w Z S 5 7 T m F t Z S w w f S Z x d W 9 0 O y w m c X V v d D t T Z W N 0 a W 9 u M S 9 C b 3 l z L 0 N o Y W 5 n Z W Q g V H l w Z S 5 7 S G 9 z d G V s L D F 9 J n F 1 b 3 Q 7 L C Z x d W 9 0 O 1 N l Y 3 R p b 2 4 x L 0 J v e X M v Q 2 h h b m d l Z C B U e X B l L n t D b 3 V y c 2 U s M n 0 m c X V v d D s s J n F 1 b 3 Q 7 U 2 V j d G l v b j E v Q m 9 5 c y 9 D a G F u Z 2 V k I F R 5 c G U u e 0 1 v Y m l s Z S B u d W 1 i Z X I s M 3 0 m c X V v d D s s J n F 1 b 3 Q 7 U 2 V j d G l v b j E v Q m 9 5 c y 9 D a G F u Z 2 V k I F R 5 c G U u e 0 N o b 2 9 z Z S B z c G 9 y d H M g Z X Z l b n R z I H R v I H B h c m N p c G F 0 Z S w 0 f S Z x d W 9 0 O y w m c X V v d D t T Z W N 0 a W 9 u M S 9 C b 3 l z L 0 N o Y W 5 n Z W Q g V H l w Z S 5 7 S 2 F i Y W R k a S w 1 f S Z x d W 9 0 O y w m c X V v d D t T Z W N 0 a W 9 u M S 9 C b 3 l z L 0 N o Y W 5 n Z W Q g V H l w Z S 5 7 Q 2 h l c 3 M s N n 0 m c X V v d D s s J n F 1 b 3 Q 7 U 2 V j d G l v b j E v Q m 9 5 c y 9 D a G F u Z 2 V k I F R 5 c G U u e 0 Z v b 3 R i Y W x s L D d 9 J n F 1 b 3 Q 7 L C Z x d W 9 0 O 1 N l Y 3 R p b 2 4 x L 0 J v e X M v Q 2 h h b m d l Z C B U e X B l L n t W b 2 x s Z X l i Y W x s L D h 9 J n F 1 b 3 Q 7 L C Z x d W 9 0 O 1 N l Y 3 R p b 2 4 x L 0 J v e X M v Q 2 h h b m d l Z C B U e X B l L n t U V C w 5 f S Z x d W 9 0 O y w m c X V v d D t T Z W N 0 a W 9 u M S 9 C b 3 l z L 0 N o Y W 5 n Z W Q g V H l w Z S 5 7 Q 2 F y c m 9 t L D E w f S Z x d W 9 0 O y w m c X V v d D t T Z W N 0 a W 9 u M S 9 C b 3 l z L 0 N o Y W 5 n Z W Q g V H l w Z S 5 7 Q X R o b G V 0 a W N z L D E x f S Z x d W 9 0 O y w m c X V v d D t T Z W N 0 a W 9 u M S 9 C b 3 l z L 0 N o Y W 5 n Z W Q g V H l w Z S 5 7 Q m F z a 2 V 0 Y m F s b C w x M n 0 m c X V v d D s s J n F 1 b 3 Q 7 U 2 V j d G l v b j E v Q m 9 5 c y 9 D a G F u Z 2 V k I F R 5 c G U u e 0 J h Z G 1 p b n R v b i w x M 3 0 m c X V v d D s s J n F 1 b 3 Q 7 U 2 V j d G l v b j E v Q m 9 5 c y 9 D a G F u Z 2 V k I F R 5 c G U u e 1 R P V y w x N H 0 m c X V v d D t d L C Z x d W 9 0 O 1 J l b G F 0 a W 9 u c 2 h p c E l u Z m 8 m c X V v d D s 6 W 1 1 9 I i A v P j x F b n R y e S B U e X B l P S J C d W Z m Z X J O Z X h 0 U m V m c m V z a C I g V m F s d W U 9 I m w x I i A v P j x F b n R y e S B U e X B l P S J S Z W N v d m V y e V R h c m d l d F J v d y I g V m F s d W U 9 I m w x I i A v P j x F b n R y e S B U e X B l P S J S Z W N v d m V y e V R h c m d l d E N v b H V t b i I g V m F s d W U 9 I m w x I i A v P j x F b n R y e S B U e X B l P S J S Z W N v d m V y e V R h c m d l d F N o Z W V 0 I i B W Y W x 1 Z T 0 i c 1 N o Z W V 0 M y I g L z 4 8 R W 5 0 c n k g V H l w Z T 0 i U X V l c n l J R C I g V m F s d W U 9 I n N l M D J j Z G R h N y 0 w M W N i L T Q 3 N z U t Y m I 1 O C 1 i O W J l N G N k Z T Y 2 M G I i I C 8 + P C 9 T d G F i b G V F b n R y a W V z P j w v S X R l b T 4 8 S X R l b T 4 8 S X R l b U x v Y 2 F 0 a W 9 u P j x J d G V t V H l w Z T 5 G b 3 J t d W x h P C 9 J d G V t V H l w Z T 4 8 S X R l b V B h d G g + U 2 V j d G l v b j E v Q m 9 5 c y 9 T b 3 V y Y 2 U 8 L 0 l 0 Z W 1 Q Y X R o P j w v S X R l b U x v Y 2 F 0 a W 9 u P j x T d G F i b G V F b n R y a W V z I C 8 + P C 9 J d G V t P j x J d G V t P j x J d G V t T G 9 j Y X R p b 2 4 + P E l 0 Z W 1 U e X B l P k Z v c m 1 1 b G E 8 L 0 l 0 Z W 1 U e X B l P j x J d G V t U G F 0 a D 5 T Z W N 0 a W 9 u M S 9 C b 3 l z L 0 J v e X N f U 2 h l Z X Q 8 L 0 l 0 Z W 1 Q Y X R o P j w v S X R l b U x v Y 2 F 0 a W 9 u P j x T d G F i b G V F b n R y a W V z I C 8 + P C 9 J d G V t P j x J d G V t P j x J d G V t T G 9 j Y X R p b 2 4 + P E l 0 Z W 1 U e X B l P k Z v c m 1 1 b G E 8 L 0 l 0 Z W 1 U e X B l P j x J d G V t U G F 0 a D 5 T Z W N 0 a W 9 u M S 9 C b 3 l z L 1 B y b 2 1 v d G V k J T I w S G V h Z G V y c z w v S X R l b V B h d G g + P C 9 J d G V t T G 9 j Y X R p b 2 4 + P F N 0 Y W J s Z U V u d H J p Z X M g L z 4 8 L 0 l 0 Z W 0 + P E l 0 Z W 0 + P E l 0 Z W 1 M b 2 N h d G l v b j 4 8 S X R l b V R 5 c G U + R m 9 y b X V s Y T w v S X R l b V R 5 c G U + P E l 0 Z W 1 Q Y X R o P l N l Y 3 R p b 2 4 x L 0 J v e X M v Q 2 h h b m d l Z C U y M F R 5 c G U 8 L 0 l 0 Z W 1 Q Y X R o P j w v S X R l b U x v Y 2 F 0 a W 9 u P j x T d G F i b G V F b n R y a W V z I C 8 + P C 9 J d G V t P j x J d G V t P j x J d G V t T G 9 j Y X R p b 2 4 + P E l 0 Z W 1 U e X B l P k Z v c m 1 1 b G E 8 L 0 l 0 Z W 1 U e X B l P j x J d G V t U G F 0 a D 5 T Z W N 0 a W 9 u M S 9 H a X J s c y 9 Q c m 9 t b 3 R l Z C U y M E h l Y W R l c n M 8 L 0 l 0 Z W 1 Q Y X R o P j w v S X R l b U x v Y 2 F 0 a W 9 u P j x T d G F i b G V F b n R y a W V z I C 8 + P C 9 J d G V t P j x J d G V t P j x J d G V t T G 9 j Y X R p b 2 4 + P E l 0 Z W 1 U e X B l P k Z v c m 1 1 b G E 8 L 0 l 0 Z W 1 U e X B l P j x J d G V t U G F 0 a D 5 T Z W N 0 a W 9 u M S 9 H a X J s c y 9 D a G F u Z 2 V k J T I w V H l w Z T w v S X R l b V B h d G g + P C 9 J d G V t T G 9 j Y X R p b 2 4 + P F N 0 Y W J s Z U V u d H J p Z X M g L z 4 8 L 0 l 0 Z W 0 + P C 9 J d G V t c z 4 8 L 0 x v Y 2 F s U G F j a 2 F n Z U 1 l d G F k Y X R h R m l s Z T 4 W A A A A U E s F B g A A A A A A A A A A A A A A A A A A A A A A A C Y B A A A B A A A A 0 I y d 3 w E V 0 R G M e g D A T 8 K X 6 w E A A A B e x 4 w d K A a 2 Q 5 E c 3 p 6 n V V J U A A A A A A I A A A A A A B B m A A A A A Q A A I A A A A B j C B L J P x 6 A y 9 I 4 D T A + x Y Z J 8 v w y V H 6 c x r t a D n j c L 4 3 l H A A A A A A 6 A A A A A A g A A I A A A A A f W f 1 J k s 9 P G / h y D 6 j b / / J / F 7 r / D p u Q b I T h C Y S 7 p Y J X D U A A A A G 5 4 I C s r I y U O s 1 H U M M l B l Y O M W p Y p d z D 0 a z n g f X A K D B v 3 a x B h V n L M W Q S 8 k n B s l A 3 o Z p X G Z g q L Z g n 0 v J B e 7 C 7 / F 0 I l Q f s m L Q J q L 5 i 5 U 3 7 y 3 l C c Q A A A A D q y s G e h f F N s 6 5 b 2 z P t T a e K L M l 4 p 6 I C e 5 k P 8 Z E g D l g s j G P + q 3 m X m h l 1 V q 1 c a Q g c W Y z a m Q Y 7 R + b f + W d p g p 3 R 2 h k Y = < / D a t a M a s h u p > 
</file>

<file path=customXml/itemProps1.xml><?xml version="1.0" encoding="utf-8"?>
<ds:datastoreItem xmlns:ds="http://schemas.openxmlformats.org/officeDocument/2006/customXml" ds:itemID="{A1CA5813-7838-4EAD-A823-2E13E26C79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1</vt:lpstr>
      <vt:lpstr>DATA 2</vt:lpstr>
      <vt:lpstr>DATA 3</vt:lpstr>
      <vt:lpstr>Boys</vt:lpstr>
      <vt:lpstr>Girls</vt:lpstr>
      <vt:lpstr>DV 1</vt:lpstr>
      <vt:lpstr>DV 2</vt:lpstr>
      <vt:lpstr>DV 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Nikhil</cp:lastModifiedBy>
  <dcterms:created xsi:type="dcterms:W3CDTF">2023-07-07T09:50:29Z</dcterms:created>
  <dcterms:modified xsi:type="dcterms:W3CDTF">2023-07-27T19:14:17Z</dcterms:modified>
</cp:coreProperties>
</file>