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2"/>
  </bookViews>
  <sheets>
    <sheet name="WEdn" sheetId="10" r:id="rId1"/>
    <sheet name="Data" sheetId="1" r:id="rId2"/>
    <sheet name="mainGroup" sheetId="7" r:id="rId3"/>
    <sheet name="گروه‌های اختصاصی" sheetId="8" r:id="rId4"/>
  </sheets>
  <definedNames>
    <definedName name="_xlnm._FilterDatabase" localSheetId="2" hidden="1">mainGroup!$A$3:$O$295</definedName>
  </definedNames>
  <calcPr calcId="162913"/>
</workbook>
</file>

<file path=xl/calcChain.xml><?xml version="1.0" encoding="utf-8"?>
<calcChain xmlns="http://schemas.openxmlformats.org/spreadsheetml/2006/main">
  <c r="A304" i="10" l="1"/>
  <c r="A101" i="10" l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15" i="10" l="1"/>
  <c r="A16" i="10" s="1"/>
  <c r="A17" i="10" l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B110" i="1" l="1"/>
  <c r="A16" i="7" l="1"/>
  <c r="A17" i="7" l="1"/>
  <c r="G110" i="1"/>
  <c r="I108" i="1"/>
  <c r="I106" i="1"/>
  <c r="I105" i="1"/>
  <c r="I104" i="1"/>
  <c r="I103" i="1"/>
  <c r="A18" i="7" l="1"/>
  <c r="A19" i="7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20" i="7" l="1"/>
  <c r="C316" i="8"/>
  <c r="B316" i="8"/>
  <c r="C315" i="8"/>
  <c r="B315" i="8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2" i="7" l="1"/>
  <c r="A33" i="7" l="1"/>
  <c r="A34" i="7" l="1"/>
  <c r="A35" i="7" l="1"/>
  <c r="A36" i="7" l="1"/>
  <c r="A37" i="7" l="1"/>
  <c r="A38" i="7" l="1"/>
  <c r="A39" i="7" l="1"/>
  <c r="A40" i="7" l="1"/>
  <c r="A41" i="7" l="1"/>
  <c r="A42" i="7" l="1"/>
  <c r="A43" i="7" l="1"/>
  <c r="A44" i="7" l="1"/>
  <c r="A45" i="7" l="1"/>
  <c r="A46" i="7" l="1"/>
  <c r="A47" i="7" l="1"/>
  <c r="A48" i="7" l="1"/>
  <c r="A49" i="7" l="1"/>
  <c r="A50" i="7" l="1"/>
  <c r="A51" i="7" l="1"/>
  <c r="A52" i="7" l="1"/>
  <c r="A53" i="7" l="1"/>
  <c r="A54" i="7" l="1"/>
  <c r="A55" i="7" l="1"/>
  <c r="A56" i="7" l="1"/>
  <c r="A57" i="7" l="1"/>
  <c r="A58" i="7" l="1"/>
  <c r="A59" i="7" l="1"/>
  <c r="A60" i="7" l="1"/>
  <c r="A61" i="7" l="1"/>
  <c r="A62" i="7" l="1"/>
  <c r="A63" i="7" l="1"/>
  <c r="A64" i="7" l="1"/>
  <c r="A65" i="7" l="1"/>
  <c r="A66" i="7" l="1"/>
  <c r="A67" i="7" l="1"/>
  <c r="A68" i="7" l="1"/>
  <c r="A69" i="7" l="1"/>
  <c r="A70" i="7" l="1"/>
  <c r="A71" i="7" l="1"/>
  <c r="A72" i="7" l="1"/>
  <c r="A73" i="7" l="1"/>
  <c r="A74" i="7" l="1"/>
  <c r="A75" i="7" l="1"/>
  <c r="A76" i="7" l="1"/>
  <c r="A77" i="7" l="1"/>
  <c r="A78" i="7" l="1"/>
  <c r="A79" i="7" l="1"/>
  <c r="A80" i="7" l="1"/>
  <c r="A81" i="7" l="1"/>
  <c r="A82" i="7" l="1"/>
  <c r="A83" i="7" l="1"/>
  <c r="A84" i="7" l="1"/>
  <c r="A85" i="7" l="1"/>
  <c r="A86" i="7" l="1"/>
  <c r="A87" i="7" l="1"/>
  <c r="A88" i="7" l="1"/>
  <c r="A89" i="7" l="1"/>
  <c r="A90" i="7" l="1"/>
  <c r="A91" i="7" l="1"/>
  <c r="A92" i="7" l="1"/>
  <c r="A93" i="7" l="1"/>
  <c r="A94" i="7" l="1"/>
  <c r="A95" i="7" l="1"/>
  <c r="A96" i="7" l="1"/>
  <c r="A97" i="7" l="1"/>
  <c r="A98" i="7" l="1"/>
  <c r="A99" i="7" l="1"/>
  <c r="A100" i="7" l="1"/>
  <c r="A101" i="7" l="1"/>
  <c r="A102" i="7" l="1"/>
  <c r="A103" i="7" l="1"/>
  <c r="A104" i="7" l="1"/>
  <c r="A105" i="7" l="1"/>
  <c r="A106" i="7" l="1"/>
  <c r="A107" i="7" l="1"/>
  <c r="A108" i="7" l="1"/>
  <c r="A109" i="7" l="1"/>
  <c r="A110" i="7" l="1"/>
  <c r="A111" i="7" l="1"/>
  <c r="A112" i="7" l="1"/>
  <c r="A113" i="7" l="1"/>
  <c r="A114" i="7" l="1"/>
  <c r="A115" i="7" l="1"/>
  <c r="A116" i="7" l="1"/>
  <c r="A117" i="7" l="1"/>
  <c r="A118" i="7" l="1"/>
  <c r="A119" i="7" l="1"/>
  <c r="A120" i="7" l="1"/>
  <c r="A121" i="7" l="1"/>
  <c r="A122" i="7" l="1"/>
  <c r="A123" i="7" l="1"/>
  <c r="A124" i="7" l="1"/>
  <c r="A125" i="7" l="1"/>
  <c r="A126" i="7" l="1"/>
  <c r="A127" i="7" l="1"/>
  <c r="A128" i="7" l="1"/>
  <c r="A129" i="7" l="1"/>
  <c r="A130" i="7" l="1"/>
  <c r="A131" i="7" l="1"/>
  <c r="A132" i="7" l="1"/>
  <c r="A133" i="7" l="1"/>
  <c r="A134" i="7" l="1"/>
  <c r="A135" i="7" l="1"/>
  <c r="A136" i="7" l="1"/>
  <c r="A137" i="7" l="1"/>
  <c r="A138" i="7" l="1"/>
  <c r="A139" i="7" l="1"/>
  <c r="A140" i="7" l="1"/>
  <c r="A141" i="7" l="1"/>
  <c r="A142" i="7" l="1"/>
  <c r="A143" i="7" l="1"/>
  <c r="A144" i="7" l="1"/>
  <c r="A145" i="7" l="1"/>
  <c r="A146" i="7" l="1"/>
  <c r="A147" i="7" l="1"/>
  <c r="A148" i="7" l="1"/>
  <c r="A149" i="7" l="1"/>
  <c r="A150" i="7" l="1"/>
  <c r="A151" i="7" l="1"/>
  <c r="A152" i="7" l="1"/>
  <c r="A153" i="7" l="1"/>
  <c r="A154" i="7" l="1"/>
  <c r="A155" i="7" l="1"/>
  <c r="A156" i="7" l="1"/>
  <c r="A157" i="7" l="1"/>
  <c r="A158" i="7" l="1"/>
  <c r="A159" i="7" l="1"/>
  <c r="A160" i="7" l="1"/>
  <c r="A161" i="7" l="1"/>
  <c r="A162" i="7" l="1"/>
  <c r="A163" i="7" l="1"/>
  <c r="A164" i="7" l="1"/>
  <c r="A165" i="7" l="1"/>
  <c r="A166" i="7" l="1"/>
  <c r="A167" i="7" l="1"/>
  <c r="A168" i="7" l="1"/>
  <c r="A169" i="7" l="1"/>
  <c r="A170" i="7" l="1"/>
  <c r="A171" i="7" l="1"/>
  <c r="A172" i="7" l="1"/>
  <c r="A173" i="7" l="1"/>
  <c r="A174" i="7" l="1"/>
  <c r="A175" i="7" l="1"/>
  <c r="A176" i="7" l="1"/>
  <c r="A177" i="7" l="1"/>
  <c r="A178" i="7" l="1"/>
  <c r="A179" i="7" l="1"/>
  <c r="A180" i="7" l="1"/>
  <c r="A181" i="7" l="1"/>
  <c r="A182" i="7" l="1"/>
  <c r="A183" i="7" l="1"/>
  <c r="A184" i="7" l="1"/>
  <c r="A185" i="7" l="1"/>
  <c r="A186" i="7" l="1"/>
  <c r="A187" i="7" l="1"/>
  <c r="A188" i="7" l="1"/>
  <c r="A189" i="7" l="1"/>
  <c r="A190" i="7" l="1"/>
  <c r="A191" i="7" l="1"/>
  <c r="A192" i="7" l="1"/>
  <c r="A193" i="7" l="1"/>
  <c r="A194" i="7" l="1"/>
  <c r="A195" i="7" l="1"/>
  <c r="A196" i="7" l="1"/>
  <c r="A197" i="7" l="1"/>
  <c r="A198" i="7" l="1"/>
  <c r="A199" i="7" l="1"/>
  <c r="A200" i="7" l="1"/>
  <c r="A201" i="7" l="1"/>
  <c r="A202" i="7" l="1"/>
  <c r="A203" i="7" l="1"/>
  <c r="A204" i="7" l="1"/>
  <c r="A205" i="7" l="1"/>
  <c r="A206" i="7" l="1"/>
  <c r="A207" i="7" l="1"/>
  <c r="A208" i="7" l="1"/>
  <c r="A209" i="7" l="1"/>
  <c r="A210" i="7" l="1"/>
  <c r="A211" i="7" l="1"/>
  <c r="A212" i="7" l="1"/>
  <c r="A213" i="7" l="1"/>
  <c r="A214" i="7" l="1"/>
  <c r="A215" i="7" l="1"/>
  <c r="A216" i="7" l="1"/>
  <c r="A217" i="7" l="1"/>
  <c r="A218" i="7" l="1"/>
  <c r="A219" i="7" l="1"/>
  <c r="A220" i="7" l="1"/>
  <c r="A221" i="7" l="1"/>
  <c r="A222" i="7" l="1"/>
  <c r="A223" i="7" l="1"/>
  <c r="A224" i="7" l="1"/>
  <c r="A225" i="7" l="1"/>
  <c r="A226" i="7" l="1"/>
  <c r="A227" i="7" l="1"/>
  <c r="A228" i="7" l="1"/>
  <c r="A229" i="7" l="1"/>
  <c r="A230" i="7" l="1"/>
  <c r="A231" i="7" l="1"/>
  <c r="A232" i="7" l="1"/>
  <c r="A233" i="7" l="1"/>
  <c r="A234" i="7" l="1"/>
  <c r="A235" i="7" l="1"/>
  <c r="A236" i="7" l="1"/>
  <c r="A237" i="7" l="1"/>
  <c r="A238" i="7" l="1"/>
  <c r="A239" i="7" l="1"/>
  <c r="A240" i="7" l="1"/>
  <c r="A241" i="7" l="1"/>
  <c r="A242" i="7" l="1"/>
  <c r="A243" i="7" l="1"/>
  <c r="A244" i="7" l="1"/>
  <c r="A245" i="7" l="1"/>
  <c r="A246" i="7" l="1"/>
  <c r="A247" i="7" l="1"/>
  <c r="A248" i="7" l="1"/>
  <c r="A249" i="7" l="1"/>
  <c r="A250" i="7" l="1"/>
  <c r="A251" i="7" l="1"/>
  <c r="A252" i="7" l="1"/>
  <c r="A253" i="7" l="1"/>
  <c r="A254" i="7" l="1"/>
  <c r="A255" i="7" l="1"/>
  <c r="A256" i="7" l="1"/>
  <c r="A257" i="7" l="1"/>
  <c r="A258" i="7" l="1"/>
  <c r="A259" i="7" l="1"/>
  <c r="A260" i="7" l="1"/>
  <c r="A261" i="7" l="1"/>
  <c r="A262" i="7" l="1"/>
  <c r="A263" i="7" l="1"/>
  <c r="A264" i="7" l="1"/>
  <c r="A265" i="7" l="1"/>
  <c r="A266" i="7" l="1"/>
  <c r="A267" i="7" l="1"/>
  <c r="A268" i="7" l="1"/>
  <c r="A269" i="7" l="1"/>
  <c r="A270" i="7" l="1"/>
  <c r="A271" i="7" l="1"/>
  <c r="A272" i="7" l="1"/>
  <c r="A273" i="7" l="1"/>
  <c r="A274" i="7" l="1"/>
  <c r="A275" i="7" l="1"/>
  <c r="A276" i="7" l="1"/>
  <c r="A277" i="7" l="1"/>
  <c r="A278" i="7" l="1"/>
  <c r="A279" i="7" l="1"/>
  <c r="A280" i="7" l="1"/>
  <c r="A281" i="7" l="1"/>
  <c r="A282" i="7" l="1"/>
  <c r="A283" i="7" l="1"/>
  <c r="A284" i="7" l="1"/>
  <c r="A285" i="7" l="1"/>
  <c r="A286" i="7" l="1"/>
  <c r="A287" i="7" l="1"/>
  <c r="A288" i="7" l="1"/>
  <c r="A289" i="7" l="1"/>
  <c r="A290" i="7" l="1"/>
  <c r="A291" i="7" l="1"/>
  <c r="A292" i="7" l="1"/>
  <c r="A293" i="7" l="1"/>
  <c r="A294" i="7" l="1"/>
  <c r="A295" i="7" l="1"/>
  <c r="A296" i="7" l="1"/>
  <c r="A297" i="7" l="1"/>
  <c r="A298" i="7" l="1"/>
  <c r="A299" i="7" l="1"/>
  <c r="A300" i="7" l="1"/>
  <c r="A301" i="7" l="1"/>
  <c r="A302" i="7" l="1"/>
  <c r="A303" i="7" l="1"/>
  <c r="A304" i="7" l="1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 Base Year
2.4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Miliard Rial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Rial/USD Market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Constant prices base on 83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Link: https://fred.stlouisfed.org
</t>
        </r>
        <r>
          <rPr>
            <b/>
            <sz val="9"/>
            <color indexed="81"/>
            <rFont val="Tahoma"/>
            <family val="2"/>
          </rPr>
          <t>Gold Fixing Price 3:00 P.M. (London time) in London Bullion Market, based in U.S. Dollars©, U.S. Dollars per Troy Ounce,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Priodicality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default 410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H110" authorId="0" shapeId="0">
      <text>
        <r>
          <rPr>
            <sz val="12"/>
            <color indexed="81"/>
            <rFont val="B Nazanin"/>
            <charset val="178"/>
          </rPr>
          <t>مقادیر رشد از پیش بینی مجلس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خوراکی ها و آشامیدنی ها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دخانیات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پوشاک و کفش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مسکن، آب و برق و سوخت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اثاث و لوارم و خدمات مورد استفاده در منزل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بهداشت و درمان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حمل و نقل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ارتباطات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تفریح و امور فرهنگی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تحصیل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رستوران و هتل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متفرقه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وزن سال ۹۰</t>
        </r>
      </text>
    </comment>
  </commentList>
</comments>
</file>

<file path=xl/sharedStrings.xml><?xml version="1.0" encoding="utf-8"?>
<sst xmlns="http://schemas.openxmlformats.org/spreadsheetml/2006/main" count="48" uniqueCount="40">
  <si>
    <t>Date</t>
  </si>
  <si>
    <t>CPI</t>
  </si>
  <si>
    <t>M1</t>
  </si>
  <si>
    <t>USD</t>
  </si>
  <si>
    <t>D1</t>
  </si>
  <si>
    <t>D2</t>
  </si>
  <si>
    <t>MB</t>
  </si>
  <si>
    <t>M2</t>
  </si>
  <si>
    <t>Gold</t>
  </si>
  <si>
    <t>OilRev</t>
  </si>
  <si>
    <t>NFA</t>
  </si>
  <si>
    <t>SI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</si>
  <si>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</si>
  <si>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</si>
  <si>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</si>
  <si>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</si>
  <si>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</si>
  <si>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</si>
  <si>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</si>
  <si>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</si>
  <si>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</si>
  <si>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</si>
  <si>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</si>
  <si>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</si>
  <si>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کالا</t>
  </si>
  <si>
    <t>خدمت</t>
  </si>
  <si>
    <t>GDP</t>
  </si>
  <si>
    <t>D3</t>
  </si>
  <si>
    <t>Coal</t>
  </si>
  <si>
    <t>Copper</t>
  </si>
  <si>
    <t>PPI</t>
  </si>
  <si>
    <t>food</t>
  </si>
  <si>
    <t>energy</t>
  </si>
  <si>
    <t>Wti</t>
  </si>
  <si>
    <t>Naturalgas</t>
  </si>
  <si>
    <t>Agriculture</t>
  </si>
  <si>
    <t>nonenergy</t>
  </si>
  <si>
    <t>BaseMetals</t>
  </si>
  <si>
    <t>Goods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</si>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</sst>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]#" x16r2:formatCode16="[$-fr-SA,300]#"/>
    <numFmt numFmtId="166" formatCode="[$-3000429]#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Nazanin"/>
      <charset val="178"/>
    </font>
    <font>
      <b/>
      <sz val="11"/>
      <color rgb="FFFF0000"/>
      <name val="Calibri"/>
      <family val="2"/>
      <scheme val="minor"/>
    </font>
    <font>
      <b/>
      <sz val="11"/>
      <color theme="1"/>
      <name val="XB Kayhan"/>
    </font>
    <font>
      <sz val="10"/>
      <color rgb="FF000000"/>
      <name val="Tahoma"/>
      <family val="2"/>
    </font>
    <font>
      <sz val="12"/>
      <color indexed="81"/>
      <name val="B Nazanin"/>
      <charset val="178"/>
    </font>
    <font>
      <b/>
      <sz val="11"/>
      <name val="XB Kayhan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5" borderId="0" xfId="0" applyFont="1" applyFill="1"/>
    <xf numFmtId="0" fontId="7" fillId="5" borderId="0" xfId="0" applyFont="1" applyFill="1"/>
    <xf numFmtId="0" fontId="3" fillId="0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/>
    <xf numFmtId="166" fontId="10" fillId="0" borderId="0" xfId="0" applyNumberFormat="1" applyFont="1" applyAlignment="1">
      <alignment horizontal="center"/>
    </xf>
    <xf numFmtId="166" fontId="10" fillId="0" borderId="0" xfId="1" applyNumberFormat="1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1" fillId="0" borderId="0" xfId="0" applyFont="1"/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0" borderId="0" xfId="0" applyFill="1"/>
    <xf numFmtId="1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9" borderId="0" xfId="0" applyFont="1" applyFill="1"/>
    <xf numFmtId="0" fontId="7" fillId="9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13" fillId="0" borderId="0" xfId="1" applyNumberFormat="1" applyFont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6" fontId="10" fillId="0" borderId="0" xfId="0" applyNumberFormat="1" applyFont="1" applyFill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workbookViewId="0">
      <selection activeCell="D13" sqref="D13"/>
    </sheetView>
  </sheetViews>
  <sheetFormatPr defaultRowHeight="15"/>
  <cols>
    <col min="1" max="1" width="13.7109375" bestFit="1" customWidth="1"/>
    <col min="9" max="9" width="10.140625" bestFit="1" customWidth="1"/>
  </cols>
  <sheetData>
    <row r="1" spans="1:13">
      <c r="A1" t="s">
        <v>0</v>
      </c>
      <c r="B1" t="s">
        <v>34</v>
      </c>
      <c r="C1" t="s">
        <v>35</v>
      </c>
      <c r="D1" t="s">
        <v>31</v>
      </c>
      <c r="E1" t="s">
        <v>32</v>
      </c>
      <c r="F1" t="s">
        <v>36</v>
      </c>
      <c r="G1" t="s">
        <v>37</v>
      </c>
      <c r="H1" t="s">
        <v>33</v>
      </c>
      <c r="I1" t="s">
        <v>28</v>
      </c>
      <c r="J1" t="s">
        <v>8</v>
      </c>
      <c r="K1" t="s">
        <v>29</v>
      </c>
      <c r="L1" s="12" t="s">
        <v>11</v>
      </c>
      <c r="M1" s="12" t="s">
        <v>1</v>
      </c>
    </row>
    <row r="2" spans="1:13" ht="18">
      <c r="A2" s="25">
        <v>12</v>
      </c>
      <c r="B2" s="7">
        <v>410</v>
      </c>
      <c r="C2" s="7">
        <v>410</v>
      </c>
      <c r="D2" s="7">
        <v>410</v>
      </c>
      <c r="E2" s="7">
        <v>410</v>
      </c>
      <c r="F2" s="7">
        <v>410</v>
      </c>
      <c r="G2" s="7">
        <v>410</v>
      </c>
      <c r="H2" s="7">
        <v>410</v>
      </c>
      <c r="I2" s="7">
        <v>410</v>
      </c>
      <c r="J2" s="7">
        <v>410</v>
      </c>
      <c r="K2" s="7">
        <v>410</v>
      </c>
      <c r="L2" s="7">
        <v>410</v>
      </c>
      <c r="M2" s="7">
        <v>410</v>
      </c>
    </row>
    <row r="3" spans="1:13" ht="18">
      <c r="A3" s="25">
        <v>1371.01</v>
      </c>
    </row>
    <row r="4" spans="1:13" ht="18">
      <c r="A4" s="25">
        <v>1371.02</v>
      </c>
    </row>
    <row r="5" spans="1:13" ht="18">
      <c r="A5" s="25">
        <v>1371.03</v>
      </c>
    </row>
    <row r="6" spans="1:13" ht="18">
      <c r="A6" s="25">
        <v>1371.04</v>
      </c>
      <c r="B6">
        <v>33.191703035564998</v>
      </c>
      <c r="C6">
        <v>54.601747286902999</v>
      </c>
      <c r="D6">
        <v>55.347144040636003</v>
      </c>
      <c r="E6">
        <v>27.725158102443999</v>
      </c>
      <c r="F6">
        <v>48.741293684483999</v>
      </c>
      <c r="G6">
        <v>41.651752780465998</v>
      </c>
      <c r="H6">
        <v>22.35</v>
      </c>
      <c r="I6">
        <v>39.5</v>
      </c>
      <c r="J6">
        <v>343.4</v>
      </c>
      <c r="K6">
        <v>2299.1999999999998</v>
      </c>
      <c r="L6">
        <v>483.59705882352949</v>
      </c>
      <c r="M6">
        <v>3.5</v>
      </c>
    </row>
    <row r="7" spans="1:13" ht="18">
      <c r="A7" s="25">
        <v>1371.05</v>
      </c>
      <c r="B7">
        <v>35.816264335364998</v>
      </c>
      <c r="C7">
        <v>54.105918114856003</v>
      </c>
      <c r="D7">
        <v>54.264767273486001</v>
      </c>
      <c r="E7">
        <v>27.294559573857001</v>
      </c>
      <c r="F7">
        <v>48.962018680904002</v>
      </c>
      <c r="G7">
        <v>43.724410442756003</v>
      </c>
      <c r="H7">
        <v>21.75</v>
      </c>
      <c r="I7">
        <v>39.5</v>
      </c>
      <c r="J7">
        <v>357.85</v>
      </c>
      <c r="K7">
        <v>2520.3200000000002</v>
      </c>
      <c r="L7">
        <v>467.23095238095232</v>
      </c>
      <c r="M7">
        <v>3.6</v>
      </c>
    </row>
    <row r="8" spans="1:13" ht="18">
      <c r="A8" s="25">
        <v>1371.06</v>
      </c>
      <c r="B8">
        <v>38.565283222274999</v>
      </c>
      <c r="C8">
        <v>53.860878896456001</v>
      </c>
      <c r="D8">
        <v>54.353084471721999</v>
      </c>
      <c r="E8">
        <v>27.002196513796001</v>
      </c>
      <c r="F8">
        <v>48.744337502941001</v>
      </c>
      <c r="G8">
        <v>43.603075566013999</v>
      </c>
      <c r="H8">
        <v>21.3</v>
      </c>
      <c r="I8">
        <v>39.5</v>
      </c>
      <c r="J8">
        <v>340</v>
      </c>
      <c r="K8">
        <v>2521.64</v>
      </c>
      <c r="L8">
        <v>449.5140909090909</v>
      </c>
      <c r="M8">
        <v>3.6</v>
      </c>
    </row>
    <row r="9" spans="1:13" ht="18">
      <c r="A9" s="25">
        <v>1371.07</v>
      </c>
      <c r="B9">
        <v>42.973748392451</v>
      </c>
      <c r="C9">
        <v>53.443820427288003</v>
      </c>
      <c r="D9">
        <v>53.884005812182998</v>
      </c>
      <c r="E9">
        <v>28.047713230170999</v>
      </c>
      <c r="F9">
        <v>48.078334454128999</v>
      </c>
      <c r="G9">
        <v>42.194203129583002</v>
      </c>
      <c r="H9">
        <v>21.9</v>
      </c>
      <c r="I9">
        <v>39.5</v>
      </c>
      <c r="J9">
        <v>349</v>
      </c>
      <c r="K9">
        <v>2414.06</v>
      </c>
      <c r="L9">
        <v>448.82857142857142</v>
      </c>
      <c r="M9">
        <v>3.6</v>
      </c>
    </row>
    <row r="10" spans="1:13" ht="18">
      <c r="A10" s="25">
        <v>1371.08</v>
      </c>
      <c r="B10">
        <v>44.399451743500002</v>
      </c>
      <c r="C10">
        <v>52.524298478007999</v>
      </c>
      <c r="D10">
        <v>52.25163139947</v>
      </c>
      <c r="E10">
        <v>28.024068735376002</v>
      </c>
      <c r="F10">
        <v>46.583986805347003</v>
      </c>
      <c r="G10">
        <v>38.790724004658003</v>
      </c>
      <c r="H10">
        <v>21.7</v>
      </c>
      <c r="I10">
        <v>37.25</v>
      </c>
      <c r="J10">
        <v>339.25</v>
      </c>
      <c r="K10">
        <v>2249.15</v>
      </c>
      <c r="L10">
        <v>442.56190476190483</v>
      </c>
      <c r="M10">
        <v>3.6</v>
      </c>
    </row>
    <row r="11" spans="1:13" ht="18">
      <c r="A11" s="25">
        <v>1371.09</v>
      </c>
      <c r="B11">
        <v>42.226327261256003</v>
      </c>
      <c r="C11">
        <v>53.094808162455003</v>
      </c>
      <c r="D11">
        <v>52.693348293066002</v>
      </c>
      <c r="E11">
        <v>26.400140870569</v>
      </c>
      <c r="F11">
        <v>46.533446510651999</v>
      </c>
      <c r="G11">
        <v>37.271877783588003</v>
      </c>
      <c r="H11">
        <v>20.350000000000001</v>
      </c>
      <c r="I11">
        <v>35</v>
      </c>
      <c r="J11">
        <v>334.2</v>
      </c>
      <c r="K11">
        <v>2158.3200000000002</v>
      </c>
      <c r="L11">
        <v>444.89363636363635</v>
      </c>
      <c r="M11">
        <v>3.7</v>
      </c>
    </row>
    <row r="12" spans="1:13" ht="18">
      <c r="A12" s="25">
        <v>1371.1</v>
      </c>
      <c r="B12">
        <v>41.293283533104002</v>
      </c>
      <c r="C12">
        <v>53.185617793162997</v>
      </c>
      <c r="D12">
        <v>52.549882679498999</v>
      </c>
      <c r="E12">
        <v>25.283169322879001</v>
      </c>
      <c r="F12">
        <v>46.850297767809003</v>
      </c>
      <c r="G12">
        <v>38.400116781822</v>
      </c>
      <c r="H12">
        <v>19.399999999999999</v>
      </c>
      <c r="I12">
        <v>35</v>
      </c>
      <c r="J12">
        <v>332.9</v>
      </c>
      <c r="K12">
        <v>2206.8200000000002</v>
      </c>
      <c r="L12">
        <v>443.83409090909095</v>
      </c>
      <c r="M12">
        <v>3.8</v>
      </c>
    </row>
    <row r="13" spans="1:13" ht="18">
      <c r="A13" s="25">
        <v>1371.11</v>
      </c>
      <c r="B13">
        <v>38.418069892115</v>
      </c>
      <c r="C13">
        <v>54.061482320278998</v>
      </c>
      <c r="D13">
        <v>54.071015252872002</v>
      </c>
      <c r="E13">
        <v>24.206650470344002</v>
      </c>
      <c r="F13">
        <v>47.290570933698</v>
      </c>
      <c r="G13">
        <v>38.810835699494</v>
      </c>
      <c r="H13">
        <v>19.05</v>
      </c>
      <c r="I13">
        <v>35</v>
      </c>
      <c r="J13">
        <v>330.45</v>
      </c>
      <c r="K13">
        <v>2256.85</v>
      </c>
      <c r="L13">
        <v>441.6110526315789</v>
      </c>
      <c r="M13">
        <v>3.9</v>
      </c>
    </row>
    <row r="14" spans="1:13" ht="18">
      <c r="A14" s="25">
        <v>1371.12</v>
      </c>
      <c r="B14">
        <v>35.994953220767002</v>
      </c>
      <c r="C14">
        <v>54.514096326012996</v>
      </c>
      <c r="D14">
        <v>53.872408890171002</v>
      </c>
      <c r="E14">
        <v>24.773861660222</v>
      </c>
      <c r="F14">
        <v>47.471556429674997</v>
      </c>
      <c r="G14">
        <v>38.495929593739</v>
      </c>
      <c r="H14">
        <v>20.05</v>
      </c>
      <c r="I14">
        <v>31</v>
      </c>
      <c r="J14">
        <v>327.60000000000002</v>
      </c>
      <c r="K14">
        <v>2212.6</v>
      </c>
      <c r="L14">
        <v>441.43263157894745</v>
      </c>
      <c r="M14">
        <v>4</v>
      </c>
    </row>
    <row r="15" spans="1:13" ht="18">
      <c r="A15" s="25">
        <f>IF(A14-ROUND(A14,0)&gt;0.1,A3+1,A14+0.01)</f>
        <v>1372.01</v>
      </c>
      <c r="B15">
        <v>41.978174836389002</v>
      </c>
      <c r="C15">
        <v>55.183931983615999</v>
      </c>
      <c r="D15">
        <v>54.640932246985003</v>
      </c>
      <c r="E15">
        <v>25.739348815562</v>
      </c>
      <c r="F15">
        <v>47.516596418405001</v>
      </c>
      <c r="G15">
        <v>37.122013741033001</v>
      </c>
      <c r="H15">
        <v>20.350000000000001</v>
      </c>
      <c r="I15">
        <v>31</v>
      </c>
      <c r="J15">
        <v>337.8</v>
      </c>
      <c r="K15">
        <v>2152.59</v>
      </c>
      <c r="L15">
        <v>434.93333333333345</v>
      </c>
      <c r="M15">
        <v>4.0999999999999996</v>
      </c>
    </row>
    <row r="16" spans="1:13" ht="18">
      <c r="A16" s="25">
        <f>IF(A15-ROUND(A15,0)&gt;0.1,A4+1,A15+0.01)</f>
        <v>1372.02</v>
      </c>
      <c r="B16">
        <v>43.733171497965003</v>
      </c>
      <c r="C16">
        <v>56.355160626684999</v>
      </c>
      <c r="D16">
        <v>54.285027198755003</v>
      </c>
      <c r="E16">
        <v>25.892727208156</v>
      </c>
      <c r="F16">
        <v>47.795555144292997</v>
      </c>
      <c r="G16">
        <v>35.226964435917999</v>
      </c>
      <c r="H16">
        <v>20.3</v>
      </c>
      <c r="I16">
        <v>31</v>
      </c>
      <c r="J16">
        <v>354.3</v>
      </c>
      <c r="K16">
        <v>1949.88</v>
      </c>
      <c r="L16">
        <v>424.55549999999994</v>
      </c>
      <c r="M16">
        <v>4.0999999999999996</v>
      </c>
    </row>
    <row r="17" spans="1:13" ht="18">
      <c r="A17" s="25">
        <f t="shared" ref="A17:A80" si="0">IF(A16-ROUND(A16,0)&gt;0.1,A5+1,A16+0.01)</f>
        <v>1372.03</v>
      </c>
      <c r="B17">
        <v>41.507731635989998</v>
      </c>
      <c r="C17">
        <v>58.069959559639003</v>
      </c>
      <c r="D17">
        <v>53.556008734796002</v>
      </c>
      <c r="E17">
        <v>25.367684454791998</v>
      </c>
      <c r="F17">
        <v>48.659973864172002</v>
      </c>
      <c r="G17">
        <v>34.306943319600997</v>
      </c>
      <c r="H17">
        <v>20</v>
      </c>
      <c r="I17">
        <v>31</v>
      </c>
      <c r="J17">
        <v>377.45</v>
      </c>
      <c r="K17">
        <v>1794.5</v>
      </c>
      <c r="L17">
        <v>416.26750000000004</v>
      </c>
      <c r="M17">
        <v>4.2</v>
      </c>
    </row>
    <row r="18" spans="1:13" ht="18">
      <c r="A18" s="25">
        <f t="shared" si="0"/>
        <v>1372.04</v>
      </c>
      <c r="B18">
        <v>39.058085889224003</v>
      </c>
      <c r="C18">
        <v>57.006707831556</v>
      </c>
      <c r="D18">
        <v>51.774811971266999</v>
      </c>
      <c r="E18">
        <v>24.354839462291999</v>
      </c>
      <c r="F18">
        <v>48.133812910106997</v>
      </c>
      <c r="G18">
        <v>35.008379482488998</v>
      </c>
      <c r="H18">
        <v>19.149999999999999</v>
      </c>
      <c r="I18">
        <v>31</v>
      </c>
      <c r="J18">
        <v>378.45</v>
      </c>
      <c r="K18">
        <v>1853.42</v>
      </c>
      <c r="L18">
        <v>413.90333333333331</v>
      </c>
      <c r="M18">
        <v>4.2</v>
      </c>
    </row>
    <row r="19" spans="1:13" ht="18">
      <c r="A19" s="25">
        <f t="shared" si="0"/>
        <v>1372.05</v>
      </c>
      <c r="B19">
        <v>40.058720932036003</v>
      </c>
      <c r="C19">
        <v>59.136758739773001</v>
      </c>
      <c r="D19">
        <v>54.609578574750003</v>
      </c>
      <c r="E19">
        <v>23.232166062299001</v>
      </c>
      <c r="F19">
        <v>49.717306386472004</v>
      </c>
      <c r="G19">
        <v>35.783175267140997</v>
      </c>
      <c r="H19">
        <v>17.899999999999999</v>
      </c>
      <c r="I19">
        <v>31</v>
      </c>
      <c r="J19">
        <v>401.75</v>
      </c>
      <c r="K19">
        <v>1927.16</v>
      </c>
      <c r="L19">
        <v>404.57150000000001</v>
      </c>
      <c r="M19">
        <v>4.3</v>
      </c>
    </row>
    <row r="20" spans="1:13" ht="18">
      <c r="A20" s="25">
        <f t="shared" si="0"/>
        <v>1372.06</v>
      </c>
      <c r="B20">
        <v>42.408551510995999</v>
      </c>
      <c r="C20">
        <v>58.895880624282</v>
      </c>
      <c r="D20">
        <v>54.021719283251997</v>
      </c>
      <c r="E20">
        <v>23.663611411978</v>
      </c>
      <c r="F20">
        <v>49.399049193515999</v>
      </c>
      <c r="G20">
        <v>35.191907316224999</v>
      </c>
      <c r="H20">
        <v>18</v>
      </c>
      <c r="I20">
        <v>31</v>
      </c>
      <c r="J20">
        <v>371.55</v>
      </c>
      <c r="K20">
        <v>1947.45</v>
      </c>
      <c r="L20">
        <v>394.26681818181822</v>
      </c>
      <c r="M20">
        <v>4.4000000000000004</v>
      </c>
    </row>
    <row r="21" spans="1:13" ht="18">
      <c r="A21" s="25">
        <f t="shared" si="0"/>
        <v>1372.07</v>
      </c>
      <c r="B21">
        <v>42.379122320966999</v>
      </c>
      <c r="C21">
        <v>58.799568892876003</v>
      </c>
      <c r="D21">
        <v>54.077460836116998</v>
      </c>
      <c r="E21">
        <v>23.036295340475</v>
      </c>
      <c r="F21">
        <v>48.915904243648001</v>
      </c>
      <c r="G21">
        <v>33.551110906456003</v>
      </c>
      <c r="H21">
        <v>17.5</v>
      </c>
      <c r="I21">
        <v>31</v>
      </c>
      <c r="J21">
        <v>355.5</v>
      </c>
      <c r="K21">
        <v>1861.86</v>
      </c>
      <c r="L21">
        <v>383.8535</v>
      </c>
      <c r="M21">
        <v>4.5</v>
      </c>
    </row>
    <row r="22" spans="1:13" ht="18">
      <c r="A22" s="25">
        <f t="shared" si="0"/>
        <v>1372.08</v>
      </c>
      <c r="B22">
        <v>39.282578994643004</v>
      </c>
      <c r="C22">
        <v>58.92013998913</v>
      </c>
      <c r="D22">
        <v>54.649867717295002</v>
      </c>
      <c r="E22">
        <v>23.362554906452001</v>
      </c>
      <c r="F22">
        <v>48.610568323590002</v>
      </c>
      <c r="G22">
        <v>31.939754151134998</v>
      </c>
      <c r="H22">
        <v>18.149999999999999</v>
      </c>
      <c r="I22">
        <v>31</v>
      </c>
      <c r="J22">
        <v>369.6</v>
      </c>
      <c r="K22">
        <v>1646.4</v>
      </c>
      <c r="L22">
        <v>384.9259090909091</v>
      </c>
      <c r="M22">
        <v>4.5</v>
      </c>
    </row>
    <row r="23" spans="1:13" ht="18">
      <c r="A23" s="25">
        <f t="shared" si="0"/>
        <v>1372.09</v>
      </c>
      <c r="B23">
        <v>42.172758609723999</v>
      </c>
      <c r="C23">
        <v>59.975569782864</v>
      </c>
      <c r="D23">
        <v>57.184205523419998</v>
      </c>
      <c r="E23">
        <v>22.265091115480999</v>
      </c>
      <c r="F23">
        <v>49.171997131859001</v>
      </c>
      <c r="G23">
        <v>31.248281310393999</v>
      </c>
      <c r="H23">
        <v>16.75</v>
      </c>
      <c r="I23">
        <v>31</v>
      </c>
      <c r="J23">
        <v>370.9</v>
      </c>
      <c r="K23">
        <v>1630.02</v>
      </c>
      <c r="L23">
        <v>385.13809523809527</v>
      </c>
      <c r="M23">
        <v>4.7</v>
      </c>
    </row>
    <row r="24" spans="1:13" ht="18">
      <c r="A24" s="25">
        <f t="shared" si="0"/>
        <v>1372.1</v>
      </c>
      <c r="B24">
        <v>42.977676760902</v>
      </c>
      <c r="C24">
        <v>61.076583973502999</v>
      </c>
      <c r="D24">
        <v>59.135925295927997</v>
      </c>
      <c r="E24">
        <v>20.818178933927999</v>
      </c>
      <c r="F24">
        <v>50.385032424994002</v>
      </c>
      <c r="G24">
        <v>33.072767548644002</v>
      </c>
      <c r="H24">
        <v>15.55</v>
      </c>
      <c r="I24">
        <v>31</v>
      </c>
      <c r="J24">
        <v>390.65</v>
      </c>
      <c r="K24">
        <v>1724.19</v>
      </c>
      <c r="L24">
        <v>386.99894736842106</v>
      </c>
      <c r="M24">
        <v>4.8</v>
      </c>
    </row>
    <row r="25" spans="1:13" ht="18">
      <c r="A25" s="25">
        <f t="shared" si="0"/>
        <v>1372.11</v>
      </c>
      <c r="B25">
        <v>42.271586118670001</v>
      </c>
      <c r="C25">
        <v>61.151215899390998</v>
      </c>
      <c r="D25">
        <v>60.473390700175003</v>
      </c>
      <c r="E25">
        <v>21.134440967347</v>
      </c>
      <c r="F25">
        <v>50.861035923591999</v>
      </c>
      <c r="G25">
        <v>35.109340236907997</v>
      </c>
      <c r="H25">
        <v>15</v>
      </c>
      <c r="I25">
        <v>31</v>
      </c>
      <c r="J25">
        <v>377.9</v>
      </c>
      <c r="K25">
        <v>1805.35</v>
      </c>
      <c r="L25">
        <v>395.88000000000005</v>
      </c>
      <c r="M25">
        <v>4.9000000000000004</v>
      </c>
    </row>
    <row r="26" spans="1:13" ht="18">
      <c r="A26" s="25">
        <f t="shared" si="0"/>
        <v>1372.12</v>
      </c>
      <c r="B26">
        <v>46.289121742295002</v>
      </c>
      <c r="C26">
        <v>61.309200656979002</v>
      </c>
      <c r="D26">
        <v>60.259821547035997</v>
      </c>
      <c r="E26">
        <v>21.192712303926001</v>
      </c>
      <c r="F26">
        <v>51.463295987818</v>
      </c>
      <c r="G26">
        <v>37.042234457595001</v>
      </c>
      <c r="H26">
        <v>14.75</v>
      </c>
      <c r="I26">
        <v>31</v>
      </c>
      <c r="J26">
        <v>381.55</v>
      </c>
      <c r="K26">
        <v>1866.4</v>
      </c>
      <c r="L26">
        <v>400.28888888888883</v>
      </c>
      <c r="M26">
        <v>5.2</v>
      </c>
    </row>
    <row r="27" spans="1:13" ht="18">
      <c r="A27" s="25">
        <f t="shared" si="0"/>
        <v>1373.01</v>
      </c>
      <c r="B27">
        <v>40.190335491897997</v>
      </c>
      <c r="C27">
        <v>61.105070065912003</v>
      </c>
      <c r="D27">
        <v>58.891444043935003</v>
      </c>
      <c r="E27">
        <v>20.286847601784</v>
      </c>
      <c r="F27">
        <v>51.484201034103002</v>
      </c>
      <c r="G27">
        <v>37.411343696831999</v>
      </c>
      <c r="H27">
        <v>14.65</v>
      </c>
      <c r="I27">
        <v>29.5</v>
      </c>
      <c r="J27">
        <v>389.2</v>
      </c>
      <c r="K27">
        <v>1914.87</v>
      </c>
      <c r="L27">
        <v>403.40999999999997</v>
      </c>
      <c r="M27">
        <v>5.3</v>
      </c>
    </row>
    <row r="28" spans="1:13" ht="18">
      <c r="A28" s="25">
        <f t="shared" si="0"/>
        <v>1373.02</v>
      </c>
      <c r="B28">
        <v>38.071762559252001</v>
      </c>
      <c r="C28">
        <v>61.311453018489999</v>
      </c>
      <c r="D28">
        <v>57.743573363983998</v>
      </c>
      <c r="E28">
        <v>21.627921641568001</v>
      </c>
      <c r="F28">
        <v>51.508044706256001</v>
      </c>
      <c r="G28">
        <v>36.922752131576999</v>
      </c>
      <c r="H28">
        <v>16.3</v>
      </c>
      <c r="I28">
        <v>29.5</v>
      </c>
      <c r="J28">
        <v>376.45</v>
      </c>
      <c r="K28">
        <v>1881.82</v>
      </c>
      <c r="L28">
        <v>413.78249999999997</v>
      </c>
      <c r="M28">
        <v>5.4</v>
      </c>
    </row>
    <row r="29" spans="1:13" ht="18">
      <c r="A29" s="25">
        <f t="shared" si="0"/>
        <v>1373.03</v>
      </c>
      <c r="B29">
        <v>36.607782861521002</v>
      </c>
      <c r="C29">
        <v>63.116420344864999</v>
      </c>
      <c r="D29">
        <v>57.179772816433001</v>
      </c>
      <c r="E29">
        <v>22.843598409313</v>
      </c>
      <c r="F29">
        <v>53.425726550687997</v>
      </c>
      <c r="G29">
        <v>39.709312719943</v>
      </c>
      <c r="H29">
        <v>17.850000000000001</v>
      </c>
      <c r="I29">
        <v>31.4</v>
      </c>
      <c r="J29">
        <v>387.6</v>
      </c>
      <c r="K29">
        <v>2150.6</v>
      </c>
      <c r="L29">
        <v>423.92611111111108</v>
      </c>
      <c r="M29">
        <v>5.5</v>
      </c>
    </row>
    <row r="30" spans="1:13" ht="18">
      <c r="A30" s="25">
        <f t="shared" si="0"/>
        <v>1373.04</v>
      </c>
      <c r="B30">
        <v>36.392015165609003</v>
      </c>
      <c r="C30">
        <v>64.156421008701003</v>
      </c>
      <c r="D30">
        <v>56.816564448994001</v>
      </c>
      <c r="E30">
        <v>23.869025573287999</v>
      </c>
      <c r="F30">
        <v>54.784391889087999</v>
      </c>
      <c r="G30">
        <v>42.399381630077002</v>
      </c>
      <c r="H30">
        <v>19.05</v>
      </c>
      <c r="I30">
        <v>33.6</v>
      </c>
      <c r="J30">
        <v>388.25</v>
      </c>
      <c r="K30">
        <v>2364.1999999999998</v>
      </c>
      <c r="L30">
        <v>436.70666666666665</v>
      </c>
      <c r="M30">
        <v>5.6</v>
      </c>
    </row>
    <row r="31" spans="1:13" ht="18">
      <c r="A31" s="25">
        <f t="shared" si="0"/>
        <v>1373.05</v>
      </c>
      <c r="B31">
        <v>37.432955650971003</v>
      </c>
      <c r="C31">
        <v>66.610401786134005</v>
      </c>
      <c r="D31">
        <v>56.100545888113999</v>
      </c>
      <c r="E31">
        <v>24.724430691458998</v>
      </c>
      <c r="F31">
        <v>56.898416103930998</v>
      </c>
      <c r="G31">
        <v>44.381192830037001</v>
      </c>
      <c r="H31">
        <v>19.649999999999999</v>
      </c>
      <c r="I31">
        <v>33.1</v>
      </c>
      <c r="J31">
        <v>384</v>
      </c>
      <c r="K31">
        <v>2458.19</v>
      </c>
      <c r="L31">
        <v>432.11714285714282</v>
      </c>
      <c r="M31">
        <v>5.7</v>
      </c>
    </row>
    <row r="32" spans="1:13" ht="18">
      <c r="A32" s="25">
        <f t="shared" si="0"/>
        <v>1373.06</v>
      </c>
      <c r="B32">
        <v>34.047852063359997</v>
      </c>
      <c r="C32">
        <v>66.898903205511999</v>
      </c>
      <c r="D32">
        <v>57.645774292257997</v>
      </c>
      <c r="E32">
        <v>23.414660322888</v>
      </c>
      <c r="F32">
        <v>56.8193804824</v>
      </c>
      <c r="G32">
        <v>43.253558213032001</v>
      </c>
      <c r="H32">
        <v>18.350000000000001</v>
      </c>
      <c r="I32">
        <v>33.1</v>
      </c>
      <c r="J32">
        <v>385.75</v>
      </c>
      <c r="K32">
        <v>2406.23</v>
      </c>
      <c r="L32">
        <v>437.56136363636375</v>
      </c>
      <c r="M32">
        <v>5.9</v>
      </c>
    </row>
    <row r="33" spans="1:13" ht="18">
      <c r="A33" s="25">
        <f t="shared" si="0"/>
        <v>1373.07</v>
      </c>
      <c r="B33">
        <v>32.105657869190999</v>
      </c>
      <c r="C33">
        <v>68.303021879907007</v>
      </c>
      <c r="D33">
        <v>59.549303790042003</v>
      </c>
      <c r="E33">
        <v>22.349480288213002</v>
      </c>
      <c r="F33">
        <v>58.514145767339997</v>
      </c>
      <c r="G33">
        <v>46.007863214933003</v>
      </c>
      <c r="H33">
        <v>17.45</v>
      </c>
      <c r="I33">
        <v>33.1</v>
      </c>
      <c r="J33">
        <v>394.85</v>
      </c>
      <c r="K33">
        <v>2505.9299999999998</v>
      </c>
      <c r="L33">
        <v>467.65714285714284</v>
      </c>
      <c r="M33">
        <v>6.2</v>
      </c>
    </row>
    <row r="34" spans="1:13" ht="18">
      <c r="A34" s="25">
        <f t="shared" si="0"/>
        <v>1373.08</v>
      </c>
      <c r="B34">
        <v>32.715293238058003</v>
      </c>
      <c r="C34">
        <v>66.096598215214996</v>
      </c>
      <c r="D34">
        <v>58.190716436833</v>
      </c>
      <c r="E34">
        <v>22.700472595994</v>
      </c>
      <c r="F34">
        <v>57.833654908832003</v>
      </c>
      <c r="G34">
        <v>48.596373562135</v>
      </c>
      <c r="H34">
        <v>17.649999999999999</v>
      </c>
      <c r="I34">
        <v>33.1</v>
      </c>
      <c r="J34">
        <v>383.85</v>
      </c>
      <c r="K34">
        <v>2547.67</v>
      </c>
      <c r="L34">
        <v>501.55454545454535</v>
      </c>
      <c r="M34">
        <v>6.2</v>
      </c>
    </row>
    <row r="35" spans="1:13" ht="18">
      <c r="A35" s="25">
        <f t="shared" si="0"/>
        <v>1373.09</v>
      </c>
      <c r="B35">
        <v>33.612869070111998</v>
      </c>
      <c r="C35">
        <v>66.055730666271998</v>
      </c>
      <c r="D35">
        <v>59.774558277693998</v>
      </c>
      <c r="E35">
        <v>23.456968754451999</v>
      </c>
      <c r="F35">
        <v>59.242986705050001</v>
      </c>
      <c r="G35">
        <v>53.839392478887</v>
      </c>
      <c r="H35">
        <v>18.100000000000001</v>
      </c>
      <c r="I35">
        <v>33.1</v>
      </c>
      <c r="J35">
        <v>383.1</v>
      </c>
      <c r="K35">
        <v>2802.45</v>
      </c>
      <c r="L35">
        <v>537.85950000000003</v>
      </c>
      <c r="M35">
        <v>6.3</v>
      </c>
    </row>
    <row r="36" spans="1:13" ht="18">
      <c r="A36" s="25">
        <f t="shared" si="0"/>
        <v>1373.1</v>
      </c>
      <c r="B36">
        <v>35.2857263852</v>
      </c>
      <c r="C36">
        <v>66.495544672387993</v>
      </c>
      <c r="D36">
        <v>61.840843132364</v>
      </c>
      <c r="E36">
        <v>22.555020888413001</v>
      </c>
      <c r="F36">
        <v>59.914050603123997</v>
      </c>
      <c r="G36">
        <v>55.08012450364</v>
      </c>
      <c r="H36">
        <v>17.16</v>
      </c>
      <c r="I36">
        <v>36.1</v>
      </c>
      <c r="J36">
        <v>382.5</v>
      </c>
      <c r="K36">
        <v>2985.3</v>
      </c>
      <c r="L36">
        <v>580.66999999999996</v>
      </c>
      <c r="M36">
        <v>6.5</v>
      </c>
    </row>
    <row r="37" spans="1:13" ht="18">
      <c r="A37" s="25">
        <f t="shared" si="0"/>
        <v>1373.11</v>
      </c>
      <c r="B37">
        <v>33.258439885929</v>
      </c>
      <c r="C37">
        <v>66.598813044078</v>
      </c>
      <c r="D37">
        <v>60.527358016775999</v>
      </c>
      <c r="E37">
        <v>23.410873439578001</v>
      </c>
      <c r="F37">
        <v>61.048168361285001</v>
      </c>
      <c r="G37">
        <v>58.621978540127003</v>
      </c>
      <c r="H37">
        <v>17.989999999999998</v>
      </c>
      <c r="I37">
        <v>37.1</v>
      </c>
      <c r="J37">
        <v>374.9</v>
      </c>
      <c r="K37">
        <v>3008.93</v>
      </c>
      <c r="L37">
        <v>612.26</v>
      </c>
      <c r="M37">
        <v>7</v>
      </c>
    </row>
    <row r="38" spans="1:13" ht="18">
      <c r="A38" s="25">
        <f t="shared" si="0"/>
        <v>1373.12</v>
      </c>
      <c r="B38">
        <v>34.135575757646997</v>
      </c>
      <c r="C38">
        <v>67.384703095993004</v>
      </c>
      <c r="D38">
        <v>61.866774722678002</v>
      </c>
      <c r="E38">
        <v>24.081701780848</v>
      </c>
      <c r="F38">
        <v>60.639637359731999</v>
      </c>
      <c r="G38">
        <v>54.647069757623001</v>
      </c>
      <c r="H38">
        <v>18.53</v>
      </c>
      <c r="I38">
        <v>37.6</v>
      </c>
      <c r="J38">
        <v>376.4</v>
      </c>
      <c r="K38">
        <v>2877.65</v>
      </c>
      <c r="L38">
        <v>680.55277777777769</v>
      </c>
      <c r="M38">
        <v>7.5</v>
      </c>
    </row>
    <row r="39" spans="1:13" ht="18">
      <c r="A39" s="25">
        <f t="shared" si="0"/>
        <v>1374.01</v>
      </c>
      <c r="B39">
        <v>33.642950760144998</v>
      </c>
      <c r="C39">
        <v>67.442873112800001</v>
      </c>
      <c r="D39">
        <v>61.26600167574</v>
      </c>
      <c r="E39">
        <v>23.989035497002</v>
      </c>
      <c r="F39">
        <v>60.165366924314</v>
      </c>
      <c r="G39">
        <v>52.803818014187001</v>
      </c>
      <c r="H39">
        <v>18.54</v>
      </c>
      <c r="I39">
        <v>38.35</v>
      </c>
      <c r="J39">
        <v>392</v>
      </c>
      <c r="K39">
        <v>2924.04</v>
      </c>
      <c r="L39">
        <v>699.33</v>
      </c>
      <c r="M39">
        <v>8</v>
      </c>
    </row>
    <row r="40" spans="1:13" ht="18">
      <c r="A40" s="25">
        <f t="shared" si="0"/>
        <v>1374.02</v>
      </c>
      <c r="B40">
        <v>34.892884000529001</v>
      </c>
      <c r="C40">
        <v>67.001322969184002</v>
      </c>
      <c r="D40">
        <v>60.030354905060001</v>
      </c>
      <c r="E40">
        <v>25.455803246932</v>
      </c>
      <c r="F40">
        <v>59.925665564249996</v>
      </c>
      <c r="G40">
        <v>53.436019883358</v>
      </c>
      <c r="H40">
        <v>19.87</v>
      </c>
      <c r="I40">
        <v>37.1</v>
      </c>
      <c r="J40">
        <v>389.75</v>
      </c>
      <c r="K40">
        <v>2903.5</v>
      </c>
      <c r="L40">
        <v>770.74476190476196</v>
      </c>
      <c r="M40">
        <v>8.6</v>
      </c>
    </row>
    <row r="41" spans="1:13" ht="18">
      <c r="A41" s="25">
        <f t="shared" si="0"/>
        <v>1374.03</v>
      </c>
      <c r="B41">
        <v>35.189950987125002</v>
      </c>
      <c r="C41">
        <v>67.015820586364995</v>
      </c>
      <c r="D41">
        <v>60.253437414395997</v>
      </c>
      <c r="E41">
        <v>25.327435291385999</v>
      </c>
      <c r="F41">
        <v>59.228276088812002</v>
      </c>
      <c r="G41">
        <v>51.172202390251996</v>
      </c>
      <c r="H41">
        <v>19.64</v>
      </c>
      <c r="I41">
        <v>38.770000000000003</v>
      </c>
      <c r="J41">
        <v>384.3</v>
      </c>
      <c r="K41">
        <v>2773.31</v>
      </c>
      <c r="L41">
        <v>861.77047619047642</v>
      </c>
      <c r="M41">
        <v>8.6</v>
      </c>
    </row>
    <row r="42" spans="1:13" ht="18">
      <c r="A42" s="25">
        <f t="shared" si="0"/>
        <v>1374.04</v>
      </c>
      <c r="B42">
        <v>35.062487798116003</v>
      </c>
      <c r="C42">
        <v>66.904326486271998</v>
      </c>
      <c r="D42">
        <v>62.570897610692001</v>
      </c>
      <c r="E42">
        <v>24.273664317916001</v>
      </c>
      <c r="F42">
        <v>59.706816435954998</v>
      </c>
      <c r="G42">
        <v>53.165718093770998</v>
      </c>
      <c r="H42">
        <v>18.5</v>
      </c>
      <c r="I42">
        <v>40.770000000000003</v>
      </c>
      <c r="J42">
        <v>387.05</v>
      </c>
      <c r="K42">
        <v>2994.64</v>
      </c>
      <c r="L42">
        <v>907.25149999999996</v>
      </c>
      <c r="M42">
        <v>8.6</v>
      </c>
    </row>
    <row r="43" spans="1:13" ht="18">
      <c r="A43" s="25">
        <f t="shared" si="0"/>
        <v>1374.05</v>
      </c>
      <c r="B43">
        <v>33.155259203010999</v>
      </c>
      <c r="C43">
        <v>67.985247238954997</v>
      </c>
      <c r="D43">
        <v>65.970929981184995</v>
      </c>
      <c r="E43">
        <v>22.711844686711999</v>
      </c>
      <c r="F43">
        <v>60.989798149079</v>
      </c>
      <c r="G43">
        <v>55.266787503153999</v>
      </c>
      <c r="H43">
        <v>17.420000000000002</v>
      </c>
      <c r="I43">
        <v>41.05</v>
      </c>
      <c r="J43">
        <v>383.35</v>
      </c>
      <c r="K43">
        <v>3075.67</v>
      </c>
      <c r="L43">
        <v>904.26090909090897</v>
      </c>
      <c r="M43">
        <v>8.6</v>
      </c>
    </row>
    <row r="44" spans="1:13" ht="18">
      <c r="A44" s="25">
        <f t="shared" si="0"/>
        <v>1374.06</v>
      </c>
      <c r="B44">
        <v>34.598914078070997</v>
      </c>
      <c r="C44">
        <v>66.974169765682007</v>
      </c>
      <c r="D44">
        <v>64.482941441804002</v>
      </c>
      <c r="E44">
        <v>23.269504378400999</v>
      </c>
      <c r="F44">
        <v>60.466767010204002</v>
      </c>
      <c r="G44">
        <v>55.622224595356002</v>
      </c>
      <c r="H44">
        <v>17.96</v>
      </c>
      <c r="I44">
        <v>40.880000000000003</v>
      </c>
      <c r="J44">
        <v>382.35</v>
      </c>
      <c r="K44">
        <v>3036.84</v>
      </c>
      <c r="L44">
        <v>980.55380952380972</v>
      </c>
      <c r="M44">
        <v>8.8000000000000007</v>
      </c>
    </row>
    <row r="45" spans="1:13" ht="18">
      <c r="A45" s="25">
        <f t="shared" si="0"/>
        <v>1374.07</v>
      </c>
      <c r="B45">
        <v>35.475304468170997</v>
      </c>
      <c r="C45">
        <v>66.596488908203</v>
      </c>
      <c r="D45">
        <v>65.055585841693997</v>
      </c>
      <c r="E45">
        <v>23.744314180700002</v>
      </c>
      <c r="F45">
        <v>59.501901129137998</v>
      </c>
      <c r="G45">
        <v>52.503260761576001</v>
      </c>
      <c r="H45">
        <v>18.03</v>
      </c>
      <c r="I45">
        <v>40.93</v>
      </c>
      <c r="J45">
        <v>384</v>
      </c>
      <c r="K45">
        <v>2915.52</v>
      </c>
      <c r="L45">
        <v>1079.4309090909092</v>
      </c>
      <c r="M45">
        <v>9</v>
      </c>
    </row>
    <row r="46" spans="1:13" ht="18">
      <c r="A46" s="25">
        <f t="shared" si="0"/>
        <v>1374.08</v>
      </c>
      <c r="B46">
        <v>36.904548842167003</v>
      </c>
      <c r="C46">
        <v>67.752481180488999</v>
      </c>
      <c r="D46">
        <v>67.000577714599004</v>
      </c>
      <c r="E46">
        <v>23.154742574766999</v>
      </c>
      <c r="F46">
        <v>59.779703804497998</v>
      </c>
      <c r="G46">
        <v>50.414478781550997</v>
      </c>
      <c r="H46">
        <v>17.329999999999998</v>
      </c>
      <c r="I46">
        <v>40.97</v>
      </c>
      <c r="J46">
        <v>382.65</v>
      </c>
      <c r="K46">
        <v>2813.55</v>
      </c>
      <c r="L46">
        <v>1129.9466666666667</v>
      </c>
      <c r="M46">
        <v>9.1999999999999993</v>
      </c>
    </row>
    <row r="47" spans="1:13" ht="18">
      <c r="A47" s="25">
        <f t="shared" si="0"/>
        <v>1374.09</v>
      </c>
      <c r="B47">
        <v>40.156159781497003</v>
      </c>
      <c r="C47">
        <v>68.205481233941001</v>
      </c>
      <c r="D47">
        <v>67.383461631071</v>
      </c>
      <c r="E47">
        <v>24.103432226454998</v>
      </c>
      <c r="F47">
        <v>60.423287649983997</v>
      </c>
      <c r="G47">
        <v>51.557832544153001</v>
      </c>
      <c r="H47">
        <v>17.79</v>
      </c>
      <c r="I47">
        <v>39.590000000000003</v>
      </c>
      <c r="J47">
        <v>387.8</v>
      </c>
      <c r="K47">
        <v>2977.36</v>
      </c>
      <c r="L47">
        <v>1191.9257894736841</v>
      </c>
      <c r="M47">
        <v>9.5</v>
      </c>
    </row>
    <row r="48" spans="1:13" ht="18">
      <c r="A48" s="25">
        <f t="shared" si="0"/>
        <v>1374.1</v>
      </c>
      <c r="B48">
        <v>48.170040462502001</v>
      </c>
      <c r="C48">
        <v>67.617832728842004</v>
      </c>
      <c r="D48">
        <v>67.703906779031001</v>
      </c>
      <c r="E48">
        <v>26.157299888029002</v>
      </c>
      <c r="F48">
        <v>59.889810344049003</v>
      </c>
      <c r="G48">
        <v>51.064847528420998</v>
      </c>
      <c r="H48">
        <v>18.829999999999998</v>
      </c>
      <c r="I48">
        <v>39.35</v>
      </c>
      <c r="J48">
        <v>386.7</v>
      </c>
      <c r="K48">
        <v>2926.26</v>
      </c>
      <c r="L48">
        <v>1331.1226315789477</v>
      </c>
      <c r="M48">
        <v>9.8000000000000007</v>
      </c>
    </row>
    <row r="49" spans="1:13" ht="18">
      <c r="A49" s="25">
        <f t="shared" si="0"/>
        <v>1374.11</v>
      </c>
      <c r="B49">
        <v>50.977311609845003</v>
      </c>
      <c r="C49">
        <v>67.752475685044004</v>
      </c>
      <c r="D49">
        <v>68.113620876259006</v>
      </c>
      <c r="E49">
        <v>26.38930240182</v>
      </c>
      <c r="F49">
        <v>59.189473246859002</v>
      </c>
      <c r="G49">
        <v>47.970339292619997</v>
      </c>
      <c r="H49">
        <v>18.89</v>
      </c>
      <c r="I49">
        <v>39.369999999999997</v>
      </c>
      <c r="J49">
        <v>405.55</v>
      </c>
      <c r="K49">
        <v>2616.41</v>
      </c>
      <c r="L49">
        <v>1489.1485000000002</v>
      </c>
      <c r="M49">
        <v>10</v>
      </c>
    </row>
    <row r="50" spans="1:13" ht="18">
      <c r="A50" s="25">
        <f t="shared" si="0"/>
        <v>1374.12</v>
      </c>
      <c r="B50">
        <v>68.957024033386006</v>
      </c>
      <c r="C50">
        <v>69.008490033184998</v>
      </c>
      <c r="D50">
        <v>69.320067386334998</v>
      </c>
      <c r="E50">
        <v>28.211233872941001</v>
      </c>
      <c r="F50">
        <v>59.994546629143997</v>
      </c>
      <c r="G50">
        <v>47.761309252413</v>
      </c>
      <c r="H50">
        <v>19.07</v>
      </c>
      <c r="I50">
        <v>39.28</v>
      </c>
      <c r="J50">
        <v>400.65</v>
      </c>
      <c r="K50">
        <v>2537.71</v>
      </c>
      <c r="L50">
        <v>1537.3500000000001</v>
      </c>
      <c r="M50">
        <v>10.199999999999999</v>
      </c>
    </row>
    <row r="51" spans="1:13" ht="18">
      <c r="A51" s="25">
        <f t="shared" si="0"/>
        <v>1375.01</v>
      </c>
      <c r="B51">
        <v>50.866961041704997</v>
      </c>
      <c r="C51">
        <v>68.959503726533001</v>
      </c>
      <c r="D51">
        <v>69.317738502325</v>
      </c>
      <c r="E51">
        <v>28.072417236770999</v>
      </c>
      <c r="F51">
        <v>60.087826054292997</v>
      </c>
      <c r="G51">
        <v>48.251264537388998</v>
      </c>
      <c r="H51">
        <v>21.16</v>
      </c>
      <c r="I51">
        <v>39.01</v>
      </c>
      <c r="J51">
        <v>396.35</v>
      </c>
      <c r="K51">
        <v>2561.02</v>
      </c>
      <c r="L51">
        <v>1584.7994117647058</v>
      </c>
      <c r="M51">
        <v>10.8</v>
      </c>
    </row>
    <row r="52" spans="1:13" ht="18">
      <c r="A52" s="25">
        <f t="shared" si="0"/>
        <v>1375.02</v>
      </c>
      <c r="B52">
        <v>44.228915096237003</v>
      </c>
      <c r="C52">
        <v>71.848973781531001</v>
      </c>
      <c r="D52">
        <v>73.061238571057004</v>
      </c>
      <c r="E52">
        <v>28.720598297064001</v>
      </c>
      <c r="F52">
        <v>61.743752976270997</v>
      </c>
      <c r="G52">
        <v>48.087398928304999</v>
      </c>
      <c r="H52">
        <v>23.2</v>
      </c>
      <c r="I52">
        <v>39.33</v>
      </c>
      <c r="J52">
        <v>391.3</v>
      </c>
      <c r="K52">
        <v>2595.7800000000002</v>
      </c>
      <c r="L52">
        <v>1744.6247619047617</v>
      </c>
      <c r="M52">
        <v>10.8</v>
      </c>
    </row>
    <row r="53" spans="1:13" ht="18">
      <c r="A53" s="25">
        <f t="shared" si="0"/>
        <v>1375.03</v>
      </c>
      <c r="B53">
        <v>42.998796596528003</v>
      </c>
      <c r="C53">
        <v>72.815111570702001</v>
      </c>
      <c r="D53">
        <v>73.913185669859004</v>
      </c>
      <c r="E53">
        <v>26.826537459282999</v>
      </c>
      <c r="F53">
        <v>62.526695196264001</v>
      </c>
      <c r="G53">
        <v>48.498406896346999</v>
      </c>
      <c r="H53">
        <v>21.08</v>
      </c>
      <c r="I53">
        <v>38.200000000000003</v>
      </c>
      <c r="J53">
        <v>390.55</v>
      </c>
      <c r="K53">
        <v>2658.26</v>
      </c>
      <c r="L53">
        <v>1927.9694444444442</v>
      </c>
      <c r="M53">
        <v>10.8</v>
      </c>
    </row>
    <row r="54" spans="1:13" ht="18">
      <c r="A54" s="25">
        <f t="shared" si="0"/>
        <v>1375.04</v>
      </c>
      <c r="B54">
        <v>46.034639839945001</v>
      </c>
      <c r="C54">
        <v>71.090605463611993</v>
      </c>
      <c r="D54">
        <v>71.668096845953002</v>
      </c>
      <c r="E54">
        <v>26.565070406299</v>
      </c>
      <c r="F54">
        <v>60.212911775670001</v>
      </c>
      <c r="G54">
        <v>43.554068656327999</v>
      </c>
      <c r="H54">
        <v>20.27</v>
      </c>
      <c r="I54">
        <v>38.200000000000003</v>
      </c>
      <c r="J54">
        <v>382</v>
      </c>
      <c r="K54">
        <v>2173.4</v>
      </c>
      <c r="L54">
        <v>2015.3369999999995</v>
      </c>
      <c r="M54">
        <v>10.8</v>
      </c>
    </row>
    <row r="55" spans="1:13" ht="18">
      <c r="A55" s="25">
        <f t="shared" si="0"/>
        <v>1375.05</v>
      </c>
      <c r="B55">
        <v>45.777361879407998</v>
      </c>
      <c r="C55">
        <v>70.032510833792003</v>
      </c>
      <c r="D55">
        <v>70.631809679965002</v>
      </c>
      <c r="E55">
        <v>27.695197917857001</v>
      </c>
      <c r="F55">
        <v>59.076302059033999</v>
      </c>
      <c r="G55">
        <v>41.757774208834</v>
      </c>
      <c r="H55">
        <v>21.36</v>
      </c>
      <c r="I55">
        <v>38.4</v>
      </c>
      <c r="J55">
        <v>385.3</v>
      </c>
      <c r="K55">
        <v>1985.57</v>
      </c>
      <c r="L55">
        <v>2036.2099999999998</v>
      </c>
      <c r="M55">
        <v>10.8</v>
      </c>
    </row>
    <row r="56" spans="1:13" ht="18">
      <c r="A56" s="25">
        <f t="shared" si="0"/>
        <v>1375.06</v>
      </c>
      <c r="B56">
        <v>40.407808351385</v>
      </c>
      <c r="C56">
        <v>69.431709374554998</v>
      </c>
      <c r="D56">
        <v>69.628836946844004</v>
      </c>
      <c r="E56">
        <v>28.027486395067001</v>
      </c>
      <c r="F56">
        <v>58.725780043691003</v>
      </c>
      <c r="G56">
        <v>41.935859722395001</v>
      </c>
      <c r="H56">
        <v>21.97</v>
      </c>
      <c r="I56">
        <v>38.35</v>
      </c>
      <c r="J56">
        <v>386.45</v>
      </c>
      <c r="K56">
        <v>2008.57</v>
      </c>
      <c r="L56">
        <v>2110.2476190476191</v>
      </c>
      <c r="M56">
        <v>11</v>
      </c>
    </row>
    <row r="57" spans="1:13" ht="18">
      <c r="A57" s="25">
        <f t="shared" si="0"/>
        <v>1375.07</v>
      </c>
      <c r="B57">
        <v>38.100567486388002</v>
      </c>
      <c r="C57">
        <v>67.717629048437004</v>
      </c>
      <c r="D57">
        <v>67.197901166462003</v>
      </c>
      <c r="E57">
        <v>29.710960019662998</v>
      </c>
      <c r="F57">
        <v>57.262945044775996</v>
      </c>
      <c r="G57">
        <v>40.750793135085999</v>
      </c>
      <c r="H57">
        <v>23.92</v>
      </c>
      <c r="I57">
        <v>38.1</v>
      </c>
      <c r="J57">
        <v>379</v>
      </c>
      <c r="K57">
        <v>1941.45</v>
      </c>
      <c r="L57">
        <v>2147.3768181818177</v>
      </c>
      <c r="M57">
        <v>11.1</v>
      </c>
    </row>
    <row r="58" spans="1:13" ht="18">
      <c r="A58" s="25">
        <f t="shared" si="0"/>
        <v>1375.08</v>
      </c>
      <c r="B58">
        <v>45.324175370679001</v>
      </c>
      <c r="C58">
        <v>65.593917549528996</v>
      </c>
      <c r="D58">
        <v>63.780817140533998</v>
      </c>
      <c r="E58">
        <v>31.913557521773999</v>
      </c>
      <c r="F58">
        <v>55.577917790641003</v>
      </c>
      <c r="G58">
        <v>39.599322737835003</v>
      </c>
      <c r="H58">
        <v>24.94</v>
      </c>
      <c r="I58">
        <v>37.6</v>
      </c>
      <c r="J58">
        <v>379.5</v>
      </c>
      <c r="K58">
        <v>1961.17</v>
      </c>
      <c r="L58">
        <v>2078.6795454545459</v>
      </c>
      <c r="M58">
        <v>11.3</v>
      </c>
    </row>
    <row r="59" spans="1:13" ht="18">
      <c r="A59" s="25">
        <f t="shared" si="0"/>
        <v>1375.09</v>
      </c>
      <c r="B59">
        <v>53.596479562462001</v>
      </c>
      <c r="C59">
        <v>65.373163019545004</v>
      </c>
      <c r="D59">
        <v>63.591267824919001</v>
      </c>
      <c r="E59">
        <v>31.409857260932</v>
      </c>
      <c r="F59">
        <v>56.360276623220003</v>
      </c>
      <c r="G59">
        <v>43.048092772813</v>
      </c>
      <c r="H59">
        <v>23.66</v>
      </c>
      <c r="I59">
        <v>35.700000000000003</v>
      </c>
      <c r="J59">
        <v>371.3</v>
      </c>
      <c r="K59">
        <v>2230.86</v>
      </c>
      <c r="L59">
        <v>2019.8844444444444</v>
      </c>
      <c r="M59">
        <v>11.5</v>
      </c>
    </row>
    <row r="60" spans="1:13" ht="18">
      <c r="A60" s="25">
        <f t="shared" si="0"/>
        <v>1375.1</v>
      </c>
      <c r="B60">
        <v>63.223618916112997</v>
      </c>
      <c r="C60">
        <v>64.941506100750999</v>
      </c>
      <c r="D60">
        <v>63.982474391069999</v>
      </c>
      <c r="E60">
        <v>33.750020562385998</v>
      </c>
      <c r="F60">
        <v>56.235538690775002</v>
      </c>
      <c r="G60">
        <v>43.813011519446</v>
      </c>
      <c r="H60">
        <v>25.32</v>
      </c>
      <c r="I60">
        <v>35.35</v>
      </c>
      <c r="J60">
        <v>369.55</v>
      </c>
      <c r="K60">
        <v>2268.08</v>
      </c>
      <c r="L60">
        <v>1977.1136363636367</v>
      </c>
      <c r="M60">
        <v>11.7</v>
      </c>
    </row>
    <row r="61" spans="1:13" ht="18">
      <c r="A61" s="25">
        <f t="shared" si="0"/>
        <v>1375.11</v>
      </c>
      <c r="B61">
        <v>56.731595336715003</v>
      </c>
      <c r="C61">
        <v>66.964797677953001</v>
      </c>
      <c r="D61">
        <v>66.125875888761996</v>
      </c>
      <c r="E61">
        <v>32.620649316756001</v>
      </c>
      <c r="F61">
        <v>58.163089566857998</v>
      </c>
      <c r="G61">
        <v>46.350601445693002</v>
      </c>
      <c r="H61">
        <v>24.93</v>
      </c>
      <c r="I61">
        <v>35.229999999999997</v>
      </c>
      <c r="J61">
        <v>345.5</v>
      </c>
      <c r="K61">
        <v>2434.9299999999998</v>
      </c>
      <c r="L61">
        <v>1924.5485000000003</v>
      </c>
      <c r="M61">
        <v>11.8</v>
      </c>
    </row>
    <row r="62" spans="1:13" ht="18">
      <c r="A62" s="25">
        <f t="shared" si="0"/>
        <v>1375.12</v>
      </c>
      <c r="B62">
        <v>43.556293263425999</v>
      </c>
      <c r="C62">
        <v>68.503194171377004</v>
      </c>
      <c r="D62">
        <v>67.031513934941998</v>
      </c>
      <c r="E62">
        <v>28.168756170715</v>
      </c>
      <c r="F62">
        <v>59.185451938767002</v>
      </c>
      <c r="G62">
        <v>46.719931675860998</v>
      </c>
      <c r="H62">
        <v>21.83</v>
      </c>
      <c r="I62">
        <v>34.6</v>
      </c>
      <c r="J62">
        <v>358.6</v>
      </c>
      <c r="K62">
        <v>2405.85</v>
      </c>
      <c r="L62">
        <v>1864.6757894736841</v>
      </c>
      <c r="M62">
        <v>12</v>
      </c>
    </row>
    <row r="63" spans="1:13" ht="18">
      <c r="A63" s="25">
        <f t="shared" si="0"/>
        <v>1376.01</v>
      </c>
      <c r="B63">
        <v>39.284066661404999</v>
      </c>
      <c r="C63">
        <v>70.415398217491997</v>
      </c>
      <c r="D63">
        <v>68.274665590051001</v>
      </c>
      <c r="E63">
        <v>26.537595014752998</v>
      </c>
      <c r="F63">
        <v>60.677137092860001</v>
      </c>
      <c r="G63">
        <v>47.884560835079</v>
      </c>
      <c r="H63">
        <v>20.69</v>
      </c>
      <c r="I63">
        <v>34.5</v>
      </c>
      <c r="J63">
        <v>348.15</v>
      </c>
      <c r="K63">
        <v>2421.29</v>
      </c>
      <c r="L63">
        <v>1935.9566666666663</v>
      </c>
      <c r="M63">
        <v>12.4</v>
      </c>
    </row>
    <row r="64" spans="1:13" ht="18">
      <c r="A64" s="25">
        <f t="shared" si="0"/>
        <v>1376.02</v>
      </c>
      <c r="B64">
        <v>40.589094971286002</v>
      </c>
      <c r="C64">
        <v>69.944275330861004</v>
      </c>
      <c r="D64">
        <v>67.189121715949994</v>
      </c>
      <c r="E64">
        <v>25.169075410224998</v>
      </c>
      <c r="F64">
        <v>59.888705029767998</v>
      </c>
      <c r="G64">
        <v>46.257777519531999</v>
      </c>
      <c r="H64">
        <v>19.399999999999999</v>
      </c>
      <c r="I64">
        <v>35.4</v>
      </c>
      <c r="J64">
        <v>340.15</v>
      </c>
      <c r="K64">
        <v>2391.1799999999998</v>
      </c>
      <c r="L64">
        <v>1914.324761904762</v>
      </c>
      <c r="M64">
        <v>12.7</v>
      </c>
    </row>
    <row r="65" spans="1:13" ht="18">
      <c r="A65" s="25">
        <f t="shared" si="0"/>
        <v>1376.03</v>
      </c>
      <c r="B65">
        <v>42.957340987532</v>
      </c>
      <c r="C65">
        <v>70.175563892124998</v>
      </c>
      <c r="D65">
        <v>64.402644320096996</v>
      </c>
      <c r="E65">
        <v>27.031208094149001</v>
      </c>
      <c r="F65">
        <v>60.472675220799999</v>
      </c>
      <c r="G65">
        <v>48.211626783573998</v>
      </c>
      <c r="H65">
        <v>20.504799999999999</v>
      </c>
      <c r="I65">
        <v>35.729999999999997</v>
      </c>
      <c r="J65">
        <v>345.6</v>
      </c>
      <c r="K65">
        <v>2514.33</v>
      </c>
      <c r="L65">
        <v>1872.4265000000003</v>
      </c>
      <c r="M65">
        <v>12.7</v>
      </c>
    </row>
    <row r="66" spans="1:13" ht="18">
      <c r="A66" s="25">
        <f t="shared" si="0"/>
        <v>1376.04</v>
      </c>
      <c r="B66">
        <v>42.566685516379003</v>
      </c>
      <c r="C66">
        <v>67.915443256014001</v>
      </c>
      <c r="D66">
        <v>61.990532741762998</v>
      </c>
      <c r="E66">
        <v>25.382540438536999</v>
      </c>
      <c r="F66">
        <v>58.900815180354002</v>
      </c>
      <c r="G66">
        <v>47.844200934912998</v>
      </c>
      <c r="H66">
        <v>18.87</v>
      </c>
      <c r="I66">
        <v>34.5</v>
      </c>
      <c r="J66">
        <v>334.55</v>
      </c>
      <c r="K66">
        <v>2612.62</v>
      </c>
      <c r="L66">
        <v>1853.5508695652177</v>
      </c>
      <c r="M66">
        <v>12.7</v>
      </c>
    </row>
    <row r="67" spans="1:13" ht="18">
      <c r="A67" s="25">
        <f t="shared" si="0"/>
        <v>1376.05</v>
      </c>
      <c r="B67">
        <v>41.922545099106998</v>
      </c>
      <c r="C67">
        <v>65.374205070447005</v>
      </c>
      <c r="D67">
        <v>60.589667133783003</v>
      </c>
      <c r="E67">
        <v>25.775371117332</v>
      </c>
      <c r="F67">
        <v>57.117241986407997</v>
      </c>
      <c r="G67">
        <v>47.476158333576997</v>
      </c>
      <c r="H67">
        <v>19.3</v>
      </c>
      <c r="I67">
        <v>35</v>
      </c>
      <c r="J67">
        <v>326.35000000000002</v>
      </c>
      <c r="K67">
        <v>2450.46</v>
      </c>
      <c r="L67">
        <v>1757.8719999999998</v>
      </c>
      <c r="M67">
        <v>12.9</v>
      </c>
    </row>
    <row r="68" spans="1:13" ht="18">
      <c r="A68" s="25">
        <f t="shared" si="0"/>
        <v>1376.06</v>
      </c>
      <c r="B68">
        <v>45.187190713928999</v>
      </c>
      <c r="C68">
        <v>64.501536951107994</v>
      </c>
      <c r="D68">
        <v>60.648271630784002</v>
      </c>
      <c r="E68">
        <v>26.613744838664001</v>
      </c>
      <c r="F68">
        <v>56.709726482133</v>
      </c>
      <c r="G68">
        <v>48.270219335710998</v>
      </c>
      <c r="H68">
        <v>19.62</v>
      </c>
      <c r="I68">
        <v>36.93</v>
      </c>
      <c r="J68">
        <v>325.35000000000002</v>
      </c>
      <c r="K68">
        <v>2251.1999999999998</v>
      </c>
      <c r="L68">
        <v>1670.9952173913045</v>
      </c>
      <c r="M68">
        <v>13</v>
      </c>
    </row>
    <row r="69" spans="1:13" ht="18">
      <c r="A69" s="25">
        <f t="shared" si="0"/>
        <v>1376.07</v>
      </c>
      <c r="B69">
        <v>49.822857885878001</v>
      </c>
      <c r="C69">
        <v>63.960013930503997</v>
      </c>
      <c r="D69">
        <v>60.922762000212998</v>
      </c>
      <c r="E69">
        <v>27.082510366779001</v>
      </c>
      <c r="F69">
        <v>55.653922966857003</v>
      </c>
      <c r="G69">
        <v>45.741872363576</v>
      </c>
      <c r="H69">
        <v>19.585238095238001</v>
      </c>
      <c r="I69">
        <v>37.15</v>
      </c>
      <c r="J69">
        <v>332.1</v>
      </c>
      <c r="K69">
        <v>2107.3000000000002</v>
      </c>
      <c r="L69">
        <v>1641.5481818181818</v>
      </c>
      <c r="M69">
        <v>13</v>
      </c>
    </row>
    <row r="70" spans="1:13" ht="18">
      <c r="A70" s="25">
        <f t="shared" si="0"/>
        <v>1376.08</v>
      </c>
      <c r="B70">
        <v>51.871329827102002</v>
      </c>
      <c r="C70">
        <v>62.773447276281999</v>
      </c>
      <c r="D70">
        <v>61.252626248372998</v>
      </c>
      <c r="E70">
        <v>28.777849667632001</v>
      </c>
      <c r="F70">
        <v>54.561229073438</v>
      </c>
      <c r="G70">
        <v>44.433134393863</v>
      </c>
      <c r="H70">
        <v>21.21</v>
      </c>
      <c r="I70">
        <v>37.15</v>
      </c>
      <c r="J70">
        <v>311.39999999999998</v>
      </c>
      <c r="K70">
        <v>2052.2600000000002</v>
      </c>
      <c r="L70">
        <v>1632.7055000000003</v>
      </c>
      <c r="M70">
        <v>13.1</v>
      </c>
    </row>
    <row r="71" spans="1:13" ht="18">
      <c r="A71" s="25">
        <f t="shared" si="0"/>
        <v>1376.09</v>
      </c>
      <c r="B71">
        <v>51.811731184660999</v>
      </c>
      <c r="C71">
        <v>62.848131634685998</v>
      </c>
      <c r="D71">
        <v>62.246058775879</v>
      </c>
      <c r="E71">
        <v>27.584331156432</v>
      </c>
      <c r="F71">
        <v>54.267158719203003</v>
      </c>
      <c r="G71">
        <v>43.067203981417002</v>
      </c>
      <c r="H71">
        <v>19.88</v>
      </c>
      <c r="I71">
        <v>33.6</v>
      </c>
      <c r="J71">
        <v>296.8</v>
      </c>
      <c r="K71">
        <v>1917.45</v>
      </c>
      <c r="L71">
        <v>1626.958333333333</v>
      </c>
      <c r="M71">
        <v>13.3</v>
      </c>
    </row>
    <row r="72" spans="1:13" ht="18">
      <c r="A72" s="25">
        <f t="shared" si="0"/>
        <v>1376.1</v>
      </c>
      <c r="B72">
        <v>43.331064581809002</v>
      </c>
      <c r="C72">
        <v>62.005237440918002</v>
      </c>
      <c r="D72">
        <v>61.242332050956001</v>
      </c>
      <c r="E72">
        <v>24.430918411356998</v>
      </c>
      <c r="F72">
        <v>53.16822264172</v>
      </c>
      <c r="G72">
        <v>40.746832567002002</v>
      </c>
      <c r="H72">
        <v>18.09</v>
      </c>
      <c r="I72">
        <v>31.4</v>
      </c>
      <c r="J72">
        <v>289.2</v>
      </c>
      <c r="K72">
        <v>1762.33</v>
      </c>
      <c r="L72">
        <v>1634.1404761904764</v>
      </c>
      <c r="M72">
        <v>13.6</v>
      </c>
    </row>
    <row r="73" spans="1:13" ht="18">
      <c r="A73" s="25">
        <f t="shared" si="0"/>
        <v>1376.11</v>
      </c>
      <c r="B73">
        <v>40.497439152523</v>
      </c>
      <c r="C73">
        <v>60.599740374974999</v>
      </c>
      <c r="D73">
        <v>60.723622289814998</v>
      </c>
      <c r="E73">
        <v>21.889461250263</v>
      </c>
      <c r="F73">
        <v>51.893252066203999</v>
      </c>
      <c r="G73">
        <v>39.353656199774001</v>
      </c>
      <c r="H73">
        <v>16.510000000000002</v>
      </c>
      <c r="I73">
        <v>31.4</v>
      </c>
      <c r="J73">
        <v>304.85000000000002</v>
      </c>
      <c r="K73">
        <v>1688.45</v>
      </c>
      <c r="L73">
        <v>1647.7740000000001</v>
      </c>
      <c r="M73">
        <v>14</v>
      </c>
    </row>
    <row r="74" spans="1:13" ht="18">
      <c r="A74" s="25">
        <f t="shared" si="0"/>
        <v>1376.12</v>
      </c>
      <c r="B74">
        <v>41.785040111777001</v>
      </c>
      <c r="C74">
        <v>61.754694179117998</v>
      </c>
      <c r="D74">
        <v>60.617203621842002</v>
      </c>
      <c r="E74">
        <v>21.161194242421999</v>
      </c>
      <c r="F74">
        <v>52.478393087503001</v>
      </c>
      <c r="G74">
        <v>38.716440384301997</v>
      </c>
      <c r="H74">
        <v>15.81</v>
      </c>
      <c r="I74">
        <v>33.44</v>
      </c>
      <c r="J74">
        <v>297.39999999999998</v>
      </c>
      <c r="K74">
        <v>1664.8</v>
      </c>
      <c r="L74">
        <v>1652.4022222222222</v>
      </c>
      <c r="M74">
        <v>14.2</v>
      </c>
    </row>
    <row r="75" spans="1:13" ht="18">
      <c r="A75" s="25">
        <f t="shared" si="0"/>
        <v>1377.01</v>
      </c>
      <c r="B75">
        <v>41.818169334609998</v>
      </c>
      <c r="C75">
        <v>60.316422014532002</v>
      </c>
      <c r="D75">
        <v>59.695781409645001</v>
      </c>
      <c r="E75">
        <v>20.046349246378998</v>
      </c>
      <c r="F75">
        <v>51.643302480231</v>
      </c>
      <c r="G75">
        <v>38.904566550723999</v>
      </c>
      <c r="H75">
        <v>14.76</v>
      </c>
      <c r="I75">
        <v>31.88</v>
      </c>
      <c r="J75">
        <v>301</v>
      </c>
      <c r="K75">
        <v>1747.98</v>
      </c>
      <c r="L75">
        <v>1617.151875</v>
      </c>
      <c r="M75">
        <v>14.8</v>
      </c>
    </row>
    <row r="76" spans="1:13" ht="18">
      <c r="A76" s="25">
        <f t="shared" si="0"/>
        <v>1377.02</v>
      </c>
      <c r="B76">
        <v>43.623258610073002</v>
      </c>
      <c r="C76">
        <v>60.645841718427</v>
      </c>
      <c r="D76">
        <v>60.802936026946</v>
      </c>
      <c r="E76">
        <v>20.610866445730998</v>
      </c>
      <c r="F76">
        <v>51.906502436987999</v>
      </c>
      <c r="G76">
        <v>39.098892075728997</v>
      </c>
      <c r="H76">
        <v>15.32</v>
      </c>
      <c r="I76">
        <v>31.18</v>
      </c>
      <c r="J76">
        <v>310.7</v>
      </c>
      <c r="K76">
        <v>1800.9</v>
      </c>
      <c r="L76">
        <v>1609.1614285714286</v>
      </c>
      <c r="M76">
        <v>14.8</v>
      </c>
    </row>
    <row r="77" spans="1:13" ht="18">
      <c r="A77" s="25">
        <f t="shared" si="0"/>
        <v>1377.03</v>
      </c>
      <c r="B77">
        <v>39.951771128838999</v>
      </c>
      <c r="C77">
        <v>59.142388980325002</v>
      </c>
      <c r="D77">
        <v>60.034731583214999</v>
      </c>
      <c r="E77">
        <v>20.736542942347999</v>
      </c>
      <c r="F77">
        <v>50.521519811848997</v>
      </c>
      <c r="G77">
        <v>37.596938325971003</v>
      </c>
      <c r="H77">
        <v>14.9</v>
      </c>
      <c r="I77">
        <v>30.28</v>
      </c>
      <c r="J77">
        <v>293.60000000000002</v>
      </c>
      <c r="K77">
        <v>1732.53</v>
      </c>
      <c r="L77">
        <v>1604.364761904762</v>
      </c>
      <c r="M77">
        <v>14.8</v>
      </c>
    </row>
    <row r="78" spans="1:13" ht="18">
      <c r="A78" s="25">
        <f t="shared" si="0"/>
        <v>1377.04</v>
      </c>
      <c r="B78">
        <v>40.268532594151999</v>
      </c>
      <c r="C78">
        <v>56.868097426858</v>
      </c>
      <c r="D78">
        <v>57.980937257592998</v>
      </c>
      <c r="E78">
        <v>19.101538096229</v>
      </c>
      <c r="F78">
        <v>48.584911529604</v>
      </c>
      <c r="G78">
        <v>35.903780583336001</v>
      </c>
      <c r="H78">
        <v>13.706</v>
      </c>
      <c r="I78">
        <v>30</v>
      </c>
      <c r="J78">
        <v>296.3</v>
      </c>
      <c r="K78">
        <v>1660.52</v>
      </c>
      <c r="L78">
        <v>1590.5709523809523</v>
      </c>
      <c r="M78">
        <v>15</v>
      </c>
    </row>
    <row r="79" spans="1:13" ht="18">
      <c r="A79" s="25">
        <f t="shared" si="0"/>
        <v>1377.05</v>
      </c>
      <c r="B79">
        <v>39.684736300940003</v>
      </c>
      <c r="C79">
        <v>56.076693701838998</v>
      </c>
      <c r="D79">
        <v>57.389828021591001</v>
      </c>
      <c r="E79">
        <v>19.274758537583001</v>
      </c>
      <c r="F79">
        <v>48.072274741107002</v>
      </c>
      <c r="G79">
        <v>35.854752240564999</v>
      </c>
      <c r="H79">
        <v>14.112</v>
      </c>
      <c r="I79">
        <v>30</v>
      </c>
      <c r="J79">
        <v>288.85000000000002</v>
      </c>
      <c r="K79">
        <v>1651.04</v>
      </c>
      <c r="L79">
        <v>1522.7366666666669</v>
      </c>
      <c r="M79">
        <v>15</v>
      </c>
    </row>
    <row r="80" spans="1:13" ht="18">
      <c r="A80" s="25">
        <f t="shared" si="0"/>
        <v>1377.06</v>
      </c>
      <c r="B80">
        <v>35.622363073222999</v>
      </c>
      <c r="C80">
        <v>54.740747189239997</v>
      </c>
      <c r="D80">
        <v>54.943106656961</v>
      </c>
      <c r="E80">
        <v>18.431827331888002</v>
      </c>
      <c r="F80">
        <v>47.123239015495002</v>
      </c>
      <c r="G80">
        <v>35.550122874792002</v>
      </c>
      <c r="H80">
        <v>13.4024</v>
      </c>
      <c r="I80">
        <v>26.2</v>
      </c>
      <c r="J80">
        <v>273.39999999999998</v>
      </c>
      <c r="K80">
        <v>1620.93</v>
      </c>
      <c r="L80">
        <v>1513.322173913044</v>
      </c>
      <c r="M80">
        <v>15.2</v>
      </c>
    </row>
    <row r="81" spans="1:13" ht="18">
      <c r="A81" s="25">
        <f t="shared" ref="A81:A144" si="1">IF(A80-ROUND(A80,0)&gt;0.1,A69+1,A80+0.01)</f>
        <v>1377.07</v>
      </c>
      <c r="B81">
        <v>37.341269148972003</v>
      </c>
      <c r="C81">
        <v>55.024516361436</v>
      </c>
      <c r="D81">
        <v>54.761032892225998</v>
      </c>
      <c r="E81">
        <v>20.066263517608999</v>
      </c>
      <c r="F81">
        <v>47.422555966231997</v>
      </c>
      <c r="G81">
        <v>36.090189894106999</v>
      </c>
      <c r="H81">
        <v>14.98</v>
      </c>
      <c r="I81">
        <v>27.09</v>
      </c>
      <c r="J81">
        <v>293.85000000000002</v>
      </c>
      <c r="K81">
        <v>1647.64</v>
      </c>
      <c r="L81">
        <v>1543.6947619047621</v>
      </c>
      <c r="M81">
        <v>15.4</v>
      </c>
    </row>
    <row r="82" spans="1:13" ht="18">
      <c r="A82" s="25">
        <f t="shared" si="1"/>
        <v>1377.08</v>
      </c>
      <c r="B82">
        <v>35.136978691563002</v>
      </c>
      <c r="C82">
        <v>55.475399955915996</v>
      </c>
      <c r="D82">
        <v>55.383593463493</v>
      </c>
      <c r="E82">
        <v>19.251512535326</v>
      </c>
      <c r="F82">
        <v>47.329129230334999</v>
      </c>
      <c r="G82">
        <v>34.848866690221001</v>
      </c>
      <c r="H82">
        <v>14.42</v>
      </c>
      <c r="I82">
        <v>27.1</v>
      </c>
      <c r="J82">
        <v>292.3</v>
      </c>
      <c r="K82">
        <v>1586.39</v>
      </c>
      <c r="L82">
        <v>1564.7857894736837</v>
      </c>
      <c r="M82">
        <v>15.6</v>
      </c>
    </row>
    <row r="83" spans="1:13" ht="18">
      <c r="A83" s="25">
        <f t="shared" si="1"/>
        <v>1377.09</v>
      </c>
      <c r="B83">
        <v>37.641987568942</v>
      </c>
      <c r="C83">
        <v>56.318848529099</v>
      </c>
      <c r="D83">
        <v>57.075419925641</v>
      </c>
      <c r="E83">
        <v>17.994167359854998</v>
      </c>
      <c r="F83">
        <v>47.863221887659002</v>
      </c>
      <c r="G83">
        <v>34.820529175303001</v>
      </c>
      <c r="H83">
        <v>12.96</v>
      </c>
      <c r="I83">
        <v>26.1</v>
      </c>
      <c r="J83">
        <v>294.7</v>
      </c>
      <c r="K83">
        <v>1573.95</v>
      </c>
      <c r="L83">
        <v>1557.3842857142856</v>
      </c>
      <c r="M83">
        <v>16</v>
      </c>
    </row>
    <row r="84" spans="1:13" ht="18">
      <c r="A84" s="25">
        <f t="shared" si="1"/>
        <v>1377.1</v>
      </c>
      <c r="B84">
        <v>33.098214086364003</v>
      </c>
      <c r="C84">
        <v>55.317342570939999</v>
      </c>
      <c r="D84">
        <v>55.360353807795001</v>
      </c>
      <c r="E84">
        <v>15.931875367850999</v>
      </c>
      <c r="F84">
        <v>46.816632598128997</v>
      </c>
      <c r="G84">
        <v>33.340431045521001</v>
      </c>
      <c r="H84">
        <v>11.31</v>
      </c>
      <c r="I84">
        <v>26.1</v>
      </c>
      <c r="J84">
        <v>287.45</v>
      </c>
      <c r="K84">
        <v>1473.57</v>
      </c>
      <c r="L84">
        <v>1529.9074999999998</v>
      </c>
      <c r="M84">
        <v>16.2</v>
      </c>
    </row>
    <row r="85" spans="1:13" ht="18">
      <c r="A85" s="25">
        <f t="shared" si="1"/>
        <v>1377.11</v>
      </c>
      <c r="B85">
        <v>34.066356584791002</v>
      </c>
      <c r="C85">
        <v>55.220266146884001</v>
      </c>
      <c r="D85">
        <v>55.118200499194003</v>
      </c>
      <c r="E85">
        <v>17.141791386767999</v>
      </c>
      <c r="F85">
        <v>46.43726173476</v>
      </c>
      <c r="G85">
        <v>32.699575057661001</v>
      </c>
      <c r="H85">
        <v>12.49</v>
      </c>
      <c r="I85">
        <v>26.1</v>
      </c>
      <c r="J85">
        <v>285.39999999999998</v>
      </c>
      <c r="K85">
        <v>1431.18</v>
      </c>
      <c r="L85">
        <v>1525.2915</v>
      </c>
      <c r="M85">
        <v>16.5</v>
      </c>
    </row>
    <row r="86" spans="1:13" ht="18">
      <c r="A86" s="25">
        <f t="shared" si="1"/>
        <v>1377.12</v>
      </c>
      <c r="B86">
        <v>32.932688234154</v>
      </c>
      <c r="C86">
        <v>52.726162592423002</v>
      </c>
      <c r="D86">
        <v>51.638861087633003</v>
      </c>
      <c r="E86">
        <v>16.281399856143999</v>
      </c>
      <c r="F86">
        <v>44.774860806977998</v>
      </c>
      <c r="G86">
        <v>32.494465212187002</v>
      </c>
      <c r="H86">
        <v>12.01</v>
      </c>
      <c r="I86">
        <v>26.1</v>
      </c>
      <c r="J86">
        <v>287.05</v>
      </c>
      <c r="K86">
        <v>1410.78</v>
      </c>
      <c r="L86">
        <v>1529.4810000000002</v>
      </c>
      <c r="M86">
        <v>16.899999999999999</v>
      </c>
    </row>
    <row r="87" spans="1:13" ht="18">
      <c r="A87" s="25">
        <f t="shared" si="1"/>
        <v>1378.01</v>
      </c>
      <c r="B87">
        <v>32.890317350247003</v>
      </c>
      <c r="C87">
        <v>51.318882434700001</v>
      </c>
      <c r="D87">
        <v>49.800085099622002</v>
      </c>
      <c r="E87">
        <v>18.859017069015</v>
      </c>
      <c r="F87">
        <v>43.891543312708002</v>
      </c>
      <c r="G87">
        <v>32.421455330226003</v>
      </c>
      <c r="H87">
        <v>14.66</v>
      </c>
      <c r="I87">
        <v>26.1</v>
      </c>
      <c r="J87">
        <v>279.45</v>
      </c>
      <c r="K87">
        <v>1378.35</v>
      </c>
      <c r="L87">
        <v>1557.8411764705882</v>
      </c>
      <c r="M87">
        <v>17.899999999999999</v>
      </c>
    </row>
    <row r="88" spans="1:13" ht="18">
      <c r="A88" s="25">
        <f t="shared" si="1"/>
        <v>1378.02</v>
      </c>
      <c r="B88">
        <v>36.868063947814001</v>
      </c>
      <c r="C88">
        <v>50.530611746018003</v>
      </c>
      <c r="D88">
        <v>48.971471742041999</v>
      </c>
      <c r="E88">
        <v>22.176394542141001</v>
      </c>
      <c r="F88">
        <v>43.861079442163998</v>
      </c>
      <c r="G88">
        <v>34.466290991847998</v>
      </c>
      <c r="H88">
        <v>17.34</v>
      </c>
      <c r="I88">
        <v>26.1</v>
      </c>
      <c r="J88">
        <v>286.60000000000002</v>
      </c>
      <c r="K88">
        <v>1466</v>
      </c>
      <c r="L88">
        <v>1632.3115789473686</v>
      </c>
      <c r="M88">
        <v>18</v>
      </c>
    </row>
    <row r="89" spans="1:13" ht="18">
      <c r="A89" s="25">
        <f t="shared" si="1"/>
        <v>1378.03</v>
      </c>
      <c r="B89">
        <v>38.258779983658002</v>
      </c>
      <c r="C89">
        <v>50.527323148226003</v>
      </c>
      <c r="D89">
        <v>48.071353387918997</v>
      </c>
      <c r="E89">
        <v>22.536625394927</v>
      </c>
      <c r="F89">
        <v>44.175303889699002</v>
      </c>
      <c r="G89">
        <v>35.675002069694997</v>
      </c>
      <c r="H89">
        <v>17.75</v>
      </c>
      <c r="I89">
        <v>26.1</v>
      </c>
      <c r="J89">
        <v>268.60000000000002</v>
      </c>
      <c r="K89">
        <v>1511.16</v>
      </c>
      <c r="L89">
        <v>1700.723</v>
      </c>
      <c r="M89">
        <v>18.100000000000001</v>
      </c>
    </row>
    <row r="90" spans="1:13" ht="18">
      <c r="A90" s="25">
        <f t="shared" si="1"/>
        <v>1378.04</v>
      </c>
      <c r="B90">
        <v>38.994902784586003</v>
      </c>
      <c r="C90">
        <v>50.102855846221999</v>
      </c>
      <c r="D90">
        <v>46.884749081206998</v>
      </c>
      <c r="E90">
        <v>22.969007040996001</v>
      </c>
      <c r="F90">
        <v>43.637561065979</v>
      </c>
      <c r="G90">
        <v>34.713350369628998</v>
      </c>
      <c r="H90">
        <v>17.89</v>
      </c>
      <c r="I90">
        <v>26.1</v>
      </c>
      <c r="J90">
        <v>261</v>
      </c>
      <c r="K90">
        <v>1422.48</v>
      </c>
      <c r="L90">
        <v>1731.4986363636365</v>
      </c>
      <c r="M90">
        <v>18</v>
      </c>
    </row>
    <row r="91" spans="1:13" ht="18">
      <c r="A91" s="25">
        <f t="shared" si="1"/>
        <v>1378.05</v>
      </c>
      <c r="B91">
        <v>39.584843674736</v>
      </c>
      <c r="C91">
        <v>48.447968882151997</v>
      </c>
      <c r="D91">
        <v>44.676619034401</v>
      </c>
      <c r="E91">
        <v>25.807328940026</v>
      </c>
      <c r="F91">
        <v>43.344991200147</v>
      </c>
      <c r="G91">
        <v>37.810650594758002</v>
      </c>
      <c r="H91">
        <v>20.07</v>
      </c>
      <c r="I91">
        <v>26.1</v>
      </c>
      <c r="J91">
        <v>255.6</v>
      </c>
      <c r="K91">
        <v>1640</v>
      </c>
      <c r="L91">
        <v>1716.5436363636363</v>
      </c>
      <c r="M91">
        <v>18.100000000000001</v>
      </c>
    </row>
    <row r="92" spans="1:13" ht="18">
      <c r="A92" s="25">
        <f t="shared" si="1"/>
        <v>1378.06</v>
      </c>
      <c r="B92">
        <v>45.915929429297996</v>
      </c>
      <c r="C92">
        <v>49.579186112469998</v>
      </c>
      <c r="D92">
        <v>46.924553722722997</v>
      </c>
      <c r="E92">
        <v>27.862419039123001</v>
      </c>
      <c r="F92">
        <v>44.338853551790997</v>
      </c>
      <c r="G92">
        <v>38.760103407389998</v>
      </c>
      <c r="H92">
        <v>21.25</v>
      </c>
      <c r="I92">
        <v>26.1</v>
      </c>
      <c r="J92">
        <v>254.8</v>
      </c>
      <c r="K92">
        <v>1647.62</v>
      </c>
      <c r="L92">
        <v>1744.0177272727269</v>
      </c>
      <c r="M92">
        <v>18.3</v>
      </c>
    </row>
    <row r="93" spans="1:13" ht="18">
      <c r="A93" s="25">
        <f t="shared" si="1"/>
        <v>1378.07</v>
      </c>
      <c r="B93">
        <v>43.572511808667002</v>
      </c>
      <c r="C93">
        <v>50.313575605559997</v>
      </c>
      <c r="D93">
        <v>47.824906884020002</v>
      </c>
      <c r="E93">
        <v>30.210005958168999</v>
      </c>
      <c r="F93">
        <v>45.313494895925999</v>
      </c>
      <c r="G93">
        <v>40.760742349864998</v>
      </c>
      <c r="H93">
        <v>23.86</v>
      </c>
      <c r="I93">
        <v>26.1</v>
      </c>
      <c r="J93">
        <v>299</v>
      </c>
      <c r="K93">
        <v>1750.34</v>
      </c>
      <c r="L93">
        <v>1772.4904999999999</v>
      </c>
      <c r="M93">
        <v>18.5</v>
      </c>
    </row>
    <row r="94" spans="1:13" ht="18">
      <c r="A94" s="25">
        <f t="shared" si="1"/>
        <v>1378.08</v>
      </c>
      <c r="B94">
        <v>47.190940188726998</v>
      </c>
      <c r="C94">
        <v>50.084404245192999</v>
      </c>
      <c r="D94">
        <v>47.179856343118999</v>
      </c>
      <c r="E94">
        <v>29.773770216110002</v>
      </c>
      <c r="F94">
        <v>45.052970886213998</v>
      </c>
      <c r="G94">
        <v>40.351797719967003</v>
      </c>
      <c r="H94">
        <v>22.64</v>
      </c>
      <c r="I94">
        <v>25.6</v>
      </c>
      <c r="J94">
        <v>299.10000000000002</v>
      </c>
      <c r="K94">
        <v>1724.12</v>
      </c>
      <c r="L94">
        <v>1856.1895000000004</v>
      </c>
      <c r="M94">
        <v>18.600000000000001</v>
      </c>
    </row>
    <row r="95" spans="1:13" ht="18">
      <c r="A95" s="25">
        <f t="shared" si="1"/>
        <v>1378.09</v>
      </c>
      <c r="B95">
        <v>43.117883868038</v>
      </c>
      <c r="C95">
        <v>49.980129515008997</v>
      </c>
      <c r="D95">
        <v>46.309196258767003</v>
      </c>
      <c r="E95">
        <v>31.679688695258001</v>
      </c>
      <c r="F95">
        <v>45.055085169306999</v>
      </c>
      <c r="G95">
        <v>40.663972986527</v>
      </c>
      <c r="H95">
        <v>24.85</v>
      </c>
      <c r="I95">
        <v>25.1</v>
      </c>
      <c r="J95">
        <v>291.35000000000002</v>
      </c>
      <c r="K95">
        <v>1727.55</v>
      </c>
      <c r="L95">
        <v>1946.0157142857145</v>
      </c>
      <c r="M95">
        <v>19.100000000000001</v>
      </c>
    </row>
    <row r="96" spans="1:13" ht="18">
      <c r="A96" s="25">
        <f t="shared" si="1"/>
        <v>1378.1</v>
      </c>
      <c r="B96">
        <v>43.973253485186</v>
      </c>
      <c r="C96">
        <v>49.944469332490002</v>
      </c>
      <c r="D96">
        <v>45.988463433310997</v>
      </c>
      <c r="E96">
        <v>32.774027185664998</v>
      </c>
      <c r="F96">
        <v>45.451096736486001</v>
      </c>
      <c r="G96">
        <v>42.265852954331997</v>
      </c>
      <c r="H96">
        <v>26.08</v>
      </c>
      <c r="I96">
        <v>25.1</v>
      </c>
      <c r="J96">
        <v>290.25</v>
      </c>
      <c r="K96">
        <v>1764.75</v>
      </c>
      <c r="L96">
        <v>1996.9163157894734</v>
      </c>
      <c r="M96">
        <v>19.399999999999999</v>
      </c>
    </row>
    <row r="97" spans="1:13" ht="18">
      <c r="A97" s="25">
        <f t="shared" si="1"/>
        <v>1378.11</v>
      </c>
      <c r="B97">
        <v>48.171910295078</v>
      </c>
      <c r="C97">
        <v>50.363975937874002</v>
      </c>
      <c r="D97">
        <v>47.588128696852998</v>
      </c>
      <c r="E97">
        <v>33.450988637418</v>
      </c>
      <c r="F97">
        <v>46.472947115027999</v>
      </c>
      <c r="G97">
        <v>44.777745555995999</v>
      </c>
      <c r="H97">
        <v>27.27</v>
      </c>
      <c r="I97">
        <v>25.1</v>
      </c>
      <c r="J97">
        <v>283.3</v>
      </c>
      <c r="K97">
        <v>1843.98</v>
      </c>
      <c r="L97">
        <v>2060.7269999999999</v>
      </c>
      <c r="M97">
        <v>19.7</v>
      </c>
    </row>
    <row r="98" spans="1:13" ht="18">
      <c r="A98" s="25">
        <f t="shared" si="1"/>
        <v>1378.12</v>
      </c>
      <c r="B98">
        <v>51.480932963332002</v>
      </c>
      <c r="C98">
        <v>50.432624780274999</v>
      </c>
      <c r="D98">
        <v>48.007688804156999</v>
      </c>
      <c r="E98">
        <v>35.852095074308998</v>
      </c>
      <c r="F98">
        <v>46.561361867495997</v>
      </c>
      <c r="G98">
        <v>44.715939688729001</v>
      </c>
      <c r="H98">
        <v>29.280999999999999</v>
      </c>
      <c r="I98">
        <v>25.1</v>
      </c>
      <c r="J98">
        <v>293.64999999999998</v>
      </c>
      <c r="K98">
        <v>1800.83</v>
      </c>
      <c r="L98">
        <v>2161.134</v>
      </c>
      <c r="M98">
        <v>20</v>
      </c>
    </row>
    <row r="99" spans="1:13" ht="18">
      <c r="A99" s="25">
        <f t="shared" si="1"/>
        <v>1379.01</v>
      </c>
      <c r="B99">
        <v>53.588077321386997</v>
      </c>
      <c r="C99">
        <v>49.897559025143998</v>
      </c>
      <c r="D99">
        <v>47.154393400513001</v>
      </c>
      <c r="E99">
        <v>36.366927579509998</v>
      </c>
      <c r="F99">
        <v>45.795119568327998</v>
      </c>
      <c r="G99">
        <v>43.219965938956001</v>
      </c>
      <c r="H99">
        <v>29.92</v>
      </c>
      <c r="I99">
        <v>25.1</v>
      </c>
      <c r="J99">
        <v>276.75</v>
      </c>
      <c r="K99">
        <v>1739.39</v>
      </c>
      <c r="L99">
        <v>2267.2464705882353</v>
      </c>
      <c r="M99">
        <v>20.2</v>
      </c>
    </row>
    <row r="100" spans="1:13" ht="18">
      <c r="A100" s="25">
        <f t="shared" si="1"/>
        <v>1379.02</v>
      </c>
      <c r="B100">
        <v>57.432611077338997</v>
      </c>
      <c r="C100">
        <v>50.332616380776997</v>
      </c>
      <c r="D100">
        <v>47.928674027893997</v>
      </c>
      <c r="E100">
        <v>32.479793404558002</v>
      </c>
      <c r="F100">
        <v>45.436166115885001</v>
      </c>
      <c r="G100">
        <v>40.768539804893003</v>
      </c>
      <c r="H100">
        <v>25.84</v>
      </c>
      <c r="I100">
        <v>25.1</v>
      </c>
      <c r="J100">
        <v>275.05</v>
      </c>
      <c r="K100">
        <v>1678.75</v>
      </c>
      <c r="L100">
        <v>2323.4852380952375</v>
      </c>
      <c r="M100">
        <v>20.2</v>
      </c>
    </row>
    <row r="101" spans="1:13" ht="18">
      <c r="A101" s="25">
        <f t="shared" si="1"/>
        <v>1379.03</v>
      </c>
      <c r="B101">
        <v>63.418925452407002</v>
      </c>
      <c r="C101">
        <v>50.13880042716</v>
      </c>
      <c r="D101">
        <v>47.630656033850997</v>
      </c>
      <c r="E101">
        <v>37.124856566212003</v>
      </c>
      <c r="F101">
        <v>45.641389874673003</v>
      </c>
      <c r="G101">
        <v>41.837102928486999</v>
      </c>
      <c r="H101">
        <v>28.83</v>
      </c>
      <c r="I101">
        <v>25.6</v>
      </c>
      <c r="J101">
        <v>272.25</v>
      </c>
      <c r="K101">
        <v>1785.62</v>
      </c>
      <c r="L101">
        <v>2410.9025000000001</v>
      </c>
      <c r="M101">
        <v>20.5</v>
      </c>
    </row>
    <row r="102" spans="1:13" ht="18">
      <c r="A102" s="25">
        <f t="shared" si="1"/>
        <v>1379.04</v>
      </c>
      <c r="B102">
        <v>72.299258912156006</v>
      </c>
      <c r="C102">
        <v>49.223465733615001</v>
      </c>
      <c r="D102">
        <v>46.594785810609999</v>
      </c>
      <c r="E102">
        <v>40.685824921562997</v>
      </c>
      <c r="F102">
        <v>45.014572367451002</v>
      </c>
      <c r="G102">
        <v>41.365595792904998</v>
      </c>
      <c r="H102">
        <v>31.860900000000001</v>
      </c>
      <c r="I102">
        <v>25.6</v>
      </c>
      <c r="J102">
        <v>288.14999999999998</v>
      </c>
      <c r="K102">
        <v>1753.18</v>
      </c>
      <c r="L102">
        <v>2431.6128571428571</v>
      </c>
      <c r="M102">
        <v>20.3</v>
      </c>
    </row>
    <row r="103" spans="1:13" ht="18">
      <c r="A103" s="25">
        <f t="shared" si="1"/>
        <v>1379.05</v>
      </c>
      <c r="B103">
        <v>70.206108911550004</v>
      </c>
      <c r="C103">
        <v>47.946543996453997</v>
      </c>
      <c r="D103">
        <v>44.946572542116002</v>
      </c>
      <c r="E103">
        <v>38.915220086375001</v>
      </c>
      <c r="F103">
        <v>44.556880826765997</v>
      </c>
      <c r="G103">
        <v>42.470586392453001</v>
      </c>
      <c r="H103">
        <v>29.972899999999999</v>
      </c>
      <c r="I103">
        <v>25.6</v>
      </c>
      <c r="J103">
        <v>276.75</v>
      </c>
      <c r="K103">
        <v>1799.36</v>
      </c>
      <c r="L103">
        <v>2432.83</v>
      </c>
      <c r="M103">
        <v>20.6</v>
      </c>
    </row>
    <row r="104" spans="1:13" ht="18">
      <c r="A104" s="25">
        <f t="shared" si="1"/>
        <v>1379.06</v>
      </c>
      <c r="B104">
        <v>75.894775487404999</v>
      </c>
      <c r="C104">
        <v>47.725333572605003</v>
      </c>
      <c r="D104">
        <v>45.181027641901998</v>
      </c>
      <c r="E104">
        <v>40.690220359679003</v>
      </c>
      <c r="F104">
        <v>44.400530301620002</v>
      </c>
      <c r="G104">
        <v>42.305885274628999</v>
      </c>
      <c r="H104">
        <v>31.308299999999999</v>
      </c>
      <c r="I104">
        <v>25.6</v>
      </c>
      <c r="J104">
        <v>277</v>
      </c>
      <c r="K104">
        <v>1855.86</v>
      </c>
      <c r="L104">
        <v>2529.4333333333334</v>
      </c>
      <c r="M104">
        <v>20.7</v>
      </c>
    </row>
    <row r="105" spans="1:13" ht="18">
      <c r="A105" s="25">
        <f t="shared" si="1"/>
        <v>1379.07</v>
      </c>
      <c r="B105">
        <v>83.923697013427002</v>
      </c>
      <c r="C105">
        <v>47.511257538103997</v>
      </c>
      <c r="D105">
        <v>46.074862064358001</v>
      </c>
      <c r="E105">
        <v>44.645248955737003</v>
      </c>
      <c r="F105">
        <v>44.701237025375001</v>
      </c>
      <c r="G105">
        <v>44.526804865289002</v>
      </c>
      <c r="H105">
        <v>33.886000000000003</v>
      </c>
      <c r="I105">
        <v>27.15</v>
      </c>
      <c r="J105">
        <v>273.64999999999998</v>
      </c>
      <c r="K105">
        <v>1960.41</v>
      </c>
      <c r="L105">
        <v>2604.4544999999998</v>
      </c>
      <c r="M105">
        <v>20.9</v>
      </c>
    </row>
    <row r="106" spans="1:13" ht="18">
      <c r="A106" s="25">
        <f t="shared" si="1"/>
        <v>1379.08</v>
      </c>
      <c r="B106">
        <v>84.863923536054003</v>
      </c>
      <c r="C106">
        <v>47.606645774440999</v>
      </c>
      <c r="D106">
        <v>46.483500070152999</v>
      </c>
      <c r="E106">
        <v>44.016098635599</v>
      </c>
      <c r="F106">
        <v>44.101128781545</v>
      </c>
      <c r="G106">
        <v>41.849148867301999</v>
      </c>
      <c r="H106">
        <v>33.045900000000003</v>
      </c>
      <c r="I106">
        <v>27.15</v>
      </c>
      <c r="J106">
        <v>264.5</v>
      </c>
      <c r="K106">
        <v>1898.59</v>
      </c>
      <c r="L106">
        <v>2738.0280000000002</v>
      </c>
      <c r="M106">
        <v>21.1</v>
      </c>
    </row>
    <row r="107" spans="1:13" ht="18">
      <c r="A107" s="25">
        <f t="shared" si="1"/>
        <v>1379.09</v>
      </c>
      <c r="B107">
        <v>91.741203471286994</v>
      </c>
      <c r="C107">
        <v>47.371800594394003</v>
      </c>
      <c r="D107">
        <v>46.869595857870003</v>
      </c>
      <c r="E107">
        <v>45.752860883907999</v>
      </c>
      <c r="F107">
        <v>43.518506281051003</v>
      </c>
      <c r="G107">
        <v>40.539384877003002</v>
      </c>
      <c r="H107">
        <v>34.368000000000002</v>
      </c>
      <c r="I107">
        <v>27.15</v>
      </c>
      <c r="J107">
        <v>269.10000000000002</v>
      </c>
      <c r="K107">
        <v>1795.11</v>
      </c>
      <c r="L107">
        <v>2845.0152380952381</v>
      </c>
      <c r="M107">
        <v>21.5</v>
      </c>
    </row>
    <row r="108" spans="1:13" ht="18">
      <c r="A108" s="25">
        <f t="shared" si="1"/>
        <v>1379.1</v>
      </c>
      <c r="B108">
        <v>133.21217067412999</v>
      </c>
      <c r="C108">
        <v>48.136683657199001</v>
      </c>
      <c r="D108">
        <v>48.671611200557997</v>
      </c>
      <c r="E108">
        <v>42.764504640717</v>
      </c>
      <c r="F108">
        <v>44.465447262673997</v>
      </c>
      <c r="G108">
        <v>42.252993975625998</v>
      </c>
      <c r="H108">
        <v>28.4025</v>
      </c>
      <c r="I108">
        <v>30.75</v>
      </c>
      <c r="J108">
        <v>272.64999999999998</v>
      </c>
      <c r="K108">
        <v>1850.55</v>
      </c>
      <c r="L108">
        <v>2874.4026315789479</v>
      </c>
      <c r="M108">
        <v>21.6</v>
      </c>
    </row>
    <row r="109" spans="1:13" ht="18">
      <c r="A109" s="25">
        <f t="shared" si="1"/>
        <v>1379.11</v>
      </c>
      <c r="B109">
        <v>124.62349996136</v>
      </c>
      <c r="C109">
        <v>48.103901532986001</v>
      </c>
      <c r="D109">
        <v>48.755029577119998</v>
      </c>
      <c r="E109">
        <v>42.708148278058999</v>
      </c>
      <c r="F109">
        <v>44.635982034987997</v>
      </c>
      <c r="G109">
        <v>42.417478286796999</v>
      </c>
      <c r="H109">
        <v>29.55</v>
      </c>
      <c r="I109">
        <v>32.1</v>
      </c>
      <c r="J109">
        <v>264.5</v>
      </c>
      <c r="K109">
        <v>1787.5</v>
      </c>
      <c r="L109">
        <v>2864.3404999999998</v>
      </c>
      <c r="M109">
        <v>21.8</v>
      </c>
    </row>
    <row r="110" spans="1:13" ht="18">
      <c r="A110" s="25">
        <f t="shared" si="1"/>
        <v>1379.12</v>
      </c>
      <c r="B110">
        <v>93.439894737737006</v>
      </c>
      <c r="C110">
        <v>47.320467428412002</v>
      </c>
      <c r="D110">
        <v>47.904159284632001</v>
      </c>
      <c r="E110">
        <v>40.720352313539998</v>
      </c>
      <c r="F110">
        <v>43.907503514924002</v>
      </c>
      <c r="G110">
        <v>41.884754136132997</v>
      </c>
      <c r="H110">
        <v>29.5685</v>
      </c>
      <c r="I110">
        <v>32.1</v>
      </c>
      <c r="J110">
        <v>266.7</v>
      </c>
      <c r="K110">
        <v>1765.65</v>
      </c>
      <c r="L110">
        <v>2948.9155555555553</v>
      </c>
      <c r="M110">
        <v>22.2</v>
      </c>
    </row>
    <row r="111" spans="1:13" ht="18">
      <c r="A111" s="25">
        <f t="shared" si="1"/>
        <v>1380.01</v>
      </c>
      <c r="B111">
        <v>87.684854578550002</v>
      </c>
      <c r="C111">
        <v>46.850597437685003</v>
      </c>
      <c r="D111">
        <v>47.179997152299002</v>
      </c>
      <c r="E111">
        <v>37.752646863212</v>
      </c>
      <c r="F111">
        <v>43.092379961616999</v>
      </c>
      <c r="G111">
        <v>40.046788543265002</v>
      </c>
      <c r="H111">
        <v>27.238636363636001</v>
      </c>
      <c r="I111">
        <v>32.6</v>
      </c>
      <c r="J111">
        <v>257.7</v>
      </c>
      <c r="K111">
        <v>1738.77</v>
      </c>
      <c r="L111">
        <v>3006.3868750000001</v>
      </c>
      <c r="M111">
        <v>22.6</v>
      </c>
    </row>
    <row r="112" spans="1:13" ht="18">
      <c r="A112" s="25">
        <f t="shared" si="1"/>
        <v>1380.02</v>
      </c>
      <c r="B112">
        <v>87.283581620752003</v>
      </c>
      <c r="C112">
        <v>46.221719707761999</v>
      </c>
      <c r="D112">
        <v>46.513432627954998</v>
      </c>
      <c r="E112">
        <v>38.495856774140002</v>
      </c>
      <c r="F112">
        <v>42.445471436677998</v>
      </c>
      <c r="G112">
        <v>39.365899690916997</v>
      </c>
      <c r="H112">
        <v>27.420500000000001</v>
      </c>
      <c r="I112">
        <v>33.5</v>
      </c>
      <c r="J112">
        <v>263.14999999999998</v>
      </c>
      <c r="K112">
        <v>1664.16</v>
      </c>
      <c r="L112">
        <v>3208.6190909090915</v>
      </c>
      <c r="M112">
        <v>22.6</v>
      </c>
    </row>
    <row r="113" spans="1:13" ht="18">
      <c r="A113" s="25">
        <f t="shared" si="1"/>
        <v>1380.03</v>
      </c>
      <c r="B113">
        <v>75.008042293033995</v>
      </c>
      <c r="C113">
        <v>46.782601782368999</v>
      </c>
      <c r="D113">
        <v>47.544932449134002</v>
      </c>
      <c r="E113">
        <v>39.144462891374999</v>
      </c>
      <c r="F113">
        <v>43.039001464159</v>
      </c>
      <c r="G113">
        <v>40.361197565007998</v>
      </c>
      <c r="H113">
        <v>28.61</v>
      </c>
      <c r="I113">
        <v>33.799999999999997</v>
      </c>
      <c r="J113">
        <v>267.5</v>
      </c>
      <c r="K113">
        <v>1682.21</v>
      </c>
      <c r="L113">
        <v>3376.1388888888887</v>
      </c>
      <c r="M113">
        <v>22.7</v>
      </c>
    </row>
    <row r="114" spans="1:13" ht="18">
      <c r="A114" s="25">
        <f t="shared" si="1"/>
        <v>1380.04</v>
      </c>
      <c r="B114">
        <v>68.814061457178994</v>
      </c>
      <c r="C114">
        <v>46.797017317174998</v>
      </c>
      <c r="D114">
        <v>48.262392334067997</v>
      </c>
      <c r="E114">
        <v>37.860540080138001</v>
      </c>
      <c r="F114">
        <v>42.565958046288003</v>
      </c>
      <c r="G114">
        <v>38.469021768346003</v>
      </c>
      <c r="H114">
        <v>27.56</v>
      </c>
      <c r="I114">
        <v>33.9</v>
      </c>
      <c r="J114">
        <v>270.60000000000002</v>
      </c>
      <c r="K114">
        <v>1608.45</v>
      </c>
      <c r="L114">
        <v>3370.7968181818183</v>
      </c>
      <c r="M114">
        <v>22.8</v>
      </c>
    </row>
    <row r="115" spans="1:13" ht="18">
      <c r="A115" s="25">
        <f t="shared" si="1"/>
        <v>1380.05</v>
      </c>
      <c r="B115">
        <v>58.628975134553997</v>
      </c>
      <c r="C115">
        <v>48.717596291116998</v>
      </c>
      <c r="D115">
        <v>51.952419121199</v>
      </c>
      <c r="E115">
        <v>34.454493714037</v>
      </c>
      <c r="F115">
        <v>43.386531932427999</v>
      </c>
      <c r="G115">
        <v>36.731125364341999</v>
      </c>
      <c r="H115">
        <v>26.442857142857001</v>
      </c>
      <c r="I115">
        <v>34</v>
      </c>
      <c r="J115">
        <v>265.89999999999998</v>
      </c>
      <c r="K115">
        <v>1525.21</v>
      </c>
      <c r="L115">
        <v>3429.5834782608699</v>
      </c>
      <c r="M115">
        <v>23</v>
      </c>
    </row>
    <row r="116" spans="1:13" ht="18">
      <c r="A116" s="25">
        <f t="shared" si="1"/>
        <v>1380.06</v>
      </c>
      <c r="B116">
        <v>56.916328793407999</v>
      </c>
      <c r="C116">
        <v>48.634699230842003</v>
      </c>
      <c r="D116">
        <v>51.762307866359002</v>
      </c>
      <c r="E116">
        <v>35.349266908994998</v>
      </c>
      <c r="F116">
        <v>43.019510995116001</v>
      </c>
      <c r="G116">
        <v>35.472516500426003</v>
      </c>
      <c r="H116">
        <v>27.445217391303999</v>
      </c>
      <c r="I116">
        <v>33.799999999999997</v>
      </c>
      <c r="J116">
        <v>273</v>
      </c>
      <c r="K116">
        <v>1464.43</v>
      </c>
      <c r="L116">
        <v>3409.9590476190469</v>
      </c>
      <c r="M116">
        <v>23.1</v>
      </c>
    </row>
    <row r="117" spans="1:13" ht="18">
      <c r="A117" s="25">
        <f t="shared" si="1"/>
        <v>1380.07</v>
      </c>
      <c r="B117">
        <v>47.201630414470998</v>
      </c>
      <c r="C117">
        <v>47.052269152266</v>
      </c>
      <c r="D117">
        <v>49.266241002348998</v>
      </c>
      <c r="E117">
        <v>33.599347415863001</v>
      </c>
      <c r="F117">
        <v>41.723511300116002</v>
      </c>
      <c r="G117">
        <v>34.403189145797</v>
      </c>
      <c r="H117">
        <v>26.114999999999998</v>
      </c>
      <c r="I117">
        <v>32.799999999999997</v>
      </c>
      <c r="J117">
        <v>293.10000000000002</v>
      </c>
      <c r="K117">
        <v>1426.33</v>
      </c>
      <c r="L117">
        <v>3287.3015000000005</v>
      </c>
      <c r="M117">
        <v>23.2</v>
      </c>
    </row>
    <row r="118" spans="1:13" ht="18">
      <c r="A118" s="25">
        <f t="shared" si="1"/>
        <v>1380.08</v>
      </c>
      <c r="B118">
        <v>49.594944465810002</v>
      </c>
      <c r="C118">
        <v>44.753895742527</v>
      </c>
      <c r="D118">
        <v>46.610814359370998</v>
      </c>
      <c r="E118">
        <v>29.049395881262001</v>
      </c>
      <c r="F118">
        <v>39.894240676578001</v>
      </c>
      <c r="G118">
        <v>32.988264418307999</v>
      </c>
      <c r="H118">
        <v>22.175652173913001</v>
      </c>
      <c r="I118">
        <v>32.4</v>
      </c>
      <c r="J118">
        <v>278.75</v>
      </c>
      <c r="K118">
        <v>1377.28</v>
      </c>
      <c r="L118">
        <v>3409.5704545454546</v>
      </c>
      <c r="M118">
        <v>23.3</v>
      </c>
    </row>
    <row r="119" spans="1:13" ht="18">
      <c r="A119" s="25">
        <f t="shared" si="1"/>
        <v>1380.09</v>
      </c>
      <c r="B119">
        <v>48.074528796103003</v>
      </c>
      <c r="C119">
        <v>45.918970785252</v>
      </c>
      <c r="D119">
        <v>48.160887084186001</v>
      </c>
      <c r="E119">
        <v>26.557749055178999</v>
      </c>
      <c r="F119">
        <v>40.968033299059996</v>
      </c>
      <c r="G119">
        <v>34.183316245241997</v>
      </c>
      <c r="H119">
        <v>19.59</v>
      </c>
      <c r="I119">
        <v>29.4</v>
      </c>
      <c r="J119">
        <v>275.5</v>
      </c>
      <c r="K119">
        <v>1427.73</v>
      </c>
      <c r="L119">
        <v>3473.157368421053</v>
      </c>
      <c r="M119">
        <v>23.8</v>
      </c>
    </row>
    <row r="120" spans="1:13" ht="18">
      <c r="A120" s="25">
        <f t="shared" si="1"/>
        <v>1380.1</v>
      </c>
      <c r="B120">
        <v>48.321934751611998</v>
      </c>
      <c r="C120">
        <v>46.087245976239998</v>
      </c>
      <c r="D120">
        <v>48.112250441549001</v>
      </c>
      <c r="E120">
        <v>26.30775057036</v>
      </c>
      <c r="F120">
        <v>41.275494377507997</v>
      </c>
      <c r="G120">
        <v>34.755709875623999</v>
      </c>
      <c r="H120">
        <v>19.312631578946998</v>
      </c>
      <c r="I120">
        <v>27.35</v>
      </c>
      <c r="J120">
        <v>276.5</v>
      </c>
      <c r="K120">
        <v>1471.74</v>
      </c>
      <c r="L120">
        <v>3584.8666666666663</v>
      </c>
      <c r="M120">
        <v>24.1</v>
      </c>
    </row>
    <row r="121" spans="1:13" ht="18">
      <c r="A121" s="25">
        <f t="shared" si="1"/>
        <v>1380.11</v>
      </c>
      <c r="B121">
        <v>44.721994817991998</v>
      </c>
      <c r="C121">
        <v>46.231666068048</v>
      </c>
      <c r="D121">
        <v>48.162171063351003</v>
      </c>
      <c r="E121">
        <v>26.599426063473999</v>
      </c>
      <c r="F121">
        <v>41.597484135786999</v>
      </c>
      <c r="G121">
        <v>35.776192833091997</v>
      </c>
      <c r="H121">
        <v>19.687619047618998</v>
      </c>
      <c r="I121">
        <v>27.35</v>
      </c>
      <c r="J121">
        <v>282.3</v>
      </c>
      <c r="K121">
        <v>1503.96</v>
      </c>
      <c r="L121">
        <v>3676.2314285714288</v>
      </c>
      <c r="M121">
        <v>24.4</v>
      </c>
    </row>
    <row r="122" spans="1:13" ht="18">
      <c r="A122" s="25">
        <f t="shared" si="1"/>
        <v>1380.12</v>
      </c>
      <c r="B122">
        <v>45.247003556708997</v>
      </c>
      <c r="C122">
        <v>46.313619277577999</v>
      </c>
      <c r="D122">
        <v>47.567586307116002</v>
      </c>
      <c r="E122">
        <v>27.569099402761001</v>
      </c>
      <c r="F122">
        <v>41.680021403582003</v>
      </c>
      <c r="G122">
        <v>36.043818120719997</v>
      </c>
      <c r="H122">
        <v>20.723157894737</v>
      </c>
      <c r="I122">
        <v>28.1</v>
      </c>
      <c r="J122">
        <v>296.85000000000002</v>
      </c>
      <c r="K122">
        <v>1561.9</v>
      </c>
      <c r="L122">
        <v>3699.4233333333332</v>
      </c>
      <c r="M122">
        <v>24.8</v>
      </c>
    </row>
    <row r="123" spans="1:13" ht="18">
      <c r="A123" s="25">
        <f t="shared" si="1"/>
        <v>1381.01</v>
      </c>
      <c r="B123">
        <v>53.616919522798</v>
      </c>
      <c r="C123">
        <v>47.335055615366002</v>
      </c>
      <c r="D123">
        <v>48.484737317369998</v>
      </c>
      <c r="E123">
        <v>32.378447977611003</v>
      </c>
      <c r="F123">
        <v>42.601864463673998</v>
      </c>
      <c r="G123">
        <v>37.211055928760999</v>
      </c>
      <c r="H123">
        <v>24.376999999999999</v>
      </c>
      <c r="I123">
        <v>27.8</v>
      </c>
      <c r="J123">
        <v>301.39999999999998</v>
      </c>
      <c r="K123">
        <v>1604.88</v>
      </c>
      <c r="L123">
        <v>3851.1393750000002</v>
      </c>
      <c r="M123">
        <v>25.3</v>
      </c>
    </row>
    <row r="124" spans="1:13" ht="18">
      <c r="A124" s="25">
        <f t="shared" si="1"/>
        <v>1381.02</v>
      </c>
      <c r="B124">
        <v>57.571874577509</v>
      </c>
      <c r="C124">
        <v>47.518252263843003</v>
      </c>
      <c r="D124">
        <v>48.431619869922002</v>
      </c>
      <c r="E124">
        <v>34.689997724340003</v>
      </c>
      <c r="F124">
        <v>42.573235844392997</v>
      </c>
      <c r="G124">
        <v>36.77063313571</v>
      </c>
      <c r="H124">
        <v>26.243181818181998</v>
      </c>
      <c r="I124">
        <v>27.087499999999999</v>
      </c>
      <c r="J124">
        <v>308.2</v>
      </c>
      <c r="K124">
        <v>1590.33</v>
      </c>
      <c r="L124">
        <v>4090.9533333333334</v>
      </c>
      <c r="M124">
        <v>25.9</v>
      </c>
    </row>
    <row r="125" spans="1:13" ht="18">
      <c r="A125" s="25">
        <f t="shared" si="1"/>
        <v>1381.03</v>
      </c>
      <c r="B125">
        <v>58.550864837911</v>
      </c>
      <c r="C125">
        <v>48.148563029938003</v>
      </c>
      <c r="D125">
        <v>49.363210222427</v>
      </c>
      <c r="E125">
        <v>35.040213246352998</v>
      </c>
      <c r="F125">
        <v>42.868046292054999</v>
      </c>
      <c r="G125">
        <v>36.215683574174001</v>
      </c>
      <c r="H125">
        <v>27.044545454544998</v>
      </c>
      <c r="I125">
        <v>26.875</v>
      </c>
      <c r="J125">
        <v>326.60000000000002</v>
      </c>
      <c r="K125">
        <v>1595.68</v>
      </c>
      <c r="L125">
        <v>4231.8378947368419</v>
      </c>
      <c r="M125">
        <v>26.3</v>
      </c>
    </row>
    <row r="126" spans="1:13" ht="18">
      <c r="A126" s="25">
        <f t="shared" si="1"/>
        <v>1381.04</v>
      </c>
      <c r="B126">
        <v>55.638806906748997</v>
      </c>
      <c r="C126">
        <v>49.892242006436</v>
      </c>
      <c r="D126">
        <v>50.950029944580997</v>
      </c>
      <c r="E126">
        <v>33.366442639266999</v>
      </c>
      <c r="F126">
        <v>44.166337447975003</v>
      </c>
      <c r="G126">
        <v>36.865841264536002</v>
      </c>
      <c r="H126">
        <v>25.508500000000002</v>
      </c>
      <c r="I126">
        <v>24.9</v>
      </c>
      <c r="J126">
        <v>318.5</v>
      </c>
      <c r="K126">
        <v>1647.53</v>
      </c>
      <c r="L126">
        <v>4431.7999999999993</v>
      </c>
      <c r="M126">
        <v>26.3</v>
      </c>
    </row>
    <row r="127" spans="1:13" ht="18">
      <c r="A127" s="25">
        <f t="shared" si="1"/>
        <v>1381.05</v>
      </c>
      <c r="B127">
        <v>53.300843057066999</v>
      </c>
      <c r="C127">
        <v>51.525944026509997</v>
      </c>
      <c r="D127">
        <v>52.378613068516998</v>
      </c>
      <c r="E127">
        <v>34.387560758772999</v>
      </c>
      <c r="F127">
        <v>45.114278481084</v>
      </c>
      <c r="G127">
        <v>36.347548307284001</v>
      </c>
      <c r="H127">
        <v>26.923809523808998</v>
      </c>
      <c r="I127">
        <v>23.15</v>
      </c>
      <c r="J127">
        <v>304.64999999999998</v>
      </c>
      <c r="K127">
        <v>1589.46</v>
      </c>
      <c r="L127">
        <v>4620.8628571428571</v>
      </c>
      <c r="M127">
        <v>26.4</v>
      </c>
    </row>
    <row r="128" spans="1:13" ht="18">
      <c r="A128" s="25">
        <f t="shared" si="1"/>
        <v>1381.06</v>
      </c>
      <c r="B128">
        <v>54.779578668855002</v>
      </c>
      <c r="C128">
        <v>52.245066470276001</v>
      </c>
      <c r="D128">
        <v>52.959446404674999</v>
      </c>
      <c r="E128">
        <v>35.596982127148998</v>
      </c>
      <c r="F128">
        <v>45.155683466425003</v>
      </c>
      <c r="G128">
        <v>34.562820827896999</v>
      </c>
      <c r="H128">
        <v>28.370454545455001</v>
      </c>
      <c r="I128">
        <v>22.25</v>
      </c>
      <c r="J128">
        <v>312.8</v>
      </c>
      <c r="K128">
        <v>1479.55</v>
      </c>
      <c r="L128">
        <v>4772.2209999999995</v>
      </c>
      <c r="M128">
        <v>26.8</v>
      </c>
    </row>
    <row r="129" spans="1:13" ht="18">
      <c r="A129" s="25">
        <f t="shared" si="1"/>
        <v>1381.07</v>
      </c>
      <c r="B129">
        <v>61.015700113287998</v>
      </c>
      <c r="C129">
        <v>53.931968563062</v>
      </c>
      <c r="D129">
        <v>54.645317328891998</v>
      </c>
      <c r="E129">
        <v>37.900188027662999</v>
      </c>
      <c r="F129">
        <v>46.234862556795001</v>
      </c>
      <c r="G129">
        <v>34.702174320772997</v>
      </c>
      <c r="H129">
        <v>29.67</v>
      </c>
      <c r="I129">
        <v>22.7</v>
      </c>
      <c r="J129">
        <v>323.7</v>
      </c>
      <c r="K129">
        <v>1478.71</v>
      </c>
      <c r="L129">
        <v>4599.8465000000015</v>
      </c>
      <c r="M129">
        <v>26.8</v>
      </c>
    </row>
    <row r="130" spans="1:13" ht="18">
      <c r="A130" s="25">
        <f t="shared" si="1"/>
        <v>1381.08</v>
      </c>
      <c r="B130">
        <v>68.699549253865001</v>
      </c>
      <c r="C130">
        <v>54.073467078272003</v>
      </c>
      <c r="D130">
        <v>54.695092160603998</v>
      </c>
      <c r="E130">
        <v>38.005848431090001</v>
      </c>
      <c r="F130">
        <v>46.392884406225001</v>
      </c>
      <c r="G130">
        <v>34.979233234672002</v>
      </c>
      <c r="H130">
        <v>28.850869565217</v>
      </c>
      <c r="I130">
        <v>24.5</v>
      </c>
      <c r="J130">
        <v>316.89999999999998</v>
      </c>
      <c r="K130">
        <v>1483.76</v>
      </c>
      <c r="L130">
        <v>4731.9528571428564</v>
      </c>
      <c r="M130">
        <v>27.2</v>
      </c>
    </row>
    <row r="131" spans="1:13" ht="18">
      <c r="A131" s="25">
        <f t="shared" si="1"/>
        <v>1381.09</v>
      </c>
      <c r="B131">
        <v>68.026867641132995</v>
      </c>
      <c r="C131">
        <v>53.180163740495999</v>
      </c>
      <c r="D131">
        <v>54.034821207055003</v>
      </c>
      <c r="E131">
        <v>34.740260885916001</v>
      </c>
      <c r="F131">
        <v>46.312728287845999</v>
      </c>
      <c r="G131">
        <v>36.810990115789998</v>
      </c>
      <c r="H131">
        <v>26.283157894736998</v>
      </c>
      <c r="I131">
        <v>24.5</v>
      </c>
      <c r="J131">
        <v>319.05</v>
      </c>
      <c r="K131">
        <v>1582.29</v>
      </c>
      <c r="L131">
        <v>4989.3860000000004</v>
      </c>
      <c r="M131">
        <v>27.7</v>
      </c>
    </row>
    <row r="132" spans="1:13" ht="18">
      <c r="A132" s="25">
        <f t="shared" si="1"/>
        <v>1381.1</v>
      </c>
      <c r="B132">
        <v>76.622308170495998</v>
      </c>
      <c r="C132">
        <v>54.089567545077003</v>
      </c>
      <c r="D132">
        <v>54.865039005507001</v>
      </c>
      <c r="E132">
        <v>39.244640207354998</v>
      </c>
      <c r="F132">
        <v>46.947514707703</v>
      </c>
      <c r="G132">
        <v>36.961134923964998</v>
      </c>
      <c r="H132">
        <v>29.435714285713999</v>
      </c>
      <c r="I132">
        <v>24.5</v>
      </c>
      <c r="J132">
        <v>342.75</v>
      </c>
      <c r="K132">
        <v>1595.68</v>
      </c>
      <c r="L132">
        <v>5097.7699999999995</v>
      </c>
      <c r="M132">
        <v>28.3</v>
      </c>
    </row>
    <row r="133" spans="1:13" ht="18">
      <c r="A133" s="25">
        <f t="shared" si="1"/>
        <v>1381.11</v>
      </c>
      <c r="B133">
        <v>85.984771118096006</v>
      </c>
      <c r="C133">
        <v>54.463270229475</v>
      </c>
      <c r="D133">
        <v>54.904641392956997</v>
      </c>
      <c r="E133">
        <v>43.335631146373998</v>
      </c>
      <c r="F133">
        <v>47.563641811144997</v>
      </c>
      <c r="G133">
        <v>37.704434401194</v>
      </c>
      <c r="H133">
        <v>32.949523809524003</v>
      </c>
      <c r="I133">
        <v>24.9</v>
      </c>
      <c r="J133">
        <v>367.5</v>
      </c>
      <c r="K133">
        <v>1647.66</v>
      </c>
      <c r="L133">
        <v>5251.7245000000003</v>
      </c>
      <c r="M133">
        <v>28.8</v>
      </c>
    </row>
    <row r="134" spans="1:13" ht="18">
      <c r="A134" s="25">
        <f t="shared" si="1"/>
        <v>1381.12</v>
      </c>
      <c r="B134">
        <v>115.09779448892</v>
      </c>
      <c r="C134">
        <v>54.480908853137997</v>
      </c>
      <c r="D134">
        <v>54.516276253167</v>
      </c>
      <c r="E134">
        <v>48.765677347825999</v>
      </c>
      <c r="F134">
        <v>47.986729480534002</v>
      </c>
      <c r="G134">
        <v>38.925414490972003</v>
      </c>
      <c r="H134">
        <v>35.802631578947</v>
      </c>
      <c r="I134">
        <v>25.15</v>
      </c>
      <c r="J134">
        <v>347.45</v>
      </c>
      <c r="K134">
        <v>1683.8</v>
      </c>
      <c r="L134">
        <v>5074.4105555555552</v>
      </c>
      <c r="M134">
        <v>29.2</v>
      </c>
    </row>
    <row r="135" spans="1:13" ht="18">
      <c r="A135" s="25">
        <f t="shared" si="1"/>
        <v>1382.01</v>
      </c>
      <c r="B135">
        <v>93.233181055046998</v>
      </c>
      <c r="C135">
        <v>53.733748993328</v>
      </c>
      <c r="D135">
        <v>54.011076873316</v>
      </c>
      <c r="E135">
        <v>43.674406415096001</v>
      </c>
      <c r="F135">
        <v>47.350535917742</v>
      </c>
      <c r="G135">
        <v>38.158533870616999</v>
      </c>
      <c r="H135">
        <v>33.315714285714002</v>
      </c>
      <c r="I135">
        <v>24.4</v>
      </c>
      <c r="J135">
        <v>334.85</v>
      </c>
      <c r="K135">
        <v>1658.9760000000001</v>
      </c>
      <c r="L135">
        <v>5225.4500000000007</v>
      </c>
      <c r="M135">
        <v>29.8</v>
      </c>
    </row>
    <row r="136" spans="1:13" ht="18">
      <c r="A136" s="25">
        <f t="shared" si="1"/>
        <v>1382.02</v>
      </c>
      <c r="B136">
        <v>86.627091726320003</v>
      </c>
      <c r="C136">
        <v>53.218600496221001</v>
      </c>
      <c r="D136">
        <v>53.366335312639997</v>
      </c>
      <c r="E136">
        <v>37.778812293729999</v>
      </c>
      <c r="F136">
        <v>46.485995043003001</v>
      </c>
      <c r="G136">
        <v>36.519985995620999</v>
      </c>
      <c r="H136">
        <v>28.221428571429001</v>
      </c>
      <c r="I136">
        <v>23.45</v>
      </c>
      <c r="J136">
        <v>336.75</v>
      </c>
      <c r="K136">
        <v>1587.4749999999999</v>
      </c>
      <c r="L136">
        <v>5683.3133333333344</v>
      </c>
      <c r="M136">
        <v>30.1</v>
      </c>
    </row>
    <row r="137" spans="1:13" ht="18">
      <c r="A137" s="25">
        <f t="shared" si="1"/>
        <v>1382.03</v>
      </c>
      <c r="B137">
        <v>93.310916165006006</v>
      </c>
      <c r="C137">
        <v>52.869212591122</v>
      </c>
      <c r="D137">
        <v>53.408040390707001</v>
      </c>
      <c r="E137">
        <v>39.036270692887001</v>
      </c>
      <c r="F137">
        <v>46.753909063274001</v>
      </c>
      <c r="G137">
        <v>38.196970563676999</v>
      </c>
      <c r="H137">
        <v>28.132380952380998</v>
      </c>
      <c r="I137">
        <v>23.3</v>
      </c>
      <c r="J137">
        <v>361.4</v>
      </c>
      <c r="K137">
        <v>1648.2750000000001</v>
      </c>
      <c r="L137">
        <v>6397.883499999999</v>
      </c>
      <c r="M137">
        <v>30.5</v>
      </c>
    </row>
    <row r="138" spans="1:13" ht="18">
      <c r="A138" s="25">
        <f t="shared" si="1"/>
        <v>1382.04</v>
      </c>
      <c r="B138">
        <v>92.575630166468002</v>
      </c>
      <c r="C138">
        <v>52.427071657664001</v>
      </c>
      <c r="D138">
        <v>53.282974911849003</v>
      </c>
      <c r="E138">
        <v>40.976536881923998</v>
      </c>
      <c r="F138">
        <v>46.677597597168003</v>
      </c>
      <c r="G138">
        <v>38.891308068261999</v>
      </c>
      <c r="H138">
        <v>30.71</v>
      </c>
      <c r="I138">
        <v>24.1</v>
      </c>
      <c r="J138">
        <v>346</v>
      </c>
      <c r="K138">
        <v>1686.5</v>
      </c>
      <c r="L138">
        <v>7633.3856521739144</v>
      </c>
      <c r="M138">
        <v>30.7</v>
      </c>
    </row>
    <row r="139" spans="1:13" ht="18">
      <c r="A139" s="25">
        <f t="shared" si="1"/>
        <v>1382.05</v>
      </c>
      <c r="B139">
        <v>83.201727110416996</v>
      </c>
      <c r="C139">
        <v>51.764247741649001</v>
      </c>
      <c r="D139">
        <v>51.902030087564</v>
      </c>
      <c r="E139">
        <v>40.700200561404998</v>
      </c>
      <c r="F139">
        <v>46.447183678637003</v>
      </c>
      <c r="G139">
        <v>39.540274865930002</v>
      </c>
      <c r="H139">
        <v>30.749545454545999</v>
      </c>
      <c r="I139">
        <v>24.35</v>
      </c>
      <c r="J139">
        <v>354.75</v>
      </c>
      <c r="K139">
        <v>1710</v>
      </c>
      <c r="L139">
        <v>9219.4034999999985</v>
      </c>
      <c r="M139">
        <v>30.8</v>
      </c>
    </row>
    <row r="140" spans="1:13" ht="18">
      <c r="A140" s="25">
        <f t="shared" si="1"/>
        <v>1382.06</v>
      </c>
      <c r="B140">
        <v>82.445941554138997</v>
      </c>
      <c r="C140">
        <v>52.673509704041997</v>
      </c>
      <c r="D140">
        <v>53.122267443843</v>
      </c>
      <c r="E140">
        <v>41.824480826726997</v>
      </c>
      <c r="F140">
        <v>47.285948536875999</v>
      </c>
      <c r="G140">
        <v>40.384027782422002</v>
      </c>
      <c r="H140">
        <v>31.583809523808998</v>
      </c>
      <c r="I140">
        <v>25.324999999999999</v>
      </c>
      <c r="J140">
        <v>375.6</v>
      </c>
      <c r="K140">
        <v>1760.2750000000001</v>
      </c>
      <c r="L140">
        <v>9312.9799999999977</v>
      </c>
      <c r="M140">
        <v>30.8</v>
      </c>
    </row>
    <row r="141" spans="1:13" ht="18">
      <c r="A141" s="25">
        <f t="shared" si="1"/>
        <v>1382.07</v>
      </c>
      <c r="B141">
        <v>78.071556992186999</v>
      </c>
      <c r="C141">
        <v>54.193075676785</v>
      </c>
      <c r="D141">
        <v>55.097567443425</v>
      </c>
      <c r="E141">
        <v>38.429339494272</v>
      </c>
      <c r="F141">
        <v>48.264631348609001</v>
      </c>
      <c r="G141">
        <v>40.268601922717998</v>
      </c>
      <c r="H141">
        <v>28.283809523809001</v>
      </c>
      <c r="I141">
        <v>26.7</v>
      </c>
      <c r="J141">
        <v>388</v>
      </c>
      <c r="K141">
        <v>1789.5229999999999</v>
      </c>
      <c r="L141">
        <v>8889.0339999999997</v>
      </c>
      <c r="M141">
        <v>31</v>
      </c>
    </row>
    <row r="142" spans="1:13" ht="18">
      <c r="A142" s="25">
        <f t="shared" si="1"/>
        <v>1382.08</v>
      </c>
      <c r="B142">
        <v>77.867886775415002</v>
      </c>
      <c r="C142">
        <v>57.002524116745001</v>
      </c>
      <c r="D142">
        <v>59.034631142450003</v>
      </c>
      <c r="E142">
        <v>40.726387510320002</v>
      </c>
      <c r="F142">
        <v>50.756475518826001</v>
      </c>
      <c r="G142">
        <v>42.76760381503</v>
      </c>
      <c r="H142">
        <v>30.321739130434999</v>
      </c>
      <c r="I142">
        <v>27.5</v>
      </c>
      <c r="J142">
        <v>386.25</v>
      </c>
      <c r="K142">
        <v>1920.5429999999999</v>
      </c>
      <c r="L142">
        <v>9387.5478947368392</v>
      </c>
      <c r="M142">
        <v>31.4</v>
      </c>
    </row>
    <row r="143" spans="1:13" ht="18">
      <c r="A143" s="25">
        <f t="shared" si="1"/>
        <v>1382.09</v>
      </c>
      <c r="B143">
        <v>76.717385558263004</v>
      </c>
      <c r="C143">
        <v>58.266590521871997</v>
      </c>
      <c r="D143">
        <v>61.078589298042999</v>
      </c>
      <c r="E143">
        <v>40.831814013113998</v>
      </c>
      <c r="F143">
        <v>52.090565477406997</v>
      </c>
      <c r="G143">
        <v>44.695320261936999</v>
      </c>
      <c r="H143">
        <v>31.092222222221999</v>
      </c>
      <c r="I143">
        <v>29.912500000000001</v>
      </c>
      <c r="J143">
        <v>398.35</v>
      </c>
      <c r="K143">
        <v>2055.4250000000002</v>
      </c>
      <c r="L143">
        <v>10103.4185</v>
      </c>
      <c r="M143">
        <v>32.1</v>
      </c>
    </row>
    <row r="144" spans="1:13" ht="18">
      <c r="A144" s="25">
        <f t="shared" si="1"/>
        <v>1382.1</v>
      </c>
      <c r="B144">
        <v>96.488008987317002</v>
      </c>
      <c r="C144">
        <v>58.400951826685997</v>
      </c>
      <c r="D144">
        <v>61.159433919610997</v>
      </c>
      <c r="E144">
        <v>44.059505623851997</v>
      </c>
      <c r="F144">
        <v>52.958092592023</v>
      </c>
      <c r="G144">
        <v>47.569507896586003</v>
      </c>
      <c r="H144">
        <v>32.123333333333001</v>
      </c>
      <c r="I144">
        <v>34</v>
      </c>
      <c r="J144">
        <v>417.25</v>
      </c>
      <c r="K144">
        <v>2201.2860000000001</v>
      </c>
      <c r="L144">
        <v>10959.40681818182</v>
      </c>
      <c r="M144">
        <v>32.5</v>
      </c>
    </row>
    <row r="145" spans="1:13" ht="18">
      <c r="A145" s="25">
        <f t="shared" ref="A145:A208" si="2">IF(A144-ROUND(A144,0)&gt;0.1,A133+1,A144+0.01)</f>
        <v>1382.11</v>
      </c>
      <c r="B145">
        <v>95.627068487979002</v>
      </c>
      <c r="C145">
        <v>60.032798143767003</v>
      </c>
      <c r="D145">
        <v>63.214355460995002</v>
      </c>
      <c r="E145">
        <v>45.639604541994998</v>
      </c>
      <c r="F145">
        <v>54.991152133166999</v>
      </c>
      <c r="G145">
        <v>50.491280232929</v>
      </c>
      <c r="H145">
        <v>34.243157894737003</v>
      </c>
      <c r="I145">
        <v>37.75</v>
      </c>
      <c r="J145">
        <v>399.75</v>
      </c>
      <c r="K145">
        <v>2423.5709999999999</v>
      </c>
      <c r="L145">
        <v>10945.922222222223</v>
      </c>
      <c r="M145">
        <v>32.700000000000003</v>
      </c>
    </row>
    <row r="146" spans="1:13" ht="18">
      <c r="A146" s="25">
        <f t="shared" si="2"/>
        <v>1382.12</v>
      </c>
      <c r="B146">
        <v>87.076974075947007</v>
      </c>
      <c r="C146">
        <v>61.500134671303996</v>
      </c>
      <c r="D146">
        <v>65.367567380961006</v>
      </c>
      <c r="E146">
        <v>44.867921016845003</v>
      </c>
      <c r="F146">
        <v>56.735224389189</v>
      </c>
      <c r="G146">
        <v>54.03981146876</v>
      </c>
      <c r="H146">
        <v>34.729999999999997</v>
      </c>
      <c r="I146">
        <v>41.75</v>
      </c>
      <c r="J146">
        <v>395.85</v>
      </c>
      <c r="K146">
        <v>2759.5250000000001</v>
      </c>
      <c r="L146">
        <v>11111.939444444444</v>
      </c>
      <c r="M146">
        <v>33.200000000000003</v>
      </c>
    </row>
    <row r="147" spans="1:13" ht="18">
      <c r="A147" s="25">
        <f t="shared" si="2"/>
        <v>1383.01</v>
      </c>
      <c r="B147">
        <v>87.192704599313998</v>
      </c>
      <c r="C147">
        <v>63.601311048315999</v>
      </c>
      <c r="D147">
        <v>68.962983891150003</v>
      </c>
      <c r="E147">
        <v>47.715654855361997</v>
      </c>
      <c r="F147">
        <v>58.266562403564002</v>
      </c>
      <c r="G147">
        <v>54.666162236745997</v>
      </c>
      <c r="H147">
        <v>36.731304347825997</v>
      </c>
      <c r="I147">
        <v>48.9375</v>
      </c>
      <c r="J147">
        <v>423.7</v>
      </c>
      <c r="K147">
        <v>3008.7170000000001</v>
      </c>
      <c r="L147">
        <v>11690.057999999999</v>
      </c>
      <c r="M147">
        <v>34.1</v>
      </c>
    </row>
    <row r="148" spans="1:13" ht="18">
      <c r="A148" s="25">
        <f t="shared" si="2"/>
        <v>1383.02</v>
      </c>
      <c r="B148">
        <v>91.379923335035997</v>
      </c>
      <c r="C148">
        <v>63.168909327752999</v>
      </c>
      <c r="D148">
        <v>68.317144392116006</v>
      </c>
      <c r="E148">
        <v>48.419202040850998</v>
      </c>
      <c r="F148">
        <v>58.047891795778</v>
      </c>
      <c r="G148">
        <v>54.872714764396001</v>
      </c>
      <c r="H148">
        <v>36.705238095238002</v>
      </c>
      <c r="I148">
        <v>53.25</v>
      </c>
      <c r="J148">
        <v>388.5</v>
      </c>
      <c r="K148">
        <v>2948.7249999999999</v>
      </c>
      <c r="L148">
        <v>11652.119523809522</v>
      </c>
      <c r="M148">
        <v>34.5</v>
      </c>
    </row>
    <row r="149" spans="1:13" ht="18">
      <c r="A149" s="25">
        <f t="shared" si="2"/>
        <v>1383.03</v>
      </c>
      <c r="B149">
        <v>99.044519821690997</v>
      </c>
      <c r="C149">
        <v>62.161150003892999</v>
      </c>
      <c r="D149">
        <v>66.168985820187999</v>
      </c>
      <c r="E149">
        <v>53.510445353896003</v>
      </c>
      <c r="F149">
        <v>56.498101874541</v>
      </c>
      <c r="G149">
        <v>51.230355564329997</v>
      </c>
      <c r="H149">
        <v>40.284999999999997</v>
      </c>
      <c r="I149">
        <v>56.4375</v>
      </c>
      <c r="J149">
        <v>393.25</v>
      </c>
      <c r="K149">
        <v>2733.5</v>
      </c>
      <c r="L149">
        <v>11694.745454545455</v>
      </c>
      <c r="M149">
        <v>35</v>
      </c>
    </row>
    <row r="150" spans="1:13" ht="18">
      <c r="A150" s="25">
        <f t="shared" si="2"/>
        <v>1383.04</v>
      </c>
      <c r="B150">
        <v>98.636267038697</v>
      </c>
      <c r="C150">
        <v>60.690545843776</v>
      </c>
      <c r="D150">
        <v>63.489707459906001</v>
      </c>
      <c r="E150">
        <v>51.456799105587002</v>
      </c>
      <c r="F150">
        <v>56.101741431550003</v>
      </c>
      <c r="G150">
        <v>52.876330814112002</v>
      </c>
      <c r="H150">
        <v>38.030952380952002</v>
      </c>
      <c r="I150">
        <v>59.55</v>
      </c>
      <c r="J150">
        <v>395.8</v>
      </c>
      <c r="K150">
        <v>2686.7049999999999</v>
      </c>
      <c r="L150">
        <v>12723.228181818182</v>
      </c>
      <c r="M150">
        <v>35.4</v>
      </c>
    </row>
    <row r="151" spans="1:13" ht="18">
      <c r="A151" s="25">
        <f t="shared" si="2"/>
        <v>1383.05</v>
      </c>
      <c r="B151">
        <v>95.775539448111005</v>
      </c>
      <c r="C151">
        <v>59.346336393884997</v>
      </c>
      <c r="D151">
        <v>61.777319705239996</v>
      </c>
      <c r="E151">
        <v>53.748156283505999</v>
      </c>
      <c r="F151">
        <v>55.938452745128998</v>
      </c>
      <c r="G151">
        <v>54.771829037873999</v>
      </c>
      <c r="H151">
        <v>40.821904761905003</v>
      </c>
      <c r="I151">
        <v>61.375</v>
      </c>
      <c r="J151">
        <v>391.4</v>
      </c>
      <c r="K151">
        <v>2808.4319999999998</v>
      </c>
      <c r="L151">
        <v>13425.119047619044</v>
      </c>
      <c r="M151">
        <v>35.6</v>
      </c>
    </row>
    <row r="152" spans="1:13" ht="18">
      <c r="A152" s="25">
        <f t="shared" si="2"/>
        <v>1383.06</v>
      </c>
      <c r="B152">
        <v>89.649886436036994</v>
      </c>
      <c r="C152">
        <v>58.657666964946998</v>
      </c>
      <c r="D152">
        <v>60.566662910342998</v>
      </c>
      <c r="E152">
        <v>57.473679383688001</v>
      </c>
      <c r="F152">
        <v>55.350781424692997</v>
      </c>
      <c r="G152">
        <v>54.087599044019001</v>
      </c>
      <c r="H152">
        <v>44.923636363636</v>
      </c>
      <c r="I152">
        <v>59.25</v>
      </c>
      <c r="J152">
        <v>407.25</v>
      </c>
      <c r="K152">
        <v>2846.0949999999998</v>
      </c>
      <c r="L152">
        <v>13215.865714285714</v>
      </c>
      <c r="M152">
        <v>35.700000000000003</v>
      </c>
    </row>
    <row r="153" spans="1:13" ht="18">
      <c r="A153" s="25">
        <f t="shared" si="2"/>
        <v>1383.07</v>
      </c>
      <c r="B153">
        <v>87.046948939114003</v>
      </c>
      <c r="C153">
        <v>58.324281224963002</v>
      </c>
      <c r="D153">
        <v>60.094636967661003</v>
      </c>
      <c r="E153">
        <v>56.489603219841001</v>
      </c>
      <c r="F153">
        <v>55.403928142485</v>
      </c>
      <c r="G153">
        <v>54.695569816206003</v>
      </c>
      <c r="H153">
        <v>45.930476190476</v>
      </c>
      <c r="I153">
        <v>55.375</v>
      </c>
      <c r="J153">
        <v>415.65</v>
      </c>
      <c r="K153">
        <v>2894.864</v>
      </c>
      <c r="L153">
        <v>13505.180476190475</v>
      </c>
      <c r="M153">
        <v>36.1</v>
      </c>
    </row>
    <row r="154" spans="1:13" ht="18">
      <c r="A154" s="25">
        <f t="shared" si="2"/>
        <v>1383.08</v>
      </c>
      <c r="B154">
        <v>104.58103855245</v>
      </c>
      <c r="C154">
        <v>57.489844156093</v>
      </c>
      <c r="D154">
        <v>58.949460938831997</v>
      </c>
      <c r="E154">
        <v>64.091156550104003</v>
      </c>
      <c r="F154">
        <v>55.700006305857002</v>
      </c>
      <c r="G154">
        <v>57.610932632339001</v>
      </c>
      <c r="H154">
        <v>53.246190476190002</v>
      </c>
      <c r="I154">
        <v>56.625</v>
      </c>
      <c r="J154">
        <v>425.55</v>
      </c>
      <c r="K154">
        <v>3012.2379999999998</v>
      </c>
      <c r="L154">
        <v>13329.029</v>
      </c>
      <c r="M154">
        <v>36.4</v>
      </c>
    </row>
    <row r="155" spans="1:13" ht="18">
      <c r="A155" s="25">
        <f t="shared" si="2"/>
        <v>1383.09</v>
      </c>
      <c r="B155">
        <v>101.18930910025</v>
      </c>
      <c r="C155">
        <v>57.859784146094</v>
      </c>
      <c r="D155">
        <v>58.756598469524</v>
      </c>
      <c r="E155">
        <v>58.458689904499003</v>
      </c>
      <c r="F155">
        <v>55.945053539607997</v>
      </c>
      <c r="G155">
        <v>58.167130556533998</v>
      </c>
      <c r="H155">
        <v>48.4465</v>
      </c>
      <c r="I155">
        <v>52.825000000000003</v>
      </c>
      <c r="J155">
        <v>453.4</v>
      </c>
      <c r="K155">
        <v>3122.7950000000001</v>
      </c>
      <c r="L155">
        <v>13711.358571428569</v>
      </c>
      <c r="M155">
        <v>36.799999999999997</v>
      </c>
    </row>
    <row r="156" spans="1:13" ht="18">
      <c r="A156" s="25">
        <f t="shared" si="2"/>
        <v>1383.1</v>
      </c>
      <c r="B156">
        <v>107.51027709708001</v>
      </c>
      <c r="C156">
        <v>58.166380072380001</v>
      </c>
      <c r="D156">
        <v>59.033621809684</v>
      </c>
      <c r="E156">
        <v>55.816374817632003</v>
      </c>
      <c r="F156">
        <v>56.222425626086</v>
      </c>
      <c r="G156">
        <v>58.855705329144001</v>
      </c>
      <c r="H156">
        <v>43.229047619048004</v>
      </c>
      <c r="I156">
        <v>52.25</v>
      </c>
      <c r="J156">
        <v>438</v>
      </c>
      <c r="K156">
        <v>3145.4520000000002</v>
      </c>
      <c r="L156">
        <v>13448.235454545455</v>
      </c>
      <c r="M156">
        <v>37.299999999999997</v>
      </c>
    </row>
    <row r="157" spans="1:13" ht="18">
      <c r="A157" s="25">
        <f t="shared" si="2"/>
        <v>1383.11</v>
      </c>
      <c r="B157">
        <v>104.36538530457</v>
      </c>
      <c r="C157">
        <v>58.592878211129999</v>
      </c>
      <c r="D157">
        <v>59.324095911843003</v>
      </c>
      <c r="E157">
        <v>59.717135946934</v>
      </c>
      <c r="F157">
        <v>57.709959682725</v>
      </c>
      <c r="G157">
        <v>59.149865696295002</v>
      </c>
      <c r="H157">
        <v>46.82</v>
      </c>
      <c r="I157">
        <v>53.045000000000002</v>
      </c>
      <c r="J157">
        <v>422.15</v>
      </c>
      <c r="K157">
        <v>3170</v>
      </c>
      <c r="L157">
        <v>12956.42894736842</v>
      </c>
      <c r="M157">
        <v>37.700000000000003</v>
      </c>
    </row>
    <row r="158" spans="1:13" ht="18">
      <c r="A158" s="25">
        <f t="shared" si="2"/>
        <v>1383.12</v>
      </c>
      <c r="B158">
        <v>104.49771651608999</v>
      </c>
      <c r="C158">
        <v>60.441358958868001</v>
      </c>
      <c r="D158">
        <v>61.227547596472</v>
      </c>
      <c r="E158">
        <v>61.558349292936001</v>
      </c>
      <c r="F158">
        <v>59.371107922916998</v>
      </c>
      <c r="G158">
        <v>61.048764733356002</v>
      </c>
      <c r="H158">
        <v>47.962631578946997</v>
      </c>
      <c r="I158">
        <v>49.897500000000001</v>
      </c>
      <c r="J158">
        <v>435.45</v>
      </c>
      <c r="K158">
        <v>3253.7</v>
      </c>
      <c r="L158">
        <v>12266.732222222225</v>
      </c>
      <c r="M158">
        <v>38.4</v>
      </c>
    </row>
    <row r="159" spans="1:13" ht="18">
      <c r="A159" s="25">
        <f t="shared" si="2"/>
        <v>1384.01</v>
      </c>
      <c r="B159">
        <v>114.64467040197999</v>
      </c>
      <c r="C159">
        <v>63.574017424461999</v>
      </c>
      <c r="D159">
        <v>64.615614973836998</v>
      </c>
      <c r="E159">
        <v>69.252887291942002</v>
      </c>
      <c r="F159">
        <v>62.303503573714003</v>
      </c>
      <c r="G159">
        <v>63.864878593477002</v>
      </c>
      <c r="H159">
        <v>54.168181818181999</v>
      </c>
      <c r="I159">
        <v>50.924999999999997</v>
      </c>
      <c r="J159">
        <v>427.5</v>
      </c>
      <c r="K159">
        <v>3379.49</v>
      </c>
      <c r="L159">
        <v>12393.219444444441</v>
      </c>
      <c r="M159">
        <v>39.700000000000003</v>
      </c>
    </row>
    <row r="160" spans="1:13" ht="18">
      <c r="A160" s="25">
        <f t="shared" si="2"/>
        <v>1384.02</v>
      </c>
      <c r="B160">
        <v>118.55659052214</v>
      </c>
      <c r="C160">
        <v>62.118112262171003</v>
      </c>
      <c r="D160">
        <v>62.696676330759999</v>
      </c>
      <c r="E160">
        <v>69.366004277689996</v>
      </c>
      <c r="F160">
        <v>61.125553972355</v>
      </c>
      <c r="G160">
        <v>62.422719707822999</v>
      </c>
      <c r="H160">
        <v>52.962857142856997</v>
      </c>
      <c r="I160">
        <v>51.25</v>
      </c>
      <c r="J160">
        <v>435.7</v>
      </c>
      <c r="K160">
        <v>3394.4760000000001</v>
      </c>
      <c r="L160">
        <v>12663.117999999999</v>
      </c>
      <c r="M160">
        <v>39.4</v>
      </c>
    </row>
    <row r="161" spans="1:13" ht="18">
      <c r="A161" s="25">
        <f t="shared" si="2"/>
        <v>1384.03</v>
      </c>
      <c r="B161">
        <v>110.44905701341</v>
      </c>
      <c r="C161">
        <v>61.899176561405</v>
      </c>
      <c r="D161">
        <v>62.104565886792997</v>
      </c>
      <c r="E161">
        <v>65.484845195123</v>
      </c>
      <c r="F161">
        <v>60.28488343211</v>
      </c>
      <c r="G161">
        <v>59.458829320532999</v>
      </c>
      <c r="H161">
        <v>49.813809523810001</v>
      </c>
      <c r="I161">
        <v>51.3125</v>
      </c>
      <c r="J161">
        <v>414.45</v>
      </c>
      <c r="K161">
        <v>3249.1</v>
      </c>
      <c r="L161">
        <v>12520.138571428573</v>
      </c>
      <c r="M161">
        <v>39.299999999999997</v>
      </c>
    </row>
    <row r="162" spans="1:13" ht="18">
      <c r="A162" s="25">
        <f t="shared" si="2"/>
        <v>1384.04</v>
      </c>
      <c r="B162">
        <v>119.20807735199</v>
      </c>
      <c r="C162">
        <v>61.669988372881001</v>
      </c>
      <c r="D162">
        <v>61.578459811795</v>
      </c>
      <c r="E162">
        <v>72.901615388457003</v>
      </c>
      <c r="F162">
        <v>60.274673972358997</v>
      </c>
      <c r="G162">
        <v>60.656211956641002</v>
      </c>
      <c r="H162">
        <v>56.389090909091003</v>
      </c>
      <c r="I162">
        <v>51</v>
      </c>
      <c r="J162">
        <v>437.1</v>
      </c>
      <c r="K162">
        <v>3524.0680000000002</v>
      </c>
      <c r="L162">
        <v>12087.377</v>
      </c>
      <c r="M162">
        <v>39</v>
      </c>
    </row>
    <row r="163" spans="1:13" ht="18">
      <c r="A163" s="25">
        <f t="shared" si="2"/>
        <v>1384.05</v>
      </c>
      <c r="B163">
        <v>127.21346741923</v>
      </c>
      <c r="C163">
        <v>61.462900659464999</v>
      </c>
      <c r="D163">
        <v>61.151277089251003</v>
      </c>
      <c r="E163">
        <v>76.407934421256996</v>
      </c>
      <c r="F163">
        <v>60.161375474811003</v>
      </c>
      <c r="G163">
        <v>60.840694858696999</v>
      </c>
      <c r="H163">
        <v>58.665999999999997</v>
      </c>
      <c r="I163">
        <v>50.9</v>
      </c>
      <c r="J163">
        <v>429</v>
      </c>
      <c r="K163">
        <v>3614.2139999999999</v>
      </c>
      <c r="L163">
        <v>11333.569130434782</v>
      </c>
      <c r="M163">
        <v>39</v>
      </c>
    </row>
    <row r="164" spans="1:13" ht="18">
      <c r="A164" s="25">
        <f t="shared" si="2"/>
        <v>1384.06</v>
      </c>
      <c r="B164">
        <v>152.32456410104001</v>
      </c>
      <c r="C164">
        <v>60.642636291279999</v>
      </c>
      <c r="D164">
        <v>60.202437549218999</v>
      </c>
      <c r="E164">
        <v>84.940551727097997</v>
      </c>
      <c r="F164">
        <v>60.353797886590002</v>
      </c>
      <c r="G164">
        <v>63.761580944998002</v>
      </c>
      <c r="H164">
        <v>64.955652173912995</v>
      </c>
      <c r="I164">
        <v>49.125</v>
      </c>
      <c r="J164">
        <v>433.25</v>
      </c>
      <c r="K164">
        <v>3797.75</v>
      </c>
      <c r="L164">
        <v>10646.316190476189</v>
      </c>
      <c r="M164">
        <v>39.1</v>
      </c>
    </row>
    <row r="165" spans="1:13" ht="18">
      <c r="A165" s="25">
        <f t="shared" si="2"/>
        <v>1384.07</v>
      </c>
      <c r="B165">
        <v>191.96453216148001</v>
      </c>
      <c r="C165">
        <v>61.322423539416</v>
      </c>
      <c r="D165">
        <v>61.177431256219002</v>
      </c>
      <c r="E165">
        <v>88.811097726259007</v>
      </c>
      <c r="F165">
        <v>60.782170869487999</v>
      </c>
      <c r="G165">
        <v>63.640310098004001</v>
      </c>
      <c r="H165">
        <v>65.538095238094996</v>
      </c>
      <c r="I165">
        <v>45.25</v>
      </c>
      <c r="J165">
        <v>473.25</v>
      </c>
      <c r="K165">
        <v>3857.8409999999999</v>
      </c>
      <c r="L165">
        <v>10144.280000000001</v>
      </c>
      <c r="M165">
        <v>39.4</v>
      </c>
    </row>
    <row r="166" spans="1:13" ht="18">
      <c r="A166" s="25">
        <f t="shared" si="2"/>
        <v>1384.08</v>
      </c>
      <c r="B166">
        <v>203.20928736988</v>
      </c>
      <c r="C166">
        <v>62.194423353973001</v>
      </c>
      <c r="D166">
        <v>62.353337463370998</v>
      </c>
      <c r="E166">
        <v>86.143298342782003</v>
      </c>
      <c r="F166">
        <v>61.945574713412</v>
      </c>
      <c r="G166">
        <v>65.660789419864997</v>
      </c>
      <c r="H166">
        <v>62.363809523809998</v>
      </c>
      <c r="I166">
        <v>42.458333333333002</v>
      </c>
      <c r="J166">
        <v>470.75</v>
      </c>
      <c r="K166">
        <v>4059.7620000000002</v>
      </c>
      <c r="L166">
        <v>9884.0504761904758</v>
      </c>
      <c r="M166">
        <v>39.799999999999997</v>
      </c>
    </row>
    <row r="167" spans="1:13" ht="18">
      <c r="A167" s="25">
        <f t="shared" si="2"/>
        <v>1384.09</v>
      </c>
      <c r="B167">
        <v>166.60928950086</v>
      </c>
      <c r="C167">
        <v>61.644709853357</v>
      </c>
      <c r="D167">
        <v>61.372945231422001</v>
      </c>
      <c r="E167">
        <v>78.631865588473005</v>
      </c>
      <c r="F167">
        <v>62.471746424753</v>
      </c>
      <c r="G167">
        <v>68.956946466448997</v>
      </c>
      <c r="H167">
        <v>58.283000000000001</v>
      </c>
      <c r="I167">
        <v>38.0625</v>
      </c>
      <c r="J167">
        <v>495.65</v>
      </c>
      <c r="K167">
        <v>4269.3410000000003</v>
      </c>
      <c r="L167">
        <v>10210.474500000002</v>
      </c>
      <c r="M167">
        <v>40.200000000000003</v>
      </c>
    </row>
    <row r="168" spans="1:13" ht="18">
      <c r="A168" s="25">
        <f t="shared" si="2"/>
        <v>1384.1</v>
      </c>
      <c r="B168">
        <v>195.77330665625999</v>
      </c>
      <c r="C168">
        <v>62.930310469334003</v>
      </c>
      <c r="D168">
        <v>62.846978650163003</v>
      </c>
      <c r="E168">
        <v>83.264834061547006</v>
      </c>
      <c r="F168">
        <v>64.801879519542993</v>
      </c>
      <c r="G168">
        <v>75.135591101477999</v>
      </c>
      <c r="H168">
        <v>59.414285714286002</v>
      </c>
      <c r="I168">
        <v>38.225000000000001</v>
      </c>
      <c r="J168">
        <v>513</v>
      </c>
      <c r="K168">
        <v>4576.7749999999996</v>
      </c>
      <c r="L168">
        <v>10203.565263157894</v>
      </c>
      <c r="M168">
        <v>40.5</v>
      </c>
    </row>
    <row r="169" spans="1:13" ht="18">
      <c r="A169" s="25">
        <f t="shared" si="2"/>
        <v>1384.11</v>
      </c>
      <c r="B169">
        <v>147.43830600518001</v>
      </c>
      <c r="C169">
        <v>65.014379512876999</v>
      </c>
      <c r="D169">
        <v>63.852989056813001</v>
      </c>
      <c r="E169">
        <v>84.740948365959994</v>
      </c>
      <c r="F169">
        <v>67.247286231087998</v>
      </c>
      <c r="G169">
        <v>79.415044889575</v>
      </c>
      <c r="H169">
        <v>65.483500000000006</v>
      </c>
      <c r="I169">
        <v>43.1875</v>
      </c>
      <c r="J169">
        <v>568.75</v>
      </c>
      <c r="K169">
        <v>4734.3329999999996</v>
      </c>
      <c r="L169">
        <v>9991.2544999999991</v>
      </c>
      <c r="M169">
        <v>40.9</v>
      </c>
    </row>
    <row r="170" spans="1:13" ht="18">
      <c r="A170" s="25">
        <f t="shared" si="2"/>
        <v>1384.12</v>
      </c>
      <c r="B170">
        <v>133.49148094399999</v>
      </c>
      <c r="C170">
        <v>67.043960860048998</v>
      </c>
      <c r="D170">
        <v>66.615410122130996</v>
      </c>
      <c r="E170">
        <v>80.506323182949998</v>
      </c>
      <c r="F170">
        <v>69.430860239123007</v>
      </c>
      <c r="G170">
        <v>82.758881782630993</v>
      </c>
      <c r="H170">
        <v>61.615263157895001</v>
      </c>
      <c r="I170">
        <v>47.7</v>
      </c>
      <c r="J170">
        <v>556</v>
      </c>
      <c r="K170">
        <v>4982.3999999999996</v>
      </c>
      <c r="L170">
        <v>9820.4734999999982</v>
      </c>
      <c r="M170">
        <v>41.5</v>
      </c>
    </row>
    <row r="171" spans="1:13" ht="18">
      <c r="A171" s="25">
        <f t="shared" si="2"/>
        <v>1385.01</v>
      </c>
      <c r="B171">
        <v>126.42147292593999</v>
      </c>
      <c r="C171">
        <v>65.789632705860996</v>
      </c>
      <c r="D171">
        <v>65.204691824937996</v>
      </c>
      <c r="E171">
        <v>81.151249874068</v>
      </c>
      <c r="F171">
        <v>69.018194600019996</v>
      </c>
      <c r="G171">
        <v>83.468360490787006</v>
      </c>
      <c r="H171">
        <v>62.889565217391002</v>
      </c>
      <c r="I171">
        <v>49.75</v>
      </c>
      <c r="J171">
        <v>582</v>
      </c>
      <c r="K171">
        <v>5102.848</v>
      </c>
      <c r="L171">
        <v>9494.8937499999975</v>
      </c>
      <c r="M171">
        <v>41.8</v>
      </c>
    </row>
    <row r="172" spans="1:13" ht="18">
      <c r="A172" s="25">
        <f t="shared" si="2"/>
        <v>1385.02</v>
      </c>
      <c r="B172">
        <v>130.01285440315999</v>
      </c>
      <c r="C172">
        <v>66.141074456244993</v>
      </c>
      <c r="D172">
        <v>65.158126538657996</v>
      </c>
      <c r="E172">
        <v>89.219111075108003</v>
      </c>
      <c r="F172">
        <v>72.900224461974005</v>
      </c>
      <c r="G172">
        <v>97.482630604397997</v>
      </c>
      <c r="H172">
        <v>69.412777777778004</v>
      </c>
      <c r="I172">
        <v>52.875</v>
      </c>
      <c r="J172">
        <v>644</v>
      </c>
      <c r="K172">
        <v>6387.7780000000002</v>
      </c>
      <c r="L172">
        <v>9510.1449999999986</v>
      </c>
      <c r="M172">
        <v>42.2</v>
      </c>
    </row>
    <row r="173" spans="1:13" ht="18">
      <c r="A173" s="25">
        <f t="shared" si="2"/>
        <v>1385.03</v>
      </c>
      <c r="B173">
        <v>119.31630414618</v>
      </c>
      <c r="C173">
        <v>68.518041083376005</v>
      </c>
      <c r="D173">
        <v>67.434141342930005</v>
      </c>
      <c r="E173">
        <v>88.808688309941004</v>
      </c>
      <c r="F173">
        <v>78.591136607077004</v>
      </c>
      <c r="G173">
        <v>114.08222883491</v>
      </c>
      <c r="H173">
        <v>70.933181818182007</v>
      </c>
      <c r="I173">
        <v>52.6</v>
      </c>
      <c r="J173">
        <v>653</v>
      </c>
      <c r="K173">
        <v>8045.857</v>
      </c>
      <c r="L173">
        <v>9545.4947619047634</v>
      </c>
      <c r="M173">
        <v>42.9</v>
      </c>
    </row>
    <row r="174" spans="1:13" ht="18">
      <c r="A174" s="25">
        <f t="shared" si="2"/>
        <v>1385.04</v>
      </c>
      <c r="B174">
        <v>119.42675585449</v>
      </c>
      <c r="C174">
        <v>67.258905814645004</v>
      </c>
      <c r="D174">
        <v>65.083084748472004</v>
      </c>
      <c r="E174">
        <v>88.397207967640995</v>
      </c>
      <c r="F174">
        <v>74.564295979940994</v>
      </c>
      <c r="G174">
        <v>101.67261844891</v>
      </c>
      <c r="H174">
        <v>70.931818181818002</v>
      </c>
      <c r="I174">
        <v>52.375</v>
      </c>
      <c r="J174">
        <v>613.5</v>
      </c>
      <c r="K174">
        <v>7197.6139999999996</v>
      </c>
      <c r="L174">
        <v>9577.7514285714278</v>
      </c>
      <c r="M174">
        <v>42.9</v>
      </c>
    </row>
    <row r="175" spans="1:13" ht="18">
      <c r="A175" s="25">
        <f t="shared" si="2"/>
        <v>1385.05</v>
      </c>
      <c r="B175">
        <v>121.33277363964</v>
      </c>
      <c r="C175">
        <v>68.115120831710996</v>
      </c>
      <c r="D175">
        <v>66.520935414891994</v>
      </c>
      <c r="E175">
        <v>93.071201009356002</v>
      </c>
      <c r="F175">
        <v>76.905624535794004</v>
      </c>
      <c r="G175">
        <v>108.52158004697</v>
      </c>
      <c r="H175">
        <v>74.404210526316007</v>
      </c>
      <c r="I175">
        <v>52.75</v>
      </c>
      <c r="J175">
        <v>632.5</v>
      </c>
      <c r="K175">
        <v>7712.0950000000003</v>
      </c>
      <c r="L175">
        <v>9181.1680952380957</v>
      </c>
      <c r="M175">
        <v>43.1</v>
      </c>
    </row>
    <row r="176" spans="1:13" ht="18">
      <c r="A176" s="25">
        <f t="shared" si="2"/>
        <v>1385.06</v>
      </c>
      <c r="B176">
        <v>131.24827572862</v>
      </c>
      <c r="C176">
        <v>68.098188650089</v>
      </c>
      <c r="D176">
        <v>66.203022484811996</v>
      </c>
      <c r="E176">
        <v>93.371072100692004</v>
      </c>
      <c r="F176">
        <v>77.221361659676006</v>
      </c>
      <c r="G176">
        <v>109.66718659139001</v>
      </c>
      <c r="H176">
        <v>73.041739130435005</v>
      </c>
      <c r="I176">
        <v>50.9375</v>
      </c>
      <c r="J176">
        <v>623.5</v>
      </c>
      <c r="K176">
        <v>7695.6589999999997</v>
      </c>
      <c r="L176">
        <v>9337.9169999999976</v>
      </c>
      <c r="M176">
        <v>43.9</v>
      </c>
    </row>
    <row r="177" spans="1:13" ht="18">
      <c r="A177" s="25">
        <f t="shared" si="2"/>
        <v>1385.07</v>
      </c>
      <c r="B177">
        <v>105.9208730834</v>
      </c>
      <c r="C177">
        <v>67.435965318998001</v>
      </c>
      <c r="D177">
        <v>66.103935605653007</v>
      </c>
      <c r="E177">
        <v>80.093640083967998</v>
      </c>
      <c r="F177">
        <v>76.731642136727004</v>
      </c>
      <c r="G177">
        <v>109.3681891682</v>
      </c>
      <c r="H177">
        <v>63.819000000000003</v>
      </c>
      <c r="I177">
        <v>47.1</v>
      </c>
      <c r="J177">
        <v>599.25</v>
      </c>
      <c r="K177">
        <v>7602.357</v>
      </c>
      <c r="L177">
        <v>9587.439523809524</v>
      </c>
      <c r="M177">
        <v>44.5</v>
      </c>
    </row>
    <row r="178" spans="1:13" ht="18">
      <c r="A178" s="25">
        <f t="shared" si="2"/>
        <v>1385.08</v>
      </c>
      <c r="B178">
        <v>119.92595113195</v>
      </c>
      <c r="C178">
        <v>69.094559860565994</v>
      </c>
      <c r="D178">
        <v>69.099668705257002</v>
      </c>
      <c r="E178">
        <v>76.953305940969003</v>
      </c>
      <c r="F178">
        <v>79.022935214656997</v>
      </c>
      <c r="G178">
        <v>113.91108399545</v>
      </c>
      <c r="H178">
        <v>58.850454545453999</v>
      </c>
      <c r="I178">
        <v>44.05</v>
      </c>
      <c r="J178">
        <v>603.75</v>
      </c>
      <c r="K178">
        <v>7500.3860000000004</v>
      </c>
      <c r="L178">
        <v>9647.1945000000014</v>
      </c>
      <c r="M178">
        <v>44.9</v>
      </c>
    </row>
    <row r="179" spans="1:13" ht="18">
      <c r="A179" s="25">
        <f t="shared" si="2"/>
        <v>1385.09</v>
      </c>
      <c r="B179">
        <v>138.13523053886999</v>
      </c>
      <c r="C179">
        <v>71.379954197811003</v>
      </c>
      <c r="D179">
        <v>72.277685865706005</v>
      </c>
      <c r="E179">
        <v>79.255381394148003</v>
      </c>
      <c r="F179">
        <v>80.426888514419005</v>
      </c>
      <c r="G179">
        <v>112.84501948549</v>
      </c>
      <c r="H179">
        <v>59.130499999999998</v>
      </c>
      <c r="I179">
        <v>46</v>
      </c>
      <c r="J179">
        <v>646.70000000000005</v>
      </c>
      <c r="K179">
        <v>7029.1819999999998</v>
      </c>
      <c r="L179">
        <v>9874.560476190476</v>
      </c>
      <c r="M179">
        <v>46</v>
      </c>
    </row>
    <row r="180" spans="1:13" ht="18">
      <c r="A180" s="25">
        <f t="shared" si="2"/>
        <v>1385.1</v>
      </c>
      <c r="B180">
        <v>127.26527920283</v>
      </c>
      <c r="C180">
        <v>72.500430486002998</v>
      </c>
      <c r="D180">
        <v>72.603737100372001</v>
      </c>
      <c r="E180">
        <v>81.311836788370002</v>
      </c>
      <c r="F180">
        <v>81.480050310658996</v>
      </c>
      <c r="G180">
        <v>113.71025282127</v>
      </c>
      <c r="H180">
        <v>61.999000000000002</v>
      </c>
      <c r="I180">
        <v>49.75</v>
      </c>
      <c r="J180">
        <v>635.70000000000005</v>
      </c>
      <c r="K180">
        <v>6675.1049999999996</v>
      </c>
      <c r="L180">
        <v>10027.435263157895</v>
      </c>
      <c r="M180">
        <v>46.9</v>
      </c>
    </row>
    <row r="181" spans="1:13" ht="18">
      <c r="A181" s="25">
        <f t="shared" si="2"/>
        <v>1385.11</v>
      </c>
      <c r="B181">
        <v>125.60979724089999</v>
      </c>
      <c r="C181">
        <v>73.217963297511005</v>
      </c>
      <c r="D181">
        <v>73.182349831880998</v>
      </c>
      <c r="E181">
        <v>73.205269262030995</v>
      </c>
      <c r="F181">
        <v>80.465900217585002</v>
      </c>
      <c r="G181">
        <v>106.87329883087</v>
      </c>
      <c r="H181">
        <v>54.24</v>
      </c>
      <c r="I181">
        <v>51.287500000000001</v>
      </c>
      <c r="J181">
        <v>650.5</v>
      </c>
      <c r="K181">
        <v>5669.6589999999997</v>
      </c>
      <c r="L181">
        <v>9928.5642105263141</v>
      </c>
      <c r="M181">
        <v>47.5</v>
      </c>
    </row>
    <row r="182" spans="1:13" ht="18">
      <c r="A182" s="25">
        <f t="shared" si="2"/>
        <v>1385.12</v>
      </c>
      <c r="B182">
        <v>142.17497896166</v>
      </c>
      <c r="C182">
        <v>75.076248223394003</v>
      </c>
      <c r="D182">
        <v>75.467727016170997</v>
      </c>
      <c r="E182">
        <v>79.394089300833002</v>
      </c>
      <c r="F182">
        <v>82.452161228495001</v>
      </c>
      <c r="G182">
        <v>108.46182310735</v>
      </c>
      <c r="H182">
        <v>59.25</v>
      </c>
      <c r="I182">
        <v>52.9</v>
      </c>
      <c r="J182">
        <v>664.2</v>
      </c>
      <c r="K182">
        <v>5676.45</v>
      </c>
      <c r="L182">
        <v>9882.4766666666674</v>
      </c>
      <c r="M182">
        <v>48</v>
      </c>
    </row>
    <row r="183" spans="1:13" ht="18">
      <c r="A183" s="25">
        <f t="shared" si="2"/>
        <v>1386.01</v>
      </c>
      <c r="B183">
        <v>130.93781192981001</v>
      </c>
      <c r="C183">
        <v>74.972492771047001</v>
      </c>
      <c r="D183">
        <v>75.174759829091002</v>
      </c>
      <c r="E183">
        <v>81.550215745097006</v>
      </c>
      <c r="F183">
        <v>84.402652444601003</v>
      </c>
      <c r="G183">
        <v>114.78708707436</v>
      </c>
      <c r="H183">
        <v>60.601818181817997</v>
      </c>
      <c r="I183">
        <v>55.38</v>
      </c>
      <c r="J183">
        <v>661.75</v>
      </c>
      <c r="K183">
        <v>6452.4769999999999</v>
      </c>
      <c r="L183">
        <v>9812.8135294117637</v>
      </c>
      <c r="M183">
        <v>48.8</v>
      </c>
    </row>
    <row r="184" spans="1:13" ht="18">
      <c r="A184" s="25">
        <f t="shared" si="2"/>
        <v>1386.02</v>
      </c>
      <c r="B184">
        <v>134.97160900674001</v>
      </c>
      <c r="C184">
        <v>75.637057383577996</v>
      </c>
      <c r="D184">
        <v>75.368673098716997</v>
      </c>
      <c r="E184">
        <v>86.789230927540999</v>
      </c>
      <c r="F184">
        <v>87.869449250396002</v>
      </c>
      <c r="G184">
        <v>126.42048632336</v>
      </c>
      <c r="H184">
        <v>63.936500000000002</v>
      </c>
      <c r="I184">
        <v>56.12</v>
      </c>
      <c r="J184">
        <v>677</v>
      </c>
      <c r="K184">
        <v>7766.4740000000002</v>
      </c>
      <c r="L184">
        <v>9633.3795652173922</v>
      </c>
      <c r="M184">
        <v>49.2</v>
      </c>
    </row>
    <row r="185" spans="1:13" ht="18">
      <c r="A185" s="25">
        <f t="shared" si="2"/>
        <v>1386.03</v>
      </c>
      <c r="B185">
        <v>135.28151314111</v>
      </c>
      <c r="C185">
        <v>77.046528037136994</v>
      </c>
      <c r="D185">
        <v>77.600328195949004</v>
      </c>
      <c r="E185">
        <v>86.923554759403999</v>
      </c>
      <c r="F185">
        <v>89.581167101158997</v>
      </c>
      <c r="G185">
        <v>127.17408021356999</v>
      </c>
      <c r="H185">
        <v>63.450909090909001</v>
      </c>
      <c r="I185">
        <v>56</v>
      </c>
      <c r="J185">
        <v>659.1</v>
      </c>
      <c r="K185">
        <v>7681.42</v>
      </c>
      <c r="L185">
        <v>9313.8021052631593</v>
      </c>
      <c r="M185">
        <v>49.8</v>
      </c>
    </row>
    <row r="186" spans="1:13" ht="18">
      <c r="A186" s="25">
        <f t="shared" si="2"/>
        <v>1386.04</v>
      </c>
      <c r="B186">
        <v>131.68831222938999</v>
      </c>
      <c r="C186">
        <v>79.816891334545005</v>
      </c>
      <c r="D186">
        <v>81.565989658996003</v>
      </c>
      <c r="E186">
        <v>90.042931394933007</v>
      </c>
      <c r="F186">
        <v>89.529229809521993</v>
      </c>
      <c r="G186">
        <v>119.15183351000999</v>
      </c>
      <c r="H186">
        <v>67.491904761905005</v>
      </c>
      <c r="I186">
        <v>61.6</v>
      </c>
      <c r="J186">
        <v>650.5</v>
      </c>
      <c r="K186">
        <v>7474.38</v>
      </c>
      <c r="L186">
        <v>9160.4372727272712</v>
      </c>
      <c r="M186">
        <v>50.2</v>
      </c>
    </row>
    <row r="187" spans="1:13" ht="18">
      <c r="A187" s="25">
        <f t="shared" si="2"/>
        <v>1386.05</v>
      </c>
      <c r="B187">
        <v>119.11122194066</v>
      </c>
      <c r="C187">
        <v>81.180741992538998</v>
      </c>
      <c r="D187">
        <v>83.073576022569995</v>
      </c>
      <c r="E187">
        <v>94.749236310732996</v>
      </c>
      <c r="F187">
        <v>90.645615054591005</v>
      </c>
      <c r="G187">
        <v>119.96983430768999</v>
      </c>
      <c r="H187">
        <v>74.141904761904996</v>
      </c>
      <c r="I187">
        <v>67.31</v>
      </c>
      <c r="J187">
        <v>665.5</v>
      </c>
      <c r="K187">
        <v>7972.57</v>
      </c>
      <c r="L187">
        <v>9295.4433333333345</v>
      </c>
      <c r="M187">
        <v>50.5</v>
      </c>
    </row>
    <row r="188" spans="1:13" ht="18">
      <c r="A188" s="25">
        <f t="shared" si="2"/>
        <v>1386.06</v>
      </c>
      <c r="B188">
        <v>120.09830951473</v>
      </c>
      <c r="C188">
        <v>81.673610292404007</v>
      </c>
      <c r="D188">
        <v>84.588212927805998</v>
      </c>
      <c r="E188">
        <v>91.233564021907995</v>
      </c>
      <c r="F188">
        <v>89.276879900896006</v>
      </c>
      <c r="G188">
        <v>110.58737590155</v>
      </c>
      <c r="H188">
        <v>72.378260869564997</v>
      </c>
      <c r="I188">
        <v>69.349999999999994</v>
      </c>
      <c r="J188">
        <v>672</v>
      </c>
      <c r="K188">
        <v>7513.5</v>
      </c>
      <c r="L188">
        <v>9831.9314999999988</v>
      </c>
      <c r="M188">
        <v>51.8</v>
      </c>
    </row>
    <row r="189" spans="1:13" ht="18">
      <c r="A189" s="25">
        <f t="shared" si="2"/>
        <v>1386.07</v>
      </c>
      <c r="B189">
        <v>120.1119247221</v>
      </c>
      <c r="C189">
        <v>85.011747830744994</v>
      </c>
      <c r="D189">
        <v>89.205876519781995</v>
      </c>
      <c r="E189">
        <v>98.292091482196</v>
      </c>
      <c r="F189">
        <v>92.553453634036003</v>
      </c>
      <c r="G189">
        <v>109.64269467968001</v>
      </c>
      <c r="H189">
        <v>79.906315789473993</v>
      </c>
      <c r="I189">
        <v>68.44</v>
      </c>
      <c r="J189">
        <v>743</v>
      </c>
      <c r="K189">
        <v>7648.9750000000004</v>
      </c>
      <c r="L189">
        <v>10275.969999999998</v>
      </c>
      <c r="M189">
        <v>52.6</v>
      </c>
    </row>
    <row r="190" spans="1:13" ht="18">
      <c r="A190" s="25">
        <f t="shared" si="2"/>
        <v>1386.08</v>
      </c>
      <c r="B190">
        <v>131.89013899842001</v>
      </c>
      <c r="C190">
        <v>87.280837051944999</v>
      </c>
      <c r="D190">
        <v>92.352589802189996</v>
      </c>
      <c r="E190">
        <v>105.42954880873999</v>
      </c>
      <c r="F190">
        <v>96.133340171995997</v>
      </c>
      <c r="G190">
        <v>114.22636692407001</v>
      </c>
      <c r="H190">
        <v>85.903913043477999</v>
      </c>
      <c r="I190">
        <v>74.81</v>
      </c>
      <c r="J190">
        <v>789.5</v>
      </c>
      <c r="K190">
        <v>8008.4350000000004</v>
      </c>
      <c r="L190">
        <v>10174.373333333333</v>
      </c>
      <c r="M190">
        <v>53.5</v>
      </c>
    </row>
    <row r="191" spans="1:13" ht="18">
      <c r="A191" s="25">
        <f t="shared" si="2"/>
        <v>1386.09</v>
      </c>
      <c r="B191">
        <v>137.88849896107001</v>
      </c>
      <c r="C191">
        <v>89.819556331715006</v>
      </c>
      <c r="D191">
        <v>95.965706399319998</v>
      </c>
      <c r="E191">
        <v>116.56305658279</v>
      </c>
      <c r="F191">
        <v>97.351466967237997</v>
      </c>
      <c r="G191">
        <v>107.11847956338001</v>
      </c>
      <c r="H191">
        <v>94.755238095237999</v>
      </c>
      <c r="I191">
        <v>84.6</v>
      </c>
      <c r="J191">
        <v>783.5</v>
      </c>
      <c r="K191">
        <v>6966.7049999999999</v>
      </c>
      <c r="L191">
        <v>9725.4915000000001</v>
      </c>
      <c r="M191">
        <v>55</v>
      </c>
    </row>
    <row r="192" spans="1:13" ht="18">
      <c r="A192" s="25">
        <f t="shared" si="2"/>
        <v>1386.1</v>
      </c>
      <c r="B192">
        <v>138.15681919782</v>
      </c>
      <c r="C192">
        <v>92.709894499615004</v>
      </c>
      <c r="D192">
        <v>100.27246696591</v>
      </c>
      <c r="E192">
        <v>114.94761060931999</v>
      </c>
      <c r="F192">
        <v>97.441455353923999</v>
      </c>
      <c r="G192">
        <v>99.491531054188002</v>
      </c>
      <c r="H192">
        <v>91.356666666666996</v>
      </c>
      <c r="I192">
        <v>91</v>
      </c>
      <c r="J192">
        <v>836.5</v>
      </c>
      <c r="K192">
        <v>6587.6670000000004</v>
      </c>
      <c r="L192">
        <v>9885.8289473684217</v>
      </c>
      <c r="M192">
        <v>55.9</v>
      </c>
    </row>
    <row r="193" spans="1:13" ht="18">
      <c r="A193" s="25">
        <f t="shared" si="2"/>
        <v>1386.11</v>
      </c>
      <c r="B193">
        <v>154.74877960389</v>
      </c>
      <c r="C193">
        <v>97.448401471669001</v>
      </c>
      <c r="D193">
        <v>106.13409913488999</v>
      </c>
      <c r="E193">
        <v>118.02200264902</v>
      </c>
      <c r="F193">
        <v>102.30231382572001</v>
      </c>
      <c r="G193">
        <v>104.19805872147001</v>
      </c>
      <c r="H193">
        <v>92.975714285714005</v>
      </c>
      <c r="I193">
        <v>91.75</v>
      </c>
      <c r="J193">
        <v>923.25</v>
      </c>
      <c r="K193">
        <v>7061.0230000000001</v>
      </c>
      <c r="L193">
        <v>10208.384761904765</v>
      </c>
      <c r="M193">
        <v>57.1</v>
      </c>
    </row>
    <row r="194" spans="1:13" ht="18">
      <c r="A194" s="25">
        <f t="shared" si="2"/>
        <v>1386.12</v>
      </c>
      <c r="B194">
        <v>162.44548780026</v>
      </c>
      <c r="C194">
        <v>105.14658939925999</v>
      </c>
      <c r="D194">
        <v>115.43796601573</v>
      </c>
      <c r="E194">
        <v>123.63166514979</v>
      </c>
      <c r="F194">
        <v>110.25827707518</v>
      </c>
      <c r="G194">
        <v>115.35435400853</v>
      </c>
      <c r="H194">
        <v>95.384</v>
      </c>
      <c r="I194">
        <v>132</v>
      </c>
      <c r="J194">
        <v>971.5</v>
      </c>
      <c r="K194">
        <v>7887.69</v>
      </c>
      <c r="L194">
        <v>10004.791052631579</v>
      </c>
      <c r="M194">
        <v>58.8</v>
      </c>
    </row>
    <row r="195" spans="1:13" ht="18">
      <c r="A195" s="25">
        <f t="shared" si="2"/>
        <v>1387.01</v>
      </c>
      <c r="B195">
        <v>174.07424402601001</v>
      </c>
      <c r="C195">
        <v>111.03025104296</v>
      </c>
      <c r="D195">
        <v>123.11410222297999</v>
      </c>
      <c r="E195">
        <v>133.28401081922999</v>
      </c>
      <c r="F195">
        <v>118.13967779453</v>
      </c>
      <c r="G195">
        <v>124.19242597823001</v>
      </c>
      <c r="H195">
        <v>105.4725</v>
      </c>
      <c r="I195">
        <v>118.25</v>
      </c>
      <c r="J195">
        <v>933.5</v>
      </c>
      <c r="K195">
        <v>8439.2890000000007</v>
      </c>
      <c r="L195">
        <v>10160.683125</v>
      </c>
      <c r="M195">
        <v>60.6</v>
      </c>
    </row>
    <row r="196" spans="1:13" ht="18">
      <c r="A196" s="25">
        <f t="shared" si="2"/>
        <v>1387.02</v>
      </c>
      <c r="B196">
        <v>188.72787272514</v>
      </c>
      <c r="C196">
        <v>112.37633995346</v>
      </c>
      <c r="D196">
        <v>125.63131516932999</v>
      </c>
      <c r="E196">
        <v>142.48518023534999</v>
      </c>
      <c r="F196">
        <v>119.83949079161999</v>
      </c>
      <c r="G196">
        <v>123.3865684642</v>
      </c>
      <c r="H196">
        <v>112.61818181818001</v>
      </c>
      <c r="I196">
        <v>123</v>
      </c>
      <c r="J196">
        <v>871</v>
      </c>
      <c r="K196">
        <v>8684.9320000000007</v>
      </c>
      <c r="L196">
        <v>10151.607391304347</v>
      </c>
      <c r="M196">
        <v>61.6</v>
      </c>
    </row>
    <row r="197" spans="1:13" ht="18">
      <c r="A197" s="25">
        <f t="shared" si="2"/>
        <v>1387.03</v>
      </c>
      <c r="B197">
        <v>203.10903264896001</v>
      </c>
      <c r="C197">
        <v>112.89944803326</v>
      </c>
      <c r="D197">
        <v>126.03361734582001</v>
      </c>
      <c r="E197">
        <v>159.35944919612999</v>
      </c>
      <c r="F197">
        <v>119.77825203518</v>
      </c>
      <c r="G197">
        <v>118.76327734879</v>
      </c>
      <c r="H197">
        <v>125.01300000000001</v>
      </c>
      <c r="I197">
        <v>133.19999999999999</v>
      </c>
      <c r="J197">
        <v>885.75</v>
      </c>
      <c r="K197">
        <v>8382.75</v>
      </c>
      <c r="L197">
        <v>10882.965</v>
      </c>
      <c r="M197">
        <v>63</v>
      </c>
    </row>
    <row r="198" spans="1:13" ht="18">
      <c r="A198" s="25">
        <f t="shared" si="2"/>
        <v>1387.04</v>
      </c>
      <c r="B198">
        <v>222.15173377391</v>
      </c>
      <c r="C198">
        <v>116.69376646786</v>
      </c>
      <c r="D198">
        <v>130.46084923124999</v>
      </c>
      <c r="E198">
        <v>172.1705281131</v>
      </c>
      <c r="F198">
        <v>121.24259410838999</v>
      </c>
      <c r="G198">
        <v>116.09214066635001</v>
      </c>
      <c r="H198">
        <v>133.92714285714001</v>
      </c>
      <c r="I198">
        <v>159.75</v>
      </c>
      <c r="J198">
        <v>930.25</v>
      </c>
      <c r="K198">
        <v>8260.5949999999993</v>
      </c>
      <c r="L198">
        <v>12318.572272727271</v>
      </c>
      <c r="M198">
        <v>63.3</v>
      </c>
    </row>
    <row r="199" spans="1:13" ht="18">
      <c r="A199" s="25">
        <f t="shared" si="2"/>
        <v>1387.05</v>
      </c>
      <c r="B199">
        <v>212.06546065897999</v>
      </c>
      <c r="C199">
        <v>115.21859332439</v>
      </c>
      <c r="D199">
        <v>127.77513143810999</v>
      </c>
      <c r="E199">
        <v>173.43235286179001</v>
      </c>
      <c r="F199">
        <v>121.44724265799999</v>
      </c>
      <c r="G199">
        <v>117.78564412496</v>
      </c>
      <c r="H199">
        <v>133.37772727273</v>
      </c>
      <c r="I199">
        <v>180</v>
      </c>
      <c r="J199">
        <v>918</v>
      </c>
      <c r="K199">
        <v>8414.0429999999997</v>
      </c>
      <c r="L199">
        <v>12495.924000000003</v>
      </c>
      <c r="M199">
        <v>64.5</v>
      </c>
    </row>
    <row r="200" spans="1:13" ht="18">
      <c r="A200" s="25">
        <f t="shared" si="2"/>
        <v>1387.06</v>
      </c>
      <c r="B200">
        <v>178.75777949734001</v>
      </c>
      <c r="C200">
        <v>106.40519827945</v>
      </c>
      <c r="D200">
        <v>115.6674009446</v>
      </c>
      <c r="E200">
        <v>149.29222113771999</v>
      </c>
      <c r="F200">
        <v>113.46024417471</v>
      </c>
      <c r="G200">
        <v>106.96567737235</v>
      </c>
      <c r="H200">
        <v>116.64047619048</v>
      </c>
      <c r="I200">
        <v>158.4</v>
      </c>
      <c r="J200">
        <v>833</v>
      </c>
      <c r="K200">
        <v>7634.7</v>
      </c>
      <c r="L200">
        <v>11951.619090909093</v>
      </c>
      <c r="M200">
        <v>67</v>
      </c>
    </row>
    <row r="201" spans="1:13" ht="18">
      <c r="A201" s="25">
        <f t="shared" si="2"/>
        <v>1387.07</v>
      </c>
      <c r="B201">
        <v>173.78281327379</v>
      </c>
      <c r="C201">
        <v>101.60659182044</v>
      </c>
      <c r="D201">
        <v>108.59568895221</v>
      </c>
      <c r="E201">
        <v>132.40778528755001</v>
      </c>
      <c r="F201">
        <v>106.30300604164999</v>
      </c>
      <c r="G201">
        <v>98.554101659037002</v>
      </c>
      <c r="H201">
        <v>103.93666666667001</v>
      </c>
      <c r="I201">
        <v>150</v>
      </c>
      <c r="J201">
        <v>884.5</v>
      </c>
      <c r="K201">
        <v>6990.8639999999996</v>
      </c>
      <c r="L201">
        <v>11395.076499999999</v>
      </c>
      <c r="M201">
        <v>68.099999999999994</v>
      </c>
    </row>
    <row r="202" spans="1:13" ht="18">
      <c r="A202" s="25">
        <f t="shared" si="2"/>
        <v>1387.08</v>
      </c>
      <c r="B202">
        <v>167.66736836214</v>
      </c>
      <c r="C202">
        <v>86.661631297743</v>
      </c>
      <c r="D202">
        <v>90.007748263511999</v>
      </c>
      <c r="E202">
        <v>100.92195099544</v>
      </c>
      <c r="F202">
        <v>86.754510560083006</v>
      </c>
      <c r="G202">
        <v>74.967604286718</v>
      </c>
      <c r="H202">
        <v>76.614782608696004</v>
      </c>
      <c r="I202">
        <v>108</v>
      </c>
      <c r="J202">
        <v>730.75</v>
      </c>
      <c r="K202">
        <v>4925.6959999999999</v>
      </c>
      <c r="L202">
        <v>10158.733999999997</v>
      </c>
      <c r="M202">
        <v>68.599999999999994</v>
      </c>
    </row>
    <row r="203" spans="1:13" ht="18">
      <c r="A203" s="25">
        <f t="shared" si="2"/>
        <v>1387.09</v>
      </c>
      <c r="B203">
        <v>166.41430737438</v>
      </c>
      <c r="C203">
        <v>82.013236415809004</v>
      </c>
      <c r="D203">
        <v>84.138173444521996</v>
      </c>
      <c r="E203">
        <v>80.016002027715004</v>
      </c>
      <c r="F203">
        <v>77.588127861825001</v>
      </c>
      <c r="G203">
        <v>62.006302862322997</v>
      </c>
      <c r="H203">
        <v>57.293684210526003</v>
      </c>
      <c r="I203">
        <v>92.25</v>
      </c>
      <c r="J203">
        <v>814.5</v>
      </c>
      <c r="K203">
        <v>3717</v>
      </c>
      <c r="L203">
        <v>9289.0095238095237</v>
      </c>
      <c r="M203">
        <v>69.5</v>
      </c>
    </row>
    <row r="204" spans="1:13" ht="18">
      <c r="A204" s="25">
        <f t="shared" si="2"/>
        <v>1387.1</v>
      </c>
      <c r="B204">
        <v>153.39085829468999</v>
      </c>
      <c r="C204">
        <v>79.298351747392005</v>
      </c>
      <c r="D204">
        <v>80.681198374988</v>
      </c>
      <c r="E204">
        <v>64.455399491521007</v>
      </c>
      <c r="F204">
        <v>72.778089758218002</v>
      </c>
      <c r="G204">
        <v>51.248363642088002</v>
      </c>
      <c r="H204">
        <v>41.439047619047997</v>
      </c>
      <c r="I204">
        <v>78.650000000000006</v>
      </c>
      <c r="J204">
        <v>865</v>
      </c>
      <c r="K204">
        <v>3071.9760000000001</v>
      </c>
      <c r="L204">
        <v>8635.3050000000003</v>
      </c>
      <c r="M204">
        <v>69.2</v>
      </c>
    </row>
    <row r="205" spans="1:13" ht="18">
      <c r="A205" s="25">
        <f t="shared" si="2"/>
        <v>1387.11</v>
      </c>
      <c r="B205">
        <v>138.29190146841</v>
      </c>
      <c r="C205">
        <v>84.594716838590003</v>
      </c>
      <c r="D205">
        <v>87.602965873228001</v>
      </c>
      <c r="E205">
        <v>65.556613520884994</v>
      </c>
      <c r="F205">
        <v>76.384989641207</v>
      </c>
      <c r="G205">
        <v>52.145266458437</v>
      </c>
      <c r="H205">
        <v>41.738500000000002</v>
      </c>
      <c r="I205">
        <v>79.400000000000006</v>
      </c>
      <c r="J205">
        <v>919.5</v>
      </c>
      <c r="K205">
        <v>3220.69</v>
      </c>
      <c r="L205">
        <v>8469.73</v>
      </c>
      <c r="M205">
        <v>68.900000000000006</v>
      </c>
    </row>
    <row r="206" spans="1:13" ht="18">
      <c r="A206" s="25">
        <f t="shared" si="2"/>
        <v>1387.12</v>
      </c>
      <c r="B206">
        <v>114.48699546667</v>
      </c>
      <c r="C206">
        <v>83.982867076860003</v>
      </c>
      <c r="D206">
        <v>86.827469881715999</v>
      </c>
      <c r="E206">
        <v>60.650948463810003</v>
      </c>
      <c r="F206">
        <v>75.278422773415997</v>
      </c>
      <c r="G206">
        <v>50.822012160714998</v>
      </c>
      <c r="H206">
        <v>39.150526315789001</v>
      </c>
      <c r="I206">
        <v>75.38</v>
      </c>
      <c r="J206">
        <v>952</v>
      </c>
      <c r="K206">
        <v>3314.7249999999999</v>
      </c>
      <c r="L206">
        <v>8159.6722222222224</v>
      </c>
      <c r="M206">
        <v>69.2</v>
      </c>
    </row>
    <row r="207" spans="1:13" ht="18">
      <c r="A207" s="25">
        <f t="shared" si="2"/>
        <v>1388.01</v>
      </c>
      <c r="B207">
        <v>106.20969493210001</v>
      </c>
      <c r="C207">
        <v>83.073967484313002</v>
      </c>
      <c r="D207">
        <v>86.239759512204003</v>
      </c>
      <c r="E207">
        <v>64.220175952082997</v>
      </c>
      <c r="F207">
        <v>74.848733628448997</v>
      </c>
      <c r="G207">
        <v>53.657001846496001</v>
      </c>
      <c r="H207">
        <v>47.520909090909001</v>
      </c>
      <c r="I207">
        <v>61</v>
      </c>
      <c r="J207">
        <v>916.5</v>
      </c>
      <c r="K207">
        <v>3749.75</v>
      </c>
      <c r="L207">
        <v>8122.1111111111113</v>
      </c>
      <c r="M207">
        <v>70</v>
      </c>
    </row>
    <row r="208" spans="1:13" ht="18">
      <c r="A208" s="25">
        <f t="shared" si="2"/>
        <v>1388.02</v>
      </c>
      <c r="B208">
        <v>88.456933772346005</v>
      </c>
      <c r="C208">
        <v>86.324082201807997</v>
      </c>
      <c r="D208">
        <v>90.186303535288999</v>
      </c>
      <c r="E208">
        <v>66.315327367395</v>
      </c>
      <c r="F208">
        <v>77.941793862783996</v>
      </c>
      <c r="G208">
        <v>60.401888169543</v>
      </c>
      <c r="H208">
        <v>49.809047619048002</v>
      </c>
      <c r="I208">
        <v>63.56</v>
      </c>
      <c r="J208">
        <v>883.25</v>
      </c>
      <c r="K208">
        <v>4406.55</v>
      </c>
      <c r="L208">
        <v>8733.1727272727258</v>
      </c>
      <c r="M208">
        <v>70.900000000000006</v>
      </c>
    </row>
    <row r="209" spans="1:13" ht="18">
      <c r="A209" s="25">
        <f t="shared" ref="A209:A272" si="3">IF(A208-ROUND(A208,0)&gt;0.1,A197+1,A208+0.01)</f>
        <v>1388.03</v>
      </c>
      <c r="B209">
        <v>89.807093329915006</v>
      </c>
      <c r="C209">
        <v>91.733762752863001</v>
      </c>
      <c r="D209">
        <v>96.903308221668993</v>
      </c>
      <c r="E209">
        <v>74.931820942414006</v>
      </c>
      <c r="F209">
        <v>82.108209073199006</v>
      </c>
      <c r="G209">
        <v>63.251377258085</v>
      </c>
      <c r="H209">
        <v>59.125</v>
      </c>
      <c r="I209">
        <v>64.5</v>
      </c>
      <c r="J209">
        <v>975.5</v>
      </c>
      <c r="K209">
        <v>4568.6319999999996</v>
      </c>
      <c r="L209">
        <v>9146.181818181818</v>
      </c>
      <c r="M209">
        <v>72.099999999999994</v>
      </c>
    </row>
    <row r="210" spans="1:13" ht="18">
      <c r="A210" s="25">
        <f t="shared" si="3"/>
        <v>1388.04</v>
      </c>
      <c r="B210">
        <v>88.855521860921002</v>
      </c>
      <c r="C210">
        <v>92.052973782728998</v>
      </c>
      <c r="D210">
        <v>97.853903920899</v>
      </c>
      <c r="E210">
        <v>86.918223845189004</v>
      </c>
      <c r="F210">
        <v>84.085419466456003</v>
      </c>
      <c r="G210">
        <v>69.387496965775995</v>
      </c>
      <c r="H210">
        <v>69.621363636363995</v>
      </c>
      <c r="I210">
        <v>71.38</v>
      </c>
      <c r="J210">
        <v>934.5</v>
      </c>
      <c r="K210">
        <v>5013.9549999999999</v>
      </c>
      <c r="L210">
        <v>9406.9857142857145</v>
      </c>
      <c r="M210">
        <v>72.2</v>
      </c>
    </row>
    <row r="211" spans="1:13" ht="18">
      <c r="A211" s="25">
        <f t="shared" si="3"/>
        <v>1388.05</v>
      </c>
      <c r="B211">
        <v>77.992539266673006</v>
      </c>
      <c r="C211">
        <v>88.259915853199999</v>
      </c>
      <c r="D211">
        <v>92.416621559071004</v>
      </c>
      <c r="E211">
        <v>81.065300626698004</v>
      </c>
      <c r="F211">
        <v>82.794523725323003</v>
      </c>
      <c r="G211">
        <v>72.480993019338001</v>
      </c>
      <c r="H211">
        <v>64.120454545455004</v>
      </c>
      <c r="I211">
        <v>73.8</v>
      </c>
      <c r="J211">
        <v>939</v>
      </c>
      <c r="K211">
        <v>5215.5429999999997</v>
      </c>
      <c r="L211">
        <v>10021.085714285713</v>
      </c>
      <c r="M211">
        <v>72.900000000000006</v>
      </c>
    </row>
    <row r="212" spans="1:13" ht="18">
      <c r="A212" s="25">
        <f t="shared" si="3"/>
        <v>1388.06</v>
      </c>
      <c r="B212">
        <v>76.380966851268994</v>
      </c>
      <c r="C212">
        <v>90.841792223357004</v>
      </c>
      <c r="D212">
        <v>94.896316477403005</v>
      </c>
      <c r="E212">
        <v>88.280700674301002</v>
      </c>
      <c r="F212">
        <v>87.782618350643006</v>
      </c>
      <c r="G212">
        <v>85.037317070857995</v>
      </c>
      <c r="H212">
        <v>71.06</v>
      </c>
      <c r="I212">
        <v>72.5</v>
      </c>
      <c r="J212">
        <v>955.5</v>
      </c>
      <c r="K212">
        <v>6165.3</v>
      </c>
      <c r="L212">
        <v>11496.752173913046</v>
      </c>
      <c r="M212">
        <v>73.2</v>
      </c>
    </row>
    <row r="213" spans="1:13" ht="18">
      <c r="A213" s="25">
        <f t="shared" si="3"/>
        <v>1388.07</v>
      </c>
      <c r="B213">
        <v>75.564136766865005</v>
      </c>
      <c r="C213">
        <v>90.117293016516996</v>
      </c>
      <c r="D213">
        <v>92.392438105425995</v>
      </c>
      <c r="E213">
        <v>84.450693125141001</v>
      </c>
      <c r="F213">
        <v>86.079753790308999</v>
      </c>
      <c r="G213">
        <v>83.195664856440004</v>
      </c>
      <c r="H213">
        <v>69.443333333333001</v>
      </c>
      <c r="I213">
        <v>67.64</v>
      </c>
      <c r="J213">
        <v>995.75</v>
      </c>
      <c r="K213">
        <v>6196.4319999999998</v>
      </c>
      <c r="L213">
        <v>11800.699999999997</v>
      </c>
      <c r="M213">
        <v>73.3</v>
      </c>
    </row>
    <row r="214" spans="1:13" ht="18">
      <c r="A214" s="25">
        <f t="shared" si="3"/>
        <v>1388.08</v>
      </c>
      <c r="B214">
        <v>91.150604519403998</v>
      </c>
      <c r="C214">
        <v>91.569039354579004</v>
      </c>
      <c r="D214">
        <v>93.162051438315999</v>
      </c>
      <c r="E214">
        <v>92.426753911998006</v>
      </c>
      <c r="F214">
        <v>87.913356433131</v>
      </c>
      <c r="G214">
        <v>85.413901028555998</v>
      </c>
      <c r="H214">
        <v>75.772272727273005</v>
      </c>
      <c r="I214">
        <v>71.069999999999993</v>
      </c>
      <c r="J214">
        <v>1040</v>
      </c>
      <c r="K214">
        <v>6287.9769999999999</v>
      </c>
      <c r="L214">
        <v>12397.057142857144</v>
      </c>
      <c r="M214">
        <v>73.7</v>
      </c>
    </row>
    <row r="215" spans="1:13" ht="18">
      <c r="A215" s="25">
        <f t="shared" si="3"/>
        <v>1388.09</v>
      </c>
      <c r="B215">
        <v>88.131592030161997</v>
      </c>
      <c r="C215">
        <v>94.149223560189</v>
      </c>
      <c r="D215">
        <v>96.401495713916006</v>
      </c>
      <c r="E215">
        <v>96.179924582289004</v>
      </c>
      <c r="F215">
        <v>90.896341453762005</v>
      </c>
      <c r="G215">
        <v>88.566067960127995</v>
      </c>
      <c r="H215">
        <v>77.995000000000005</v>
      </c>
      <c r="I215">
        <v>78.8</v>
      </c>
      <c r="J215">
        <v>1175.75</v>
      </c>
      <c r="K215">
        <v>6675.5950000000003</v>
      </c>
      <c r="L215">
        <v>11752.215</v>
      </c>
      <c r="M215">
        <v>74.599999999999994</v>
      </c>
    </row>
    <row r="216" spans="1:13" ht="18">
      <c r="A216" s="25">
        <f t="shared" si="3"/>
        <v>1388.1</v>
      </c>
      <c r="B216">
        <v>109.8432858286</v>
      </c>
      <c r="C216">
        <v>95.042418121021996</v>
      </c>
      <c r="D216">
        <v>97.161356980899001</v>
      </c>
      <c r="E216">
        <v>95.863692846264996</v>
      </c>
      <c r="F216">
        <v>93.256796935663999</v>
      </c>
      <c r="G216">
        <v>94.538095810179996</v>
      </c>
      <c r="H216">
        <v>74.487272727272995</v>
      </c>
      <c r="I216">
        <v>83.1</v>
      </c>
      <c r="J216">
        <v>1104</v>
      </c>
      <c r="K216">
        <v>6981.7139999999999</v>
      </c>
      <c r="L216">
        <v>11428.79</v>
      </c>
      <c r="M216">
        <v>74.599999999999994</v>
      </c>
    </row>
    <row r="217" spans="1:13" ht="18">
      <c r="A217" s="25">
        <f t="shared" si="3"/>
        <v>1388.11</v>
      </c>
      <c r="B217">
        <v>119.13880032206001</v>
      </c>
      <c r="C217">
        <v>96.156864116582</v>
      </c>
      <c r="D217">
        <v>98.342436211120997</v>
      </c>
      <c r="E217">
        <v>99.915066532978997</v>
      </c>
      <c r="F217">
        <v>96.110614416979999</v>
      </c>
      <c r="G217">
        <v>98.991148554432996</v>
      </c>
      <c r="H217">
        <v>78.355263157894996</v>
      </c>
      <c r="I217">
        <v>97</v>
      </c>
      <c r="J217">
        <v>1078.5</v>
      </c>
      <c r="K217">
        <v>7386.25</v>
      </c>
      <c r="L217">
        <v>11720.43888888889</v>
      </c>
      <c r="M217">
        <v>75.099999999999994</v>
      </c>
    </row>
    <row r="218" spans="1:13" ht="18">
      <c r="A218" s="25">
        <f t="shared" si="3"/>
        <v>1388.12</v>
      </c>
      <c r="B218">
        <v>113.75559002138</v>
      </c>
      <c r="C218">
        <v>93.430521298119999</v>
      </c>
      <c r="D218">
        <v>94.897449976375995</v>
      </c>
      <c r="E218">
        <v>96.679905956753998</v>
      </c>
      <c r="F218">
        <v>92.677346917866004</v>
      </c>
      <c r="G218">
        <v>91.967336441392007</v>
      </c>
      <c r="H218">
        <v>76.413157894736997</v>
      </c>
      <c r="I218">
        <v>94.19</v>
      </c>
      <c r="J218">
        <v>1108.25</v>
      </c>
      <c r="K218">
        <v>6848.1750000000002</v>
      </c>
      <c r="L218">
        <v>12211.94</v>
      </c>
      <c r="M218">
        <v>76.5</v>
      </c>
    </row>
    <row r="219" spans="1:13" ht="18">
      <c r="A219" s="25">
        <f t="shared" si="3"/>
        <v>1389.01</v>
      </c>
      <c r="B219">
        <v>101.63667599970999</v>
      </c>
      <c r="C219">
        <v>91.697562782602006</v>
      </c>
      <c r="D219">
        <v>91.908317044873002</v>
      </c>
      <c r="E219">
        <v>100.23512463921</v>
      </c>
      <c r="F219">
        <v>94.197528908691993</v>
      </c>
      <c r="G219">
        <v>100.26501812972</v>
      </c>
      <c r="H219">
        <v>81.250434782609005</v>
      </c>
      <c r="I219">
        <v>94.375</v>
      </c>
      <c r="J219">
        <v>1115.5</v>
      </c>
      <c r="K219">
        <v>7462.826</v>
      </c>
      <c r="L219">
        <v>13483.363157894739</v>
      </c>
      <c r="M219">
        <v>77.2</v>
      </c>
    </row>
    <row r="220" spans="1:13" ht="18">
      <c r="A220" s="25">
        <f t="shared" si="3"/>
        <v>1389.02</v>
      </c>
      <c r="B220">
        <v>91.833895263157999</v>
      </c>
      <c r="C220">
        <v>93.147566905204997</v>
      </c>
      <c r="D220">
        <v>91.316499990954995</v>
      </c>
      <c r="E220">
        <v>104.67793492318999</v>
      </c>
      <c r="F220">
        <v>97.901145486710007</v>
      </c>
      <c r="G220">
        <v>105.79866888703999</v>
      </c>
      <c r="H220">
        <v>84.477619047619001</v>
      </c>
      <c r="I220">
        <v>100.15</v>
      </c>
      <c r="J220">
        <v>1179.25</v>
      </c>
      <c r="K220">
        <v>7745.0749999999998</v>
      </c>
      <c r="L220">
        <v>14078.924999999997</v>
      </c>
      <c r="M220">
        <v>77.5</v>
      </c>
    </row>
    <row r="221" spans="1:13" ht="18">
      <c r="A221" s="25">
        <f t="shared" si="3"/>
        <v>1389.03</v>
      </c>
      <c r="B221">
        <v>92.745895025587998</v>
      </c>
      <c r="C221">
        <v>92.337450855504002</v>
      </c>
      <c r="D221">
        <v>90.022379911951006</v>
      </c>
      <c r="E221">
        <v>95.611477551587001</v>
      </c>
      <c r="F221">
        <v>93.385610839538003</v>
      </c>
      <c r="G221">
        <v>92.622229160572999</v>
      </c>
      <c r="H221">
        <v>73.73</v>
      </c>
      <c r="I221">
        <v>100.13</v>
      </c>
      <c r="J221">
        <v>1207.5</v>
      </c>
      <c r="K221">
        <v>6837.6840000000002</v>
      </c>
      <c r="L221">
        <v>14178.218181818182</v>
      </c>
      <c r="M221">
        <v>78.099999999999994</v>
      </c>
    </row>
    <row r="222" spans="1:13" ht="18">
      <c r="A222" s="25">
        <f t="shared" si="3"/>
        <v>1389.04</v>
      </c>
      <c r="B222">
        <v>102.1209290833</v>
      </c>
      <c r="C222">
        <v>92.481433271816002</v>
      </c>
      <c r="D222">
        <v>89.170328597213995</v>
      </c>
      <c r="E222">
        <v>95.574099290928004</v>
      </c>
      <c r="F222">
        <v>91.285262923260007</v>
      </c>
      <c r="G222">
        <v>86.910910314644994</v>
      </c>
      <c r="H222">
        <v>75.353636363635999</v>
      </c>
      <c r="I222">
        <v>98.1875</v>
      </c>
      <c r="J222">
        <v>1244</v>
      </c>
      <c r="K222">
        <v>6499.2950000000001</v>
      </c>
      <c r="L222">
        <v>14802.934999999998</v>
      </c>
      <c r="M222">
        <v>78.900000000000006</v>
      </c>
    </row>
    <row r="223" spans="1:13" ht="18">
      <c r="A223" s="25">
        <f t="shared" si="3"/>
        <v>1389.05</v>
      </c>
      <c r="B223">
        <v>102.07370050082</v>
      </c>
      <c r="C223">
        <v>95.681689691467</v>
      </c>
      <c r="D223">
        <v>93.742793809977996</v>
      </c>
      <c r="E223">
        <v>95.309339671250001</v>
      </c>
      <c r="F223">
        <v>93.526226395105994</v>
      </c>
      <c r="G223">
        <v>89.795781175524994</v>
      </c>
      <c r="H223">
        <v>76.350476190476002</v>
      </c>
      <c r="I223">
        <v>95.98</v>
      </c>
      <c r="J223">
        <v>1169</v>
      </c>
      <c r="K223">
        <v>6735.25</v>
      </c>
      <c r="L223">
        <v>16427.295238095237</v>
      </c>
      <c r="M223">
        <v>79.900000000000006</v>
      </c>
    </row>
    <row r="224" spans="1:13" ht="18">
      <c r="A224" s="25">
        <f t="shared" si="3"/>
        <v>1389.06</v>
      </c>
      <c r="B224">
        <v>100.10397055047</v>
      </c>
      <c r="C224">
        <v>99.870240231273002</v>
      </c>
      <c r="D224">
        <v>99.399034586298001</v>
      </c>
      <c r="E224">
        <v>96.139493842210996</v>
      </c>
      <c r="F224">
        <v>99.109390680803003</v>
      </c>
      <c r="G224">
        <v>97.11020874479</v>
      </c>
      <c r="H224">
        <v>76.601818181818004</v>
      </c>
      <c r="I224">
        <v>89.78</v>
      </c>
      <c r="J224">
        <v>1246</v>
      </c>
      <c r="K224">
        <v>7283.9520000000002</v>
      </c>
      <c r="L224">
        <v>18172.842857142856</v>
      </c>
      <c r="M224">
        <v>80.5</v>
      </c>
    </row>
    <row r="225" spans="1:13" ht="18">
      <c r="A225" s="25">
        <f t="shared" si="3"/>
        <v>1389.07</v>
      </c>
      <c r="B225">
        <v>94.242164940452</v>
      </c>
      <c r="C225">
        <v>103.81962115295001</v>
      </c>
      <c r="D225">
        <v>104.70582695472</v>
      </c>
      <c r="E225">
        <v>96.059284733157995</v>
      </c>
      <c r="F225">
        <v>102.92857335718</v>
      </c>
      <c r="G225">
        <v>101.6201941809</v>
      </c>
      <c r="H225">
        <v>75.291428571428995</v>
      </c>
      <c r="I225">
        <v>94.9</v>
      </c>
      <c r="J225">
        <v>1307</v>
      </c>
      <c r="K225">
        <v>7709.2950000000001</v>
      </c>
      <c r="L225">
        <v>18487.757894736842</v>
      </c>
      <c r="M225">
        <v>82</v>
      </c>
    </row>
    <row r="226" spans="1:13" ht="18">
      <c r="A226" s="25">
        <f t="shared" si="3"/>
        <v>1389.08</v>
      </c>
      <c r="B226">
        <v>88.620924680490006</v>
      </c>
      <c r="C226">
        <v>108.89972496734001</v>
      </c>
      <c r="D226">
        <v>110.67142965652999</v>
      </c>
      <c r="E226">
        <v>101.56892825729</v>
      </c>
      <c r="F226">
        <v>108.83113312477001</v>
      </c>
      <c r="G226">
        <v>109.77901501898</v>
      </c>
      <c r="H226">
        <v>81.899523809523998</v>
      </c>
      <c r="I226">
        <v>97.45</v>
      </c>
      <c r="J226">
        <v>1346.75</v>
      </c>
      <c r="K226">
        <v>8292.4050000000007</v>
      </c>
      <c r="L226">
        <v>18048.047619047615</v>
      </c>
      <c r="M226">
        <v>82.9</v>
      </c>
    </row>
    <row r="227" spans="1:13" ht="18">
      <c r="A227" s="25">
        <f t="shared" si="3"/>
        <v>1389.09</v>
      </c>
      <c r="B227">
        <v>93.442045668538995</v>
      </c>
      <c r="C227">
        <v>113.67731334842</v>
      </c>
      <c r="D227">
        <v>115.00563682753</v>
      </c>
      <c r="E227">
        <v>105.55683528877999</v>
      </c>
      <c r="F227">
        <v>112.51236448741</v>
      </c>
      <c r="G227">
        <v>109.98685363657</v>
      </c>
      <c r="H227">
        <v>84.236190476190998</v>
      </c>
      <c r="I227">
        <v>107.16</v>
      </c>
      <c r="J227">
        <v>1383.5</v>
      </c>
      <c r="K227">
        <v>8469.8860000000004</v>
      </c>
      <c r="L227">
        <v>18329.085714285713</v>
      </c>
      <c r="M227">
        <v>84.2</v>
      </c>
    </row>
    <row r="228" spans="1:13" ht="18">
      <c r="A228" s="25">
        <f t="shared" si="3"/>
        <v>1389.1</v>
      </c>
      <c r="B228">
        <v>100.28540794401999</v>
      </c>
      <c r="C228">
        <v>118.80001137872</v>
      </c>
      <c r="D228">
        <v>120.81786643245</v>
      </c>
      <c r="E228">
        <v>112.67250931266</v>
      </c>
      <c r="F228">
        <v>117.53480246168</v>
      </c>
      <c r="G228">
        <v>115.15263575544</v>
      </c>
      <c r="H228">
        <v>89.146818181818006</v>
      </c>
      <c r="I228">
        <v>118.29</v>
      </c>
      <c r="J228">
        <v>1410.25</v>
      </c>
      <c r="K228">
        <v>9147.2620000000006</v>
      </c>
      <c r="L228">
        <v>19300.885714285709</v>
      </c>
      <c r="M228">
        <v>86.4</v>
      </c>
    </row>
    <row r="229" spans="1:13" ht="18">
      <c r="A229" s="25">
        <f t="shared" si="3"/>
        <v>1389.11</v>
      </c>
      <c r="B229">
        <v>108.0080141041</v>
      </c>
      <c r="C229">
        <v>124.31783526936999</v>
      </c>
      <c r="D229">
        <v>125.91081042971</v>
      </c>
      <c r="E229">
        <v>117.04462447456</v>
      </c>
      <c r="F229">
        <v>123.19976574947999</v>
      </c>
      <c r="G229">
        <v>120.33387373606</v>
      </c>
      <c r="H229">
        <v>89.408500000000004</v>
      </c>
      <c r="I229">
        <v>132.47999999999999</v>
      </c>
      <c r="J229">
        <v>1327</v>
      </c>
      <c r="K229">
        <v>9555.7000000000007</v>
      </c>
      <c r="L229">
        <v>21493.894736842107</v>
      </c>
      <c r="M229">
        <v>88.6</v>
      </c>
    </row>
    <row r="230" spans="1:13" ht="18">
      <c r="A230" s="25">
        <f t="shared" si="3"/>
        <v>1389.12</v>
      </c>
      <c r="B230">
        <v>102.12369104794</v>
      </c>
      <c r="C230">
        <v>130.06455804923999</v>
      </c>
      <c r="D230">
        <v>129.48863058786</v>
      </c>
      <c r="E230">
        <v>121.80595319155</v>
      </c>
      <c r="F230">
        <v>128.49761727251001</v>
      </c>
      <c r="G230">
        <v>125.2370640403</v>
      </c>
      <c r="H230">
        <v>89.532631578947004</v>
      </c>
      <c r="I230">
        <v>128.36000000000001</v>
      </c>
      <c r="J230">
        <v>1411</v>
      </c>
      <c r="K230">
        <v>9867.6</v>
      </c>
      <c r="L230">
        <v>22016.057894736845</v>
      </c>
      <c r="M230">
        <v>91.6</v>
      </c>
    </row>
    <row r="231" spans="1:13" ht="18">
      <c r="A231" s="25">
        <f t="shared" si="3"/>
        <v>1390.01</v>
      </c>
      <c r="B231">
        <v>101.23837449449999</v>
      </c>
      <c r="C231">
        <v>125.77644510851999</v>
      </c>
      <c r="D231">
        <v>123.41894223668</v>
      </c>
      <c r="E231">
        <v>133.08746113398001</v>
      </c>
      <c r="F231">
        <v>124.17564189255999</v>
      </c>
      <c r="G231">
        <v>122.59373586965999</v>
      </c>
      <c r="H231">
        <v>102.91608695652</v>
      </c>
      <c r="I231">
        <v>126.13</v>
      </c>
      <c r="J231">
        <v>1439</v>
      </c>
      <c r="K231">
        <v>9503.36</v>
      </c>
      <c r="L231">
        <v>25568.031578947372</v>
      </c>
      <c r="M231">
        <v>93.1</v>
      </c>
    </row>
    <row r="232" spans="1:13" ht="18">
      <c r="A232" s="25">
        <f t="shared" si="3"/>
        <v>1390.02</v>
      </c>
      <c r="B232">
        <v>109.56884767707</v>
      </c>
      <c r="C232">
        <v>127.39302568287</v>
      </c>
      <c r="D232">
        <v>125.00087221326</v>
      </c>
      <c r="E232">
        <v>141.94350535757999</v>
      </c>
      <c r="F232">
        <v>126.47785596534</v>
      </c>
      <c r="G232">
        <v>124.59710678099</v>
      </c>
      <c r="H232">
        <v>109.95950000000001</v>
      </c>
      <c r="I232">
        <v>122.5</v>
      </c>
      <c r="J232">
        <v>1535.5</v>
      </c>
      <c r="K232">
        <v>9492.7900000000009</v>
      </c>
      <c r="L232">
        <v>25798.91</v>
      </c>
      <c r="M232">
        <v>94.5</v>
      </c>
    </row>
    <row r="233" spans="1:13" ht="18">
      <c r="A233" s="25">
        <f t="shared" si="3"/>
        <v>1390.03</v>
      </c>
      <c r="B233">
        <v>110.51185233744</v>
      </c>
      <c r="C233">
        <v>123.89379728807</v>
      </c>
      <c r="D233">
        <v>123.32491809394</v>
      </c>
      <c r="E233">
        <v>133.13942778590999</v>
      </c>
      <c r="F233">
        <v>122.70651976091</v>
      </c>
      <c r="G233">
        <v>117.82143720142</v>
      </c>
      <c r="H233">
        <v>101.28285714286</v>
      </c>
      <c r="I233">
        <v>119.12</v>
      </c>
      <c r="J233">
        <v>1536.5</v>
      </c>
      <c r="K233">
        <v>8959.9</v>
      </c>
      <c r="L233">
        <v>25233.343333333331</v>
      </c>
      <c r="M233">
        <v>95.7</v>
      </c>
    </row>
    <row r="234" spans="1:13" ht="18">
      <c r="A234" s="25">
        <f t="shared" si="3"/>
        <v>1390.04</v>
      </c>
      <c r="B234">
        <v>113.85317454804</v>
      </c>
      <c r="C234">
        <v>123.21531653322999</v>
      </c>
      <c r="D234">
        <v>123.66500477837</v>
      </c>
      <c r="E234">
        <v>131.1664017686</v>
      </c>
      <c r="F234">
        <v>122.28521856806999</v>
      </c>
      <c r="G234">
        <v>116.93650064605001</v>
      </c>
      <c r="H234">
        <v>96.254090909091005</v>
      </c>
      <c r="I234">
        <v>120.09</v>
      </c>
      <c r="J234">
        <v>1505.5</v>
      </c>
      <c r="K234">
        <v>9066.85</v>
      </c>
      <c r="L234">
        <v>24589.989999999998</v>
      </c>
      <c r="M234">
        <v>96</v>
      </c>
    </row>
    <row r="235" spans="1:13" ht="18">
      <c r="A235" s="25">
        <f t="shared" si="3"/>
        <v>1390.05</v>
      </c>
      <c r="B235">
        <v>116.82502995674</v>
      </c>
      <c r="C235">
        <v>122.55148060307999</v>
      </c>
      <c r="D235">
        <v>123.82234654342</v>
      </c>
      <c r="E235">
        <v>133.7336470226</v>
      </c>
      <c r="F235">
        <v>123.20481328206</v>
      </c>
      <c r="G235">
        <v>121.54409799358</v>
      </c>
      <c r="H235">
        <v>97.3065</v>
      </c>
      <c r="I235">
        <v>120.75</v>
      </c>
      <c r="J235">
        <v>1628.5</v>
      </c>
      <c r="K235">
        <v>9650.4599999999991</v>
      </c>
      <c r="L235">
        <v>25127.422727272726</v>
      </c>
      <c r="M235">
        <v>96.9</v>
      </c>
    </row>
    <row r="236" spans="1:13" ht="18">
      <c r="A236" s="25">
        <f t="shared" si="3"/>
        <v>1390.06</v>
      </c>
      <c r="B236">
        <v>111.83098840383001</v>
      </c>
      <c r="C236">
        <v>123.1878151112</v>
      </c>
      <c r="D236">
        <v>125.08160332785999</v>
      </c>
      <c r="E236">
        <v>125.21648741407</v>
      </c>
      <c r="F236">
        <v>121.72286146399</v>
      </c>
      <c r="G236">
        <v>113.16075600017</v>
      </c>
      <c r="H236">
        <v>86.321304347826</v>
      </c>
      <c r="I236">
        <v>120.13</v>
      </c>
      <c r="J236">
        <v>1813.5</v>
      </c>
      <c r="K236">
        <v>9000.76</v>
      </c>
      <c r="L236">
        <v>26434.580952380955</v>
      </c>
      <c r="M236">
        <v>98.6</v>
      </c>
    </row>
    <row r="237" spans="1:13" ht="18">
      <c r="A237" s="25">
        <f t="shared" si="3"/>
        <v>1390.07</v>
      </c>
      <c r="B237">
        <v>109.97837023871</v>
      </c>
      <c r="C237">
        <v>121.56685897332</v>
      </c>
      <c r="D237">
        <v>123.58331448746</v>
      </c>
      <c r="E237">
        <v>125.51244641942</v>
      </c>
      <c r="F237">
        <v>118.98266179795</v>
      </c>
      <c r="G237">
        <v>106.19320154995999</v>
      </c>
      <c r="H237">
        <v>85.577142857143002</v>
      </c>
      <c r="I237">
        <v>123.09</v>
      </c>
      <c r="J237">
        <v>1620</v>
      </c>
      <c r="K237">
        <v>8300.14</v>
      </c>
      <c r="L237">
        <v>26623.550000000007</v>
      </c>
      <c r="M237">
        <v>99.8</v>
      </c>
    </row>
    <row r="238" spans="1:13" ht="18">
      <c r="A238" s="25">
        <f t="shared" si="3"/>
        <v>1390.08</v>
      </c>
      <c r="B238">
        <v>108.7830220474</v>
      </c>
      <c r="C238">
        <v>115.60135569677</v>
      </c>
      <c r="D238">
        <v>117.43036201266</v>
      </c>
      <c r="E238">
        <v>124.16998753631</v>
      </c>
      <c r="F238">
        <v>111.72430975251</v>
      </c>
      <c r="G238">
        <v>97.287674173265003</v>
      </c>
      <c r="H238">
        <v>86.406190476191</v>
      </c>
      <c r="I238">
        <v>119.39</v>
      </c>
      <c r="J238">
        <v>1722</v>
      </c>
      <c r="K238">
        <v>7394.19</v>
      </c>
      <c r="L238">
        <v>25654.639999999999</v>
      </c>
      <c r="M238">
        <v>101.3</v>
      </c>
    </row>
    <row r="239" spans="1:13" ht="18">
      <c r="A239" s="25">
        <f t="shared" si="3"/>
        <v>1390.09</v>
      </c>
      <c r="B239">
        <v>104.55759796356</v>
      </c>
      <c r="C239">
        <v>112.21732136455</v>
      </c>
      <c r="D239">
        <v>116.45050307424999</v>
      </c>
      <c r="E239">
        <v>129.39689652289999</v>
      </c>
      <c r="F239">
        <v>108.62315178103</v>
      </c>
      <c r="G239">
        <v>96.517742339627006</v>
      </c>
      <c r="H239">
        <v>97.123333333332994</v>
      </c>
      <c r="I239">
        <v>113.78</v>
      </c>
      <c r="J239">
        <v>1746</v>
      </c>
      <c r="K239">
        <v>7581.02</v>
      </c>
      <c r="L239">
        <v>24452.224999999999</v>
      </c>
      <c r="M239">
        <v>102.8</v>
      </c>
    </row>
    <row r="240" spans="1:13" ht="18">
      <c r="A240" s="25">
        <f t="shared" si="3"/>
        <v>1390.1</v>
      </c>
      <c r="B240">
        <v>104.40292760817999</v>
      </c>
      <c r="C240">
        <v>109.05897175753999</v>
      </c>
      <c r="D240">
        <v>113.40947264144</v>
      </c>
      <c r="E240">
        <v>128.01904652811999</v>
      </c>
      <c r="F240">
        <v>105.65352671764001</v>
      </c>
      <c r="G240">
        <v>95.441023069824993</v>
      </c>
      <c r="H240">
        <v>98.563809523808999</v>
      </c>
      <c r="I240">
        <v>111.56</v>
      </c>
      <c r="J240">
        <v>1574.5</v>
      </c>
      <c r="K240">
        <v>7565.48</v>
      </c>
      <c r="L240">
        <v>24897.200000000004</v>
      </c>
      <c r="M240">
        <v>104.1</v>
      </c>
    </row>
    <row r="241" spans="1:13" ht="18">
      <c r="A241" s="25">
        <f t="shared" si="3"/>
        <v>1390.11</v>
      </c>
      <c r="B241">
        <v>98.294506647052998</v>
      </c>
      <c r="C241">
        <v>110.96072960255999</v>
      </c>
      <c r="D241">
        <v>115.68053574334</v>
      </c>
      <c r="E241">
        <v>130.63474258695999</v>
      </c>
      <c r="F241">
        <v>108.48546558584999</v>
      </c>
      <c r="G241">
        <v>101.51224921421</v>
      </c>
      <c r="H241">
        <v>100.28700000000001</v>
      </c>
      <c r="I241">
        <v>116.46</v>
      </c>
      <c r="J241">
        <v>1744</v>
      </c>
      <c r="K241">
        <v>8040.47</v>
      </c>
      <c r="L241">
        <v>25495.200000000001</v>
      </c>
      <c r="M241">
        <v>106.9</v>
      </c>
    </row>
    <row r="242" spans="1:13" ht="18">
      <c r="A242" s="25">
        <f t="shared" si="3"/>
        <v>1390.12</v>
      </c>
      <c r="B242">
        <v>94.315988415644995</v>
      </c>
      <c r="C242">
        <v>113.41096906368</v>
      </c>
      <c r="D242">
        <v>119.13434045547</v>
      </c>
      <c r="E242">
        <v>136.23820012663001</v>
      </c>
      <c r="F242">
        <v>111.24089049988</v>
      </c>
      <c r="G242">
        <v>105.80666683283</v>
      </c>
      <c r="H242">
        <v>102.214</v>
      </c>
      <c r="I242">
        <v>117.02</v>
      </c>
      <c r="J242">
        <v>1770</v>
      </c>
      <c r="K242">
        <v>8441.49</v>
      </c>
      <c r="L242">
        <v>25295.059999999998</v>
      </c>
      <c r="M242">
        <v>110.4</v>
      </c>
    </row>
    <row r="243" spans="1:13" ht="18">
      <c r="A243" s="25">
        <f t="shared" si="3"/>
        <v>1391.01</v>
      </c>
      <c r="B243">
        <v>94.279063117468993</v>
      </c>
      <c r="C243">
        <v>114.64146778616001</v>
      </c>
      <c r="D243">
        <v>122.70547627021</v>
      </c>
      <c r="E243">
        <v>141.23844083089</v>
      </c>
      <c r="F243">
        <v>112.02079362388</v>
      </c>
      <c r="G243">
        <v>104.55868287836</v>
      </c>
      <c r="H243">
        <v>106.15045454545999</v>
      </c>
      <c r="I243">
        <v>107.46</v>
      </c>
      <c r="J243">
        <v>1662.5</v>
      </c>
      <c r="K243">
        <v>8470.7800000000007</v>
      </c>
      <c r="L243">
        <v>26670.088888888884</v>
      </c>
      <c r="M243">
        <v>112.9</v>
      </c>
    </row>
    <row r="244" spans="1:13" ht="18">
      <c r="A244" s="25">
        <f t="shared" si="3"/>
        <v>1391.02</v>
      </c>
      <c r="B244">
        <v>89.345644258126001</v>
      </c>
      <c r="C244">
        <v>114.75003900049001</v>
      </c>
      <c r="D244">
        <v>123.15340203156001</v>
      </c>
      <c r="E244">
        <v>136.11718073122</v>
      </c>
      <c r="F244">
        <v>111.65215659125001</v>
      </c>
      <c r="G244">
        <v>100.89243418258999</v>
      </c>
      <c r="H244">
        <v>103.283</v>
      </c>
      <c r="I244">
        <v>103.59</v>
      </c>
      <c r="J244">
        <v>1651.25</v>
      </c>
      <c r="K244">
        <v>8289.48</v>
      </c>
      <c r="L244">
        <v>26891.333333333328</v>
      </c>
      <c r="M244">
        <v>115.5</v>
      </c>
    </row>
    <row r="245" spans="1:13" ht="18">
      <c r="A245" s="25">
        <f t="shared" si="3"/>
        <v>1391.03</v>
      </c>
      <c r="B245">
        <v>96.533194706073999</v>
      </c>
      <c r="C245">
        <v>113.11582518492</v>
      </c>
      <c r="D245">
        <v>120.93257211709</v>
      </c>
      <c r="E245">
        <v>126.27652470877</v>
      </c>
      <c r="F245">
        <v>109.24330464729</v>
      </c>
      <c r="G245">
        <v>97.319598118011001</v>
      </c>
      <c r="H245">
        <v>94.681818181818002</v>
      </c>
      <c r="I245">
        <v>95.83</v>
      </c>
      <c r="J245">
        <v>1558</v>
      </c>
      <c r="K245">
        <v>7955.6428571428996</v>
      </c>
      <c r="L245">
        <v>26612.384999999998</v>
      </c>
      <c r="M245">
        <v>116.7</v>
      </c>
    </row>
    <row r="246" spans="1:13" ht="18">
      <c r="A246" s="25">
        <f t="shared" si="3"/>
        <v>1391.04</v>
      </c>
      <c r="B246">
        <v>96.090450413675995</v>
      </c>
      <c r="C246">
        <v>110.67357503133</v>
      </c>
      <c r="D246">
        <v>120.1557260137</v>
      </c>
      <c r="E246">
        <v>111.5298759029</v>
      </c>
      <c r="F246">
        <v>105.68697509253001</v>
      </c>
      <c r="G246">
        <v>91.471201150274993</v>
      </c>
      <c r="H246">
        <v>82.359523809524006</v>
      </c>
      <c r="I246">
        <v>87.19</v>
      </c>
      <c r="J246">
        <v>1598.5</v>
      </c>
      <c r="K246">
        <v>7423.0238095238001</v>
      </c>
      <c r="L246">
        <v>25329.080952380951</v>
      </c>
      <c r="M246">
        <v>119.2</v>
      </c>
    </row>
    <row r="247" spans="1:13" ht="18">
      <c r="A247" s="25">
        <f t="shared" si="3"/>
        <v>1391.05</v>
      </c>
      <c r="B247">
        <v>100.9494357434</v>
      </c>
      <c r="C247">
        <v>118.6930878268</v>
      </c>
      <c r="D247">
        <v>132.52464527634999</v>
      </c>
      <c r="E247">
        <v>118.55014307646</v>
      </c>
      <c r="F247">
        <v>110.59669727524999</v>
      </c>
      <c r="G247">
        <v>91.993117932494002</v>
      </c>
      <c r="H247">
        <v>87.901428571428994</v>
      </c>
      <c r="I247">
        <v>88.24</v>
      </c>
      <c r="J247">
        <v>1622</v>
      </c>
      <c r="K247">
        <v>7584.2613636364003</v>
      </c>
      <c r="L247">
        <v>24389.631818181821</v>
      </c>
      <c r="M247">
        <v>121.4</v>
      </c>
    </row>
    <row r="248" spans="1:13" ht="18">
      <c r="A248" s="25">
        <f t="shared" si="3"/>
        <v>1391.06</v>
      </c>
      <c r="B248">
        <v>99.634691967162993</v>
      </c>
      <c r="C248">
        <v>118.60329913768</v>
      </c>
      <c r="D248">
        <v>133.22213808404001</v>
      </c>
      <c r="E248">
        <v>127.65399966504999</v>
      </c>
      <c r="F248">
        <v>109.40764131713</v>
      </c>
      <c r="G248">
        <v>90.894455809906006</v>
      </c>
      <c r="H248">
        <v>94.110434782609005</v>
      </c>
      <c r="I248">
        <v>91</v>
      </c>
      <c r="J248">
        <v>1648.5</v>
      </c>
      <c r="K248">
        <v>7515.5326086957002</v>
      </c>
      <c r="L248">
        <v>25526.776470588236</v>
      </c>
      <c r="M248">
        <v>124.7</v>
      </c>
    </row>
    <row r="249" spans="1:13" ht="18">
      <c r="A249" s="25">
        <f t="shared" si="3"/>
        <v>1391.07</v>
      </c>
      <c r="B249">
        <v>98.581633900694996</v>
      </c>
      <c r="C249">
        <v>118.45078918544</v>
      </c>
      <c r="D249">
        <v>131.62252813165</v>
      </c>
      <c r="E249">
        <v>128.5266479883</v>
      </c>
      <c r="F249">
        <v>111.22761040589999</v>
      </c>
      <c r="G249">
        <v>99.492571200743001</v>
      </c>
      <c r="H249">
        <v>94.507894736842005</v>
      </c>
      <c r="I249">
        <v>88.96</v>
      </c>
      <c r="J249">
        <v>1776</v>
      </c>
      <c r="K249">
        <v>8087.74</v>
      </c>
      <c r="L249">
        <v>28682.222727272721</v>
      </c>
      <c r="M249">
        <v>130.80000000000001</v>
      </c>
    </row>
    <row r="250" spans="1:13" ht="18">
      <c r="A250" s="25">
        <f t="shared" si="3"/>
        <v>1391.08</v>
      </c>
      <c r="B250">
        <v>105.70108533749</v>
      </c>
      <c r="C250">
        <v>115.19316804312</v>
      </c>
      <c r="D250">
        <v>126.87130097753</v>
      </c>
      <c r="E250">
        <v>125.88054102434999</v>
      </c>
      <c r="F250">
        <v>109.23108724133</v>
      </c>
      <c r="G250">
        <v>97.693368577315994</v>
      </c>
      <c r="H250">
        <v>89.517391304347996</v>
      </c>
      <c r="I250">
        <v>81.849999999999994</v>
      </c>
      <c r="J250">
        <v>1719</v>
      </c>
      <c r="K250">
        <v>8062.03</v>
      </c>
      <c r="L250">
        <v>31078.747619047615</v>
      </c>
      <c r="M250">
        <v>136.80000000000001</v>
      </c>
    </row>
    <row r="251" spans="1:13" ht="18">
      <c r="A251" s="25">
        <f t="shared" si="3"/>
        <v>1391.09</v>
      </c>
      <c r="B251">
        <v>109.36515828619</v>
      </c>
      <c r="C251">
        <v>113.03223554791001</v>
      </c>
      <c r="D251">
        <v>124.60166812641999</v>
      </c>
      <c r="E251">
        <v>124.07563886213001</v>
      </c>
      <c r="F251">
        <v>107.13011665595</v>
      </c>
      <c r="G251">
        <v>94.717967300284002</v>
      </c>
      <c r="H251">
        <v>86.678095238094997</v>
      </c>
      <c r="I251">
        <v>85.89</v>
      </c>
      <c r="J251">
        <v>1726</v>
      </c>
      <c r="K251">
        <v>7711.2272727273003</v>
      </c>
      <c r="L251">
        <v>33402</v>
      </c>
      <c r="M251">
        <v>140</v>
      </c>
    </row>
    <row r="252" spans="1:13" ht="18">
      <c r="A252" s="25">
        <f t="shared" si="3"/>
        <v>1391.1</v>
      </c>
      <c r="B252">
        <v>107.04231243184</v>
      </c>
      <c r="C252">
        <v>112.41378349986</v>
      </c>
      <c r="D252">
        <v>123.2086114976</v>
      </c>
      <c r="E252">
        <v>124.17498046826</v>
      </c>
      <c r="F252">
        <v>108.30990870965999</v>
      </c>
      <c r="G252">
        <v>99.589668539244002</v>
      </c>
      <c r="H252">
        <v>88.215500000000006</v>
      </c>
      <c r="I252">
        <v>92.88</v>
      </c>
      <c r="J252">
        <v>1664</v>
      </c>
      <c r="K252">
        <v>7966.4868421052997</v>
      </c>
      <c r="L252">
        <v>37532.989473684211</v>
      </c>
      <c r="M252">
        <v>142.5</v>
      </c>
    </row>
    <row r="253" spans="1:13" ht="18">
      <c r="A253" s="25">
        <f t="shared" si="3"/>
        <v>1391.11</v>
      </c>
      <c r="B253">
        <v>107.73182021228</v>
      </c>
      <c r="C253">
        <v>111.52264974321</v>
      </c>
      <c r="D253">
        <v>121.79329180924999</v>
      </c>
      <c r="E253">
        <v>128.42394592913999</v>
      </c>
      <c r="F253">
        <v>108.61749056919</v>
      </c>
      <c r="G253">
        <v>99.614668200967998</v>
      </c>
      <c r="H253">
        <v>94.744285714285994</v>
      </c>
      <c r="I253">
        <v>92.77</v>
      </c>
      <c r="J253">
        <v>1664.75</v>
      </c>
      <c r="K253">
        <v>8047.36</v>
      </c>
      <c r="L253">
        <v>37474.290000000008</v>
      </c>
      <c r="M253">
        <v>150.1</v>
      </c>
    </row>
    <row r="254" spans="1:13" ht="18">
      <c r="A254" s="25">
        <f t="shared" si="3"/>
        <v>1391.12</v>
      </c>
      <c r="B254">
        <v>107.46501106434999</v>
      </c>
      <c r="C254">
        <v>110.41770250031</v>
      </c>
      <c r="D254">
        <v>121.40505739886</v>
      </c>
      <c r="E254">
        <v>131.21206260935</v>
      </c>
      <c r="F254">
        <v>108.267205088</v>
      </c>
      <c r="G254">
        <v>100.25373838825</v>
      </c>
      <c r="H254">
        <v>95.29947368421</v>
      </c>
      <c r="I254">
        <v>94.94</v>
      </c>
      <c r="J254">
        <v>1588.5</v>
      </c>
      <c r="K254">
        <v>8060.9250000000002</v>
      </c>
      <c r="L254">
        <v>37559.33</v>
      </c>
      <c r="M254">
        <v>155.9</v>
      </c>
    </row>
    <row r="255" spans="1:13" ht="18">
      <c r="A255" s="25">
        <f t="shared" si="3"/>
        <v>1392.01</v>
      </c>
      <c r="B255">
        <v>113.84016585342</v>
      </c>
      <c r="C255">
        <v>108.3844804413</v>
      </c>
      <c r="D255">
        <v>119.01631997876</v>
      </c>
      <c r="E255">
        <v>126.23961753981</v>
      </c>
      <c r="F255">
        <v>104.67186546879</v>
      </c>
      <c r="G255">
        <v>94.234899985835</v>
      </c>
      <c r="H255">
        <v>92.912499999999994</v>
      </c>
      <c r="I255">
        <v>90.98</v>
      </c>
      <c r="J255">
        <v>1598.25</v>
      </c>
      <c r="K255">
        <v>7645.5833333333003</v>
      </c>
      <c r="L255">
        <v>40113.662499999991</v>
      </c>
      <c r="M255">
        <v>160.5</v>
      </c>
    </row>
    <row r="256" spans="1:13" ht="18">
      <c r="A256" s="25">
        <f t="shared" si="3"/>
        <v>1392.02</v>
      </c>
      <c r="B256">
        <v>122.80071777885</v>
      </c>
      <c r="C256">
        <v>106.04360186512</v>
      </c>
      <c r="D256">
        <v>115.30847885878001</v>
      </c>
      <c r="E256">
        <v>123.12595265161001</v>
      </c>
      <c r="F256">
        <v>101.82574345766</v>
      </c>
      <c r="G256">
        <v>89.929295517097998</v>
      </c>
      <c r="H256">
        <v>92.019090909091005</v>
      </c>
      <c r="I256">
        <v>87.76</v>
      </c>
      <c r="J256">
        <v>1469</v>
      </c>
      <c r="K256">
        <v>7234.2795454545003</v>
      </c>
      <c r="L256">
        <v>43549.017391304355</v>
      </c>
      <c r="M256">
        <v>163.69999999999999</v>
      </c>
    </row>
    <row r="257" spans="1:13" ht="18">
      <c r="A257" s="25">
        <f t="shared" si="3"/>
        <v>1392.03</v>
      </c>
      <c r="B257">
        <v>118.54857618198</v>
      </c>
      <c r="C257">
        <v>108.06296023145001</v>
      </c>
      <c r="D257">
        <v>118.31882968396</v>
      </c>
      <c r="E257">
        <v>123.21624145723</v>
      </c>
      <c r="F257">
        <v>102.24297009043001</v>
      </c>
      <c r="G257">
        <v>89.082115377606996</v>
      </c>
      <c r="H257">
        <v>94.758181818181995</v>
      </c>
      <c r="I257">
        <v>87.71</v>
      </c>
      <c r="J257">
        <v>1394.5</v>
      </c>
      <c r="K257">
        <v>7249.4130434783001</v>
      </c>
      <c r="L257">
        <v>45646.805263157898</v>
      </c>
      <c r="M257">
        <v>169.3</v>
      </c>
    </row>
    <row r="258" spans="1:13" ht="18">
      <c r="A258" s="25">
        <f t="shared" si="3"/>
        <v>1392.04</v>
      </c>
      <c r="B258">
        <v>114.38107270102</v>
      </c>
      <c r="C258">
        <v>107.73449261738</v>
      </c>
      <c r="D258">
        <v>118.58495171444</v>
      </c>
      <c r="E258">
        <v>122.93645245006</v>
      </c>
      <c r="F258">
        <v>100.98690910022999</v>
      </c>
      <c r="G258">
        <v>86.968658581618996</v>
      </c>
      <c r="H258">
        <v>95.789500000000004</v>
      </c>
      <c r="I258">
        <v>82.754319462007004</v>
      </c>
      <c r="J258">
        <v>1192</v>
      </c>
      <c r="K258">
        <v>7000.2375000000002</v>
      </c>
      <c r="L258">
        <v>52938.731818181812</v>
      </c>
      <c r="M258">
        <v>171.7</v>
      </c>
    </row>
    <row r="259" spans="1:13" ht="18">
      <c r="A259" s="25">
        <f t="shared" si="3"/>
        <v>1392.05</v>
      </c>
      <c r="B259">
        <v>110.04924026889999</v>
      </c>
      <c r="C259">
        <v>105.5954515233</v>
      </c>
      <c r="D259">
        <v>115.85418867884</v>
      </c>
      <c r="E259">
        <v>128.11234422749999</v>
      </c>
      <c r="F259">
        <v>99.619592380789996</v>
      </c>
      <c r="G259">
        <v>85.313131296891001</v>
      </c>
      <c r="H259">
        <v>104.69545454545</v>
      </c>
      <c r="I259">
        <v>77.259210828831002</v>
      </c>
      <c r="J259">
        <v>1314.5</v>
      </c>
      <c r="K259">
        <v>6906.6413043477996</v>
      </c>
      <c r="L259">
        <v>58189.415000000015</v>
      </c>
      <c r="M259">
        <v>173.7</v>
      </c>
    </row>
    <row r="260" spans="1:13" ht="18">
      <c r="A260" s="25">
        <f t="shared" si="3"/>
        <v>1392.06</v>
      </c>
      <c r="B260">
        <v>107.50227052603999</v>
      </c>
      <c r="C260">
        <v>103.7512873166</v>
      </c>
      <c r="D260">
        <v>112.14017659634</v>
      </c>
      <c r="E260">
        <v>130.92651971947001</v>
      </c>
      <c r="F260">
        <v>99.423734606599993</v>
      </c>
      <c r="G260">
        <v>88.632359345894002</v>
      </c>
      <c r="H260">
        <v>106.54636363636</v>
      </c>
      <c r="I260">
        <v>76.959999999999994</v>
      </c>
      <c r="J260">
        <v>1394.75</v>
      </c>
      <c r="K260">
        <v>7192.9204545455004</v>
      </c>
      <c r="L260">
        <v>59360.776190476194</v>
      </c>
      <c r="M260">
        <v>176.6</v>
      </c>
    </row>
    <row r="261" spans="1:13" ht="18">
      <c r="A261" s="25">
        <f t="shared" si="3"/>
        <v>1392.07</v>
      </c>
      <c r="B261">
        <v>107.48422148586</v>
      </c>
      <c r="C261">
        <v>103.62006327237999</v>
      </c>
      <c r="D261">
        <v>111.49353258449</v>
      </c>
      <c r="E261">
        <v>131.59736181052</v>
      </c>
      <c r="F261">
        <v>98.696298425768006</v>
      </c>
      <c r="G261">
        <v>87.260362819978994</v>
      </c>
      <c r="H261">
        <v>106.247</v>
      </c>
      <c r="I261">
        <v>77.612499999999997</v>
      </c>
      <c r="J261">
        <v>1326.5</v>
      </c>
      <c r="K261">
        <v>7159.2690476191001</v>
      </c>
      <c r="L261">
        <v>68279.985714285722</v>
      </c>
      <c r="M261">
        <v>178.7</v>
      </c>
    </row>
    <row r="262" spans="1:13" ht="18">
      <c r="A262" s="25">
        <f t="shared" si="3"/>
        <v>1392.08</v>
      </c>
      <c r="B262">
        <v>109.03672094996</v>
      </c>
      <c r="C262">
        <v>104.04968615308999</v>
      </c>
      <c r="D262">
        <v>112.00606943951</v>
      </c>
      <c r="E262">
        <v>128.28568292833</v>
      </c>
      <c r="F262">
        <v>99.126820680993006</v>
      </c>
      <c r="G262">
        <v>88.651685561403994</v>
      </c>
      <c r="H262">
        <v>100.50043478261</v>
      </c>
      <c r="I262">
        <v>79.412499999999994</v>
      </c>
      <c r="J262">
        <v>1324</v>
      </c>
      <c r="K262">
        <v>7203.0217391304004</v>
      </c>
      <c r="L262">
        <v>75285.885000000009</v>
      </c>
      <c r="M262">
        <v>180.5</v>
      </c>
    </row>
    <row r="263" spans="1:13" ht="18">
      <c r="A263" s="25">
        <f t="shared" si="3"/>
        <v>1392.09</v>
      </c>
      <c r="B263">
        <v>108.8564340594</v>
      </c>
      <c r="C263">
        <v>103.29575697368</v>
      </c>
      <c r="D263">
        <v>111.16963330562</v>
      </c>
      <c r="E263">
        <v>125.40320870735</v>
      </c>
      <c r="F263">
        <v>98.165715940523</v>
      </c>
      <c r="G263">
        <v>86.509798372660995</v>
      </c>
      <c r="H263">
        <v>93.949473684211</v>
      </c>
      <c r="I263">
        <v>82.25</v>
      </c>
      <c r="J263">
        <v>1253</v>
      </c>
      <c r="K263">
        <v>7070.6547619047997</v>
      </c>
      <c r="L263">
        <v>84483.995238095245</v>
      </c>
      <c r="M263">
        <v>181.4</v>
      </c>
    </row>
    <row r="264" spans="1:13" ht="18">
      <c r="A264" s="25">
        <f t="shared" si="3"/>
        <v>1392.1</v>
      </c>
      <c r="B264">
        <v>117.73708140279</v>
      </c>
      <c r="C264">
        <v>103.37675732018</v>
      </c>
      <c r="D264">
        <v>110.47333886702</v>
      </c>
      <c r="E264">
        <v>129.51296908109001</v>
      </c>
      <c r="F264">
        <v>98.558043797002995</v>
      </c>
      <c r="G264">
        <v>87.695320174784996</v>
      </c>
      <c r="H264">
        <v>97.851428571428997</v>
      </c>
      <c r="I264">
        <v>84.337500000000006</v>
      </c>
      <c r="J264">
        <v>1201.5</v>
      </c>
      <c r="K264">
        <v>7214.9</v>
      </c>
      <c r="L264">
        <v>87396.368421052626</v>
      </c>
      <c r="M264">
        <v>183.5</v>
      </c>
    </row>
    <row r="265" spans="1:13" ht="18">
      <c r="A265" s="25">
        <f t="shared" si="3"/>
        <v>1392.11</v>
      </c>
      <c r="B265">
        <v>123.47593413513</v>
      </c>
      <c r="C265">
        <v>102.33820798735999</v>
      </c>
      <c r="D265">
        <v>108.74906680354</v>
      </c>
      <c r="E265">
        <v>126.3809724991</v>
      </c>
      <c r="F265">
        <v>97.832493004447002</v>
      </c>
      <c r="G265">
        <v>88.131627818577002</v>
      </c>
      <c r="H265">
        <v>94.86</v>
      </c>
      <c r="I265">
        <v>81.61</v>
      </c>
      <c r="J265">
        <v>1251</v>
      </c>
      <c r="K265">
        <v>7291.47</v>
      </c>
      <c r="L265">
        <v>81610.595238095237</v>
      </c>
      <c r="M265">
        <v>184.3</v>
      </c>
    </row>
    <row r="266" spans="1:13" ht="18">
      <c r="A266" s="25">
        <f t="shared" si="3"/>
        <v>1392.12</v>
      </c>
      <c r="B266">
        <v>137.61069871914</v>
      </c>
      <c r="C266">
        <v>106.09753631922</v>
      </c>
      <c r="D266">
        <v>112.97341551536999</v>
      </c>
      <c r="E266">
        <v>130.57417433360999</v>
      </c>
      <c r="F266">
        <v>99.728927500902998</v>
      </c>
      <c r="G266">
        <v>86.850291223135997</v>
      </c>
      <c r="H266">
        <v>100.73</v>
      </c>
      <c r="I266">
        <v>76.290000000000006</v>
      </c>
      <c r="J266">
        <v>1326.5</v>
      </c>
      <c r="K266">
        <v>7149.21</v>
      </c>
      <c r="L266">
        <v>78780.55</v>
      </c>
      <c r="M266">
        <v>186.6</v>
      </c>
    </row>
    <row r="267" spans="1:13" ht="18">
      <c r="A267" s="25">
        <f t="shared" si="3"/>
        <v>1393.01</v>
      </c>
      <c r="B267">
        <v>122.1747631506</v>
      </c>
      <c r="C267">
        <v>107.99640261675</v>
      </c>
      <c r="D267">
        <v>113.70347841717999</v>
      </c>
      <c r="E267">
        <v>127.93091891320999</v>
      </c>
      <c r="F267">
        <v>99.833415519541006</v>
      </c>
      <c r="G267">
        <v>84.446080670575995</v>
      </c>
      <c r="H267">
        <v>100.57</v>
      </c>
      <c r="I267">
        <v>73.34</v>
      </c>
      <c r="J267">
        <v>1291.75</v>
      </c>
      <c r="K267">
        <v>6650.04</v>
      </c>
      <c r="L267">
        <v>76654.588235294112</v>
      </c>
      <c r="M267">
        <v>188.5</v>
      </c>
    </row>
    <row r="268" spans="1:13" ht="18">
      <c r="A268" s="25">
        <f t="shared" si="3"/>
        <v>1393.02</v>
      </c>
      <c r="B268">
        <v>118.65642551875</v>
      </c>
      <c r="C268">
        <v>107.20639349597</v>
      </c>
      <c r="D268">
        <v>112.14283894675</v>
      </c>
      <c r="E268">
        <v>128.41196481342001</v>
      </c>
      <c r="F268">
        <v>99.901249133397002</v>
      </c>
      <c r="G268">
        <v>87.087921792635001</v>
      </c>
      <c r="H268">
        <v>102.08</v>
      </c>
      <c r="I268">
        <v>72.819999999999993</v>
      </c>
      <c r="J268">
        <v>1288.5</v>
      </c>
      <c r="K268">
        <v>6673.56</v>
      </c>
      <c r="L268">
        <v>77270.868181818179</v>
      </c>
      <c r="M268">
        <v>190.8</v>
      </c>
    </row>
    <row r="269" spans="1:13" ht="18">
      <c r="A269" s="25">
        <f t="shared" si="3"/>
        <v>1393.03</v>
      </c>
      <c r="B269">
        <v>114.95136110006</v>
      </c>
      <c r="C269">
        <v>107.17802877680001</v>
      </c>
      <c r="D269">
        <v>112.53848837728</v>
      </c>
      <c r="E269">
        <v>128.95971073710999</v>
      </c>
      <c r="F269">
        <v>99.728395815205999</v>
      </c>
      <c r="G269">
        <v>88.544594125013006</v>
      </c>
      <c r="H269">
        <v>101.86</v>
      </c>
      <c r="I269">
        <v>73.69</v>
      </c>
      <c r="J269">
        <v>1250.5</v>
      </c>
      <c r="K269">
        <v>6891.13</v>
      </c>
      <c r="L269">
        <v>74635.952631578955</v>
      </c>
      <c r="M269">
        <v>194</v>
      </c>
    </row>
    <row r="270" spans="1:13" ht="18">
      <c r="A270" s="25">
        <f t="shared" si="3"/>
        <v>1393.04</v>
      </c>
      <c r="B270">
        <v>112.85978969449999</v>
      </c>
      <c r="C270">
        <v>105.15654517266999</v>
      </c>
      <c r="D270">
        <v>109.812012733</v>
      </c>
      <c r="E270">
        <v>131.47651345732999</v>
      </c>
      <c r="F270">
        <v>98.263548178484996</v>
      </c>
      <c r="G270">
        <v>89.188784259718005</v>
      </c>
      <c r="H270">
        <v>105.24</v>
      </c>
      <c r="I270">
        <v>71.48</v>
      </c>
      <c r="J270">
        <v>1315</v>
      </c>
      <c r="K270">
        <v>6821.14</v>
      </c>
      <c r="L270">
        <v>72559.190909090903</v>
      </c>
      <c r="M270">
        <v>196.8</v>
      </c>
    </row>
    <row r="271" spans="1:13" ht="18">
      <c r="A271" s="25">
        <f t="shared" si="3"/>
        <v>1393.05</v>
      </c>
      <c r="B271">
        <v>103.06692548226</v>
      </c>
      <c r="C271">
        <v>103.16157102373</v>
      </c>
      <c r="D271">
        <v>106.57960846477</v>
      </c>
      <c r="E271">
        <v>126.92635251466</v>
      </c>
      <c r="F271">
        <v>98.280274741222996</v>
      </c>
      <c r="G271">
        <v>93.373218982257001</v>
      </c>
      <c r="H271">
        <v>102.94</v>
      </c>
      <c r="I271">
        <v>68.75</v>
      </c>
      <c r="J271">
        <v>1285.25</v>
      </c>
      <c r="K271">
        <v>7113.38</v>
      </c>
      <c r="L271">
        <v>74468.852631578964</v>
      </c>
      <c r="M271">
        <v>199.3</v>
      </c>
    </row>
    <row r="272" spans="1:13" ht="18">
      <c r="A272" s="25">
        <f t="shared" si="3"/>
        <v>1393.06</v>
      </c>
      <c r="B272">
        <v>101.27992523272999</v>
      </c>
      <c r="C272">
        <v>102.07335164727</v>
      </c>
      <c r="D272">
        <v>105.63750541239</v>
      </c>
      <c r="E272">
        <v>121.20395261688</v>
      </c>
      <c r="F272">
        <v>97.644129933873003</v>
      </c>
      <c r="G272">
        <v>93.738432534517003</v>
      </c>
      <c r="H272">
        <v>96.38</v>
      </c>
      <c r="I272">
        <v>68.94</v>
      </c>
      <c r="J272">
        <v>1285.75</v>
      </c>
      <c r="K272">
        <v>7001.84</v>
      </c>
      <c r="L272">
        <v>72222.865217391314</v>
      </c>
      <c r="M272">
        <v>202</v>
      </c>
    </row>
    <row r="273" spans="1:13" ht="18">
      <c r="A273" s="25">
        <f t="shared" ref="A273:A304" si="4">IF(A272-ROUND(A272,0)&gt;0.1,A261+1,A272+0.01)</f>
        <v>1393.07</v>
      </c>
      <c r="B273">
        <v>101.76310720818999</v>
      </c>
      <c r="C273">
        <v>98.416773165739002</v>
      </c>
      <c r="D273">
        <v>101.25125709759</v>
      </c>
      <c r="E273">
        <v>116.6209660231</v>
      </c>
      <c r="F273">
        <v>94.366290482105001</v>
      </c>
      <c r="G273">
        <v>91.716915832845004</v>
      </c>
      <c r="H273">
        <v>93.22</v>
      </c>
      <c r="I273">
        <v>65.94</v>
      </c>
      <c r="J273">
        <v>1216.5</v>
      </c>
      <c r="K273">
        <v>6872.22</v>
      </c>
      <c r="L273">
        <v>72117.955000000002</v>
      </c>
      <c r="M273">
        <v>204.8</v>
      </c>
    </row>
    <row r="274" spans="1:13" ht="18">
      <c r="A274" s="25">
        <f t="shared" si="4"/>
        <v>1393.08</v>
      </c>
      <c r="B274">
        <v>103.01527984123</v>
      </c>
      <c r="C274">
        <v>98.011736052499998</v>
      </c>
      <c r="D274">
        <v>100.68777745474</v>
      </c>
      <c r="E274">
        <v>106.19734701778</v>
      </c>
      <c r="F274">
        <v>93.312878083491</v>
      </c>
      <c r="G274">
        <v>88.901535765898004</v>
      </c>
      <c r="H274">
        <v>84.4</v>
      </c>
      <c r="I274">
        <v>63.71</v>
      </c>
      <c r="J274">
        <v>1164.25</v>
      </c>
      <c r="K274">
        <v>6737.48</v>
      </c>
      <c r="L274">
        <v>75448.161111111098</v>
      </c>
      <c r="M274">
        <v>207.8</v>
      </c>
    </row>
    <row r="275" spans="1:13" ht="18">
      <c r="A275" s="25">
        <f t="shared" si="4"/>
        <v>1393.09</v>
      </c>
      <c r="B275">
        <v>102.66395932005</v>
      </c>
      <c r="C275">
        <v>98.276355868853003</v>
      </c>
      <c r="D275">
        <v>103.04004167795</v>
      </c>
      <c r="E275">
        <v>96.382501237330999</v>
      </c>
      <c r="F275">
        <v>93.531546775796002</v>
      </c>
      <c r="G275">
        <v>90.365698110376997</v>
      </c>
      <c r="H275">
        <v>75.81</v>
      </c>
      <c r="I275">
        <v>62.55</v>
      </c>
      <c r="J275">
        <v>1182.75</v>
      </c>
      <c r="K275">
        <v>6712.85</v>
      </c>
      <c r="L275">
        <v>72101.53</v>
      </c>
      <c r="M275">
        <v>211.7</v>
      </c>
    </row>
    <row r="276" spans="1:13" ht="18">
      <c r="A276" s="25">
        <f t="shared" si="4"/>
        <v>1393.1</v>
      </c>
      <c r="B276">
        <v>98.999777005202006</v>
      </c>
      <c r="C276">
        <v>96.808323413167003</v>
      </c>
      <c r="D276">
        <v>101.46408181603999</v>
      </c>
      <c r="E276">
        <v>78.552904167012997</v>
      </c>
      <c r="F276">
        <v>91.304638921782995</v>
      </c>
      <c r="G276">
        <v>86.25063939236</v>
      </c>
      <c r="H276">
        <v>59.26</v>
      </c>
      <c r="I276">
        <v>62.44</v>
      </c>
      <c r="J276">
        <v>1199.25</v>
      </c>
      <c r="K276">
        <v>6446.45</v>
      </c>
      <c r="L276">
        <v>67661.276190476186</v>
      </c>
      <c r="M276">
        <v>212.3</v>
      </c>
    </row>
    <row r="277" spans="1:13" ht="18">
      <c r="A277" s="25">
        <f t="shared" si="4"/>
        <v>1393.11</v>
      </c>
      <c r="B277">
        <v>90.335989466244996</v>
      </c>
      <c r="C277">
        <v>94.671244474291001</v>
      </c>
      <c r="D277">
        <v>98.872810562720005</v>
      </c>
      <c r="E277">
        <v>63.055709459889997</v>
      </c>
      <c r="F277">
        <v>88.380195138938006</v>
      </c>
      <c r="G277">
        <v>80.147377948773993</v>
      </c>
      <c r="H277">
        <v>47.27</v>
      </c>
      <c r="I277">
        <v>62.1</v>
      </c>
      <c r="J277">
        <v>1260.25</v>
      </c>
      <c r="K277">
        <v>5830.54</v>
      </c>
      <c r="L277">
        <v>65198.444999999992</v>
      </c>
      <c r="M277">
        <v>214.1</v>
      </c>
    </row>
    <row r="278" spans="1:13" ht="18">
      <c r="A278" s="25">
        <f t="shared" si="4"/>
        <v>1393.12</v>
      </c>
      <c r="B278">
        <v>82.954049360327005</v>
      </c>
      <c r="C278">
        <v>93.354948169824993</v>
      </c>
      <c r="D278">
        <v>96.577385080666005</v>
      </c>
      <c r="E278">
        <v>70.448497551922003</v>
      </c>
      <c r="F278">
        <v>86.943972834508997</v>
      </c>
      <c r="G278">
        <v>79.193234943104002</v>
      </c>
      <c r="H278">
        <v>50.61</v>
      </c>
      <c r="I278">
        <v>61.4</v>
      </c>
      <c r="J278">
        <v>1214</v>
      </c>
      <c r="K278">
        <v>5729.27</v>
      </c>
      <c r="L278">
        <v>64044.3</v>
      </c>
      <c r="M278">
        <v>216.8</v>
      </c>
    </row>
    <row r="279" spans="1:13" ht="18">
      <c r="A279" s="25">
        <f t="shared" si="4"/>
        <v>1394.01</v>
      </c>
      <c r="B279">
        <v>82.997407248806994</v>
      </c>
      <c r="C279">
        <v>90.751081396930999</v>
      </c>
      <c r="D279">
        <v>94.029949980409</v>
      </c>
      <c r="E279">
        <v>68.291997643583002</v>
      </c>
      <c r="F279">
        <v>84.935316712475995</v>
      </c>
      <c r="G279">
        <v>79.211222665978994</v>
      </c>
      <c r="H279">
        <v>47.78</v>
      </c>
      <c r="I279">
        <v>60.115000000000002</v>
      </c>
      <c r="J279">
        <v>1187</v>
      </c>
      <c r="K279">
        <v>5939.67</v>
      </c>
      <c r="L279">
        <v>67659.172222222231</v>
      </c>
      <c r="M279">
        <v>219.6</v>
      </c>
    </row>
    <row r="280" spans="1:13" ht="18">
      <c r="A280" s="25">
        <f t="shared" si="4"/>
        <v>1394.02</v>
      </c>
      <c r="B280">
        <v>73.524723981478999</v>
      </c>
      <c r="C280">
        <v>90.447867648441999</v>
      </c>
      <c r="D280">
        <v>93.074974303809995</v>
      </c>
      <c r="E280">
        <v>72.210016829989996</v>
      </c>
      <c r="F280">
        <v>84.754333650888995</v>
      </c>
      <c r="G280">
        <v>80.573672863016995</v>
      </c>
      <c r="H280">
        <v>54.44</v>
      </c>
      <c r="I280">
        <v>57.814285714286001</v>
      </c>
      <c r="J280">
        <v>1180.25</v>
      </c>
      <c r="K280">
        <v>6042.09</v>
      </c>
      <c r="L280">
        <v>64563.815000000017</v>
      </c>
      <c r="M280">
        <v>221.8</v>
      </c>
    </row>
    <row r="281" spans="1:13" ht="18">
      <c r="A281" s="25">
        <f t="shared" si="4"/>
        <v>1394.03</v>
      </c>
      <c r="B281">
        <v>74.935663240476003</v>
      </c>
      <c r="C281">
        <v>90.100361622766997</v>
      </c>
      <c r="D281">
        <v>91.100434522764004</v>
      </c>
      <c r="E281">
        <v>77.794152671638997</v>
      </c>
      <c r="F281">
        <v>85.427180985000007</v>
      </c>
      <c r="G281">
        <v>82.377034950641004</v>
      </c>
      <c r="H281">
        <v>59.27</v>
      </c>
      <c r="I281">
        <v>60.397368421053002</v>
      </c>
      <c r="J281">
        <v>1191.4000000000001</v>
      </c>
      <c r="K281">
        <v>6294.78</v>
      </c>
      <c r="L281">
        <v>63132.533333333333</v>
      </c>
      <c r="M281">
        <v>225.5</v>
      </c>
    </row>
    <row r="282" spans="1:13" ht="18">
      <c r="A282" s="25">
        <f t="shared" si="4"/>
        <v>1394.04</v>
      </c>
      <c r="B282">
        <v>74.103561384214998</v>
      </c>
      <c r="C282">
        <v>90.161876222811998</v>
      </c>
      <c r="D282">
        <v>90.754336740501003</v>
      </c>
      <c r="E282">
        <v>76.347314993419999</v>
      </c>
      <c r="F282">
        <v>84.162399120621998</v>
      </c>
      <c r="G282">
        <v>76.677147401975006</v>
      </c>
      <c r="H282">
        <v>59.8</v>
      </c>
      <c r="I282">
        <v>58.840909090909001</v>
      </c>
      <c r="J282">
        <v>1171</v>
      </c>
      <c r="K282">
        <v>5833.01</v>
      </c>
      <c r="L282">
        <v>66486.53809523808</v>
      </c>
      <c r="M282">
        <v>224.7</v>
      </c>
    </row>
    <row r="283" spans="1:13" ht="18">
      <c r="A283" s="25">
        <f t="shared" si="4"/>
        <v>1394.05</v>
      </c>
      <c r="B283">
        <v>73.320146745656999</v>
      </c>
      <c r="C283">
        <v>90.804811020600994</v>
      </c>
      <c r="D283">
        <v>92.286786316955002</v>
      </c>
      <c r="E283">
        <v>68.822465918527996</v>
      </c>
      <c r="F283">
        <v>83.034235233589996</v>
      </c>
      <c r="G283">
        <v>72.682047235663006</v>
      </c>
      <c r="H283">
        <v>50.9</v>
      </c>
      <c r="I283">
        <v>59.130434782609001</v>
      </c>
      <c r="J283">
        <v>1098.4000000000001</v>
      </c>
      <c r="K283">
        <v>5456.75</v>
      </c>
      <c r="L283">
        <v>66083.954999999987</v>
      </c>
      <c r="M283">
        <v>224.4</v>
      </c>
    </row>
    <row r="284" spans="1:13" ht="18">
      <c r="A284" s="25">
        <f t="shared" si="4"/>
        <v>1394.06</v>
      </c>
      <c r="B284">
        <v>72.811643371814</v>
      </c>
      <c r="C284">
        <v>87.521593035793003</v>
      </c>
      <c r="D284">
        <v>87.885549344061005</v>
      </c>
      <c r="E284">
        <v>59.486240334125</v>
      </c>
      <c r="F284">
        <v>79.924083952521997</v>
      </c>
      <c r="G284">
        <v>68.262605840072993</v>
      </c>
      <c r="H284">
        <v>42.86</v>
      </c>
      <c r="I284">
        <v>58.572499999999998</v>
      </c>
      <c r="J284">
        <v>1135</v>
      </c>
      <c r="K284">
        <v>5127.3</v>
      </c>
      <c r="L284">
        <v>63567.691304347813</v>
      </c>
      <c r="M284">
        <v>225.7</v>
      </c>
    </row>
    <row r="285" spans="1:13" ht="18">
      <c r="A285" s="25">
        <f t="shared" si="4"/>
        <v>1394.07</v>
      </c>
      <c r="B285">
        <v>70.562776978621002</v>
      </c>
      <c r="C285">
        <v>85.843021213135998</v>
      </c>
      <c r="D285">
        <v>86.226694393437995</v>
      </c>
      <c r="E285">
        <v>59.695173440273003</v>
      </c>
      <c r="F285">
        <v>79.023972548391995</v>
      </c>
      <c r="G285">
        <v>69.064857859618996</v>
      </c>
      <c r="H285">
        <v>45.45</v>
      </c>
      <c r="I285">
        <v>54.745454545454002</v>
      </c>
      <c r="J285">
        <v>1114</v>
      </c>
      <c r="K285">
        <v>5217.25</v>
      </c>
      <c r="L285">
        <v>61825.842857142852</v>
      </c>
      <c r="M285">
        <v>227</v>
      </c>
    </row>
    <row r="286" spans="1:13" ht="18">
      <c r="A286" s="25">
        <f t="shared" si="4"/>
        <v>1394.08</v>
      </c>
      <c r="B286">
        <v>65.077923774716993</v>
      </c>
      <c r="C286">
        <v>86.780579114896994</v>
      </c>
      <c r="D286">
        <v>87.602292365115005</v>
      </c>
      <c r="E286">
        <v>59.713924830533003</v>
      </c>
      <c r="F286">
        <v>79.246166442700002</v>
      </c>
      <c r="G286">
        <v>68.213869322654006</v>
      </c>
      <c r="H286">
        <v>46.2</v>
      </c>
      <c r="I286">
        <v>52.313636363636</v>
      </c>
      <c r="J286">
        <v>1142.3499999999999</v>
      </c>
      <c r="K286">
        <v>5216.09</v>
      </c>
      <c r="L286">
        <v>62955.070000000007</v>
      </c>
      <c r="M286">
        <v>228.7</v>
      </c>
    </row>
    <row r="287" spans="1:13" ht="18">
      <c r="A287" s="25">
        <f t="shared" si="4"/>
        <v>1394.09</v>
      </c>
      <c r="B287">
        <v>60.915567515870997</v>
      </c>
      <c r="C287">
        <v>85.648940978821003</v>
      </c>
      <c r="D287">
        <v>86.128302551494997</v>
      </c>
      <c r="E287">
        <v>55.165467341052</v>
      </c>
      <c r="F287">
        <v>77.128848936037002</v>
      </c>
      <c r="G287">
        <v>63.808271084285998</v>
      </c>
      <c r="H287">
        <v>42.7</v>
      </c>
      <c r="I287">
        <v>52.571428571429003</v>
      </c>
      <c r="J287">
        <v>1061.9000000000001</v>
      </c>
      <c r="K287">
        <v>4799.8999999999996</v>
      </c>
      <c r="L287">
        <v>62374.160000000011</v>
      </c>
      <c r="M287">
        <v>231.6</v>
      </c>
    </row>
    <row r="288" spans="1:13" ht="18">
      <c r="A288" s="25">
        <f t="shared" si="4"/>
        <v>1394.1</v>
      </c>
      <c r="B288">
        <v>58.107208887568</v>
      </c>
      <c r="C288">
        <v>85.391613898784001</v>
      </c>
      <c r="D288">
        <v>85.946108124782</v>
      </c>
      <c r="E288">
        <v>47.844497645582003</v>
      </c>
      <c r="F288">
        <v>76.389221959834998</v>
      </c>
      <c r="G288">
        <v>62.949916323563002</v>
      </c>
      <c r="H288">
        <v>37.229999999999997</v>
      </c>
      <c r="I288">
        <v>52.127499999999998</v>
      </c>
      <c r="J288">
        <v>1062.25</v>
      </c>
      <c r="K288">
        <v>4638.83</v>
      </c>
      <c r="L288">
        <v>62907.733333333337</v>
      </c>
      <c r="M288">
        <v>232.6</v>
      </c>
    </row>
    <row r="289" spans="1:13" ht="18">
      <c r="A289" s="25">
        <f t="shared" si="4"/>
        <v>1394.11</v>
      </c>
      <c r="B289">
        <v>58.370968374980997</v>
      </c>
      <c r="C289">
        <v>83.509146305173999</v>
      </c>
      <c r="D289">
        <v>85.141099885610004</v>
      </c>
      <c r="E289">
        <v>40.495484169934997</v>
      </c>
      <c r="F289">
        <v>74.655605528509</v>
      </c>
      <c r="G289">
        <v>61.373544769669003</v>
      </c>
      <c r="H289">
        <v>31.54</v>
      </c>
      <c r="I289">
        <v>49.815624999999997</v>
      </c>
      <c r="J289">
        <v>1111.8</v>
      </c>
      <c r="K289">
        <v>4471.79</v>
      </c>
      <c r="L289">
        <v>73713.404999999999</v>
      </c>
      <c r="M289">
        <v>233.1</v>
      </c>
    </row>
    <row r="290" spans="1:13" ht="18">
      <c r="A290" s="25">
        <f t="shared" si="4"/>
        <v>1394.12</v>
      </c>
      <c r="B290">
        <v>52.488201946620997</v>
      </c>
      <c r="C290">
        <v>84.171974712636001</v>
      </c>
      <c r="D290">
        <v>86.527816543162004</v>
      </c>
      <c r="E290">
        <v>41.241235297472002</v>
      </c>
      <c r="F290">
        <v>75.703447896469996</v>
      </c>
      <c r="G290">
        <v>63.626319896439</v>
      </c>
      <c r="H290">
        <v>30.39</v>
      </c>
      <c r="I290">
        <v>50.707500000000003</v>
      </c>
      <c r="J290">
        <v>1234.9000000000001</v>
      </c>
      <c r="K290">
        <v>4598.62</v>
      </c>
      <c r="L290">
        <v>78286.389473684219</v>
      </c>
      <c r="M290">
        <v>234.8</v>
      </c>
    </row>
    <row r="291" spans="1:13" ht="18">
      <c r="A291" s="25">
        <f t="shared" si="4"/>
        <v>1395.01</v>
      </c>
      <c r="B291">
        <v>45.814582433010997</v>
      </c>
      <c r="C291">
        <v>85.932987475144998</v>
      </c>
      <c r="D291">
        <v>88.353028328367003</v>
      </c>
      <c r="E291">
        <v>47.343613976771998</v>
      </c>
      <c r="F291">
        <v>77.802628814919998</v>
      </c>
      <c r="G291">
        <v>66.459992579434996</v>
      </c>
      <c r="H291">
        <v>37.770000000000003</v>
      </c>
      <c r="I291">
        <v>52.19</v>
      </c>
      <c r="J291">
        <v>1237</v>
      </c>
      <c r="K291">
        <v>4953.8</v>
      </c>
      <c r="L291">
        <v>80193.73157894735</v>
      </c>
      <c r="M291">
        <v>235.9</v>
      </c>
    </row>
    <row r="292" spans="1:13" ht="18">
      <c r="A292" s="25">
        <f t="shared" si="4"/>
        <v>1395.02</v>
      </c>
      <c r="B292">
        <v>47.085800760333001</v>
      </c>
      <c r="C292">
        <v>88.344686874481994</v>
      </c>
      <c r="D292">
        <v>90.861181124509002</v>
      </c>
      <c r="E292">
        <v>51.068888042586998</v>
      </c>
      <c r="F292">
        <v>79.614564097702996</v>
      </c>
      <c r="G292">
        <v>66.702478113466995</v>
      </c>
      <c r="H292">
        <v>40.96</v>
      </c>
      <c r="I292">
        <v>50.91</v>
      </c>
      <c r="J292">
        <v>1285.6500000000001</v>
      </c>
      <c r="K292">
        <v>4872.74</v>
      </c>
      <c r="L292">
        <v>77453.609523809544</v>
      </c>
      <c r="M292">
        <v>238.1</v>
      </c>
    </row>
    <row r="293" spans="1:13" ht="18">
      <c r="A293" s="25">
        <f t="shared" si="4"/>
        <v>1395.03</v>
      </c>
      <c r="B293">
        <v>46.515726671411997</v>
      </c>
      <c r="C293">
        <v>91.135008331969004</v>
      </c>
      <c r="D293">
        <v>94.931828956352007</v>
      </c>
      <c r="E293">
        <v>56.583855583564997</v>
      </c>
      <c r="F293">
        <v>80.765576223831999</v>
      </c>
      <c r="G293">
        <v>65.136321968087998</v>
      </c>
      <c r="H293">
        <v>46.73</v>
      </c>
      <c r="I293">
        <v>51.48</v>
      </c>
      <c r="J293">
        <v>1212.0999999999999</v>
      </c>
      <c r="K293">
        <v>4694.54</v>
      </c>
      <c r="L293">
        <v>75435.238095238077</v>
      </c>
      <c r="M293">
        <v>240.9</v>
      </c>
    </row>
    <row r="294" spans="1:13" ht="18">
      <c r="A294" s="25">
        <f t="shared" si="4"/>
        <v>1395.04</v>
      </c>
      <c r="B294">
        <v>54.859276636884999</v>
      </c>
      <c r="C294">
        <v>93.838272792161007</v>
      </c>
      <c r="D294">
        <v>98.861624643434993</v>
      </c>
      <c r="E294">
        <v>59.434572862216001</v>
      </c>
      <c r="F294">
        <v>82.543553092053997</v>
      </c>
      <c r="G294">
        <v>65.979958216154998</v>
      </c>
      <c r="H294">
        <v>48.75</v>
      </c>
      <c r="I294">
        <v>53.17</v>
      </c>
      <c r="J294">
        <v>1320.75</v>
      </c>
      <c r="K294">
        <v>4641.97</v>
      </c>
      <c r="L294">
        <v>73895</v>
      </c>
      <c r="M294">
        <v>242.8</v>
      </c>
    </row>
    <row r="295" spans="1:13" ht="18">
      <c r="A295" s="25">
        <f t="shared" si="4"/>
        <v>1395.05</v>
      </c>
      <c r="B295">
        <v>59.576687633416</v>
      </c>
      <c r="C295">
        <v>91.896540009939997</v>
      </c>
      <c r="D295">
        <v>95.848748044513997</v>
      </c>
      <c r="E295">
        <v>56.562840846382997</v>
      </c>
      <c r="F295">
        <v>82.174838852641003</v>
      </c>
      <c r="G295">
        <v>69.126574082209999</v>
      </c>
      <c r="H295">
        <v>44.69</v>
      </c>
      <c r="I295">
        <v>62.29</v>
      </c>
      <c r="J295">
        <v>1342</v>
      </c>
      <c r="K295">
        <v>4864.8999999999996</v>
      </c>
      <c r="L295">
        <v>77307.952380952396</v>
      </c>
      <c r="M295">
        <v>245.5</v>
      </c>
    </row>
    <row r="296" spans="1:13" ht="18">
      <c r="A296" s="25">
        <f t="shared" si="4"/>
        <v>1395.06</v>
      </c>
      <c r="B296">
        <v>59.664939137098997</v>
      </c>
      <c r="C296">
        <v>90.917267619743996</v>
      </c>
      <c r="D296">
        <v>94.526910001196995</v>
      </c>
      <c r="E296">
        <v>57.610506885531002</v>
      </c>
      <c r="F296">
        <v>81.615627071028996</v>
      </c>
      <c r="G296">
        <v>68.902579255166998</v>
      </c>
      <c r="H296">
        <v>44.75</v>
      </c>
      <c r="I296">
        <v>67.373913043477998</v>
      </c>
      <c r="J296">
        <v>1309.25</v>
      </c>
      <c r="K296">
        <v>4751.67</v>
      </c>
      <c r="L296">
        <v>76925.914285714258</v>
      </c>
      <c r="M296">
        <v>247.1</v>
      </c>
    </row>
    <row r="297" spans="1:13" ht="18">
      <c r="A297" s="25">
        <f t="shared" si="4"/>
        <v>1395.07</v>
      </c>
      <c r="B297">
        <v>60.836242168847001</v>
      </c>
      <c r="C297">
        <v>90.476966688437003</v>
      </c>
      <c r="D297">
        <v>93.598712507597</v>
      </c>
      <c r="E297">
        <v>58.178632656513003</v>
      </c>
      <c r="F297">
        <v>81.047741697375997</v>
      </c>
      <c r="G297">
        <v>68.223635881126995</v>
      </c>
      <c r="H297">
        <v>45.2</v>
      </c>
      <c r="I297">
        <v>72.900000000000006</v>
      </c>
      <c r="J297">
        <v>1322.5</v>
      </c>
      <c r="K297">
        <v>4722.2</v>
      </c>
      <c r="L297">
        <v>77415.733333333337</v>
      </c>
      <c r="M297">
        <v>248</v>
      </c>
    </row>
    <row r="298" spans="1:13" ht="18">
      <c r="A298" s="25">
        <f t="shared" si="4"/>
        <v>1395.08</v>
      </c>
      <c r="B298">
        <v>61.051859862233002</v>
      </c>
      <c r="C298">
        <v>89.511957606107998</v>
      </c>
      <c r="D298">
        <v>92.83242212927</v>
      </c>
      <c r="E298">
        <v>63.703130020774999</v>
      </c>
      <c r="F298">
        <v>80.838843773959994</v>
      </c>
      <c r="G298">
        <v>69.624080072154996</v>
      </c>
      <c r="H298">
        <v>49.89</v>
      </c>
      <c r="I298">
        <v>93.17</v>
      </c>
      <c r="J298">
        <v>1272</v>
      </c>
      <c r="K298">
        <v>4731.26</v>
      </c>
      <c r="L298">
        <v>79295.171428571426</v>
      </c>
      <c r="M298">
        <v>249.5</v>
      </c>
    </row>
    <row r="299" spans="1:13" ht="18">
      <c r="A299" s="25">
        <f t="shared" si="4"/>
        <v>1395.09</v>
      </c>
      <c r="B299">
        <v>58.495306647128999</v>
      </c>
      <c r="C299">
        <v>89.904052442128005</v>
      </c>
      <c r="D299">
        <v>93.236153440563996</v>
      </c>
      <c r="E299">
        <v>59.434116162892003</v>
      </c>
      <c r="F299">
        <v>83.484303550731994</v>
      </c>
      <c r="G299">
        <v>76.503935416157006</v>
      </c>
      <c r="H299">
        <v>45.57</v>
      </c>
      <c r="I299">
        <v>100.01</v>
      </c>
      <c r="J299">
        <v>1178.0999999999999</v>
      </c>
      <c r="K299">
        <v>5450.93</v>
      </c>
      <c r="L299">
        <v>80285.347368421048</v>
      </c>
      <c r="M299">
        <v>252.9</v>
      </c>
    </row>
    <row r="300" spans="1:13" ht="18">
      <c r="A300" s="25">
        <f t="shared" si="4"/>
        <v>1395.1</v>
      </c>
      <c r="B300">
        <v>74.452189492439004</v>
      </c>
      <c r="C300">
        <v>89.377359909158002</v>
      </c>
      <c r="D300">
        <v>93.067675703020996</v>
      </c>
      <c r="E300">
        <v>68.383629589104004</v>
      </c>
      <c r="F300">
        <v>83.792310945306994</v>
      </c>
      <c r="G300">
        <v>77.876336463548995</v>
      </c>
      <c r="H300">
        <v>52.01</v>
      </c>
      <c r="I300">
        <v>86.32</v>
      </c>
      <c r="J300">
        <v>1145.9000000000001</v>
      </c>
      <c r="K300">
        <v>5660.35</v>
      </c>
      <c r="L300">
        <v>79284.119999999981</v>
      </c>
      <c r="M300">
        <v>254.9</v>
      </c>
    </row>
    <row r="301" spans="1:13" ht="18">
      <c r="A301" s="25">
        <f t="shared" si="4"/>
        <v>1395.11</v>
      </c>
      <c r="B301">
        <v>70.648555389696</v>
      </c>
      <c r="C301">
        <v>91.340240958977006</v>
      </c>
      <c r="D301">
        <v>95.163630183620995</v>
      </c>
      <c r="E301">
        <v>68.889889855649997</v>
      </c>
      <c r="F301">
        <v>85.496373340503993</v>
      </c>
      <c r="G301">
        <v>79.058312842888995</v>
      </c>
      <c r="H301">
        <v>52.51</v>
      </c>
      <c r="I301">
        <v>83.73</v>
      </c>
      <c r="J301">
        <v>1212.8</v>
      </c>
      <c r="K301">
        <v>5754.56</v>
      </c>
      <c r="L301">
        <v>77564.166666666672</v>
      </c>
      <c r="M301">
        <v>257.7</v>
      </c>
    </row>
    <row r="302" spans="1:13" ht="18">
      <c r="A302" s="25">
        <f t="shared" si="4"/>
        <v>1395.12</v>
      </c>
      <c r="B302">
        <v>69.370047267922004</v>
      </c>
      <c r="C302">
        <v>91.350946182555006</v>
      </c>
      <c r="D302">
        <v>95.141950983274</v>
      </c>
      <c r="E302">
        <v>69.412670031052997</v>
      </c>
      <c r="F302">
        <v>86.602265065737996</v>
      </c>
      <c r="G302">
        <v>81.804516429019998</v>
      </c>
      <c r="H302">
        <v>53.4</v>
      </c>
      <c r="I302">
        <v>80.41</v>
      </c>
      <c r="J302">
        <v>1255.5999999999999</v>
      </c>
      <c r="K302">
        <v>5940.91</v>
      </c>
      <c r="L302">
        <v>77123.584999999992</v>
      </c>
      <c r="M302">
        <v>262.8</v>
      </c>
    </row>
    <row r="303" spans="1:13" ht="18">
      <c r="A303" s="25">
        <f t="shared" si="4"/>
        <v>1396.01</v>
      </c>
      <c r="B303">
        <v>65.637996811475006</v>
      </c>
      <c r="C303">
        <v>89.244983214038996</v>
      </c>
      <c r="D303">
        <v>92.729246087329003</v>
      </c>
      <c r="E303">
        <v>65.325873374189001</v>
      </c>
      <c r="F303">
        <v>84.997964883641004</v>
      </c>
      <c r="G303">
        <v>81.353144997493004</v>
      </c>
      <c r="H303">
        <v>49.58</v>
      </c>
      <c r="I303">
        <v>80.55</v>
      </c>
      <c r="J303">
        <v>1244.8499999999999</v>
      </c>
      <c r="K303">
        <v>5824.63</v>
      </c>
      <c r="L303">
        <v>77917.511764705894</v>
      </c>
      <c r="M303">
        <v>265.60000000000002</v>
      </c>
    </row>
    <row r="304" spans="1:13" ht="18">
      <c r="A304" s="25">
        <f t="shared" si="4"/>
        <v>1396.02</v>
      </c>
      <c r="B304">
        <v>67.587270016749997</v>
      </c>
      <c r="C304">
        <v>88.002064480670001</v>
      </c>
      <c r="D304">
        <v>90.787964001782996</v>
      </c>
      <c r="E304">
        <v>67.076577313521994</v>
      </c>
      <c r="F304">
        <v>82.986177625555996</v>
      </c>
      <c r="G304">
        <v>80.062136570885002</v>
      </c>
      <c r="H304">
        <v>51.06</v>
      </c>
      <c r="I304">
        <v>84.642105263158001</v>
      </c>
      <c r="J304">
        <v>1266.45</v>
      </c>
      <c r="K304">
        <v>5683.9</v>
      </c>
      <c r="L304">
        <v>79947.171428571426</v>
      </c>
      <c r="M304">
        <v>266.10000000000002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zoomScale="85" zoomScaleNormal="85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8"/>
  <cols>
    <col min="1" max="1" width="9" style="24"/>
    <col min="2" max="3" width="9.140625" style="22" customWidth="1"/>
    <col min="4" max="5" width="9.7109375" style="7" customWidth="1"/>
    <col min="6" max="6" width="9.7109375" style="12" customWidth="1"/>
    <col min="7" max="7" width="7.7109375" customWidth="1"/>
    <col min="8" max="10" width="9.140625" customWidth="1"/>
    <col min="12" max="12" width="10.7109375" style="7" customWidth="1"/>
    <col min="13" max="14" width="9" style="7"/>
  </cols>
  <sheetData>
    <row r="1" spans="1:15" s="2" customFormat="1">
      <c r="A1" s="24" t="s">
        <v>0</v>
      </c>
      <c r="B1" s="21" t="s">
        <v>1</v>
      </c>
      <c r="C1" s="2" t="s">
        <v>30</v>
      </c>
      <c r="D1" s="3" t="s">
        <v>6</v>
      </c>
      <c r="E1" s="3" t="s">
        <v>2</v>
      </c>
      <c r="F1" s="29" t="s">
        <v>7</v>
      </c>
      <c r="G1" s="4" t="s">
        <v>3</v>
      </c>
      <c r="H1" s="2" t="s">
        <v>26</v>
      </c>
      <c r="I1" s="2" t="s">
        <v>9</v>
      </c>
      <c r="J1" s="2" t="s">
        <v>10</v>
      </c>
      <c r="K1" s="2" t="s">
        <v>11</v>
      </c>
      <c r="L1" s="34" t="s">
        <v>8</v>
      </c>
      <c r="M1" s="1" t="s">
        <v>4</v>
      </c>
      <c r="N1" s="1" t="s">
        <v>5</v>
      </c>
      <c r="O1" s="2" t="s">
        <v>27</v>
      </c>
    </row>
    <row r="2" spans="1:15" s="2" customFormat="1">
      <c r="A2" s="24">
        <v>4</v>
      </c>
      <c r="B2" s="21">
        <v>410</v>
      </c>
      <c r="C2" s="21">
        <v>410</v>
      </c>
      <c r="D2" s="21">
        <v>410</v>
      </c>
      <c r="E2" s="21">
        <v>410</v>
      </c>
      <c r="F2" s="21">
        <v>410</v>
      </c>
      <c r="G2" s="21">
        <v>410</v>
      </c>
      <c r="H2" s="21">
        <v>410</v>
      </c>
      <c r="I2" s="21">
        <v>410</v>
      </c>
      <c r="J2" s="21">
        <v>410</v>
      </c>
      <c r="K2" s="21">
        <v>410</v>
      </c>
      <c r="L2" s="21">
        <v>410</v>
      </c>
      <c r="M2" s="1">
        <v>0</v>
      </c>
      <c r="N2" s="1">
        <v>0</v>
      </c>
      <c r="O2" s="2">
        <v>0</v>
      </c>
    </row>
    <row r="3" spans="1:15">
      <c r="A3" s="25">
        <v>1369.03</v>
      </c>
      <c r="B3" s="22">
        <v>2.3809523809523809</v>
      </c>
      <c r="C3" s="22">
        <v>6.1</v>
      </c>
      <c r="D3" s="7">
        <v>10527.2</v>
      </c>
      <c r="E3" s="9">
        <v>9216.5</v>
      </c>
      <c r="F3" s="12">
        <v>19290.400000000001</v>
      </c>
      <c r="G3" s="10">
        <v>1366.4</v>
      </c>
      <c r="H3" s="33">
        <v>208773.22090278275</v>
      </c>
      <c r="I3" s="33">
        <v>461.8</v>
      </c>
      <c r="J3" s="33">
        <v>634</v>
      </c>
      <c r="K3" s="18">
        <v>100</v>
      </c>
      <c r="L3" s="36">
        <v>364.91199999999998</v>
      </c>
      <c r="M3" s="7">
        <v>0</v>
      </c>
      <c r="N3" s="7">
        <v>0</v>
      </c>
      <c r="O3">
        <v>0</v>
      </c>
    </row>
    <row r="4" spans="1:15">
      <c r="A4" s="25">
        <v>1369.06</v>
      </c>
      <c r="B4" s="22">
        <v>2.3809523809523809</v>
      </c>
      <c r="C4" s="22">
        <v>6.1</v>
      </c>
      <c r="D4" s="7">
        <v>10627</v>
      </c>
      <c r="E4" s="9">
        <v>9455.5</v>
      </c>
      <c r="F4" s="12">
        <v>20336.400000000001</v>
      </c>
      <c r="G4" s="10">
        <v>1414.7</v>
      </c>
      <c r="H4">
        <v>267498.1924547535</v>
      </c>
      <c r="I4">
        <v>687.4</v>
      </c>
      <c r="J4">
        <v>495.7</v>
      </c>
      <c r="K4" s="19">
        <v>200</v>
      </c>
      <c r="L4" s="36">
        <v>381.97</v>
      </c>
      <c r="M4" s="7">
        <v>0</v>
      </c>
      <c r="N4" s="7">
        <v>0</v>
      </c>
      <c r="O4">
        <v>0</v>
      </c>
    </row>
    <row r="5" spans="1:15">
      <c r="A5" s="25">
        <v>1369.09</v>
      </c>
      <c r="B5" s="22">
        <v>2.4170274170274171</v>
      </c>
      <c r="C5" s="22">
        <v>6.3</v>
      </c>
      <c r="D5" s="7">
        <v>10394.200000000001</v>
      </c>
      <c r="E5" s="7">
        <v>9814.1</v>
      </c>
      <c r="F5" s="12">
        <v>21025.7</v>
      </c>
      <c r="G5" s="10">
        <v>1438.6</v>
      </c>
      <c r="H5">
        <v>234095.71050862008</v>
      </c>
      <c r="I5">
        <v>921.6</v>
      </c>
      <c r="J5">
        <v>528.29999999999995</v>
      </c>
      <c r="K5" s="19">
        <v>300</v>
      </c>
      <c r="L5" s="36">
        <v>380.04899999999998</v>
      </c>
      <c r="M5" s="7">
        <v>0</v>
      </c>
      <c r="N5" s="7">
        <v>0</v>
      </c>
      <c r="O5">
        <v>0</v>
      </c>
    </row>
    <row r="6" spans="1:15">
      <c r="A6" s="25">
        <v>1369.12</v>
      </c>
      <c r="B6" s="22">
        <v>2.5613275613275612</v>
      </c>
      <c r="C6" s="22">
        <v>6.6</v>
      </c>
      <c r="D6" s="7">
        <v>10711.7</v>
      </c>
      <c r="E6" s="7">
        <v>11195.2</v>
      </c>
      <c r="F6" s="12">
        <v>22969.5</v>
      </c>
      <c r="G6" s="10">
        <v>1426.8</v>
      </c>
      <c r="H6">
        <v>209190.10953215539</v>
      </c>
      <c r="I6">
        <v>1304.3</v>
      </c>
      <c r="J6">
        <v>1225.8</v>
      </c>
      <c r="K6" s="19">
        <v>400</v>
      </c>
      <c r="L6" s="36">
        <v>370.69900000000001</v>
      </c>
      <c r="M6" s="7">
        <v>0</v>
      </c>
      <c r="N6" s="7">
        <v>0</v>
      </c>
      <c r="O6">
        <v>0</v>
      </c>
    </row>
    <row r="7" spans="1:15">
      <c r="A7" s="24">
        <f>IF(A6-ROUND(A6,0)&gt;0.1,A3+1,A6+0.03)</f>
        <v>1370.03</v>
      </c>
      <c r="B7" s="22">
        <v>2.7056277056277058</v>
      </c>
      <c r="C7" s="22">
        <v>7.1</v>
      </c>
      <c r="D7" s="7">
        <v>10800.9</v>
      </c>
      <c r="E7" s="7">
        <v>11244.1</v>
      </c>
      <c r="F7" s="12">
        <v>23439.9</v>
      </c>
      <c r="G7" s="10">
        <v>1384.7</v>
      </c>
      <c r="H7">
        <v>223225.6497790202</v>
      </c>
      <c r="I7">
        <v>730.8</v>
      </c>
      <c r="J7">
        <v>1133.3</v>
      </c>
      <c r="K7">
        <v>441.83</v>
      </c>
      <c r="L7" s="36">
        <v>360.58300000000003</v>
      </c>
      <c r="M7" s="7">
        <v>0</v>
      </c>
      <c r="N7" s="7">
        <v>0</v>
      </c>
      <c r="O7">
        <v>0</v>
      </c>
    </row>
    <row r="8" spans="1:15">
      <c r="A8" s="24">
        <f t="shared" ref="A8:A71" si="0">IF(A7-ROUND(A7,0)&gt;0.1,A4+1,A7+0.03)</f>
        <v>1370.06</v>
      </c>
      <c r="B8" s="22">
        <v>2.84992784992785</v>
      </c>
      <c r="C8" s="22">
        <v>7.4</v>
      </c>
      <c r="D8" s="7">
        <v>11626.8</v>
      </c>
      <c r="E8" s="7">
        <v>11965.8</v>
      </c>
      <c r="F8" s="12">
        <v>24966.3</v>
      </c>
      <c r="G8" s="10">
        <v>1400.3</v>
      </c>
      <c r="H8" s="11">
        <v>300266.37509778305</v>
      </c>
      <c r="I8">
        <v>564.4</v>
      </c>
      <c r="J8">
        <v>1092.8</v>
      </c>
      <c r="K8">
        <v>446.37</v>
      </c>
      <c r="L8" s="36">
        <v>357.887</v>
      </c>
      <c r="M8" s="7">
        <v>0</v>
      </c>
      <c r="N8" s="7">
        <v>0</v>
      </c>
      <c r="O8">
        <v>0</v>
      </c>
    </row>
    <row r="9" spans="1:15">
      <c r="A9" s="24">
        <f t="shared" si="0"/>
        <v>1370.09</v>
      </c>
      <c r="B9" s="22">
        <v>2.9942279942279946</v>
      </c>
      <c r="C9" s="22">
        <v>7.7</v>
      </c>
      <c r="D9" s="7">
        <v>10326.299999999999</v>
      </c>
      <c r="E9" s="7">
        <v>12102.6</v>
      </c>
      <c r="F9" s="12">
        <v>26125.9</v>
      </c>
      <c r="G9" s="10">
        <v>1454.2</v>
      </c>
      <c r="H9">
        <v>277319.28240063856</v>
      </c>
      <c r="I9">
        <v>1033.0999999999999</v>
      </c>
      <c r="J9">
        <v>1090.2</v>
      </c>
      <c r="K9">
        <v>444.39</v>
      </c>
      <c r="L9" s="8">
        <v>360.07</v>
      </c>
      <c r="M9" s="7">
        <v>0</v>
      </c>
      <c r="N9" s="7">
        <v>0</v>
      </c>
      <c r="O9">
        <v>0</v>
      </c>
    </row>
    <row r="10" spans="1:15">
      <c r="A10" s="24">
        <f t="shared" si="0"/>
        <v>1370.12</v>
      </c>
      <c r="B10" s="22">
        <v>3.2467532467532467</v>
      </c>
      <c r="C10" s="22">
        <v>8.4</v>
      </c>
      <c r="D10" s="7">
        <v>12317.9</v>
      </c>
      <c r="E10" s="7">
        <v>13640.8</v>
      </c>
      <c r="F10" s="12">
        <v>28628.3</v>
      </c>
      <c r="G10" s="10">
        <v>1437.6</v>
      </c>
      <c r="H10">
        <v>235677.92745509921</v>
      </c>
      <c r="I10">
        <v>1221.0999999999999</v>
      </c>
      <c r="J10">
        <v>1136.4000000000001</v>
      </c>
      <c r="K10">
        <v>446.84</v>
      </c>
      <c r="L10" s="8">
        <v>350.80500000000001</v>
      </c>
      <c r="M10" s="7">
        <v>0</v>
      </c>
      <c r="N10" s="7">
        <v>0</v>
      </c>
      <c r="O10">
        <v>0</v>
      </c>
    </row>
    <row r="11" spans="1:15">
      <c r="A11" s="24">
        <f t="shared" si="0"/>
        <v>1371.03</v>
      </c>
      <c r="B11" s="22">
        <v>3.4992784992784989</v>
      </c>
      <c r="C11" s="22">
        <v>9.1999999999999993</v>
      </c>
      <c r="D11" s="7">
        <v>12379</v>
      </c>
      <c r="E11" s="7">
        <v>12998.6</v>
      </c>
      <c r="F11" s="12">
        <v>29158.7</v>
      </c>
      <c r="G11" s="10">
        <v>1456</v>
      </c>
      <c r="H11">
        <v>271432.48565317912</v>
      </c>
      <c r="I11">
        <v>635.1</v>
      </c>
      <c r="J11">
        <v>1143.8</v>
      </c>
      <c r="K11">
        <v>446.21</v>
      </c>
      <c r="L11" s="8">
        <v>338.97699999999998</v>
      </c>
      <c r="M11" s="7">
        <v>0</v>
      </c>
      <c r="N11" s="7">
        <v>0</v>
      </c>
      <c r="O11">
        <v>0</v>
      </c>
    </row>
    <row r="12" spans="1:15">
      <c r="A12" s="24">
        <f t="shared" si="0"/>
        <v>1371.06</v>
      </c>
      <c r="B12" s="22">
        <v>3.5714285714285716</v>
      </c>
      <c r="C12" s="22">
        <v>9.5</v>
      </c>
      <c r="D12" s="7">
        <v>13027</v>
      </c>
      <c r="E12" s="7">
        <v>13758.8</v>
      </c>
      <c r="F12" s="12">
        <v>31117.8</v>
      </c>
      <c r="G12" s="10">
        <v>1450.3</v>
      </c>
      <c r="H12">
        <v>320549.20529064251</v>
      </c>
      <c r="I12">
        <v>1430.8</v>
      </c>
      <c r="J12">
        <v>1168.2</v>
      </c>
      <c r="K12">
        <v>465.37183333333348</v>
      </c>
      <c r="L12" s="8">
        <v>347.279</v>
      </c>
      <c r="M12" s="7">
        <v>0</v>
      </c>
      <c r="N12" s="7">
        <v>0</v>
      </c>
      <c r="O12">
        <v>0</v>
      </c>
    </row>
    <row r="13" spans="1:15">
      <c r="A13" s="24">
        <f t="shared" si="0"/>
        <v>1371.09</v>
      </c>
      <c r="B13" s="22">
        <v>3.6796536796536792</v>
      </c>
      <c r="C13" s="22">
        <v>9.8000000000000007</v>
      </c>
      <c r="D13" s="7">
        <v>13342</v>
      </c>
      <c r="E13" s="7">
        <v>13969.7</v>
      </c>
      <c r="F13" s="12">
        <v>32468.5</v>
      </c>
      <c r="G13" s="10">
        <v>1506.7</v>
      </c>
      <c r="H13">
        <v>265179.06459421269</v>
      </c>
      <c r="I13">
        <v>1104.9000000000001</v>
      </c>
      <c r="J13">
        <v>1154.4000000000001</v>
      </c>
      <c r="K13">
        <v>445.41968750000007</v>
      </c>
      <c r="L13" s="8">
        <v>338.27300000000002</v>
      </c>
      <c r="M13" s="7">
        <v>0</v>
      </c>
      <c r="N13" s="7">
        <v>0</v>
      </c>
      <c r="O13">
        <v>0</v>
      </c>
    </row>
    <row r="14" spans="1:15">
      <c r="A14" s="24">
        <f t="shared" si="0"/>
        <v>1371.12</v>
      </c>
      <c r="B14" s="22">
        <v>3.9321789321789322</v>
      </c>
      <c r="C14" s="22">
        <v>10.6</v>
      </c>
      <c r="D14" s="7">
        <v>14466.7</v>
      </c>
      <c r="E14" s="7">
        <v>16368.6</v>
      </c>
      <c r="F14" s="12">
        <v>35866</v>
      </c>
      <c r="G14" s="10">
        <v>1581.8</v>
      </c>
      <c r="H14">
        <v>213509.42883381134</v>
      </c>
      <c r="I14">
        <v>1975.1</v>
      </c>
      <c r="J14">
        <v>1459.5</v>
      </c>
      <c r="K14">
        <v>442.36966666666677</v>
      </c>
      <c r="L14" s="8">
        <v>329.495</v>
      </c>
      <c r="M14" s="7">
        <v>0</v>
      </c>
      <c r="N14" s="7">
        <v>0</v>
      </c>
      <c r="O14">
        <v>0</v>
      </c>
    </row>
    <row r="15" spans="1:15">
      <c r="A15" s="24">
        <f t="shared" si="0"/>
        <v>1372.03</v>
      </c>
      <c r="B15" s="22">
        <v>4.1847041847041853</v>
      </c>
      <c r="C15" s="22">
        <v>11.2</v>
      </c>
      <c r="D15" s="7">
        <v>15660</v>
      </c>
      <c r="E15" s="7">
        <v>16067.9</v>
      </c>
      <c r="F15" s="12">
        <v>36875.199999999997</v>
      </c>
      <c r="G15" s="10">
        <v>1648.6</v>
      </c>
      <c r="H15">
        <v>258021.7181995495</v>
      </c>
      <c r="I15">
        <v>3117.3</v>
      </c>
      <c r="J15">
        <v>899</v>
      </c>
      <c r="K15">
        <v>424.91827586206898</v>
      </c>
      <c r="L15" s="8">
        <v>360.67200000000003</v>
      </c>
      <c r="M15" s="7">
        <v>0</v>
      </c>
      <c r="N15" s="7">
        <v>0</v>
      </c>
      <c r="O15">
        <v>0</v>
      </c>
    </row>
    <row r="16" spans="1:15">
      <c r="A16" s="24">
        <f t="shared" si="0"/>
        <v>1372.06</v>
      </c>
      <c r="B16" s="22">
        <v>4.2929292929292933</v>
      </c>
      <c r="C16" s="22">
        <v>11.6</v>
      </c>
      <c r="D16" s="7">
        <v>14819.4</v>
      </c>
      <c r="E16" s="7">
        <v>17242.8</v>
      </c>
      <c r="F16" s="12">
        <v>39877.1</v>
      </c>
      <c r="G16" s="10">
        <v>1601.2</v>
      </c>
      <c r="H16">
        <v>321443.04518231284</v>
      </c>
      <c r="I16">
        <v>3870.6</v>
      </c>
      <c r="J16">
        <v>3405.1</v>
      </c>
      <c r="K16">
        <v>404.0836507936508</v>
      </c>
      <c r="L16" s="8">
        <v>375.38200000000001</v>
      </c>
      <c r="M16" s="7">
        <v>0</v>
      </c>
      <c r="N16" s="7">
        <v>0</v>
      </c>
      <c r="O16">
        <v>0</v>
      </c>
    </row>
    <row r="17" spans="1:15">
      <c r="A17" s="24">
        <f t="shared" si="0"/>
        <v>1372.09</v>
      </c>
      <c r="B17" s="22">
        <v>4.5454545454545459</v>
      </c>
      <c r="C17" s="22">
        <v>12.3</v>
      </c>
      <c r="D17" s="7">
        <v>15648.7</v>
      </c>
      <c r="E17" s="7">
        <v>18183.400000000001</v>
      </c>
      <c r="F17" s="12">
        <v>42278.3</v>
      </c>
      <c r="G17" s="10">
        <v>1759.2</v>
      </c>
      <c r="H17">
        <v>263762.09334409173</v>
      </c>
      <c r="I17">
        <v>2866.3</v>
      </c>
      <c r="J17">
        <v>4522.6000000000004</v>
      </c>
      <c r="K17">
        <v>384.65619047619032</v>
      </c>
      <c r="L17" s="8">
        <v>373.46100000000001</v>
      </c>
      <c r="M17" s="7">
        <v>0</v>
      </c>
      <c r="N17" s="7">
        <v>0</v>
      </c>
      <c r="O17">
        <v>0</v>
      </c>
    </row>
    <row r="18" spans="1:15">
      <c r="A18" s="24">
        <f t="shared" si="0"/>
        <v>1372.12</v>
      </c>
      <c r="B18" s="22">
        <v>4.9783549783549788</v>
      </c>
      <c r="C18" s="22">
        <v>13.3</v>
      </c>
      <c r="D18" s="7">
        <v>18007.400000000001</v>
      </c>
      <c r="E18" s="7">
        <v>22412.7</v>
      </c>
      <c r="F18" s="12">
        <v>48135</v>
      </c>
      <c r="G18" s="10">
        <v>2224.1999999999998</v>
      </c>
      <c r="H18">
        <v>211693.3267780435</v>
      </c>
      <c r="I18">
        <v>4829</v>
      </c>
      <c r="J18">
        <v>4310.8</v>
      </c>
      <c r="K18">
        <v>394.33896551724143</v>
      </c>
      <c r="L18" s="8">
        <v>384.29599999999999</v>
      </c>
      <c r="M18" s="7">
        <v>0</v>
      </c>
      <c r="N18" s="7">
        <v>0</v>
      </c>
      <c r="O18">
        <v>0</v>
      </c>
    </row>
    <row r="19" spans="1:15">
      <c r="A19" s="24">
        <f t="shared" si="0"/>
        <v>1373.03</v>
      </c>
      <c r="B19" s="22">
        <v>5.4112554112554117</v>
      </c>
      <c r="C19" s="22">
        <v>14.4</v>
      </c>
      <c r="D19" s="7">
        <v>18637</v>
      </c>
      <c r="E19" s="7">
        <v>21104.2</v>
      </c>
      <c r="F19" s="12">
        <v>47747.9</v>
      </c>
      <c r="G19" s="10">
        <v>2602.3000000000002</v>
      </c>
      <c r="H19">
        <v>228840.37358327897</v>
      </c>
      <c r="I19">
        <v>4161</v>
      </c>
      <c r="J19">
        <v>4440.3</v>
      </c>
      <c r="K19">
        <v>413.70892857142843</v>
      </c>
      <c r="L19" s="8">
        <v>381.64800000000002</v>
      </c>
      <c r="M19" s="7">
        <v>0</v>
      </c>
      <c r="N19" s="7">
        <v>0</v>
      </c>
      <c r="O19">
        <v>0</v>
      </c>
    </row>
    <row r="20" spans="1:15">
      <c r="A20" s="24">
        <f t="shared" si="0"/>
        <v>1373.06</v>
      </c>
      <c r="B20" s="22">
        <v>5.6998556998557</v>
      </c>
      <c r="C20" s="22">
        <v>15.2</v>
      </c>
      <c r="D20" s="7">
        <v>19426.3</v>
      </c>
      <c r="E20" s="7">
        <v>24060.1</v>
      </c>
      <c r="F20" s="12">
        <v>52148.6</v>
      </c>
      <c r="G20" s="10">
        <v>2455.1999999999998</v>
      </c>
      <c r="H20">
        <v>320708.04790987051</v>
      </c>
      <c r="I20">
        <v>5784.4</v>
      </c>
      <c r="J20">
        <v>5800.5</v>
      </c>
      <c r="K20">
        <v>435.49453125000002</v>
      </c>
      <c r="L20" s="8">
        <v>385.81200000000001</v>
      </c>
      <c r="M20" s="7">
        <v>0</v>
      </c>
      <c r="N20" s="7">
        <v>0</v>
      </c>
      <c r="O20">
        <v>0</v>
      </c>
    </row>
    <row r="21" spans="1:15">
      <c r="A21" s="24">
        <f t="shared" si="0"/>
        <v>1373.09</v>
      </c>
      <c r="B21" s="22">
        <v>6.2049062049062051</v>
      </c>
      <c r="C21" s="22">
        <v>16.5</v>
      </c>
      <c r="D21" s="7">
        <v>20561.099999999999</v>
      </c>
      <c r="E21" s="7">
        <v>25154.1</v>
      </c>
      <c r="F21" s="12">
        <v>55940</v>
      </c>
      <c r="G21" s="10">
        <v>2687</v>
      </c>
      <c r="H21">
        <v>264477.6887027371</v>
      </c>
      <c r="I21">
        <v>5065.8</v>
      </c>
      <c r="J21">
        <v>6288.6</v>
      </c>
      <c r="K21">
        <v>501.78079365079367</v>
      </c>
      <c r="L21" s="8">
        <v>384.73599999999999</v>
      </c>
      <c r="M21" s="7">
        <v>0</v>
      </c>
      <c r="N21" s="7">
        <v>0</v>
      </c>
      <c r="O21">
        <v>0</v>
      </c>
    </row>
    <row r="22" spans="1:15">
      <c r="A22" s="24">
        <f t="shared" si="0"/>
        <v>1373.12</v>
      </c>
      <c r="B22" s="22">
        <v>7.0346320346320352</v>
      </c>
      <c r="C22" s="22">
        <v>18.3</v>
      </c>
      <c r="D22" s="7">
        <v>23935.200000000001</v>
      </c>
      <c r="E22" s="7">
        <v>30431.8</v>
      </c>
      <c r="F22" s="12">
        <v>61843.9</v>
      </c>
      <c r="G22" s="10">
        <v>2818.1</v>
      </c>
      <c r="H22">
        <v>222980.29253114611</v>
      </c>
      <c r="I22">
        <v>6468.5</v>
      </c>
      <c r="J22">
        <v>6127.7</v>
      </c>
      <c r="K22">
        <v>623.85035087719302</v>
      </c>
      <c r="L22" s="8">
        <v>379.23599999999999</v>
      </c>
      <c r="M22" s="7">
        <v>0</v>
      </c>
      <c r="N22" s="7">
        <v>0</v>
      </c>
      <c r="O22">
        <v>0</v>
      </c>
    </row>
    <row r="23" spans="1:15">
      <c r="A23" s="24">
        <f t="shared" si="0"/>
        <v>1374.03</v>
      </c>
      <c r="B23" s="22">
        <v>8.4054834054834053</v>
      </c>
      <c r="C23" s="22">
        <v>21.7</v>
      </c>
      <c r="D23" s="7">
        <v>23816.5</v>
      </c>
      <c r="E23" s="7">
        <v>30619.9</v>
      </c>
      <c r="F23" s="12">
        <v>64539.9</v>
      </c>
      <c r="G23" s="10">
        <v>4527.2</v>
      </c>
      <c r="H23">
        <v>222945.17222672005</v>
      </c>
      <c r="I23">
        <v>6735.4</v>
      </c>
      <c r="J23">
        <v>9204.5</v>
      </c>
      <c r="K23">
        <v>784.00172413793109</v>
      </c>
      <c r="L23" s="8">
        <v>387.77800000000002</v>
      </c>
      <c r="M23" s="7">
        <v>0</v>
      </c>
      <c r="N23" s="7">
        <v>0</v>
      </c>
      <c r="O23">
        <v>0</v>
      </c>
    </row>
    <row r="24" spans="1:15">
      <c r="A24" s="24">
        <f t="shared" si="0"/>
        <v>1374.06</v>
      </c>
      <c r="B24" s="22">
        <v>8.6580086580086579</v>
      </c>
      <c r="C24" s="22">
        <v>22.9</v>
      </c>
      <c r="D24" s="7">
        <v>28508.2</v>
      </c>
      <c r="E24" s="7">
        <v>32790.199999999997</v>
      </c>
      <c r="F24" s="12">
        <v>70232.2</v>
      </c>
      <c r="G24" s="10">
        <v>3739.2</v>
      </c>
      <c r="H24">
        <v>315132.19826464291</v>
      </c>
      <c r="I24">
        <v>6478</v>
      </c>
      <c r="J24">
        <v>9317.2999999999993</v>
      </c>
      <c r="K24">
        <v>930.64126984126972</v>
      </c>
      <c r="L24" s="8">
        <v>384.30399999999997</v>
      </c>
      <c r="M24" s="7">
        <v>0</v>
      </c>
      <c r="N24" s="7">
        <v>0</v>
      </c>
      <c r="O24">
        <v>0</v>
      </c>
    </row>
    <row r="25" spans="1:15">
      <c r="A25" s="24">
        <f t="shared" si="0"/>
        <v>1374.09</v>
      </c>
      <c r="B25" s="22">
        <v>9.2712842712842711</v>
      </c>
      <c r="C25" s="22">
        <v>24.3</v>
      </c>
      <c r="D25" s="7">
        <v>30785.4</v>
      </c>
      <c r="E25" s="7">
        <v>33564.400000000001</v>
      </c>
      <c r="F25" s="12">
        <v>73530.100000000006</v>
      </c>
      <c r="G25" s="10">
        <v>3875.1</v>
      </c>
      <c r="H25">
        <v>277377.81686251069</v>
      </c>
      <c r="I25">
        <v>6277.5</v>
      </c>
      <c r="J25">
        <v>11187.4</v>
      </c>
      <c r="K25">
        <v>1131.015322580645</v>
      </c>
      <c r="L25" s="8">
        <v>385.12</v>
      </c>
      <c r="M25" s="7">
        <v>0</v>
      </c>
      <c r="N25" s="7">
        <v>0</v>
      </c>
      <c r="O25">
        <v>0</v>
      </c>
    </row>
    <row r="26" spans="1:15">
      <c r="A26" s="24">
        <f t="shared" si="0"/>
        <v>1374.12</v>
      </c>
      <c r="B26" s="22">
        <v>10.028860028860029</v>
      </c>
      <c r="C26" s="22">
        <v>26.1</v>
      </c>
      <c r="D26" s="7">
        <v>34401.199999999997</v>
      </c>
      <c r="E26" s="7">
        <v>40967.300000000003</v>
      </c>
      <c r="F26" s="12">
        <v>85072.2</v>
      </c>
      <c r="G26" s="10">
        <v>4063.1</v>
      </c>
      <c r="H26">
        <v>246452.22309004789</v>
      </c>
      <c r="I26">
        <v>9940.2999999999993</v>
      </c>
      <c r="J26">
        <v>10951.5</v>
      </c>
      <c r="K26">
        <v>1453.1715517241385</v>
      </c>
      <c r="L26" s="8">
        <v>400.13</v>
      </c>
      <c r="M26" s="7">
        <v>0</v>
      </c>
      <c r="N26" s="7">
        <v>0</v>
      </c>
      <c r="O26">
        <v>0</v>
      </c>
    </row>
    <row r="27" spans="1:15">
      <c r="A27" s="24">
        <f t="shared" si="0"/>
        <v>1375.03</v>
      </c>
      <c r="B27" s="22">
        <v>10.786435786435787</v>
      </c>
      <c r="C27" s="22">
        <v>28.6</v>
      </c>
      <c r="D27" s="7">
        <v>34169.5</v>
      </c>
      <c r="E27" s="7">
        <v>38482.199999999997</v>
      </c>
      <c r="F27" s="12">
        <v>85347.6</v>
      </c>
      <c r="G27" s="10">
        <v>4198.1000000000004</v>
      </c>
      <c r="H27">
        <v>247264.54771773532</v>
      </c>
      <c r="I27">
        <v>7400.1</v>
      </c>
      <c r="J27">
        <v>12730.8</v>
      </c>
      <c r="K27">
        <v>1755.0385714285719</v>
      </c>
      <c r="L27" s="8">
        <v>390.04899999999998</v>
      </c>
      <c r="M27" s="7">
        <v>0</v>
      </c>
      <c r="N27" s="7">
        <v>0</v>
      </c>
      <c r="O27">
        <v>0</v>
      </c>
    </row>
    <row r="28" spans="1:15">
      <c r="A28" s="24">
        <f t="shared" si="0"/>
        <v>1375.06</v>
      </c>
      <c r="B28" s="22">
        <v>10.85858585858586</v>
      </c>
      <c r="C28" s="22">
        <v>29.5</v>
      </c>
      <c r="D28" s="7">
        <v>36904.1</v>
      </c>
      <c r="E28" s="7">
        <v>42771.5</v>
      </c>
      <c r="F28" s="12">
        <v>92354.2</v>
      </c>
      <c r="G28" s="10">
        <v>4251.6000000000004</v>
      </c>
      <c r="H28">
        <v>334442.04866123153</v>
      </c>
      <c r="I28">
        <v>7859.7</v>
      </c>
      <c r="J28">
        <v>13379.3</v>
      </c>
      <c r="K28">
        <v>2054.2628571428572</v>
      </c>
      <c r="L28" s="8">
        <v>384.61700000000002</v>
      </c>
      <c r="M28" s="7">
        <v>0</v>
      </c>
      <c r="N28" s="7">
        <v>0</v>
      </c>
      <c r="O28">
        <v>0</v>
      </c>
    </row>
    <row r="29" spans="1:15">
      <c r="A29" s="24">
        <f t="shared" si="0"/>
        <v>1375.09</v>
      </c>
      <c r="B29" s="22">
        <v>11.3997113997114</v>
      </c>
      <c r="C29" s="22">
        <v>30.3</v>
      </c>
      <c r="D29" s="7">
        <v>40582.9</v>
      </c>
      <c r="E29" s="7">
        <v>45289.599999999999</v>
      </c>
      <c r="F29" s="12">
        <v>98042.9</v>
      </c>
      <c r="G29" s="10">
        <v>4630</v>
      </c>
      <c r="H29">
        <v>287526.06339616241</v>
      </c>
      <c r="I29">
        <v>9421.7000000000007</v>
      </c>
      <c r="J29">
        <v>15217.1</v>
      </c>
      <c r="K29">
        <v>2085.9864516129028</v>
      </c>
      <c r="L29" s="8">
        <v>376.47300000000001</v>
      </c>
      <c r="M29" s="7">
        <v>0</v>
      </c>
      <c r="N29" s="7">
        <v>0</v>
      </c>
      <c r="O29">
        <v>0</v>
      </c>
    </row>
    <row r="30" spans="1:15">
      <c r="A30" s="24">
        <f t="shared" si="0"/>
        <v>1375.12</v>
      </c>
      <c r="B30" s="22">
        <v>11.832611832611832</v>
      </c>
      <c r="C30" s="22">
        <v>31.6</v>
      </c>
      <c r="D30" s="7">
        <v>47343.199999999997</v>
      </c>
      <c r="E30" s="7">
        <v>56271.9</v>
      </c>
      <c r="F30" s="12">
        <v>116552.6</v>
      </c>
      <c r="G30" s="10">
        <v>4695.2</v>
      </c>
      <c r="H30">
        <v>260106.34559937267</v>
      </c>
      <c r="I30">
        <v>13471.5</v>
      </c>
      <c r="J30">
        <v>15260.4</v>
      </c>
      <c r="K30">
        <v>1924.857540983606</v>
      </c>
      <c r="L30" s="8">
        <v>351.28399999999999</v>
      </c>
      <c r="M30" s="7">
        <v>0</v>
      </c>
      <c r="N30" s="7">
        <v>0</v>
      </c>
      <c r="O30">
        <v>0</v>
      </c>
    </row>
    <row r="31" spans="1:15">
      <c r="A31" s="24">
        <f t="shared" si="0"/>
        <v>1376.03</v>
      </c>
      <c r="B31" s="22">
        <v>12.626262626262626</v>
      </c>
      <c r="C31" s="22">
        <v>32.9</v>
      </c>
      <c r="D31" s="7">
        <v>47958.9</v>
      </c>
      <c r="E31" s="7">
        <v>50734.8</v>
      </c>
      <c r="F31" s="12">
        <v>115107.4</v>
      </c>
      <c r="G31" s="10">
        <v>4757.6000000000004</v>
      </c>
      <c r="H31">
        <v>250016.14196078968</v>
      </c>
      <c r="I31">
        <v>7498.2</v>
      </c>
      <c r="J31">
        <v>14930.9</v>
      </c>
      <c r="K31">
        <v>1905.1553571428574</v>
      </c>
      <c r="L31" s="8">
        <v>343.03300000000002</v>
      </c>
      <c r="M31" s="7">
        <v>0</v>
      </c>
      <c r="N31" s="7">
        <v>0</v>
      </c>
      <c r="O31">
        <v>0</v>
      </c>
    </row>
    <row r="32" spans="1:15">
      <c r="A32" s="24">
        <f t="shared" si="0"/>
        <v>1376.06</v>
      </c>
      <c r="B32" s="22">
        <v>12.842712842712844</v>
      </c>
      <c r="C32" s="22">
        <v>34.1</v>
      </c>
      <c r="D32" s="7">
        <v>48298.8</v>
      </c>
      <c r="E32" s="7">
        <v>54530.3</v>
      </c>
      <c r="F32" s="12">
        <v>120470.6</v>
      </c>
      <c r="G32" s="10">
        <v>4730.1000000000004</v>
      </c>
      <c r="H32">
        <v>333745.01895461907</v>
      </c>
      <c r="I32">
        <v>9086.2000000000007</v>
      </c>
      <c r="J32">
        <v>11990.3</v>
      </c>
      <c r="K32">
        <v>1760.9393939393931</v>
      </c>
      <c r="L32" s="8">
        <v>323.642</v>
      </c>
      <c r="M32" s="7">
        <v>1</v>
      </c>
      <c r="N32" s="7">
        <v>0</v>
      </c>
      <c r="O32">
        <v>0</v>
      </c>
    </row>
    <row r="33" spans="1:15">
      <c r="A33" s="24">
        <f t="shared" si="0"/>
        <v>1376.09</v>
      </c>
      <c r="B33" s="22">
        <v>13.131313131313131</v>
      </c>
      <c r="C33" s="22">
        <v>35.1</v>
      </c>
      <c r="D33" s="7">
        <v>48655.9</v>
      </c>
      <c r="E33" s="7">
        <v>55570.5</v>
      </c>
      <c r="F33" s="12">
        <v>124042.2</v>
      </c>
      <c r="G33" s="10">
        <v>4718.2</v>
      </c>
      <c r="H33">
        <v>295301.12246222812</v>
      </c>
      <c r="I33">
        <v>9554.7000000000007</v>
      </c>
      <c r="J33">
        <v>10126.5</v>
      </c>
      <c r="K33">
        <v>1634.2236666666665</v>
      </c>
      <c r="L33" s="8">
        <v>307.72399999999999</v>
      </c>
      <c r="M33" s="7">
        <v>1</v>
      </c>
      <c r="N33" s="7">
        <v>0</v>
      </c>
      <c r="O33">
        <v>0</v>
      </c>
    </row>
    <row r="34" spans="1:15">
      <c r="A34" s="24">
        <f t="shared" si="0"/>
        <v>1376.12</v>
      </c>
      <c r="B34" s="22">
        <v>13.961038961038962</v>
      </c>
      <c r="C34" s="22">
        <v>36.700000000000003</v>
      </c>
      <c r="D34" s="7">
        <v>52513.5</v>
      </c>
      <c r="E34" s="7">
        <v>63303.7</v>
      </c>
      <c r="F34" s="12">
        <v>134286.29999999999</v>
      </c>
      <c r="G34" s="10">
        <v>4930.2</v>
      </c>
      <c r="H34">
        <v>265529.32554684667</v>
      </c>
      <c r="I34">
        <v>10307.6</v>
      </c>
      <c r="J34">
        <v>5941.9</v>
      </c>
      <c r="K34">
        <v>1644.3333898305084</v>
      </c>
      <c r="L34" s="8">
        <v>294.15199999999999</v>
      </c>
      <c r="M34" s="7">
        <v>1</v>
      </c>
      <c r="N34" s="7">
        <v>0</v>
      </c>
      <c r="O34">
        <v>0</v>
      </c>
    </row>
    <row r="35" spans="1:15">
      <c r="A35" s="24">
        <f t="shared" si="0"/>
        <v>1377.03</v>
      </c>
      <c r="B35" s="22">
        <v>14.790764790764792</v>
      </c>
      <c r="C35" s="22">
        <v>39.1</v>
      </c>
      <c r="D35" s="7">
        <v>49842.6</v>
      </c>
      <c r="E35" s="7">
        <v>59558.400000000001</v>
      </c>
      <c r="F35" s="12">
        <v>134548.4</v>
      </c>
      <c r="G35" s="10">
        <v>5564.5</v>
      </c>
      <c r="H35">
        <v>256270.17795203844</v>
      </c>
      <c r="I35">
        <v>5726.7</v>
      </c>
      <c r="J35">
        <v>3870.2</v>
      </c>
      <c r="K35">
        <v>1609.6289655172416</v>
      </c>
      <c r="L35" s="8">
        <v>299.666</v>
      </c>
      <c r="M35" s="7">
        <v>1</v>
      </c>
      <c r="N35" s="7">
        <v>0</v>
      </c>
      <c r="O35">
        <v>0</v>
      </c>
    </row>
    <row r="36" spans="1:15">
      <c r="A36" s="24">
        <f t="shared" si="0"/>
        <v>1377.06</v>
      </c>
      <c r="B36" s="22">
        <v>15.079365079365081</v>
      </c>
      <c r="C36" s="22">
        <v>40.299999999999997</v>
      </c>
      <c r="D36" s="7">
        <v>53641.599999999999</v>
      </c>
      <c r="E36" s="7">
        <v>63840.7</v>
      </c>
      <c r="F36" s="12">
        <v>143737.70000000001</v>
      </c>
      <c r="G36" s="10">
        <v>5827.1</v>
      </c>
      <c r="H36">
        <v>345952.07313625916</v>
      </c>
      <c r="I36">
        <v>6624.9</v>
      </c>
      <c r="J36">
        <v>1724.6</v>
      </c>
      <c r="K36">
        <v>1541.3210769230764</v>
      </c>
      <c r="L36" s="8">
        <v>288.85899999999998</v>
      </c>
      <c r="M36" s="7">
        <v>1</v>
      </c>
      <c r="N36" s="7">
        <v>0</v>
      </c>
      <c r="O36">
        <v>0</v>
      </c>
    </row>
    <row r="37" spans="1:15">
      <c r="A37" s="24">
        <f t="shared" si="0"/>
        <v>1377.09</v>
      </c>
      <c r="B37" s="22">
        <v>15.656565656565657</v>
      </c>
      <c r="C37" s="22">
        <v>41.8</v>
      </c>
      <c r="D37" s="7">
        <v>55871.199999999997</v>
      </c>
      <c r="E37" s="7">
        <v>66671.5</v>
      </c>
      <c r="F37" s="12">
        <v>150266.79999999999</v>
      </c>
      <c r="G37" s="10">
        <v>6714.4</v>
      </c>
      <c r="H37">
        <v>299727.65296858316</v>
      </c>
      <c r="I37">
        <v>5111.8999999999996</v>
      </c>
      <c r="J37">
        <v>1321.1</v>
      </c>
      <c r="K37">
        <v>1554.9768852459017</v>
      </c>
      <c r="L37" s="8">
        <v>294.01400000000001</v>
      </c>
      <c r="M37" s="7">
        <v>1</v>
      </c>
      <c r="N37" s="7">
        <v>0</v>
      </c>
      <c r="O37">
        <v>0</v>
      </c>
    </row>
    <row r="38" spans="1:15">
      <c r="A38" s="24">
        <f t="shared" si="0"/>
        <v>1377.12</v>
      </c>
      <c r="B38" s="22">
        <v>16.558441558441558</v>
      </c>
      <c r="C38" s="22">
        <v>43.5</v>
      </c>
      <c r="D38" s="7">
        <v>61964.6</v>
      </c>
      <c r="E38" s="7">
        <v>74784.399999999994</v>
      </c>
      <c r="F38" s="12">
        <v>160401.5</v>
      </c>
      <c r="G38" s="10">
        <v>7773</v>
      </c>
      <c r="H38">
        <v>266450.87306575675</v>
      </c>
      <c r="I38">
        <v>5066.6000000000004</v>
      </c>
      <c r="J38">
        <v>2465.4</v>
      </c>
      <c r="K38">
        <v>1528.2266666666667</v>
      </c>
      <c r="L38" s="8">
        <v>286.762</v>
      </c>
      <c r="M38" s="7">
        <v>1</v>
      </c>
      <c r="N38" s="7">
        <v>0</v>
      </c>
      <c r="O38">
        <v>0</v>
      </c>
    </row>
    <row r="39" spans="1:15">
      <c r="A39" s="24">
        <f t="shared" si="0"/>
        <v>1378.03</v>
      </c>
      <c r="B39" s="22">
        <v>18.001443001443</v>
      </c>
      <c r="C39" s="22">
        <v>47.3</v>
      </c>
      <c r="D39" s="7">
        <v>61689.1</v>
      </c>
      <c r="E39" s="7">
        <v>73519.100000000006</v>
      </c>
      <c r="F39" s="12">
        <v>166269.4</v>
      </c>
      <c r="G39" s="10">
        <v>8315.2000000000007</v>
      </c>
      <c r="H39">
        <v>274189.51285194152</v>
      </c>
      <c r="I39">
        <v>7010.5</v>
      </c>
      <c r="J39">
        <v>2554.6999999999998</v>
      </c>
      <c r="K39">
        <v>1634.1371428571426</v>
      </c>
      <c r="L39" s="8">
        <v>273.01100000000002</v>
      </c>
      <c r="M39" s="7">
        <v>1</v>
      </c>
      <c r="N39" s="7">
        <v>0</v>
      </c>
      <c r="O39">
        <v>0</v>
      </c>
    </row>
    <row r="40" spans="1:15">
      <c r="A40" s="24">
        <f t="shared" si="0"/>
        <v>1378.06</v>
      </c>
      <c r="B40" s="22">
        <v>18.10966810966811</v>
      </c>
      <c r="C40" s="22">
        <v>49.8</v>
      </c>
      <c r="D40" s="7">
        <v>62749.2</v>
      </c>
      <c r="E40" s="7">
        <v>78608.399999999994</v>
      </c>
      <c r="F40" s="12">
        <v>176535.9</v>
      </c>
      <c r="G40" s="10">
        <v>9048.4</v>
      </c>
      <c r="H40">
        <v>339494.78205465327</v>
      </c>
      <c r="I40">
        <v>9393.7999999999993</v>
      </c>
      <c r="J40">
        <v>3471.8</v>
      </c>
      <c r="K40">
        <v>1730.6866666666667</v>
      </c>
      <c r="L40" s="8">
        <v>259.20999999999998</v>
      </c>
      <c r="M40" s="7">
        <v>1</v>
      </c>
      <c r="N40" s="7">
        <v>0</v>
      </c>
      <c r="O40">
        <v>0</v>
      </c>
    </row>
    <row r="41" spans="1:15">
      <c r="A41" s="24">
        <f t="shared" si="0"/>
        <v>1378.09</v>
      </c>
      <c r="B41" s="22">
        <v>18.686868686868689</v>
      </c>
      <c r="C41" s="22">
        <v>51.6</v>
      </c>
      <c r="D41" s="7">
        <v>65607.199999999997</v>
      </c>
      <c r="E41" s="7">
        <v>80472.100000000006</v>
      </c>
      <c r="F41" s="12">
        <v>183726</v>
      </c>
      <c r="G41" s="10">
        <v>8689.6</v>
      </c>
      <c r="H41">
        <v>311504.14331971784</v>
      </c>
      <c r="I41">
        <v>11103.2</v>
      </c>
      <c r="J41">
        <v>4187.7</v>
      </c>
      <c r="K41">
        <v>1859.670983606557</v>
      </c>
      <c r="L41" s="8">
        <v>296.02300000000002</v>
      </c>
      <c r="M41" s="7">
        <v>1</v>
      </c>
      <c r="N41" s="7">
        <v>0</v>
      </c>
      <c r="O41">
        <v>0</v>
      </c>
    </row>
    <row r="42" spans="1:15">
      <c r="A42" s="24">
        <f t="shared" si="0"/>
        <v>1378.12</v>
      </c>
      <c r="B42" s="22">
        <v>19.696969696969699</v>
      </c>
      <c r="C42" s="22">
        <v>53.8</v>
      </c>
      <c r="D42" s="7">
        <v>71822.600000000006</v>
      </c>
      <c r="E42" s="7">
        <v>86751</v>
      </c>
      <c r="F42" s="12">
        <v>192689.2</v>
      </c>
      <c r="G42" s="10">
        <v>8420.1</v>
      </c>
      <c r="H42">
        <v>266610.95059736265</v>
      </c>
      <c r="I42">
        <v>16662.900000000001</v>
      </c>
      <c r="J42">
        <v>4449.8</v>
      </c>
      <c r="K42">
        <v>2074.2140677966099</v>
      </c>
      <c r="L42" s="8">
        <v>290.16300000000001</v>
      </c>
      <c r="M42" s="7">
        <v>1</v>
      </c>
      <c r="N42" s="7">
        <v>0</v>
      </c>
      <c r="O42">
        <v>0</v>
      </c>
    </row>
    <row r="43" spans="1:15">
      <c r="A43" s="24">
        <f t="shared" si="0"/>
        <v>1379.03</v>
      </c>
      <c r="B43" s="22">
        <v>20.31024531024531</v>
      </c>
      <c r="C43" s="22">
        <v>56.7</v>
      </c>
      <c r="D43" s="7">
        <v>71740</v>
      </c>
      <c r="E43" s="7">
        <v>88532.6</v>
      </c>
      <c r="F43" s="12">
        <v>198459.6</v>
      </c>
      <c r="G43" s="10">
        <v>8418.4</v>
      </c>
      <c r="H43">
        <v>280331.12720756617</v>
      </c>
      <c r="I43">
        <v>11268</v>
      </c>
      <c r="J43">
        <v>7742.8</v>
      </c>
      <c r="K43">
        <v>2337.1453448275856</v>
      </c>
      <c r="L43" s="8">
        <v>280.32</v>
      </c>
      <c r="M43" s="7">
        <v>1</v>
      </c>
      <c r="N43" s="7">
        <v>0</v>
      </c>
      <c r="O43">
        <v>0</v>
      </c>
    </row>
    <row r="44" spans="1:15">
      <c r="A44" s="24">
        <f t="shared" si="0"/>
        <v>1379.06</v>
      </c>
      <c r="B44" s="22">
        <v>20.562770562770563</v>
      </c>
      <c r="C44" s="22">
        <v>58.2</v>
      </c>
      <c r="D44" s="7">
        <v>70322.3</v>
      </c>
      <c r="E44" s="7">
        <v>95698.9</v>
      </c>
      <c r="F44" s="12">
        <v>212073.2</v>
      </c>
      <c r="G44" s="10">
        <v>8230.6</v>
      </c>
      <c r="H44">
        <v>365668.49303892918</v>
      </c>
      <c r="I44">
        <v>19367.900000000001</v>
      </c>
      <c r="J44">
        <v>11298.8</v>
      </c>
      <c r="K44">
        <v>2463.6470769230768</v>
      </c>
      <c r="L44" s="8">
        <v>276.54500000000002</v>
      </c>
      <c r="M44" s="7">
        <v>1</v>
      </c>
      <c r="N44" s="7">
        <v>0</v>
      </c>
      <c r="O44">
        <v>0</v>
      </c>
    </row>
    <row r="45" spans="1:15">
      <c r="A45" s="24">
        <f t="shared" si="0"/>
        <v>1379.09</v>
      </c>
      <c r="B45" s="22">
        <v>21.139971139971141</v>
      </c>
      <c r="C45" s="22">
        <v>59.5</v>
      </c>
      <c r="D45" s="7">
        <v>74866.7</v>
      </c>
      <c r="E45" s="7">
        <v>100171.6</v>
      </c>
      <c r="F45" s="12">
        <v>225500.9</v>
      </c>
      <c r="G45" s="10">
        <v>8101.8</v>
      </c>
      <c r="H45">
        <v>326388.15199858509</v>
      </c>
      <c r="I45">
        <v>10575.5</v>
      </c>
      <c r="J45">
        <v>16739.099999999999</v>
      </c>
      <c r="K45">
        <v>2731.0650819672132</v>
      </c>
      <c r="L45" s="8">
        <v>268.96300000000002</v>
      </c>
      <c r="M45" s="7">
        <v>1</v>
      </c>
      <c r="N45" s="7">
        <v>0</v>
      </c>
      <c r="O45">
        <v>0</v>
      </c>
    </row>
    <row r="46" spans="1:15">
      <c r="A46" s="24">
        <f t="shared" si="0"/>
        <v>1379.12</v>
      </c>
      <c r="B46" s="22">
        <v>21.897546897546899</v>
      </c>
      <c r="C46" s="22">
        <v>60.9</v>
      </c>
      <c r="D46" s="7">
        <v>84398.1</v>
      </c>
      <c r="E46" s="7">
        <v>114420.5</v>
      </c>
      <c r="F46" s="12">
        <v>249110.7</v>
      </c>
      <c r="G46" s="10">
        <v>8001.7</v>
      </c>
      <c r="H46">
        <v>289079.40201999515</v>
      </c>
      <c r="I46">
        <v>18237.099999999999</v>
      </c>
      <c r="J46">
        <v>7576.8</v>
      </c>
      <c r="K46">
        <v>2894.4024561403503</v>
      </c>
      <c r="L46" s="8">
        <v>263.50900000000001</v>
      </c>
      <c r="M46" s="7">
        <v>1</v>
      </c>
      <c r="N46" s="7">
        <v>0</v>
      </c>
      <c r="O46">
        <v>0</v>
      </c>
    </row>
    <row r="47" spans="1:15">
      <c r="A47" s="24">
        <f t="shared" si="0"/>
        <v>1380.03</v>
      </c>
      <c r="B47" s="22">
        <v>22.61904761904762</v>
      </c>
      <c r="C47" s="22">
        <v>63</v>
      </c>
      <c r="D47" s="7">
        <v>84885.8</v>
      </c>
      <c r="E47" s="7">
        <v>114872.2</v>
      </c>
      <c r="F47" s="12">
        <v>262788.90000000002</v>
      </c>
      <c r="G47" s="10">
        <v>8013.3</v>
      </c>
      <c r="H47">
        <v>281970.84861180949</v>
      </c>
      <c r="I47">
        <v>18330</v>
      </c>
      <c r="J47">
        <v>11366.3</v>
      </c>
      <c r="K47">
        <v>3204.6841071428571</v>
      </c>
      <c r="L47" s="8">
        <v>267.92500000000001</v>
      </c>
      <c r="M47" s="7">
        <v>1</v>
      </c>
      <c r="N47" s="7">
        <v>0</v>
      </c>
      <c r="O47">
        <v>0</v>
      </c>
    </row>
    <row r="48" spans="1:15">
      <c r="A48" s="24">
        <f t="shared" si="0"/>
        <v>1380.06</v>
      </c>
      <c r="B48" s="22">
        <v>22.979797979797979</v>
      </c>
      <c r="C48" s="22">
        <v>64.599999999999994</v>
      </c>
      <c r="D48" s="7">
        <v>81835.899999999994</v>
      </c>
      <c r="E48" s="7">
        <v>123544.5</v>
      </c>
      <c r="F48" s="12">
        <v>280451.7</v>
      </c>
      <c r="G48" s="10">
        <v>8000.6</v>
      </c>
      <c r="H48">
        <v>376740.12803139142</v>
      </c>
      <c r="I48">
        <v>17761.900000000001</v>
      </c>
      <c r="J48">
        <v>12635.8</v>
      </c>
      <c r="K48">
        <v>3403.7437878787873</v>
      </c>
      <c r="L48" s="8">
        <v>274.166</v>
      </c>
      <c r="M48" s="7">
        <v>1</v>
      </c>
      <c r="N48" s="7">
        <v>0</v>
      </c>
      <c r="O48">
        <v>0</v>
      </c>
    </row>
    <row r="49" spans="1:15">
      <c r="A49" s="24">
        <f t="shared" si="0"/>
        <v>1380.09</v>
      </c>
      <c r="B49" s="22">
        <v>23.448773448773451</v>
      </c>
      <c r="C49" s="22">
        <v>66</v>
      </c>
      <c r="D49" s="7">
        <v>83462.8</v>
      </c>
      <c r="E49" s="7">
        <v>127840.8</v>
      </c>
      <c r="F49" s="12">
        <v>297210.09999999998</v>
      </c>
      <c r="G49" s="10">
        <v>8017.7</v>
      </c>
      <c r="H49">
        <v>335173.0268173982</v>
      </c>
      <c r="I49">
        <v>18582</v>
      </c>
      <c r="J49">
        <v>13708.8</v>
      </c>
      <c r="K49">
        <v>3389.2880327868852</v>
      </c>
      <c r="L49" s="8">
        <v>278.63499999999999</v>
      </c>
      <c r="M49" s="7">
        <v>1</v>
      </c>
      <c r="N49" s="7">
        <v>0</v>
      </c>
      <c r="O49">
        <v>0</v>
      </c>
    </row>
    <row r="50" spans="1:15">
      <c r="A50" s="24">
        <f t="shared" si="0"/>
        <v>1380.12</v>
      </c>
      <c r="B50" s="22">
        <v>24.458874458874458</v>
      </c>
      <c r="C50" s="22">
        <v>67.400000000000006</v>
      </c>
      <c r="D50" s="7">
        <v>97184.8</v>
      </c>
      <c r="E50" s="7">
        <v>142956.70000000001</v>
      </c>
      <c r="F50" s="12">
        <v>320957.2</v>
      </c>
      <c r="G50" s="10">
        <v>8003.2</v>
      </c>
      <c r="H50">
        <v>297760.31613210257</v>
      </c>
      <c r="I50">
        <v>17283.099999999999</v>
      </c>
      <c r="J50">
        <v>11740.8</v>
      </c>
      <c r="K50">
        <v>3651.2113333333332</v>
      </c>
      <c r="L50" s="8">
        <v>290.06900000000002</v>
      </c>
      <c r="M50" s="7">
        <v>1</v>
      </c>
      <c r="N50" s="7">
        <v>0</v>
      </c>
      <c r="O50">
        <v>0</v>
      </c>
    </row>
    <row r="51" spans="1:15">
      <c r="A51" s="24">
        <f t="shared" si="0"/>
        <v>1381.03</v>
      </c>
      <c r="B51" s="22">
        <v>25.793650793650794</v>
      </c>
      <c r="C51" s="22">
        <v>70.3</v>
      </c>
      <c r="D51" s="7">
        <v>97093.1</v>
      </c>
      <c r="E51" s="7">
        <v>140941.4</v>
      </c>
      <c r="F51" s="12">
        <v>339325.9</v>
      </c>
      <c r="G51" s="10">
        <v>7994.4</v>
      </c>
      <c r="H51">
        <v>318066.18033793994</v>
      </c>
      <c r="I51">
        <v>30831.3</v>
      </c>
      <c r="J51">
        <v>63908.800000000003</v>
      </c>
      <c r="K51">
        <v>4070.2351785714286</v>
      </c>
      <c r="L51" s="8">
        <v>312.39999999999998</v>
      </c>
      <c r="M51" s="7">
        <v>1</v>
      </c>
      <c r="N51" s="7">
        <v>0</v>
      </c>
      <c r="O51">
        <v>0</v>
      </c>
    </row>
    <row r="52" spans="1:15">
      <c r="A52" s="24">
        <f t="shared" si="0"/>
        <v>1381.06</v>
      </c>
      <c r="B52" s="22">
        <v>26.515151515151516</v>
      </c>
      <c r="C52" s="22">
        <v>73</v>
      </c>
      <c r="D52" s="7">
        <v>110627</v>
      </c>
      <c r="E52" s="7">
        <v>153306.20000000001</v>
      </c>
      <c r="F52" s="12">
        <v>365186.2</v>
      </c>
      <c r="G52" s="10">
        <v>8003.9</v>
      </c>
      <c r="H52">
        <v>407835.67525002349</v>
      </c>
      <c r="I52">
        <v>28140.1</v>
      </c>
      <c r="J52">
        <v>81933.899999999994</v>
      </c>
      <c r="K52">
        <v>4600.2178124999991</v>
      </c>
      <c r="L52" s="8">
        <v>314.19799999999998</v>
      </c>
      <c r="M52" s="7">
        <v>1</v>
      </c>
      <c r="N52" s="7">
        <v>0</v>
      </c>
      <c r="O52">
        <v>0</v>
      </c>
    </row>
    <row r="53" spans="1:15">
      <c r="A53" s="24">
        <f t="shared" si="0"/>
        <v>1381.09</v>
      </c>
      <c r="B53" s="22">
        <v>27.200577200577204</v>
      </c>
      <c r="C53" s="22">
        <v>74.900000000000006</v>
      </c>
      <c r="D53" s="7">
        <v>106086</v>
      </c>
      <c r="E53" s="7">
        <v>161543.6</v>
      </c>
      <c r="F53" s="12">
        <v>382101.5</v>
      </c>
      <c r="G53" s="10">
        <v>8020</v>
      </c>
      <c r="H53">
        <v>348998.77261944953</v>
      </c>
      <c r="I53">
        <v>25750.2</v>
      </c>
      <c r="J53">
        <v>69325</v>
      </c>
      <c r="K53">
        <v>4773.0436065573767</v>
      </c>
      <c r="L53" s="8">
        <v>321.86700000000002</v>
      </c>
      <c r="M53" s="7">
        <v>1</v>
      </c>
      <c r="N53" s="7">
        <v>0</v>
      </c>
      <c r="O53">
        <v>0</v>
      </c>
    </row>
    <row r="54" spans="1:15">
      <c r="A54" s="24">
        <f t="shared" si="0"/>
        <v>1381.12</v>
      </c>
      <c r="B54" s="22">
        <v>28.715728715728712</v>
      </c>
      <c r="C54" s="22">
        <v>77.900000000000006</v>
      </c>
      <c r="D54" s="7">
        <v>119615.9</v>
      </c>
      <c r="E54" s="7">
        <v>182652.7</v>
      </c>
      <c r="F54" s="12">
        <v>417524</v>
      </c>
      <c r="G54" s="10">
        <v>8057.7</v>
      </c>
      <c r="H54">
        <v>321087.50869533938</v>
      </c>
      <c r="I54">
        <v>17904.8</v>
      </c>
      <c r="J54">
        <v>81387.5</v>
      </c>
      <c r="K54">
        <v>5142.8313559322041</v>
      </c>
      <c r="L54" s="8">
        <v>352.09300000000002</v>
      </c>
      <c r="M54" s="7">
        <v>1</v>
      </c>
      <c r="N54" s="7">
        <v>0</v>
      </c>
      <c r="O54">
        <v>0</v>
      </c>
    </row>
    <row r="55" spans="1:15">
      <c r="A55" s="24">
        <f t="shared" si="0"/>
        <v>1382.03</v>
      </c>
      <c r="B55" s="22">
        <v>30.122655122655125</v>
      </c>
      <c r="C55" s="22">
        <v>80.900000000000006</v>
      </c>
      <c r="D55" s="7">
        <v>110733.5</v>
      </c>
      <c r="E55" s="7">
        <v>173041</v>
      </c>
      <c r="F55" s="12">
        <v>427087.7</v>
      </c>
      <c r="G55" s="10">
        <v>8185.6</v>
      </c>
      <c r="H55">
        <v>351115.77421995049</v>
      </c>
      <c r="I55">
        <v>41618.9</v>
      </c>
      <c r="J55">
        <v>91888.6</v>
      </c>
      <c r="K55">
        <v>5795.5155172413797</v>
      </c>
      <c r="L55" s="8">
        <v>346.89600000000002</v>
      </c>
      <c r="M55" s="7">
        <v>1</v>
      </c>
      <c r="N55" s="7">
        <v>0</v>
      </c>
      <c r="O55">
        <v>0</v>
      </c>
    </row>
    <row r="56" spans="1:15">
      <c r="A56" s="24">
        <f t="shared" si="0"/>
        <v>1382.06</v>
      </c>
      <c r="B56" s="22">
        <v>30.772005772005773</v>
      </c>
      <c r="C56" s="22">
        <v>85.1</v>
      </c>
      <c r="D56" s="7">
        <v>115407.6</v>
      </c>
      <c r="E56" s="7">
        <v>191088.7</v>
      </c>
      <c r="F56" s="12">
        <v>463829</v>
      </c>
      <c r="G56" s="10">
        <v>8325.2999999999993</v>
      </c>
      <c r="H56">
        <v>440444.66437688225</v>
      </c>
      <c r="I56">
        <v>35621.599999999999</v>
      </c>
      <c r="J56">
        <v>95379.3</v>
      </c>
      <c r="K56">
        <v>8689.869230769229</v>
      </c>
      <c r="L56" s="8">
        <v>363.16300000000001</v>
      </c>
      <c r="M56" s="7">
        <v>1</v>
      </c>
      <c r="N56" s="7">
        <v>0</v>
      </c>
      <c r="O56">
        <v>0</v>
      </c>
    </row>
    <row r="57" spans="1:15">
      <c r="A57" s="24">
        <f t="shared" si="0"/>
        <v>1382.09</v>
      </c>
      <c r="B57" s="22">
        <v>31.457431457431458</v>
      </c>
      <c r="C57" s="22">
        <v>87</v>
      </c>
      <c r="D57" s="7">
        <v>120753.9</v>
      </c>
      <c r="E57" s="7">
        <v>193214.7</v>
      </c>
      <c r="F57" s="12">
        <v>486347.8</v>
      </c>
      <c r="G57" s="10">
        <v>8381.7999999999993</v>
      </c>
      <c r="H57">
        <v>380206.18339923373</v>
      </c>
      <c r="I57">
        <v>32392.2</v>
      </c>
      <c r="J57">
        <v>108791.8</v>
      </c>
      <c r="K57">
        <v>9461.2281355932173</v>
      </c>
      <c r="L57" s="8">
        <v>391.05599999999998</v>
      </c>
      <c r="M57" s="7">
        <v>1</v>
      </c>
      <c r="N57" s="7">
        <v>0</v>
      </c>
      <c r="O57">
        <v>0</v>
      </c>
    </row>
    <row r="58" spans="1:15">
      <c r="A58" s="24">
        <f t="shared" si="0"/>
        <v>1382.12</v>
      </c>
      <c r="B58" s="22">
        <v>32.79220779220779</v>
      </c>
      <c r="C58" s="22">
        <v>89.3</v>
      </c>
      <c r="D58" s="7">
        <v>128710.9</v>
      </c>
      <c r="E58" s="7">
        <v>217356.79999999999</v>
      </c>
      <c r="F58" s="12">
        <v>526596.4</v>
      </c>
      <c r="G58" s="10">
        <v>8392.6</v>
      </c>
      <c r="H58">
        <v>344825.49415603041</v>
      </c>
      <c r="I58">
        <v>18521.2</v>
      </c>
      <c r="J58">
        <v>118042.6</v>
      </c>
      <c r="K58">
        <v>11002.559655172412</v>
      </c>
      <c r="L58" s="8">
        <v>408.44499999999999</v>
      </c>
      <c r="M58" s="7">
        <v>1</v>
      </c>
      <c r="N58" s="7">
        <v>0</v>
      </c>
      <c r="O58">
        <v>0</v>
      </c>
    </row>
    <row r="59" spans="1:15">
      <c r="A59" s="24">
        <f t="shared" si="0"/>
        <v>1383.03</v>
      </c>
      <c r="B59" s="22">
        <v>34.523809523809526</v>
      </c>
      <c r="C59" s="22">
        <v>94.9</v>
      </c>
      <c r="D59" s="7">
        <v>128020.2</v>
      </c>
      <c r="E59" s="7">
        <v>209378.5</v>
      </c>
      <c r="F59" s="12">
        <v>552124.4</v>
      </c>
      <c r="G59" s="10">
        <v>8585.5</v>
      </c>
      <c r="H59">
        <v>371377.81858906412</v>
      </c>
      <c r="I59">
        <v>55874.3</v>
      </c>
      <c r="J59">
        <v>141307.5</v>
      </c>
      <c r="K59">
        <v>11678.099655172417</v>
      </c>
      <c r="L59" s="8">
        <v>393.26600000000002</v>
      </c>
      <c r="M59" s="7">
        <v>1</v>
      </c>
      <c r="N59" s="7">
        <v>0</v>
      </c>
      <c r="O59">
        <v>0</v>
      </c>
    </row>
    <row r="60" spans="1:15">
      <c r="A60" s="24">
        <f t="shared" si="0"/>
        <v>1383.06</v>
      </c>
      <c r="B60" s="22">
        <v>35.569985569985569</v>
      </c>
      <c r="C60" s="22">
        <v>98.3</v>
      </c>
      <c r="D60" s="7">
        <v>135598.9</v>
      </c>
      <c r="E60" s="7">
        <v>227773.4</v>
      </c>
      <c r="F60" s="12">
        <v>602224.69999999995</v>
      </c>
      <c r="G60" s="10">
        <v>8734.7999999999993</v>
      </c>
      <c r="H60">
        <v>466658.50307668908</v>
      </c>
      <c r="I60">
        <v>53050.2</v>
      </c>
      <c r="J60">
        <v>167758.9</v>
      </c>
      <c r="K60">
        <v>13115.182812499999</v>
      </c>
      <c r="L60" s="8">
        <v>401.30399999999997</v>
      </c>
      <c r="M60" s="7">
        <v>1</v>
      </c>
      <c r="N60" s="7">
        <v>0</v>
      </c>
      <c r="O60">
        <v>0</v>
      </c>
    </row>
    <row r="61" spans="1:15">
      <c r="A61" s="24">
        <f t="shared" si="0"/>
        <v>1383.09</v>
      </c>
      <c r="B61" s="22">
        <v>36.43578643578644</v>
      </c>
      <c r="C61" s="22">
        <v>102.2</v>
      </c>
      <c r="D61" s="7">
        <v>137374.79999999999</v>
      </c>
      <c r="E61" s="7">
        <v>222134.9</v>
      </c>
      <c r="F61" s="12">
        <v>625978.6</v>
      </c>
      <c r="G61" s="10">
        <v>8799.5</v>
      </c>
      <c r="H61">
        <v>384746.08900016663</v>
      </c>
      <c r="I61">
        <v>35000.9</v>
      </c>
      <c r="J61">
        <v>178177.1</v>
      </c>
      <c r="K61">
        <v>13518.191935483874</v>
      </c>
      <c r="L61" s="8">
        <v>433.798</v>
      </c>
      <c r="M61" s="7">
        <v>1</v>
      </c>
      <c r="N61" s="7">
        <v>0</v>
      </c>
      <c r="O61">
        <v>0</v>
      </c>
    </row>
    <row r="62" spans="1:15">
      <c r="A62" s="24">
        <f t="shared" si="0"/>
        <v>1383.12</v>
      </c>
      <c r="B62" s="22">
        <v>37.770562770562769</v>
      </c>
      <c r="C62" s="22">
        <v>104.5</v>
      </c>
      <c r="D62" s="7">
        <v>151200</v>
      </c>
      <c r="E62" s="7">
        <v>252815.1</v>
      </c>
      <c r="F62" s="12">
        <v>685867.2</v>
      </c>
      <c r="G62" s="10">
        <v>8864.2000000000007</v>
      </c>
      <c r="H62">
        <v>359583.58933408023</v>
      </c>
      <c r="I62">
        <v>6487.8</v>
      </c>
      <c r="J62">
        <v>183279.4</v>
      </c>
      <c r="K62">
        <v>12929.398474576272</v>
      </c>
      <c r="L62" s="8">
        <v>427.35</v>
      </c>
      <c r="M62" s="7">
        <v>1</v>
      </c>
      <c r="N62" s="7">
        <v>0</v>
      </c>
      <c r="O62">
        <v>0</v>
      </c>
    </row>
    <row r="63" spans="1:15">
      <c r="A63" s="24">
        <f t="shared" si="0"/>
        <v>1384.03</v>
      </c>
      <c r="B63" s="22">
        <v>39.430014430014431</v>
      </c>
      <c r="C63" s="22">
        <v>107</v>
      </c>
      <c r="D63" s="7">
        <v>150993.1</v>
      </c>
      <c r="E63" s="7">
        <v>239099.7</v>
      </c>
      <c r="F63" s="12">
        <v>704586.3</v>
      </c>
      <c r="G63" s="10">
        <v>8938.5</v>
      </c>
      <c r="H63">
        <v>380145.96788444871</v>
      </c>
      <c r="I63">
        <v>81913.3</v>
      </c>
      <c r="J63">
        <v>235928</v>
      </c>
      <c r="K63">
        <v>12529.885084745762</v>
      </c>
      <c r="L63" s="8">
        <v>427.39400000000001</v>
      </c>
      <c r="M63" s="7">
        <v>1</v>
      </c>
      <c r="N63" s="7">
        <v>0</v>
      </c>
      <c r="O63">
        <v>0</v>
      </c>
    </row>
    <row r="64" spans="1:15">
      <c r="A64" s="24">
        <f t="shared" si="0"/>
        <v>1384.06</v>
      </c>
      <c r="B64" s="22">
        <v>39.033189033189032</v>
      </c>
      <c r="C64" s="22">
        <v>107.4</v>
      </c>
      <c r="D64" s="7">
        <v>166524.5</v>
      </c>
      <c r="E64" s="7">
        <v>262652.5</v>
      </c>
      <c r="F64" s="12">
        <v>784948.5</v>
      </c>
      <c r="G64" s="10">
        <v>9022.1</v>
      </c>
      <c r="H64">
        <v>478755.13731394307</v>
      </c>
      <c r="I64">
        <v>46833.1</v>
      </c>
      <c r="J64">
        <v>244176.7</v>
      </c>
      <c r="K64">
        <v>11343.629218750004</v>
      </c>
      <c r="L64" s="8">
        <v>439.71600000000001</v>
      </c>
      <c r="M64" s="7">
        <v>1</v>
      </c>
      <c r="N64" s="7">
        <v>0</v>
      </c>
      <c r="O64">
        <v>0</v>
      </c>
    </row>
    <row r="65" spans="1:15">
      <c r="A65" s="24">
        <f t="shared" si="0"/>
        <v>1384.09</v>
      </c>
      <c r="B65" s="22">
        <v>39.79076479076479</v>
      </c>
      <c r="C65" s="22">
        <v>109.4</v>
      </c>
      <c r="D65" s="7">
        <v>167575.6</v>
      </c>
      <c r="E65" s="7">
        <v>273056.3</v>
      </c>
      <c r="F65" s="12">
        <v>832123.7</v>
      </c>
      <c r="G65" s="10">
        <v>9077.5</v>
      </c>
      <c r="H65">
        <v>402173.1991970939</v>
      </c>
      <c r="I65">
        <v>1776.3</v>
      </c>
      <c r="J65">
        <v>221776.8</v>
      </c>
      <c r="K65">
        <v>10077.490806451617</v>
      </c>
      <c r="L65" s="8">
        <v>484.20100000000002</v>
      </c>
      <c r="M65" s="7">
        <v>0</v>
      </c>
      <c r="N65" s="7">
        <v>0</v>
      </c>
      <c r="O65">
        <v>0</v>
      </c>
    </row>
    <row r="66" spans="1:15">
      <c r="A66" s="24">
        <f t="shared" si="0"/>
        <v>1384.12</v>
      </c>
      <c r="B66" s="22">
        <v>40.98124098124098</v>
      </c>
      <c r="C66" s="22">
        <v>111.4</v>
      </c>
      <c r="D66" s="7">
        <v>220541.4</v>
      </c>
      <c r="E66" s="7">
        <v>317919.40000000002</v>
      </c>
      <c r="F66" s="12">
        <v>921019.4</v>
      </c>
      <c r="G66" s="10">
        <v>9130.9</v>
      </c>
      <c r="H66">
        <v>387888.95643664076</v>
      </c>
      <c r="I66">
        <v>55819.7</v>
      </c>
      <c r="J66">
        <v>257567</v>
      </c>
      <c r="K66">
        <v>10001.733898305085</v>
      </c>
      <c r="L66" s="8">
        <v>554.06600000000003</v>
      </c>
      <c r="M66" s="7">
        <v>0</v>
      </c>
      <c r="N66" s="7">
        <v>0</v>
      </c>
      <c r="O66">
        <v>0</v>
      </c>
    </row>
    <row r="67" spans="1:15">
      <c r="A67" s="24">
        <f t="shared" si="0"/>
        <v>1385.03</v>
      </c>
      <c r="B67" s="22">
        <v>42.279942279942283</v>
      </c>
      <c r="C67" s="22">
        <v>115</v>
      </c>
      <c r="D67" s="7">
        <v>207363.1</v>
      </c>
      <c r="E67" s="7">
        <v>310375.8</v>
      </c>
      <c r="F67" s="12">
        <v>961139.19999999995</v>
      </c>
      <c r="G67" s="10">
        <v>9168.4</v>
      </c>
      <c r="H67">
        <v>404018.81412594189</v>
      </c>
      <c r="I67">
        <v>53820</v>
      </c>
      <c r="J67">
        <v>274750.59999999998</v>
      </c>
      <c r="K67">
        <v>9518.5911864406808</v>
      </c>
      <c r="L67" s="8">
        <v>627.70799999999997</v>
      </c>
      <c r="M67" s="7">
        <v>0</v>
      </c>
      <c r="N67" s="7">
        <v>0</v>
      </c>
      <c r="O67">
        <v>0</v>
      </c>
    </row>
    <row r="68" spans="1:15">
      <c r="A68" s="24">
        <f t="shared" si="0"/>
        <v>1385.06</v>
      </c>
      <c r="B68" s="22">
        <v>43.290043290043293</v>
      </c>
      <c r="C68" s="22">
        <v>119</v>
      </c>
      <c r="D68" s="7">
        <v>233908.9</v>
      </c>
      <c r="E68" s="7">
        <v>340186.7</v>
      </c>
      <c r="F68" s="12">
        <v>1059966</v>
      </c>
      <c r="G68" s="10">
        <v>9207.6</v>
      </c>
      <c r="H68">
        <v>493439.88323551702</v>
      </c>
      <c r="I68">
        <v>47960.7</v>
      </c>
      <c r="J68">
        <v>337619.7</v>
      </c>
      <c r="K68">
        <v>9366.0588709677413</v>
      </c>
      <c r="L68" s="8">
        <v>621.66999999999996</v>
      </c>
      <c r="M68" s="7">
        <v>0</v>
      </c>
      <c r="N68" s="7">
        <v>0</v>
      </c>
      <c r="O68">
        <v>0</v>
      </c>
    </row>
    <row r="69" spans="1:15">
      <c r="A69" s="24">
        <f t="shared" si="0"/>
        <v>1385.09</v>
      </c>
      <c r="B69" s="22">
        <v>45.129870129870135</v>
      </c>
      <c r="C69" s="22">
        <v>123.9</v>
      </c>
      <c r="D69" s="7">
        <v>232920.7</v>
      </c>
      <c r="E69" s="7">
        <v>349884.8</v>
      </c>
      <c r="F69" s="12">
        <v>1137398</v>
      </c>
      <c r="G69" s="10">
        <v>9243.9</v>
      </c>
      <c r="H69">
        <v>433885.40350498602</v>
      </c>
      <c r="I69">
        <v>54009.5</v>
      </c>
      <c r="J69">
        <v>332445.7</v>
      </c>
      <c r="K69">
        <v>9703.9659677419349</v>
      </c>
      <c r="L69" s="8">
        <v>613.21</v>
      </c>
      <c r="M69" s="7">
        <v>0</v>
      </c>
      <c r="N69" s="7">
        <v>0</v>
      </c>
      <c r="O69">
        <v>0</v>
      </c>
    </row>
    <row r="70" spans="1:15">
      <c r="A70" s="24">
        <f t="shared" si="0"/>
        <v>1385.12</v>
      </c>
      <c r="B70" s="22">
        <v>47.438672438672441</v>
      </c>
      <c r="C70" s="22">
        <v>127.5</v>
      </c>
      <c r="D70" s="7">
        <v>279975.09999999998</v>
      </c>
      <c r="E70" s="7">
        <v>414544.9</v>
      </c>
      <c r="F70" s="12">
        <v>1284199</v>
      </c>
      <c r="G70" s="10">
        <v>9285.9</v>
      </c>
      <c r="H70">
        <v>411675.23453757382</v>
      </c>
      <c r="I70">
        <v>26091</v>
      </c>
      <c r="J70">
        <v>371195.4</v>
      </c>
      <c r="K70">
        <v>9947.2958928571425</v>
      </c>
      <c r="L70" s="8">
        <v>649.81600000000003</v>
      </c>
      <c r="M70" s="7">
        <v>0</v>
      </c>
      <c r="N70" s="7">
        <v>0</v>
      </c>
      <c r="O70">
        <v>0</v>
      </c>
    </row>
    <row r="71" spans="1:15">
      <c r="A71" s="24">
        <f t="shared" si="0"/>
        <v>1386.03</v>
      </c>
      <c r="B71" s="22">
        <v>49.278499278499282</v>
      </c>
      <c r="C71" s="22">
        <v>131.1</v>
      </c>
      <c r="D71" s="7">
        <v>294668.3</v>
      </c>
      <c r="E71" s="7">
        <v>403474.7</v>
      </c>
      <c r="F71" s="12">
        <v>1341073</v>
      </c>
      <c r="G71" s="10">
        <v>9306.2000000000007</v>
      </c>
      <c r="H71">
        <v>448357.7741930451</v>
      </c>
      <c r="I71">
        <v>47087.4</v>
      </c>
      <c r="J71">
        <v>378463.2</v>
      </c>
      <c r="K71">
        <v>9582.1661016949165</v>
      </c>
      <c r="L71" s="8">
        <v>666.84199999999998</v>
      </c>
      <c r="M71" s="7">
        <v>0</v>
      </c>
      <c r="N71" s="7">
        <v>0</v>
      </c>
      <c r="O71">
        <v>0</v>
      </c>
    </row>
    <row r="72" spans="1:15">
      <c r="A72" s="24">
        <f t="shared" ref="A72:A122" si="1">IF(A71-ROUND(A71,0)&gt;0.1,A68+1,A71+0.03)</f>
        <v>1386.06</v>
      </c>
      <c r="B72" s="22">
        <v>50.829725829725831</v>
      </c>
      <c r="C72" s="22">
        <v>136.6</v>
      </c>
      <c r="D72" s="7">
        <v>312634.5</v>
      </c>
      <c r="E72" s="7">
        <v>451002.2</v>
      </c>
      <c r="F72" s="12">
        <v>1451176</v>
      </c>
      <c r="G72" s="10">
        <v>9346.7999999999993</v>
      </c>
      <c r="H72">
        <v>547649.3296384922</v>
      </c>
      <c r="I72">
        <v>55764.3</v>
      </c>
      <c r="J72">
        <v>421097.3</v>
      </c>
      <c r="K72">
        <v>9418.6120634920626</v>
      </c>
      <c r="L72" s="8">
        <v>680.13400000000001</v>
      </c>
      <c r="M72" s="7">
        <v>0</v>
      </c>
      <c r="N72" s="7">
        <v>0</v>
      </c>
      <c r="O72">
        <v>0</v>
      </c>
    </row>
    <row r="73" spans="1:15">
      <c r="A73" s="24">
        <f t="shared" si="1"/>
        <v>1386.09</v>
      </c>
      <c r="B73" s="22">
        <v>53.67965367965369</v>
      </c>
      <c r="C73" s="22">
        <v>142.5</v>
      </c>
      <c r="D73" s="7">
        <v>329867.90000000002</v>
      </c>
      <c r="E73" s="7">
        <v>461157.6</v>
      </c>
      <c r="F73" s="12">
        <v>1523167</v>
      </c>
      <c r="G73" s="10">
        <v>9396</v>
      </c>
      <c r="H73">
        <v>473247.07699202979</v>
      </c>
      <c r="I73">
        <v>42944.7</v>
      </c>
      <c r="J73">
        <v>454735.3</v>
      </c>
      <c r="K73">
        <v>10060.509344262295</v>
      </c>
      <c r="L73" s="8">
        <v>786.255</v>
      </c>
      <c r="M73" s="7">
        <v>0</v>
      </c>
      <c r="N73" s="7">
        <v>0</v>
      </c>
      <c r="O73">
        <v>0</v>
      </c>
    </row>
    <row r="74" spans="1:15">
      <c r="A74" s="24">
        <f t="shared" si="1"/>
        <v>1386.12</v>
      </c>
      <c r="B74" s="22">
        <v>57.215007215007219</v>
      </c>
      <c r="C74" s="22">
        <v>147.9</v>
      </c>
      <c r="D74" s="7">
        <v>365499</v>
      </c>
      <c r="E74" s="7">
        <v>535707.30000000005</v>
      </c>
      <c r="F74" s="12">
        <v>1640293</v>
      </c>
      <c r="G74" s="10">
        <v>9380.1</v>
      </c>
      <c r="H74">
        <v>432666.21917643282</v>
      </c>
      <c r="I74">
        <v>27722.7</v>
      </c>
      <c r="J74">
        <v>438630.2</v>
      </c>
      <c r="K74">
        <v>10038.946779661017</v>
      </c>
      <c r="L74" s="8">
        <v>924.83199999999999</v>
      </c>
      <c r="M74" s="7">
        <v>0</v>
      </c>
      <c r="N74" s="7">
        <v>0</v>
      </c>
      <c r="O74">
        <v>0</v>
      </c>
    </row>
    <row r="75" spans="1:15">
      <c r="A75" s="24">
        <f t="shared" si="1"/>
        <v>1387.03</v>
      </c>
      <c r="B75" s="22">
        <v>61.724386724386726</v>
      </c>
      <c r="C75" s="22">
        <v>157</v>
      </c>
      <c r="D75" s="7">
        <v>358643.6</v>
      </c>
      <c r="E75" s="7">
        <v>478145.7</v>
      </c>
      <c r="F75" s="12">
        <v>1622664</v>
      </c>
      <c r="G75" s="10">
        <v>9260</v>
      </c>
      <c r="H75">
        <v>446676.60366060259</v>
      </c>
      <c r="I75">
        <v>54407.199999999997</v>
      </c>
      <c r="J75">
        <v>426800.2</v>
      </c>
      <c r="K75">
        <v>10385.11</v>
      </c>
      <c r="L75" s="8">
        <v>896.28599999999994</v>
      </c>
      <c r="M75" s="7">
        <v>0</v>
      </c>
      <c r="N75" s="7">
        <v>0</v>
      </c>
      <c r="O75">
        <v>0</v>
      </c>
    </row>
    <row r="76" spans="1:15">
      <c r="A76" s="24">
        <f t="shared" si="1"/>
        <v>1387.06</v>
      </c>
      <c r="B76" s="22">
        <v>64.935064935064943</v>
      </c>
      <c r="C76" s="22">
        <v>169.3</v>
      </c>
      <c r="D76" s="7">
        <v>424456</v>
      </c>
      <c r="E76" s="7">
        <v>493071.5</v>
      </c>
      <c r="F76" s="12">
        <v>1670609</v>
      </c>
      <c r="G76" s="10">
        <v>9489.1</v>
      </c>
      <c r="H76">
        <v>532258.92178748071</v>
      </c>
      <c r="I76">
        <v>70943.3</v>
      </c>
      <c r="J76">
        <v>533085.4</v>
      </c>
      <c r="K76">
        <v>12247.854531249997</v>
      </c>
      <c r="L76" s="8">
        <v>871.596</v>
      </c>
      <c r="M76" s="7">
        <v>0</v>
      </c>
      <c r="N76" s="7">
        <v>0</v>
      </c>
      <c r="O76">
        <v>0</v>
      </c>
    </row>
    <row r="77" spans="1:15">
      <c r="A77" s="24">
        <f t="shared" si="1"/>
        <v>1387.09</v>
      </c>
      <c r="B77" s="22">
        <v>68.722943722943725</v>
      </c>
      <c r="C77" s="22">
        <v>175</v>
      </c>
      <c r="D77" s="7">
        <v>436999.9</v>
      </c>
      <c r="E77" s="7">
        <v>470494.9</v>
      </c>
      <c r="F77" s="12">
        <v>1704944</v>
      </c>
      <c r="G77" s="10">
        <v>10099.299999999999</v>
      </c>
      <c r="H77">
        <v>489162.41084329569</v>
      </c>
      <c r="I77">
        <v>51324.5</v>
      </c>
      <c r="J77">
        <v>564116.1</v>
      </c>
      <c r="K77">
        <v>10264.678852459016</v>
      </c>
      <c r="L77" s="8">
        <v>794.76199999999994</v>
      </c>
      <c r="M77" s="7">
        <v>0</v>
      </c>
      <c r="N77" s="7">
        <v>0</v>
      </c>
      <c r="O77">
        <v>0</v>
      </c>
    </row>
    <row r="78" spans="1:15">
      <c r="A78" s="24">
        <f t="shared" si="1"/>
        <v>1387.12</v>
      </c>
      <c r="B78" s="22">
        <v>69.119769119769117</v>
      </c>
      <c r="C78" s="22">
        <v>173.1</v>
      </c>
      <c r="D78" s="7">
        <v>539405.9</v>
      </c>
      <c r="E78" s="7">
        <v>525482.5</v>
      </c>
      <c r="F78" s="12">
        <v>1901366</v>
      </c>
      <c r="G78" s="10">
        <v>9867.6</v>
      </c>
      <c r="H78">
        <v>451388.41506866721</v>
      </c>
      <c r="I78">
        <v>38975.199999999997</v>
      </c>
      <c r="J78">
        <v>562663.69999999995</v>
      </c>
      <c r="K78">
        <v>8430.6</v>
      </c>
      <c r="L78" s="8">
        <v>908.40899999999999</v>
      </c>
      <c r="M78" s="7">
        <v>0</v>
      </c>
      <c r="N78" s="7">
        <v>0</v>
      </c>
      <c r="O78">
        <v>0</v>
      </c>
    </row>
    <row r="79" spans="1:15">
      <c r="A79" s="24">
        <f t="shared" si="1"/>
        <v>1388.03</v>
      </c>
      <c r="B79" s="22">
        <v>70.995670995670991</v>
      </c>
      <c r="C79" s="22">
        <v>174.2</v>
      </c>
      <c r="D79" s="7">
        <v>493476.6</v>
      </c>
      <c r="E79" s="7">
        <v>486346.6</v>
      </c>
      <c r="F79" s="12">
        <v>1970485</v>
      </c>
      <c r="G79" s="10">
        <v>9907.6</v>
      </c>
      <c r="H79">
        <v>454562.78613951849</v>
      </c>
      <c r="I79">
        <v>69476.600000000006</v>
      </c>
      <c r="J79">
        <v>583097.4</v>
      </c>
      <c r="K79">
        <v>8702.3193548387044</v>
      </c>
      <c r="L79" s="8">
        <v>922.18</v>
      </c>
      <c r="M79" s="7">
        <v>0</v>
      </c>
      <c r="N79" s="7">
        <v>0</v>
      </c>
      <c r="O79">
        <v>0</v>
      </c>
    </row>
    <row r="80" spans="1:15">
      <c r="A80" s="24">
        <f t="shared" si="1"/>
        <v>1388.06</v>
      </c>
      <c r="B80" s="22">
        <v>72.763347763347767</v>
      </c>
      <c r="C80" s="22">
        <v>179.8</v>
      </c>
      <c r="D80" s="7">
        <v>518243.1</v>
      </c>
      <c r="E80" s="7">
        <v>515762.2</v>
      </c>
      <c r="F80" s="12">
        <v>2116614</v>
      </c>
      <c r="G80" s="10">
        <v>9994.7999999999993</v>
      </c>
      <c r="H80">
        <v>547958.97817575082</v>
      </c>
      <c r="I80">
        <v>38524.199999999997</v>
      </c>
      <c r="J80">
        <v>641281</v>
      </c>
      <c r="K80">
        <v>10344.843076923076</v>
      </c>
      <c r="L80" s="8">
        <v>959.99599999999998</v>
      </c>
      <c r="M80" s="7">
        <v>0</v>
      </c>
      <c r="N80" s="7">
        <v>0</v>
      </c>
      <c r="O80">
        <v>0</v>
      </c>
    </row>
    <row r="81" spans="1:15">
      <c r="A81" s="24">
        <f t="shared" si="1"/>
        <v>1388.09</v>
      </c>
      <c r="B81" s="22">
        <v>73.845598845598843</v>
      </c>
      <c r="C81" s="22">
        <v>183</v>
      </c>
      <c r="D81" s="7">
        <v>491471.4</v>
      </c>
      <c r="E81" s="7">
        <v>507315.7</v>
      </c>
      <c r="F81" s="12">
        <v>2171923</v>
      </c>
      <c r="G81" s="10">
        <v>9963</v>
      </c>
      <c r="H81">
        <v>495367.11157527223</v>
      </c>
      <c r="I81">
        <v>27089</v>
      </c>
      <c r="J81">
        <v>630774.6</v>
      </c>
      <c r="K81">
        <v>11990.10655737705</v>
      </c>
      <c r="L81" s="8">
        <v>1099.6289999999999</v>
      </c>
      <c r="M81" s="7">
        <v>0</v>
      </c>
      <c r="N81" s="7">
        <v>0</v>
      </c>
      <c r="O81">
        <v>0</v>
      </c>
    </row>
    <row r="82" spans="1:15" s="6" customFormat="1">
      <c r="A82" s="24">
        <f t="shared" si="1"/>
        <v>1388.12</v>
      </c>
      <c r="B82" s="22">
        <v>75.396825396825406</v>
      </c>
      <c r="C82" s="22">
        <v>187.4</v>
      </c>
      <c r="D82" s="7">
        <v>603784.19999999995</v>
      </c>
      <c r="E82" s="7">
        <v>601697</v>
      </c>
      <c r="F82" s="30">
        <v>2355889</v>
      </c>
      <c r="G82" s="10">
        <v>10063.4</v>
      </c>
      <c r="H82">
        <v>466025.0373531325</v>
      </c>
      <c r="I82">
        <v>22727.7</v>
      </c>
      <c r="J82">
        <v>655300.1</v>
      </c>
      <c r="K82">
        <v>11789.353448275861</v>
      </c>
      <c r="L82" s="8">
        <v>1109.115</v>
      </c>
      <c r="M82" s="7">
        <v>0</v>
      </c>
      <c r="N82" s="5">
        <v>0</v>
      </c>
      <c r="O82" s="6">
        <v>0</v>
      </c>
    </row>
    <row r="83" spans="1:15">
      <c r="A83" s="24">
        <f t="shared" si="1"/>
        <v>1389.03</v>
      </c>
      <c r="B83" s="22">
        <v>77.597402597402606</v>
      </c>
      <c r="C83" s="22">
        <v>192.7</v>
      </c>
      <c r="D83" s="5">
        <v>583595</v>
      </c>
      <c r="E83" s="7">
        <v>576368.69999999995</v>
      </c>
      <c r="F83" s="12">
        <v>2466278</v>
      </c>
      <c r="G83" s="10">
        <v>10268.4</v>
      </c>
      <c r="H83">
        <v>479601.91609549703</v>
      </c>
      <c r="I83" s="6">
        <v>99851</v>
      </c>
      <c r="J83" s="6">
        <v>650295.30000000005</v>
      </c>
      <c r="K83" s="6">
        <v>13929.232786885248</v>
      </c>
      <c r="L83" s="8">
        <v>1196.742</v>
      </c>
      <c r="M83" s="7">
        <v>0</v>
      </c>
      <c r="N83" s="7">
        <v>0</v>
      </c>
      <c r="O83">
        <v>0</v>
      </c>
    </row>
    <row r="84" spans="1:15">
      <c r="A84" s="24">
        <f t="shared" si="1"/>
        <v>1389.06</v>
      </c>
      <c r="B84" s="22">
        <v>79.797979797979806</v>
      </c>
      <c r="C84" s="22">
        <v>198</v>
      </c>
      <c r="D84" s="7">
        <v>601909.80000000005</v>
      </c>
      <c r="E84" s="7">
        <v>624080.19999999995</v>
      </c>
      <c r="F84" s="12">
        <v>2612714</v>
      </c>
      <c r="G84" s="10">
        <v>10523</v>
      </c>
      <c r="H84">
        <v>590889.0116560366</v>
      </c>
      <c r="I84">
        <v>129599.5</v>
      </c>
      <c r="J84">
        <v>670105.19999999995</v>
      </c>
      <c r="K84">
        <v>16494.541935483863</v>
      </c>
      <c r="L84" s="8">
        <v>1226.75</v>
      </c>
      <c r="M84" s="7">
        <v>0</v>
      </c>
      <c r="N84" s="7">
        <v>0</v>
      </c>
      <c r="O84">
        <v>0</v>
      </c>
    </row>
    <row r="85" spans="1:15">
      <c r="A85" s="24">
        <f t="shared" si="1"/>
        <v>1389.09</v>
      </c>
      <c r="B85" s="22">
        <v>83.008658008658017</v>
      </c>
      <c r="C85" s="22">
        <v>206.3</v>
      </c>
      <c r="D85" s="7">
        <v>650876.4</v>
      </c>
      <c r="E85" s="5">
        <v>644809.5</v>
      </c>
      <c r="F85" s="12">
        <v>2706761</v>
      </c>
      <c r="G85" s="10">
        <v>10720.6</v>
      </c>
      <c r="H85">
        <v>523535.04571071279</v>
      </c>
      <c r="I85">
        <v>107585.3</v>
      </c>
      <c r="J85">
        <v>638432.19999999995</v>
      </c>
      <c r="K85">
        <v>18281.75737704918</v>
      </c>
      <c r="L85" s="8">
        <v>1366.7819999999999</v>
      </c>
      <c r="M85" s="7">
        <v>0</v>
      </c>
      <c r="N85" s="7">
        <v>0</v>
      </c>
      <c r="O85">
        <v>0</v>
      </c>
    </row>
    <row r="86" spans="1:15" s="6" customFormat="1">
      <c r="A86" s="24">
        <f t="shared" si="1"/>
        <v>1389.12</v>
      </c>
      <c r="B86" s="22">
        <v>88.888888888888886</v>
      </c>
      <c r="C86" s="22">
        <v>247.6</v>
      </c>
      <c r="D86" s="7">
        <v>686398.1</v>
      </c>
      <c r="E86" s="7">
        <v>758716.6</v>
      </c>
      <c r="F86" s="30">
        <v>2948874</v>
      </c>
      <c r="G86" s="10">
        <v>10914.3</v>
      </c>
      <c r="H86" s="6">
        <v>499067.22653775354</v>
      </c>
      <c r="I86">
        <v>97449.8</v>
      </c>
      <c r="J86">
        <v>615483.5</v>
      </c>
      <c r="K86">
        <v>20881.48644067796</v>
      </c>
      <c r="L86" s="8">
        <v>1386.2660000000001</v>
      </c>
      <c r="M86" s="7">
        <v>0</v>
      </c>
      <c r="N86" s="5">
        <v>1</v>
      </c>
      <c r="O86" s="6">
        <v>0</v>
      </c>
    </row>
    <row r="87" spans="1:15">
      <c r="A87" s="24">
        <f t="shared" si="1"/>
        <v>1390.03</v>
      </c>
      <c r="B87" s="22">
        <v>94.4</v>
      </c>
      <c r="C87" s="22">
        <v>267.8</v>
      </c>
      <c r="D87" s="5">
        <v>657285.1</v>
      </c>
      <c r="E87" s="7">
        <v>742411.4</v>
      </c>
      <c r="F87" s="12">
        <v>3024739</v>
      </c>
      <c r="G87" s="28">
        <v>11531.5</v>
      </c>
      <c r="H87" s="23">
        <v>526072</v>
      </c>
      <c r="I87" s="6">
        <v>88752.1</v>
      </c>
      <c r="J87" s="6">
        <v>594390.5</v>
      </c>
      <c r="K87" s="6">
        <v>25527.850166666663</v>
      </c>
      <c r="L87" s="8">
        <v>1506.1289999999999</v>
      </c>
      <c r="M87" s="7">
        <v>0</v>
      </c>
      <c r="N87" s="7">
        <v>0</v>
      </c>
      <c r="O87">
        <v>0</v>
      </c>
    </row>
    <row r="88" spans="1:15">
      <c r="A88" s="24">
        <f t="shared" si="1"/>
        <v>1390.06</v>
      </c>
      <c r="B88" s="22">
        <v>97.2</v>
      </c>
      <c r="C88" s="22">
        <v>277.8</v>
      </c>
      <c r="D88" s="7">
        <v>664471.19999999995</v>
      </c>
      <c r="E88" s="7">
        <v>755946</v>
      </c>
      <c r="F88" s="12">
        <v>3182474</v>
      </c>
      <c r="G88" s="28">
        <v>11784.6</v>
      </c>
      <c r="H88">
        <v>581126</v>
      </c>
      <c r="I88">
        <v>183224.4</v>
      </c>
      <c r="J88">
        <v>587933.80000000005</v>
      </c>
      <c r="K88">
        <v>25392.528571428571</v>
      </c>
      <c r="L88" s="8">
        <v>1702.115</v>
      </c>
      <c r="M88" s="7">
        <v>0</v>
      </c>
      <c r="N88" s="7">
        <v>0</v>
      </c>
      <c r="O88">
        <v>0</v>
      </c>
    </row>
    <row r="89" spans="1:15">
      <c r="A89" s="24">
        <f t="shared" si="1"/>
        <v>1390.09</v>
      </c>
      <c r="B89" s="22">
        <v>101.3</v>
      </c>
      <c r="C89" s="22">
        <v>288</v>
      </c>
      <c r="D89" s="7">
        <v>666528.30000000005</v>
      </c>
      <c r="E89" s="5">
        <v>770651.3</v>
      </c>
      <c r="F89" s="12">
        <v>3257389</v>
      </c>
      <c r="G89" s="10">
        <v>13135.1</v>
      </c>
      <c r="H89">
        <v>528603</v>
      </c>
      <c r="I89">
        <v>161976.4</v>
      </c>
      <c r="J89">
        <v>619691.9</v>
      </c>
      <c r="K89">
        <v>25576.804999999997</v>
      </c>
      <c r="L89" s="8">
        <v>1688.008</v>
      </c>
      <c r="M89" s="7">
        <v>0</v>
      </c>
      <c r="N89" s="7">
        <v>0</v>
      </c>
      <c r="O89">
        <v>0</v>
      </c>
    </row>
    <row r="90" spans="1:15">
      <c r="A90" s="24">
        <f t="shared" si="1"/>
        <v>1390.12</v>
      </c>
      <c r="B90" s="22">
        <v>107.1</v>
      </c>
      <c r="C90" s="22">
        <v>300.2</v>
      </c>
      <c r="D90" s="7">
        <v>764568.5</v>
      </c>
      <c r="E90" s="7">
        <v>897572.5</v>
      </c>
      <c r="F90" s="12">
        <v>3570726</v>
      </c>
      <c r="G90" s="10">
        <v>17928.099999999999</v>
      </c>
      <c r="H90">
        <v>522132</v>
      </c>
      <c r="I90">
        <v>134324.20000000001</v>
      </c>
      <c r="J90">
        <v>748618.2</v>
      </c>
      <c r="K90">
        <v>25230.289655172412</v>
      </c>
      <c r="L90" s="8">
        <v>1690.57</v>
      </c>
      <c r="M90" s="7">
        <v>0</v>
      </c>
      <c r="N90" s="7">
        <v>0</v>
      </c>
      <c r="O90">
        <v>0</v>
      </c>
    </row>
    <row r="91" spans="1:15">
      <c r="A91" s="24">
        <f t="shared" si="1"/>
        <v>1391.03</v>
      </c>
      <c r="B91" s="22">
        <v>115</v>
      </c>
      <c r="C91" s="22">
        <v>316.3</v>
      </c>
      <c r="D91" s="7">
        <v>806939.5</v>
      </c>
      <c r="E91" s="7">
        <v>879320.6</v>
      </c>
      <c r="F91" s="12">
        <v>3767343</v>
      </c>
      <c r="G91" s="10">
        <v>17781.5</v>
      </c>
      <c r="H91">
        <v>478739</v>
      </c>
      <c r="I91">
        <v>110844</v>
      </c>
      <c r="J91">
        <v>718176.4</v>
      </c>
      <c r="K91">
        <v>26729.276271186445</v>
      </c>
      <c r="L91" s="8">
        <v>1609.4929999999999</v>
      </c>
      <c r="M91" s="7">
        <v>0</v>
      </c>
      <c r="N91" s="7">
        <v>0</v>
      </c>
      <c r="O91">
        <v>0</v>
      </c>
    </row>
    <row r="92" spans="1:15">
      <c r="A92" s="24">
        <f t="shared" si="1"/>
        <v>1391.06</v>
      </c>
      <c r="B92" s="22">
        <v>121.8</v>
      </c>
      <c r="C92" s="22">
        <v>341</v>
      </c>
      <c r="D92" s="7">
        <v>833757.9</v>
      </c>
      <c r="E92" s="7">
        <v>915388.8</v>
      </c>
      <c r="F92" s="12">
        <v>4023700</v>
      </c>
      <c r="G92" s="10">
        <v>20853.7</v>
      </c>
      <c r="H92">
        <v>528908</v>
      </c>
      <c r="I92">
        <v>93342.1</v>
      </c>
      <c r="J92">
        <v>697785.3</v>
      </c>
      <c r="K92">
        <v>25040.629999999994</v>
      </c>
      <c r="L92" s="8">
        <v>1651.9960000000001</v>
      </c>
      <c r="M92" s="7">
        <v>0</v>
      </c>
      <c r="N92" s="7">
        <v>0</v>
      </c>
      <c r="O92">
        <v>0</v>
      </c>
    </row>
    <row r="93" spans="1:15">
      <c r="A93" s="24">
        <f t="shared" si="1"/>
        <v>1391.09</v>
      </c>
      <c r="B93" s="22">
        <v>135.9</v>
      </c>
      <c r="C93" s="22">
        <v>390.6</v>
      </c>
      <c r="D93" s="7">
        <v>878020.8</v>
      </c>
      <c r="E93" s="7">
        <v>976405.6</v>
      </c>
      <c r="F93" s="12">
        <v>4300474</v>
      </c>
      <c r="G93" s="10">
        <v>30711.599999999999</v>
      </c>
      <c r="H93">
        <v>492180</v>
      </c>
      <c r="I93">
        <v>99915.3</v>
      </c>
      <c r="J93">
        <v>707689.8</v>
      </c>
      <c r="K93">
        <v>30940.332258064514</v>
      </c>
      <c r="L93" s="8">
        <v>1721.7940000000001</v>
      </c>
      <c r="M93" s="7">
        <v>0</v>
      </c>
      <c r="N93" s="7">
        <v>0</v>
      </c>
      <c r="O93">
        <v>0</v>
      </c>
    </row>
    <row r="94" spans="1:15">
      <c r="A94" s="24">
        <f t="shared" si="1"/>
        <v>1391.12</v>
      </c>
      <c r="B94" s="22">
        <v>149.5</v>
      </c>
      <c r="C94" s="22">
        <v>421.8</v>
      </c>
      <c r="D94" s="7">
        <v>975795.1</v>
      </c>
      <c r="E94" s="7">
        <v>1136717.7</v>
      </c>
      <c r="F94" s="12">
        <v>4606936</v>
      </c>
      <c r="G94" s="10">
        <v>35213.699999999997</v>
      </c>
      <c r="H94">
        <v>511727</v>
      </c>
      <c r="I94">
        <v>121425</v>
      </c>
      <c r="J94">
        <v>769206.2</v>
      </c>
      <c r="K94">
        <v>37522.020338983057</v>
      </c>
      <c r="L94" s="8">
        <v>1631.7739999999999</v>
      </c>
      <c r="M94" s="7">
        <v>0</v>
      </c>
      <c r="N94" s="7">
        <v>0</v>
      </c>
      <c r="O94">
        <v>0</v>
      </c>
    </row>
    <row r="95" spans="1:15">
      <c r="A95" s="24">
        <f t="shared" si="1"/>
        <v>1392.03</v>
      </c>
      <c r="B95" s="22">
        <v>164.5</v>
      </c>
      <c r="C95" s="22">
        <v>448.89999999999992</v>
      </c>
      <c r="D95" s="7">
        <v>917717.6</v>
      </c>
      <c r="E95" s="7">
        <v>1071249</v>
      </c>
      <c r="F95" s="32">
        <v>4729530.5</v>
      </c>
      <c r="G95" s="10">
        <v>35455</v>
      </c>
      <c r="H95">
        <v>459252</v>
      </c>
      <c r="I95">
        <v>60074.8</v>
      </c>
      <c r="J95">
        <v>743908.3</v>
      </c>
      <c r="K95">
        <v>43288.539655172419</v>
      </c>
      <c r="L95" s="8">
        <v>1414.798</v>
      </c>
      <c r="M95" s="7">
        <v>0</v>
      </c>
      <c r="N95" s="7">
        <v>0</v>
      </c>
      <c r="O95">
        <v>0</v>
      </c>
    </row>
    <row r="96" spans="1:15">
      <c r="A96" s="24">
        <f t="shared" si="1"/>
        <v>1392.06</v>
      </c>
      <c r="B96" s="22">
        <v>174</v>
      </c>
      <c r="C96" s="22">
        <v>480.66666666666669</v>
      </c>
      <c r="D96" s="5">
        <v>961235.3</v>
      </c>
      <c r="E96" s="5">
        <v>1101523.7</v>
      </c>
      <c r="F96" s="32">
        <v>5063964.5</v>
      </c>
      <c r="G96" s="10">
        <v>32106.7</v>
      </c>
      <c r="H96">
        <v>524002</v>
      </c>
      <c r="I96">
        <v>159549.20000000001</v>
      </c>
      <c r="J96">
        <v>1519786.2</v>
      </c>
      <c r="K96">
        <v>56746.296825396821</v>
      </c>
      <c r="L96" s="8">
        <v>1326.2829999999999</v>
      </c>
      <c r="M96" s="7">
        <v>1</v>
      </c>
      <c r="N96" s="7">
        <v>0</v>
      </c>
      <c r="O96">
        <v>0</v>
      </c>
    </row>
    <row r="97" spans="1:15" s="6" customFormat="1">
      <c r="A97" s="24">
        <f t="shared" si="1"/>
        <v>1392.09</v>
      </c>
      <c r="B97" s="22">
        <v>180.2</v>
      </c>
      <c r="C97" s="22">
        <v>502.76666666666671</v>
      </c>
      <c r="D97" s="5">
        <v>993420.5</v>
      </c>
      <c r="E97" s="5">
        <v>1079368.6000000001</v>
      </c>
      <c r="F97" s="32">
        <v>5507692.7999999998</v>
      </c>
      <c r="G97" s="10">
        <v>29986.3</v>
      </c>
      <c r="H97">
        <v>483476</v>
      </c>
      <c r="I97">
        <v>126391.4</v>
      </c>
      <c r="J97">
        <v>1547907.2</v>
      </c>
      <c r="K97">
        <v>76028.408064516145</v>
      </c>
      <c r="L97" s="8">
        <v>1276.1569999999999</v>
      </c>
      <c r="M97" s="7">
        <v>1</v>
      </c>
      <c r="N97" s="5">
        <v>0</v>
      </c>
      <c r="O97" s="6">
        <v>0</v>
      </c>
    </row>
    <row r="98" spans="1:15">
      <c r="A98" s="24">
        <f t="shared" si="1"/>
        <v>1392.12</v>
      </c>
      <c r="B98" s="22">
        <v>184.8</v>
      </c>
      <c r="C98" s="22">
        <v>506.73333333333335</v>
      </c>
      <c r="D98" s="6">
        <v>1149436</v>
      </c>
      <c r="E98" s="5">
        <v>1196028.2</v>
      </c>
      <c r="F98" s="32">
        <v>6395504.7999999998</v>
      </c>
      <c r="G98" s="10">
        <v>29839.8</v>
      </c>
      <c r="H98">
        <v>506123</v>
      </c>
      <c r="I98" s="6">
        <v>263384.5</v>
      </c>
      <c r="J98" s="6">
        <v>1678270.6</v>
      </c>
      <c r="K98" s="6">
        <v>82499.408333333282</v>
      </c>
      <c r="L98" s="8">
        <v>1293.06</v>
      </c>
      <c r="M98" s="7">
        <v>1</v>
      </c>
      <c r="N98" s="7">
        <v>0</v>
      </c>
      <c r="O98">
        <v>0</v>
      </c>
    </row>
    <row r="99" spans="1:15">
      <c r="A99" s="24">
        <f t="shared" si="1"/>
        <v>1393.03</v>
      </c>
      <c r="B99" s="22">
        <v>191.1</v>
      </c>
      <c r="C99" s="22">
        <v>197</v>
      </c>
      <c r="D99" s="5">
        <v>1159400</v>
      </c>
      <c r="E99" s="5">
        <v>1146844.1000000001</v>
      </c>
      <c r="F99" s="32">
        <v>6653867.2000000002</v>
      </c>
      <c r="G99" s="10">
        <v>32256.799999999999</v>
      </c>
      <c r="H99">
        <v>476912</v>
      </c>
      <c r="I99">
        <v>138344.79999999999</v>
      </c>
      <c r="J99">
        <v>1701972.4</v>
      </c>
      <c r="K99">
        <v>76227.072413793096</v>
      </c>
      <c r="L99" s="8">
        <v>1288.385</v>
      </c>
      <c r="M99" s="7">
        <v>1</v>
      </c>
      <c r="N99" s="7">
        <v>1.24</v>
      </c>
      <c r="O99">
        <v>0</v>
      </c>
    </row>
    <row r="100" spans="1:15">
      <c r="A100" s="24">
        <f t="shared" si="1"/>
        <v>1393.06</v>
      </c>
      <c r="B100" s="22">
        <v>199.4</v>
      </c>
      <c r="C100" s="22">
        <v>204.53333333333333</v>
      </c>
      <c r="D100" s="5">
        <v>1153800</v>
      </c>
      <c r="E100" s="5">
        <v>1200596.3999999999</v>
      </c>
      <c r="F100" s="32">
        <v>7065811.7000000002</v>
      </c>
      <c r="G100" s="10">
        <v>31481.8</v>
      </c>
      <c r="H100">
        <v>544035</v>
      </c>
      <c r="I100">
        <v>221619.3</v>
      </c>
      <c r="J100" s="28">
        <v>1734827.2</v>
      </c>
      <c r="K100">
        <v>73005.254687499997</v>
      </c>
      <c r="L100" s="7">
        <v>1281.9380000000001</v>
      </c>
      <c r="M100" s="7">
        <v>1</v>
      </c>
      <c r="N100" s="7">
        <v>0</v>
      </c>
      <c r="O100">
        <v>0</v>
      </c>
    </row>
    <row r="101" spans="1:15">
      <c r="A101" s="24">
        <f t="shared" si="1"/>
        <v>1393.09</v>
      </c>
      <c r="B101" s="22">
        <v>208.1</v>
      </c>
      <c r="C101" s="22">
        <v>207.86666666666665</v>
      </c>
      <c r="D101" s="20">
        <v>1203200</v>
      </c>
      <c r="E101" s="5">
        <v>1155775.8999999999</v>
      </c>
      <c r="F101" s="32">
        <v>7423797.5</v>
      </c>
      <c r="G101" s="10">
        <v>32930.800000000003</v>
      </c>
      <c r="H101">
        <v>501323</v>
      </c>
      <c r="I101">
        <v>150370.9</v>
      </c>
      <c r="J101" s="28">
        <v>1671202.3</v>
      </c>
      <c r="K101">
        <v>73145.803448275867</v>
      </c>
      <c r="L101" s="7">
        <v>1201.3989999999999</v>
      </c>
      <c r="M101" s="7">
        <v>1</v>
      </c>
      <c r="N101" s="7">
        <v>0</v>
      </c>
      <c r="O101">
        <v>0</v>
      </c>
    </row>
    <row r="102" spans="1:15">
      <c r="A102" s="24">
        <f t="shared" si="1"/>
        <v>1393.12</v>
      </c>
      <c r="B102" s="5">
        <v>214.4</v>
      </c>
      <c r="C102" s="5">
        <v>208.43333333333331</v>
      </c>
      <c r="D102" s="5">
        <v>1311479.2</v>
      </c>
      <c r="E102" s="5">
        <v>1207559.2</v>
      </c>
      <c r="F102" s="5">
        <v>7823847.9000000004</v>
      </c>
      <c r="G102" s="5">
        <v>34556.300000000003</v>
      </c>
      <c r="H102" s="5">
        <v>509325</v>
      </c>
      <c r="I102" s="5">
        <v>118871.2</v>
      </c>
      <c r="J102" s="5">
        <v>1584690.2</v>
      </c>
      <c r="K102" s="5">
        <v>65667.896721311467</v>
      </c>
      <c r="L102" s="5">
        <v>1218.45</v>
      </c>
      <c r="M102" s="7">
        <v>1</v>
      </c>
      <c r="N102" s="7">
        <v>0</v>
      </c>
      <c r="O102">
        <v>0</v>
      </c>
    </row>
    <row r="103" spans="1:15" s="35" customFormat="1">
      <c r="A103" s="48">
        <f t="shared" si="1"/>
        <v>1394.03</v>
      </c>
      <c r="B103" s="20">
        <v>222.33279999999999</v>
      </c>
      <c r="C103" s="20">
        <v>211.6</v>
      </c>
      <c r="D103" s="20">
        <v>1317200</v>
      </c>
      <c r="E103" s="20">
        <v>1123800</v>
      </c>
      <c r="F103" s="20">
        <v>8166700</v>
      </c>
      <c r="G103" s="20">
        <v>33276</v>
      </c>
      <c r="H103" s="20">
        <v>510749.74611120985</v>
      </c>
      <c r="I103" s="20">
        <f>1000*100.1</f>
        <v>100100</v>
      </c>
      <c r="J103" s="20">
        <v>1653400</v>
      </c>
      <c r="K103" s="20">
        <v>64998.72203389831</v>
      </c>
      <c r="L103" s="20">
        <v>1192.3489999999999</v>
      </c>
      <c r="M103" s="37">
        <v>1</v>
      </c>
      <c r="N103" s="37">
        <v>0</v>
      </c>
      <c r="O103" s="35">
        <v>0</v>
      </c>
    </row>
    <row r="104" spans="1:15">
      <c r="A104" s="24">
        <f t="shared" si="1"/>
        <v>1394.06</v>
      </c>
      <c r="B104" s="5">
        <v>225.00079359999998</v>
      </c>
      <c r="C104" s="5">
        <v>215.29999999999998</v>
      </c>
      <c r="D104" s="5">
        <v>1375000</v>
      </c>
      <c r="E104" s="5">
        <v>1180200</v>
      </c>
      <c r="F104" s="5">
        <v>8727500</v>
      </c>
      <c r="G104" s="5">
        <v>33513</v>
      </c>
      <c r="H104" s="5">
        <v>569913.88094575563</v>
      </c>
      <c r="I104" s="5">
        <f>1000*179.3</f>
        <v>179300</v>
      </c>
      <c r="J104" s="5">
        <v>1769800</v>
      </c>
      <c r="K104" s="5">
        <v>61576.800000000003</v>
      </c>
      <c r="L104" s="5">
        <v>1124.308</v>
      </c>
      <c r="M104" s="7">
        <v>1</v>
      </c>
      <c r="N104" s="7">
        <v>0</v>
      </c>
      <c r="O104">
        <v>0</v>
      </c>
    </row>
    <row r="105" spans="1:15">
      <c r="A105" s="24">
        <f t="shared" si="1"/>
        <v>1394.09</v>
      </c>
      <c r="B105" s="5">
        <v>229.27580867839995</v>
      </c>
      <c r="C105" s="5">
        <v>216.1</v>
      </c>
      <c r="D105" s="5">
        <v>1427800</v>
      </c>
      <c r="E105" s="5">
        <v>1158100</v>
      </c>
      <c r="F105" s="5">
        <v>9251700</v>
      </c>
      <c r="G105" s="5">
        <v>35446</v>
      </c>
      <c r="H105" s="5">
        <v>554274.30876264814</v>
      </c>
      <c r="I105" s="5">
        <f>1000*173.4</f>
        <v>173400</v>
      </c>
      <c r="J105" s="5">
        <v>1806600</v>
      </c>
      <c r="K105" s="5">
        <v>61518.5</v>
      </c>
      <c r="L105" s="5">
        <v>1106.451</v>
      </c>
      <c r="M105" s="7">
        <v>1</v>
      </c>
      <c r="N105" s="7">
        <v>0</v>
      </c>
      <c r="O105">
        <v>0</v>
      </c>
    </row>
    <row r="106" spans="1:15">
      <c r="A106" s="24">
        <f t="shared" si="1"/>
        <v>1394.12</v>
      </c>
      <c r="B106" s="5">
        <v>233.63204904328953</v>
      </c>
      <c r="C106" s="5">
        <v>215.13333333333335</v>
      </c>
      <c r="D106" s="5">
        <v>1533600</v>
      </c>
      <c r="E106" s="5">
        <v>1367000</v>
      </c>
      <c r="F106" s="5">
        <v>10172800</v>
      </c>
      <c r="G106" s="5">
        <v>35791</v>
      </c>
      <c r="H106" s="5">
        <v>519831.01810011559</v>
      </c>
      <c r="I106" s="5">
        <f>1000*217.5</f>
        <v>217500</v>
      </c>
      <c r="J106" s="5">
        <v>1936400</v>
      </c>
      <c r="K106" s="5">
        <v>80219</v>
      </c>
      <c r="L106" s="5">
        <v>1182.56</v>
      </c>
      <c r="M106" s="7">
        <v>1</v>
      </c>
      <c r="N106" s="7">
        <v>0</v>
      </c>
      <c r="O106">
        <v>0</v>
      </c>
    </row>
    <row r="107" spans="1:15">
      <c r="A107" s="24">
        <f t="shared" si="1"/>
        <v>1395.03</v>
      </c>
      <c r="B107" s="5">
        <v>238.53832207319857</v>
      </c>
      <c r="C107" s="5">
        <v>217.36666666666665</v>
      </c>
      <c r="D107" s="5">
        <v>1585200</v>
      </c>
      <c r="E107" s="5">
        <v>1364400</v>
      </c>
      <c r="F107" s="5">
        <v>10595000</v>
      </c>
      <c r="G107" s="5">
        <v>34732</v>
      </c>
      <c r="H107" s="5">
        <v>531678.90660433541</v>
      </c>
      <c r="I107" s="5">
        <v>43598.3</v>
      </c>
      <c r="J107" s="5">
        <v>1876600</v>
      </c>
      <c r="K107" s="5">
        <v>72615</v>
      </c>
      <c r="L107" s="5">
        <v>1259.625</v>
      </c>
      <c r="M107" s="7">
        <v>1</v>
      </c>
      <c r="N107" s="7">
        <v>0</v>
      </c>
      <c r="O107">
        <v>1</v>
      </c>
    </row>
    <row r="108" spans="1:15">
      <c r="A108" s="24">
        <f t="shared" si="1"/>
        <v>1395.06</v>
      </c>
      <c r="B108" s="5">
        <v>245.4559334133213</v>
      </c>
      <c r="C108" s="5">
        <v>221.69999999999996</v>
      </c>
      <c r="D108" s="5">
        <v>1655100</v>
      </c>
      <c r="E108" s="5">
        <v>1480300</v>
      </c>
      <c r="F108" s="5">
        <v>11227100</v>
      </c>
      <c r="G108" s="5">
        <v>35334</v>
      </c>
      <c r="H108" s="5">
        <v>617335.64217479154</v>
      </c>
      <c r="I108" s="5">
        <f>1000*245.1-I107</f>
        <v>201501.7</v>
      </c>
      <c r="J108" s="5">
        <v>1859400</v>
      </c>
      <c r="K108" s="5">
        <v>76451</v>
      </c>
      <c r="L108" s="5">
        <v>1334.7760000000001</v>
      </c>
      <c r="M108" s="7">
        <v>1</v>
      </c>
      <c r="N108" s="7">
        <v>0</v>
      </c>
      <c r="O108">
        <v>1</v>
      </c>
    </row>
    <row r="109" spans="1:15" s="47" customFormat="1">
      <c r="A109" s="42">
        <f t="shared" si="1"/>
        <v>1395.09</v>
      </c>
      <c r="B109" s="43">
        <v>250.36505208158775</v>
      </c>
      <c r="C109" s="43">
        <v>227.4</v>
      </c>
      <c r="D109" s="44">
        <v>1704700.0000000002</v>
      </c>
      <c r="E109" s="44">
        <v>1540700</v>
      </c>
      <c r="F109" s="45">
        <v>11848600</v>
      </c>
      <c r="G109" s="46">
        <v>36975</v>
      </c>
      <c r="H109" s="47">
        <v>603788.93432582065</v>
      </c>
      <c r="I109" s="47">
        <v>177900</v>
      </c>
      <c r="J109" s="47">
        <v>1898200</v>
      </c>
      <c r="K109" s="47">
        <v>80123</v>
      </c>
      <c r="L109" s="47">
        <v>1221.5530000000001</v>
      </c>
      <c r="M109" s="44">
        <v>1</v>
      </c>
      <c r="N109" s="44">
        <v>0</v>
      </c>
      <c r="O109" s="47">
        <v>1</v>
      </c>
    </row>
    <row r="110" spans="1:15">
      <c r="A110" s="24">
        <f t="shared" si="1"/>
        <v>1395.12</v>
      </c>
      <c r="B110" s="39">
        <f>B109*102/100</f>
        <v>255.37235312321951</v>
      </c>
      <c r="C110" s="39">
        <v>234.17132000000001</v>
      </c>
      <c r="E110" s="27"/>
      <c r="F110" s="31"/>
      <c r="G110" s="38">
        <f>39848+3800+3720</f>
        <v>47368</v>
      </c>
      <c r="H110" s="38"/>
      <c r="I110" s="26"/>
      <c r="K110" s="35">
        <v>78102.387499999997</v>
      </c>
      <c r="L110" s="37">
        <v>1216.9839999999999</v>
      </c>
      <c r="M110" s="7">
        <v>1</v>
      </c>
      <c r="N110" s="7">
        <v>0</v>
      </c>
      <c r="O110">
        <v>1</v>
      </c>
    </row>
    <row r="111" spans="1:15">
      <c r="A111" s="24">
        <f t="shared" si="1"/>
        <v>1396.03</v>
      </c>
      <c r="M111" s="7">
        <v>1</v>
      </c>
      <c r="N111" s="7">
        <v>0</v>
      </c>
      <c r="O111">
        <v>1</v>
      </c>
    </row>
    <row r="112" spans="1:15">
      <c r="A112" s="24">
        <f t="shared" si="1"/>
        <v>1396.06</v>
      </c>
      <c r="M112" s="7">
        <v>1</v>
      </c>
      <c r="N112" s="7">
        <v>0</v>
      </c>
      <c r="O112">
        <v>1</v>
      </c>
    </row>
    <row r="113" spans="1:15">
      <c r="A113" s="24">
        <f t="shared" si="1"/>
        <v>1396.09</v>
      </c>
      <c r="M113" s="7">
        <v>1</v>
      </c>
      <c r="N113" s="7">
        <v>0</v>
      </c>
      <c r="O113">
        <v>1</v>
      </c>
    </row>
    <row r="114" spans="1:15">
      <c r="A114" s="24">
        <f t="shared" si="1"/>
        <v>1396.12</v>
      </c>
      <c r="M114" s="7">
        <v>1</v>
      </c>
      <c r="N114" s="7">
        <v>0</v>
      </c>
      <c r="O114">
        <v>1</v>
      </c>
    </row>
    <row r="115" spans="1:15">
      <c r="A115" s="24">
        <f t="shared" si="1"/>
        <v>1397.03</v>
      </c>
      <c r="M115" s="7">
        <v>1</v>
      </c>
      <c r="N115" s="7">
        <v>0</v>
      </c>
      <c r="O115">
        <v>1</v>
      </c>
    </row>
    <row r="116" spans="1:15">
      <c r="A116" s="24">
        <f t="shared" si="1"/>
        <v>1397.06</v>
      </c>
      <c r="M116" s="7">
        <v>1</v>
      </c>
      <c r="N116" s="7">
        <v>0</v>
      </c>
      <c r="O116">
        <v>1</v>
      </c>
    </row>
    <row r="117" spans="1:15">
      <c r="A117" s="24">
        <f t="shared" si="1"/>
        <v>1397.09</v>
      </c>
      <c r="M117" s="7">
        <v>1</v>
      </c>
      <c r="N117" s="7">
        <v>0</v>
      </c>
      <c r="O117">
        <v>1</v>
      </c>
    </row>
    <row r="118" spans="1:15">
      <c r="A118" s="24">
        <f t="shared" si="1"/>
        <v>1397.12</v>
      </c>
      <c r="M118" s="7">
        <v>1</v>
      </c>
      <c r="N118" s="7">
        <v>0</v>
      </c>
      <c r="O118">
        <v>1</v>
      </c>
    </row>
    <row r="119" spans="1:15">
      <c r="A119" s="24">
        <f t="shared" si="1"/>
        <v>1398.03</v>
      </c>
      <c r="M119" s="7">
        <v>1</v>
      </c>
      <c r="N119" s="7">
        <v>0</v>
      </c>
      <c r="O119">
        <v>1</v>
      </c>
    </row>
    <row r="120" spans="1:15">
      <c r="A120" s="24">
        <f t="shared" si="1"/>
        <v>1398.06</v>
      </c>
      <c r="M120" s="7">
        <v>1</v>
      </c>
      <c r="N120" s="7">
        <v>0</v>
      </c>
      <c r="O120">
        <v>1</v>
      </c>
    </row>
    <row r="121" spans="1:15">
      <c r="A121" s="24">
        <f t="shared" si="1"/>
        <v>1398.09</v>
      </c>
      <c r="M121" s="7">
        <v>1</v>
      </c>
      <c r="N121" s="7">
        <v>0</v>
      </c>
      <c r="O121">
        <v>1</v>
      </c>
    </row>
    <row r="122" spans="1:15">
      <c r="A122" s="24">
        <f t="shared" si="1"/>
        <v>1398.12</v>
      </c>
      <c r="M122" s="7">
        <v>1</v>
      </c>
      <c r="N122" s="7">
        <v>0</v>
      </c>
      <c r="O122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4"/>
  <sheetViews>
    <sheetView tabSelected="1" zoomScale="85" zoomScaleNormal="85" workbookViewId="0">
      <selection activeCell="Q8" sqref="Q8"/>
    </sheetView>
  </sheetViews>
  <sheetFormatPr defaultColWidth="9.140625" defaultRowHeight="18"/>
  <cols>
    <col min="1" max="1" width="9.140625" style="25"/>
    <col min="2" max="3" width="9.140625" style="7"/>
    <col min="4" max="4" width="17.5703125" style="7" bestFit="1" customWidth="1"/>
    <col min="5" max="5" width="9.7109375" style="7" customWidth="1"/>
    <col min="6" max="6" width="12.5703125" style="7" customWidth="1"/>
    <col min="7" max="7" width="18.140625" style="7" customWidth="1"/>
    <col min="8" max="8" width="11.42578125" style="7" customWidth="1"/>
    <col min="9" max="9" width="12.42578125" style="7" bestFit="1" customWidth="1"/>
    <col min="10" max="10" width="10.28515625" style="7" customWidth="1"/>
    <col min="11" max="11" width="9.7109375" style="7" customWidth="1"/>
    <col min="12" max="12" width="15" style="7" bestFit="1" customWidth="1"/>
    <col min="13" max="13" width="8.85546875" style="7" customWidth="1"/>
    <col min="14" max="14" width="11.5703125" style="7" customWidth="1"/>
    <col min="15" max="15" width="8.28515625" style="7" customWidth="1"/>
    <col min="16" max="16384" width="9.140625" style="7"/>
  </cols>
  <sheetData>
    <row r="1" spans="1:17">
      <c r="A1" s="25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38</v>
      </c>
      <c r="Q1" s="7" t="s">
        <v>39</v>
      </c>
    </row>
    <row r="2" spans="1:17">
      <c r="A2" s="25">
        <v>12</v>
      </c>
      <c r="B2" s="7">
        <v>410</v>
      </c>
      <c r="C2" s="7">
        <v>410</v>
      </c>
      <c r="D2" s="7">
        <v>410</v>
      </c>
      <c r="E2" s="7">
        <v>410</v>
      </c>
      <c r="F2" s="7">
        <v>410</v>
      </c>
      <c r="G2" s="7">
        <v>410</v>
      </c>
      <c r="H2" s="7">
        <v>410</v>
      </c>
      <c r="I2" s="7">
        <v>410</v>
      </c>
      <c r="J2" s="7">
        <v>410</v>
      </c>
      <c r="K2" s="7">
        <v>410</v>
      </c>
      <c r="L2" s="7">
        <v>410</v>
      </c>
      <c r="M2" s="7">
        <v>410</v>
      </c>
      <c r="N2" s="7">
        <v>410</v>
      </c>
      <c r="O2" s="7">
        <v>410</v>
      </c>
      <c r="P2" s="7">
        <v>410</v>
      </c>
      <c r="Q2" s="7">
        <v>410</v>
      </c>
    </row>
    <row r="3" spans="1:17">
      <c r="A3" s="25">
        <v>0</v>
      </c>
      <c r="B3" s="7">
        <v>0</v>
      </c>
      <c r="C3" s="7">
        <v>0</v>
      </c>
      <c r="D3" s="10">
        <v>27.38</v>
      </c>
      <c r="E3" s="10">
        <v>0.35</v>
      </c>
      <c r="F3" s="10">
        <v>4.9400000000000004</v>
      </c>
      <c r="G3" s="10">
        <v>32.82</v>
      </c>
      <c r="H3" s="10">
        <v>5.13</v>
      </c>
      <c r="I3" s="10">
        <v>6.98</v>
      </c>
      <c r="J3" s="10">
        <v>9.8699999999999992</v>
      </c>
      <c r="K3" s="10">
        <v>2.38</v>
      </c>
      <c r="L3" s="10">
        <v>2.85</v>
      </c>
      <c r="M3" s="10">
        <v>2.2400000000000002</v>
      </c>
      <c r="N3" s="10">
        <v>1.86</v>
      </c>
      <c r="O3" s="10">
        <v>3.2</v>
      </c>
      <c r="P3" s="7">
        <v>0</v>
      </c>
      <c r="Q3" s="7">
        <v>0</v>
      </c>
    </row>
    <row r="4" spans="1:17">
      <c r="A4" s="25">
        <v>1371.01</v>
      </c>
      <c r="B4" s="7">
        <v>3.5</v>
      </c>
      <c r="C4" s="27">
        <v>482</v>
      </c>
      <c r="D4" s="10">
        <v>3.2830169775575628</v>
      </c>
      <c r="E4" s="10">
        <v>4.1245791245791255</v>
      </c>
      <c r="F4" s="10">
        <v>6.2659100284745497</v>
      </c>
      <c r="G4" s="10">
        <v>2.9359112065878983</v>
      </c>
      <c r="H4" s="10">
        <v>6.2038019866800491</v>
      </c>
      <c r="I4" s="10">
        <v>1.606299212598425</v>
      </c>
      <c r="J4" s="10">
        <v>5.0408719346049056</v>
      </c>
      <c r="K4" s="10">
        <v>11.122345803842265</v>
      </c>
      <c r="L4" s="10">
        <v>8.4275839982920129</v>
      </c>
      <c r="M4" s="10">
        <v>1.9306399713979268</v>
      </c>
      <c r="N4" s="10">
        <v>2.5402107598447023</v>
      </c>
      <c r="O4" s="10">
        <v>4.0714263033508571</v>
      </c>
      <c r="P4" s="7">
        <v>4.3</v>
      </c>
      <c r="Q4" s="7">
        <v>2.2000000000000002</v>
      </c>
    </row>
    <row r="5" spans="1:17">
      <c r="A5" s="25">
        <v>1371.02</v>
      </c>
      <c r="B5" s="7">
        <v>3.5</v>
      </c>
      <c r="C5" s="27">
        <v>481</v>
      </c>
      <c r="D5" s="10">
        <v>3.0875655785485301</v>
      </c>
      <c r="E5" s="10">
        <v>4.3350168350168357</v>
      </c>
      <c r="F5" s="10">
        <v>6.3088158986012832</v>
      </c>
      <c r="G5" s="10">
        <v>2.9359112065878983</v>
      </c>
      <c r="H5" s="10">
        <v>6.2813653069918916</v>
      </c>
      <c r="I5" s="10">
        <v>1.6377952755905512</v>
      </c>
      <c r="J5" s="10">
        <v>5.0408719346049056</v>
      </c>
      <c r="K5" s="10">
        <v>11.324570273003033</v>
      </c>
      <c r="L5" s="10">
        <v>8.4534706839956222</v>
      </c>
      <c r="M5" s="10">
        <v>1.9306399713979268</v>
      </c>
      <c r="N5" s="10">
        <v>2.6289517470881862</v>
      </c>
      <c r="O5" s="10">
        <v>4.116561049847812</v>
      </c>
      <c r="P5" s="7">
        <v>4.2</v>
      </c>
      <c r="Q5" s="7">
        <v>2.2000000000000002</v>
      </c>
    </row>
    <row r="6" spans="1:17">
      <c r="A6" s="25">
        <v>1371.03</v>
      </c>
      <c r="B6" s="7">
        <v>3.5</v>
      </c>
      <c r="C6" s="27">
        <v>480</v>
      </c>
      <c r="D6" s="10">
        <v>3.085279437481784</v>
      </c>
      <c r="E6" s="10">
        <v>4.2508417508417509</v>
      </c>
      <c r="F6" s="10">
        <v>6.3488470035603966</v>
      </c>
      <c r="G6" s="10">
        <v>3.0791263873970642</v>
      </c>
      <c r="H6" s="10">
        <v>6.3206584397798142</v>
      </c>
      <c r="I6" s="10">
        <v>1.9527559055118111</v>
      </c>
      <c r="J6" s="10">
        <v>5.08624591044945</v>
      </c>
      <c r="K6" s="10">
        <v>11.324570273003033</v>
      </c>
      <c r="L6" s="10">
        <v>8.217821782178218</v>
      </c>
      <c r="M6" s="10">
        <v>1.9306399713979268</v>
      </c>
      <c r="N6" s="10">
        <v>2.706600110926233</v>
      </c>
      <c r="O6" s="10">
        <v>4.2407383046572713</v>
      </c>
      <c r="P6" s="7">
        <v>4.3</v>
      </c>
      <c r="Q6" s="7">
        <v>2.2999999999999998</v>
      </c>
    </row>
    <row r="7" spans="1:17">
      <c r="A7" s="25">
        <v>1371.04</v>
      </c>
      <c r="B7" s="7">
        <v>3.5</v>
      </c>
      <c r="C7" s="7">
        <v>480.77</v>
      </c>
      <c r="D7" s="10">
        <v>3.0581372048965312</v>
      </c>
      <c r="E7" s="10">
        <v>4.2508417508417509</v>
      </c>
      <c r="F7" s="10">
        <v>6.4325026699381489</v>
      </c>
      <c r="G7" s="10">
        <v>3.1149301825993554</v>
      </c>
      <c r="H7" s="10">
        <v>6.3556190985084253</v>
      </c>
      <c r="I7" s="10">
        <v>2.0472440944881889</v>
      </c>
      <c r="J7" s="10">
        <v>5.218596494536266</v>
      </c>
      <c r="K7" s="10">
        <v>11.425682507583419</v>
      </c>
      <c r="L7" s="10">
        <v>8.1748552213711942</v>
      </c>
      <c r="M7" s="10">
        <v>1.9306399713979268</v>
      </c>
      <c r="N7" s="10">
        <v>2.7250878166019592</v>
      </c>
      <c r="O7" s="10">
        <v>4.2588829263645893</v>
      </c>
      <c r="P7" s="7">
        <v>4.3</v>
      </c>
      <c r="Q7" s="7">
        <v>2.4</v>
      </c>
    </row>
    <row r="8" spans="1:17">
      <c r="A8" s="25">
        <v>1371.05</v>
      </c>
      <c r="B8" s="7">
        <v>3.6</v>
      </c>
      <c r="C8" s="7">
        <v>455.06</v>
      </c>
      <c r="D8" s="10">
        <v>3.0269873943456709</v>
      </c>
      <c r="E8" s="10">
        <v>4.2087542087542094</v>
      </c>
      <c r="F8" s="10">
        <v>6.4325026699381489</v>
      </c>
      <c r="G8" s="10">
        <v>3.1149301825993554</v>
      </c>
      <c r="H8" s="10">
        <v>6.3547766729968931</v>
      </c>
      <c r="I8" s="10">
        <v>2.0787401574803148</v>
      </c>
      <c r="J8" s="10">
        <v>5.4816476999519148</v>
      </c>
      <c r="K8" s="10">
        <v>11.425682507583419</v>
      </c>
      <c r="L8" s="10">
        <v>8.156974727122309</v>
      </c>
      <c r="M8" s="10">
        <v>1.9306399713979268</v>
      </c>
      <c r="N8" s="10">
        <v>2.8175263449805876</v>
      </c>
      <c r="O8" s="10">
        <v>4.31127552154447</v>
      </c>
      <c r="P8" s="7">
        <v>4.3</v>
      </c>
      <c r="Q8" s="7">
        <v>2.4</v>
      </c>
    </row>
    <row r="9" spans="1:17">
      <c r="A9" s="25">
        <v>1371.06</v>
      </c>
      <c r="B9" s="7">
        <v>3.6</v>
      </c>
      <c r="C9" s="7">
        <v>449.32</v>
      </c>
      <c r="D9" s="10">
        <v>3.056934931506849</v>
      </c>
      <c r="E9" s="10">
        <v>4.166666666666667</v>
      </c>
      <c r="F9" s="10">
        <v>6.4746898487729787</v>
      </c>
      <c r="G9" s="10">
        <v>3.2581453634085213</v>
      </c>
      <c r="H9" s="10">
        <v>6.3929866872699881</v>
      </c>
      <c r="I9" s="10">
        <v>2.1102362204724412</v>
      </c>
      <c r="J9" s="10">
        <v>5.5246645861421984</v>
      </c>
      <c r="K9" s="10">
        <v>11.425682507583419</v>
      </c>
      <c r="L9" s="10">
        <v>8.1366923754370042</v>
      </c>
      <c r="M9" s="10">
        <v>1.9306399713979268</v>
      </c>
      <c r="N9" s="10">
        <v>2.9062673322240711</v>
      </c>
      <c r="O9" s="10">
        <v>4.3530081514713022</v>
      </c>
      <c r="P9" s="7">
        <v>4.3</v>
      </c>
      <c r="Q9" s="7">
        <v>2.4</v>
      </c>
    </row>
    <row r="10" spans="1:17">
      <c r="A10" s="25">
        <v>1371.07</v>
      </c>
      <c r="B10" s="7">
        <v>3.6</v>
      </c>
      <c r="C10" s="7">
        <v>449.56</v>
      </c>
      <c r="D10" s="10">
        <v>3.0218504080443016</v>
      </c>
      <c r="E10" s="10">
        <v>4.1245791245791255</v>
      </c>
      <c r="F10" s="10">
        <v>6.55547074998311</v>
      </c>
      <c r="G10" s="10">
        <v>3.2939491586108125</v>
      </c>
      <c r="H10" s="10">
        <v>6.3917832222535136</v>
      </c>
      <c r="I10" s="10">
        <v>2.1417322834645667</v>
      </c>
      <c r="J10" s="10">
        <v>5.5683885992287605</v>
      </c>
      <c r="K10" s="10">
        <v>11.729019211324569</v>
      </c>
      <c r="L10" s="10">
        <v>8.1857970163593183</v>
      </c>
      <c r="M10" s="10">
        <v>3.0568466213800507</v>
      </c>
      <c r="N10" s="10">
        <v>3.0171935662784244</v>
      </c>
      <c r="O10" s="10">
        <v>4.3643485400383755</v>
      </c>
      <c r="P10" s="7">
        <v>4.3</v>
      </c>
      <c r="Q10" s="7">
        <v>2.5</v>
      </c>
    </row>
    <row r="11" spans="1:17">
      <c r="A11" s="25">
        <v>1371.08</v>
      </c>
      <c r="B11" s="7">
        <v>3.6</v>
      </c>
      <c r="C11" s="7">
        <v>442.65</v>
      </c>
      <c r="D11" s="10">
        <v>2.9885601865345377</v>
      </c>
      <c r="E11" s="10">
        <v>4.1245791245791255</v>
      </c>
      <c r="F11" s="10">
        <v>6.5962205462341297</v>
      </c>
      <c r="G11" s="10">
        <v>3.2939491586108125</v>
      </c>
      <c r="H11" s="10">
        <v>6.4340850175826239</v>
      </c>
      <c r="I11" s="10">
        <v>2.173228346456693</v>
      </c>
      <c r="J11" s="10">
        <v>5.6995606384884452</v>
      </c>
      <c r="K11" s="10">
        <v>12.032355915065724</v>
      </c>
      <c r="L11" s="10">
        <v>8.2012756531717859</v>
      </c>
      <c r="M11" s="10">
        <v>3.0568466213800507</v>
      </c>
      <c r="N11" s="10">
        <v>3.0504714364947305</v>
      </c>
      <c r="O11" s="10">
        <v>4.3913386648280106</v>
      </c>
      <c r="P11" s="7">
        <v>4.3</v>
      </c>
      <c r="Q11" s="7">
        <v>2.6</v>
      </c>
    </row>
    <row r="12" spans="1:17">
      <c r="A12" s="25">
        <v>1371.09</v>
      </c>
      <c r="B12" s="7">
        <v>3.7</v>
      </c>
      <c r="C12" s="7">
        <v>445.09</v>
      </c>
      <c r="D12" s="10">
        <v>2.9870482366656947</v>
      </c>
      <c r="E12" s="10">
        <v>4.1245791245791255</v>
      </c>
      <c r="F12" s="10">
        <v>6.637689033777054</v>
      </c>
      <c r="G12" s="10">
        <v>3.4729681346222696</v>
      </c>
      <c r="H12" s="10">
        <v>6.4312568747939078</v>
      </c>
      <c r="I12" s="10">
        <v>2.173228346456693</v>
      </c>
      <c r="J12" s="10">
        <v>5.7432846515750073</v>
      </c>
      <c r="K12" s="10">
        <v>12.032355915065724</v>
      </c>
      <c r="L12" s="10">
        <v>8.2431747217848486</v>
      </c>
      <c r="M12" s="10">
        <v>3.0568466213800507</v>
      </c>
      <c r="N12" s="10">
        <v>3.0837493067110366</v>
      </c>
      <c r="O12" s="10">
        <v>4.4136792303051466</v>
      </c>
      <c r="P12" s="7">
        <v>4.3</v>
      </c>
      <c r="Q12" s="7">
        <v>2.6</v>
      </c>
    </row>
    <row r="13" spans="1:17">
      <c r="A13" s="25">
        <v>1371.1</v>
      </c>
      <c r="B13" s="7">
        <v>3.8</v>
      </c>
      <c r="C13" s="7">
        <v>443.63</v>
      </c>
      <c r="D13" s="10">
        <v>3.1471691926552019</v>
      </c>
      <c r="E13" s="10">
        <v>4.2087542087542094</v>
      </c>
      <c r="F13" s="10">
        <v>6.719907317570998</v>
      </c>
      <c r="G13" s="10">
        <v>3.4729681346222696</v>
      </c>
      <c r="H13" s="10">
        <v>6.4698881018227681</v>
      </c>
      <c r="I13" s="10">
        <v>2.204724409448819</v>
      </c>
      <c r="J13" s="10">
        <v>5.6995606384884452</v>
      </c>
      <c r="K13" s="10">
        <v>12.032355915065724</v>
      </c>
      <c r="L13" s="10">
        <v>8.423847775613142</v>
      </c>
      <c r="M13" s="10">
        <v>3.0568466213800507</v>
      </c>
      <c r="N13" s="10">
        <v>3.0837493067110366</v>
      </c>
      <c r="O13" s="10">
        <v>4.4532571864042341</v>
      </c>
      <c r="P13" s="7">
        <v>4.4000000000000004</v>
      </c>
      <c r="Q13" s="7">
        <v>2.6</v>
      </c>
    </row>
    <row r="14" spans="1:17">
      <c r="A14" s="25">
        <v>1371.11</v>
      </c>
      <c r="B14" s="7">
        <v>3.9</v>
      </c>
      <c r="C14" s="7">
        <v>442.51</v>
      </c>
      <c r="D14" s="10">
        <v>3.4023426114835327</v>
      </c>
      <c r="E14" s="10">
        <v>4.5033670033670035</v>
      </c>
      <c r="F14" s="10">
        <v>6.8006882187811284</v>
      </c>
      <c r="G14" s="10">
        <v>3.4729681346222696</v>
      </c>
      <c r="H14" s="10">
        <v>6.7280313478567502</v>
      </c>
      <c r="I14" s="10">
        <v>2.2362204724409449</v>
      </c>
      <c r="J14" s="10">
        <v>5.8744566908346929</v>
      </c>
      <c r="K14" s="10">
        <v>12.032355915065724</v>
      </c>
      <c r="L14" s="10">
        <v>8.5973152571321823</v>
      </c>
      <c r="M14" s="10">
        <v>3.0568466213800507</v>
      </c>
      <c r="N14" s="10">
        <v>3.1133296357921978</v>
      </c>
      <c r="O14" s="10">
        <v>4.4732162702822853</v>
      </c>
      <c r="P14" s="7">
        <v>4.7</v>
      </c>
      <c r="Q14" s="7">
        <v>2.7</v>
      </c>
    </row>
    <row r="15" spans="1:17">
      <c r="A15" s="25">
        <v>1371.12</v>
      </c>
      <c r="B15" s="7">
        <v>4</v>
      </c>
      <c r="C15" s="7">
        <v>435.12</v>
      </c>
      <c r="D15" s="10">
        <v>3.5947336782279211</v>
      </c>
      <c r="E15" s="10">
        <v>4.7558922558922561</v>
      </c>
      <c r="F15" s="10">
        <v>6.8821878112831643</v>
      </c>
      <c r="G15" s="10">
        <v>3.5445757250268533</v>
      </c>
      <c r="H15" s="10">
        <v>6.8975393954273141</v>
      </c>
      <c r="I15" s="10">
        <v>2.2677165354330708</v>
      </c>
      <c r="J15" s="10">
        <v>6.0493527431809397</v>
      </c>
      <c r="K15" s="10">
        <v>11.931243680485339</v>
      </c>
      <c r="L15" s="10">
        <v>8.5626217608283728</v>
      </c>
      <c r="M15" s="10">
        <v>3.0568466213800507</v>
      </c>
      <c r="N15" s="10">
        <v>3.1281198003327786</v>
      </c>
      <c r="O15" s="10">
        <v>4.5964862940063771</v>
      </c>
      <c r="P15" s="7">
        <v>4.9000000000000004</v>
      </c>
      <c r="Q15" s="7">
        <v>2.7</v>
      </c>
    </row>
    <row r="16" spans="1:17">
      <c r="A16" s="25">
        <f>IF(A15-ROUND(A15,0)&gt;0.1,A4+1,A15+0.01)</f>
        <v>1372.01</v>
      </c>
      <c r="B16" s="7">
        <v>4.0999999999999996</v>
      </c>
      <c r="C16" s="7">
        <v>433.68</v>
      </c>
      <c r="D16" s="10">
        <v>3.6864434567181577</v>
      </c>
      <c r="E16" s="10">
        <v>4.84006734006734</v>
      </c>
      <c r="F16" s="10">
        <v>6.9243749901179958</v>
      </c>
      <c r="G16" s="10">
        <v>3.5445757250268533</v>
      </c>
      <c r="H16" s="10">
        <v>7.1499060093822138</v>
      </c>
      <c r="I16" s="10">
        <v>2.3622047244094486</v>
      </c>
      <c r="J16" s="10">
        <v>6.1805247824406244</v>
      </c>
      <c r="K16" s="10">
        <v>13.043478260869566</v>
      </c>
      <c r="L16" s="10">
        <v>8.9442502201702645</v>
      </c>
      <c r="M16" s="10">
        <v>3.0568466213800507</v>
      </c>
      <c r="N16" s="10">
        <v>3.3240894804954704</v>
      </c>
      <c r="O16" s="10">
        <v>4.868202004073467</v>
      </c>
      <c r="P16" s="7">
        <v>5</v>
      </c>
      <c r="Q16" s="7">
        <v>2.9</v>
      </c>
    </row>
    <row r="17" spans="1:17">
      <c r="A17" s="25">
        <f t="shared" ref="A17:A80" si="0">IF(A16-ROUND(A16,0)&gt;0.1,A5+1,A16+0.01)</f>
        <v>1372.02</v>
      </c>
      <c r="B17" s="7">
        <v>4.0999999999999996</v>
      </c>
      <c r="C17" s="7">
        <v>418.68</v>
      </c>
      <c r="D17" s="10">
        <v>3.6213385310405126</v>
      </c>
      <c r="E17" s="10">
        <v>4.84006734006734</v>
      </c>
      <c r="F17" s="10">
        <v>7.0509365266224808</v>
      </c>
      <c r="G17" s="10">
        <v>3.5445757250268533</v>
      </c>
      <c r="H17" s="10">
        <v>7.4381358808280815</v>
      </c>
      <c r="I17" s="10">
        <v>2.4251968503937009</v>
      </c>
      <c r="J17" s="10">
        <v>6.2242487955271875</v>
      </c>
      <c r="K17" s="10">
        <v>13.14459049544995</v>
      </c>
      <c r="L17" s="10">
        <v>9.2087214112246798</v>
      </c>
      <c r="M17" s="10">
        <v>3.0568466213800507</v>
      </c>
      <c r="N17" s="10">
        <v>3.3869476797929368</v>
      </c>
      <c r="O17" s="10">
        <v>4.9109552689713354</v>
      </c>
      <c r="P17" s="7">
        <v>5</v>
      </c>
      <c r="Q17" s="7">
        <v>3</v>
      </c>
    </row>
    <row r="18" spans="1:17">
      <c r="A18" s="25">
        <f t="shared" si="0"/>
        <v>1372.03</v>
      </c>
      <c r="B18" s="7">
        <v>4.2</v>
      </c>
      <c r="C18" s="7">
        <v>413.76</v>
      </c>
      <c r="D18" s="10">
        <v>3.6518143398426099</v>
      </c>
      <c r="E18" s="10">
        <v>5.3451178451178452</v>
      </c>
      <c r="F18" s="10">
        <v>7.1753419892512529</v>
      </c>
      <c r="G18" s="10">
        <v>3.6519871106337272</v>
      </c>
      <c r="H18" s="10">
        <v>7.5132922711069714</v>
      </c>
      <c r="I18" s="10">
        <v>2.4881889763779528</v>
      </c>
      <c r="J18" s="10">
        <v>6.2242487955271875</v>
      </c>
      <c r="K18" s="10">
        <v>13.14459049544995</v>
      </c>
      <c r="L18" s="10">
        <v>9.1502762136051867</v>
      </c>
      <c r="M18" s="10">
        <v>3.0568466213800507</v>
      </c>
      <c r="N18" s="10">
        <v>3.4535034202255499</v>
      </c>
      <c r="O18" s="10">
        <v>5.0383078325795747</v>
      </c>
      <c r="P18" s="7">
        <v>5</v>
      </c>
      <c r="Q18" s="7">
        <v>3</v>
      </c>
    </row>
    <row r="19" spans="1:17">
      <c r="A19" s="25">
        <f t="shared" si="0"/>
        <v>1372.04</v>
      </c>
      <c r="B19" s="7">
        <v>4.2</v>
      </c>
      <c r="C19" s="7">
        <v>411.81</v>
      </c>
      <c r="D19" s="10">
        <v>3.5911359661906146</v>
      </c>
      <c r="E19" s="10">
        <v>5.4292929292929299</v>
      </c>
      <c r="F19" s="10">
        <v>7.2168104767941772</v>
      </c>
      <c r="G19" s="10">
        <v>3.6877909058360192</v>
      </c>
      <c r="H19" s="10">
        <v>7.5066732135163559</v>
      </c>
      <c r="I19" s="10">
        <v>2.6456692913385829</v>
      </c>
      <c r="J19" s="10">
        <v>6.3116968217003109</v>
      </c>
      <c r="K19" s="10">
        <v>13.245702730030334</v>
      </c>
      <c r="L19" s="10">
        <v>9.1646873582236932</v>
      </c>
      <c r="M19" s="10">
        <v>3.0568466213800507</v>
      </c>
      <c r="N19" s="10">
        <v>3.5163616195230163</v>
      </c>
      <c r="O19" s="10">
        <v>5.0791332314210402</v>
      </c>
      <c r="P19" s="7">
        <v>5</v>
      </c>
      <c r="Q19" s="7">
        <v>3.1</v>
      </c>
    </row>
    <row r="20" spans="1:17">
      <c r="A20" s="25">
        <f t="shared" si="0"/>
        <v>1372.05</v>
      </c>
      <c r="B20" s="7">
        <v>4.3</v>
      </c>
      <c r="C20" s="7">
        <v>396.92</v>
      </c>
      <c r="D20" s="10">
        <v>3.6543737248615553</v>
      </c>
      <c r="E20" s="10">
        <v>5.134680134680135</v>
      </c>
      <c r="F20" s="10">
        <v>7.2975913780043093</v>
      </c>
      <c r="G20" s="10">
        <v>3.6877909058360192</v>
      </c>
      <c r="H20" s="10">
        <v>7.4163531640298741</v>
      </c>
      <c r="I20" s="10">
        <v>2.771653543307087</v>
      </c>
      <c r="J20" s="10">
        <v>6.3549494168560203</v>
      </c>
      <c r="K20" s="10">
        <v>13.245702730030334</v>
      </c>
      <c r="L20" s="10">
        <v>9.2644978783592649</v>
      </c>
      <c r="M20" s="10">
        <v>3.0747229174115125</v>
      </c>
      <c r="N20" s="10">
        <v>3.5755222776853386</v>
      </c>
      <c r="O20" s="10">
        <v>5.1400311180262275</v>
      </c>
      <c r="P20" s="7">
        <v>5.0999999999999996</v>
      </c>
      <c r="Q20" s="7">
        <v>3.2</v>
      </c>
    </row>
    <row r="21" spans="1:17">
      <c r="A21" s="25">
        <f t="shared" si="0"/>
        <v>1372.06</v>
      </c>
      <c r="B21" s="7">
        <v>4.4000000000000004</v>
      </c>
      <c r="C21" s="7">
        <v>390.77</v>
      </c>
      <c r="D21" s="10">
        <v>3.6861155639755161</v>
      </c>
      <c r="E21" s="10">
        <v>5.3030303030303036</v>
      </c>
      <c r="F21" s="10">
        <v>7.379090970506347</v>
      </c>
      <c r="G21" s="10">
        <v>3.8310060866451843</v>
      </c>
      <c r="H21" s="10">
        <v>7.4566090688309776</v>
      </c>
      <c r="I21" s="10">
        <v>3.0866141732283467</v>
      </c>
      <c r="J21" s="10">
        <v>6.4861214561157059</v>
      </c>
      <c r="K21" s="10">
        <v>13.245702730030334</v>
      </c>
      <c r="L21" s="10">
        <v>9.3616396680099285</v>
      </c>
      <c r="M21" s="10">
        <v>3.0747229174115125</v>
      </c>
      <c r="N21" s="10">
        <v>3.6124976890367906</v>
      </c>
      <c r="O21" s="10">
        <v>5.2043311212015366</v>
      </c>
      <c r="P21" s="7">
        <v>5.2</v>
      </c>
      <c r="Q21" s="7">
        <v>3.2</v>
      </c>
    </row>
    <row r="22" spans="1:17">
      <c r="A22" s="25">
        <f t="shared" si="0"/>
        <v>1372.07</v>
      </c>
      <c r="B22" s="7">
        <v>4.5</v>
      </c>
      <c r="C22" s="7">
        <v>382.09</v>
      </c>
      <c r="D22" s="10">
        <v>3.7483696444185366</v>
      </c>
      <c r="E22" s="10">
        <v>5.3451178451178452</v>
      </c>
      <c r="F22" s="10">
        <v>7.500621667967498</v>
      </c>
      <c r="G22" s="10">
        <v>3.8668098818474763</v>
      </c>
      <c r="H22" s="10">
        <v>7.7557904719267734</v>
      </c>
      <c r="I22" s="10">
        <v>3.1181102362204727</v>
      </c>
      <c r="J22" s="10">
        <v>6.5291383423059877</v>
      </c>
      <c r="K22" s="10">
        <v>14.459049544994945</v>
      </c>
      <c r="L22" s="10">
        <v>9.6346507966160484</v>
      </c>
      <c r="M22" s="10">
        <v>4.1830532713621738</v>
      </c>
      <c r="N22" s="10">
        <v>3.6716583471991115</v>
      </c>
      <c r="O22" s="10">
        <v>5.2487854443844668</v>
      </c>
      <c r="P22" s="7">
        <v>5.3</v>
      </c>
      <c r="Q22" s="7">
        <v>3.3</v>
      </c>
    </row>
    <row r="23" spans="1:17">
      <c r="A23" s="25">
        <f t="shared" si="0"/>
        <v>1372.08</v>
      </c>
      <c r="B23" s="7">
        <v>4.5</v>
      </c>
      <c r="C23" s="7">
        <v>385.21</v>
      </c>
      <c r="D23" s="10">
        <v>3.7783536141066736</v>
      </c>
      <c r="E23" s="10">
        <v>5.4292929292929299</v>
      </c>
      <c r="F23" s="10">
        <v>7.6221523654286489</v>
      </c>
      <c r="G23" s="10">
        <v>3.8668098818474763</v>
      </c>
      <c r="H23" s="10">
        <v>7.7538047546495878</v>
      </c>
      <c r="I23" s="10">
        <v>3.1811023622047241</v>
      </c>
      <c r="J23" s="10">
        <v>6.6165863684791111</v>
      </c>
      <c r="K23" s="10">
        <v>14.56016177957533</v>
      </c>
      <c r="L23" s="10">
        <v>9.9749139334418615</v>
      </c>
      <c r="M23" s="10">
        <v>4.2009295673936364</v>
      </c>
      <c r="N23" s="10">
        <v>3.7308190053614347</v>
      </c>
      <c r="O23" s="10">
        <v>5.2859819188844686</v>
      </c>
      <c r="P23" s="7">
        <v>5.3</v>
      </c>
      <c r="Q23" s="7">
        <v>3.3</v>
      </c>
    </row>
    <row r="24" spans="1:17">
      <c r="A24" s="25">
        <f t="shared" si="0"/>
        <v>1372.09</v>
      </c>
      <c r="B24" s="7">
        <v>4.7</v>
      </c>
      <c r="C24" s="7">
        <v>385.56</v>
      </c>
      <c r="D24" s="10">
        <v>3.9374544593412999</v>
      </c>
      <c r="E24" s="10">
        <v>5.7239057239057241</v>
      </c>
      <c r="F24" s="10">
        <v>7.7829954765570077</v>
      </c>
      <c r="G24" s="10">
        <v>4.1174364482635157</v>
      </c>
      <c r="H24" s="10">
        <v>7.8801685813795093</v>
      </c>
      <c r="I24" s="10">
        <v>3.1811023622047241</v>
      </c>
      <c r="J24" s="10">
        <v>6.7903038759982275</v>
      </c>
      <c r="K24" s="10">
        <v>14.661274014155714</v>
      </c>
      <c r="L24" s="10">
        <v>10.87507672600144</v>
      </c>
      <c r="M24" s="10">
        <v>4.2366821594565609</v>
      </c>
      <c r="N24" s="10">
        <v>3.7603993344425959</v>
      </c>
      <c r="O24" s="10">
        <v>5.366271869939351</v>
      </c>
      <c r="P24" s="7">
        <v>5.5</v>
      </c>
      <c r="Q24" s="7">
        <v>3.4</v>
      </c>
    </row>
    <row r="25" spans="1:17">
      <c r="A25" s="25">
        <f t="shared" si="0"/>
        <v>1372.1</v>
      </c>
      <c r="B25" s="7">
        <v>4.8</v>
      </c>
      <c r="C25" s="7">
        <v>394.99</v>
      </c>
      <c r="D25" s="10">
        <v>4.095043354707081</v>
      </c>
      <c r="E25" s="10">
        <v>5.8080808080808088</v>
      </c>
      <c r="F25" s="10">
        <v>8.063931902562711</v>
      </c>
      <c r="G25" s="10">
        <v>4.1174364482635157</v>
      </c>
      <c r="H25" s="10">
        <v>8.0052687698421305</v>
      </c>
      <c r="I25" s="10">
        <v>3.21259842519685</v>
      </c>
      <c r="J25" s="10">
        <v>7.0519408276213191</v>
      </c>
      <c r="K25" s="10">
        <v>14.863498483316482</v>
      </c>
      <c r="L25" s="10">
        <v>11.278321902271088</v>
      </c>
      <c r="M25" s="10">
        <v>4.2366821594565609</v>
      </c>
      <c r="N25" s="10">
        <v>3.8195599926049169</v>
      </c>
      <c r="O25" s="10">
        <v>5.4225201972320374</v>
      </c>
      <c r="P25" s="7">
        <v>5.7</v>
      </c>
      <c r="Q25" s="7">
        <v>3.5</v>
      </c>
    </row>
    <row r="26" spans="1:17">
      <c r="A26" s="25">
        <f t="shared" si="0"/>
        <v>1372.11</v>
      </c>
      <c r="B26" s="7">
        <v>4.9000000000000004</v>
      </c>
      <c r="C26" s="7">
        <v>398.07</v>
      </c>
      <c r="D26" s="10">
        <v>4.2861683911396087</v>
      </c>
      <c r="E26" s="10">
        <v>5.7659932659932664</v>
      </c>
      <c r="F26" s="10">
        <v>8.2269310875667863</v>
      </c>
      <c r="G26" s="10">
        <v>4.1174364482635157</v>
      </c>
      <c r="H26" s="10">
        <v>8.4731157949969571</v>
      </c>
      <c r="I26" s="10">
        <v>3.21259842519685</v>
      </c>
      <c r="J26" s="10">
        <v>7.3119278164864285</v>
      </c>
      <c r="K26" s="10">
        <v>14.863498483316482</v>
      </c>
      <c r="L26" s="10">
        <v>11.549998665634757</v>
      </c>
      <c r="M26" s="10">
        <v>4.2366821594565609</v>
      </c>
      <c r="N26" s="10">
        <v>3.849140321686078</v>
      </c>
      <c r="O26" s="10">
        <v>5.4991812239454561</v>
      </c>
      <c r="P26" s="7">
        <v>6</v>
      </c>
      <c r="Q26" s="7">
        <v>3.5</v>
      </c>
    </row>
    <row r="27" spans="1:17">
      <c r="A27" s="25">
        <f t="shared" si="0"/>
        <v>1372.12</v>
      </c>
      <c r="B27" s="7">
        <v>5.2</v>
      </c>
      <c r="C27" s="7">
        <v>403.5</v>
      </c>
      <c r="D27" s="10">
        <v>4.5748779510346829</v>
      </c>
      <c r="E27" s="10">
        <v>5.8080808080808088</v>
      </c>
      <c r="F27" s="10">
        <v>8.5085862048643914</v>
      </c>
      <c r="G27" s="10">
        <v>4.2606516290726821</v>
      </c>
      <c r="H27" s="10">
        <v>8.8572016550050918</v>
      </c>
      <c r="I27" s="10">
        <v>3.3700787401574801</v>
      </c>
      <c r="J27" s="10">
        <v>7.7030868446112208</v>
      </c>
      <c r="K27" s="10">
        <v>14.863498483316482</v>
      </c>
      <c r="L27" s="10">
        <v>12.281230818499639</v>
      </c>
      <c r="M27" s="10">
        <v>4.2903110475509481</v>
      </c>
      <c r="N27" s="10">
        <v>3.8676280273618033</v>
      </c>
      <c r="O27" s="10">
        <v>5.6644106853677219</v>
      </c>
      <c r="P27" s="7">
        <v>6.3</v>
      </c>
      <c r="Q27" s="7">
        <v>3.7</v>
      </c>
    </row>
    <row r="28" spans="1:17">
      <c r="A28" s="25">
        <f t="shared" si="0"/>
        <v>1373.01</v>
      </c>
      <c r="B28" s="7">
        <v>5.3</v>
      </c>
      <c r="C28" s="7">
        <v>406.38</v>
      </c>
      <c r="D28" s="10">
        <v>4.6699213057417657</v>
      </c>
      <c r="E28" s="10">
        <v>6.4393939393939403</v>
      </c>
      <c r="F28" s="10">
        <v>8.7123351861194838</v>
      </c>
      <c r="G28" s="10">
        <v>4.2606516290726821</v>
      </c>
      <c r="H28" s="10">
        <v>9.1515090247841595</v>
      </c>
      <c r="I28" s="10">
        <v>3.4645669291338583</v>
      </c>
      <c r="J28" s="10">
        <v>7.960009616925789</v>
      </c>
      <c r="K28" s="10">
        <v>18.099089989888775</v>
      </c>
      <c r="L28" s="10">
        <v>12.546502628699528</v>
      </c>
      <c r="M28" s="10">
        <v>4.3260636396138725</v>
      </c>
      <c r="N28" s="10">
        <v>4.1153632834165279</v>
      </c>
      <c r="O28" s="10">
        <v>5.7860930546924241</v>
      </c>
      <c r="P28" s="7">
        <v>6.5</v>
      </c>
      <c r="Q28" s="7">
        <v>3.8</v>
      </c>
    </row>
    <row r="29" spans="1:17">
      <c r="A29" s="25">
        <f t="shared" si="0"/>
        <v>1373.02</v>
      </c>
      <c r="B29" s="7">
        <v>5.4</v>
      </c>
      <c r="C29" s="7">
        <v>419.84</v>
      </c>
      <c r="D29" s="10">
        <v>4.7313647624599229</v>
      </c>
      <c r="E29" s="10">
        <v>6.9865319865319879</v>
      </c>
      <c r="F29" s="10">
        <v>9.0762085872110312</v>
      </c>
      <c r="G29" s="10">
        <v>4.2606516290726821</v>
      </c>
      <c r="H29" s="10">
        <v>9.6557608666873698</v>
      </c>
      <c r="I29" s="10">
        <v>3.5905511811023625</v>
      </c>
      <c r="J29" s="10">
        <v>8.2209394416526038</v>
      </c>
      <c r="K29" s="10">
        <v>21.739130434782609</v>
      </c>
      <c r="L29" s="10">
        <v>13.082383710069118</v>
      </c>
      <c r="M29" s="10">
        <v>4.361816231676797</v>
      </c>
      <c r="N29" s="10">
        <v>4.2336845997411716</v>
      </c>
      <c r="O29" s="10">
        <v>6.0192514436314628</v>
      </c>
      <c r="P29" s="7">
        <v>6.6</v>
      </c>
      <c r="Q29" s="7">
        <v>3.9</v>
      </c>
    </row>
    <row r="30" spans="1:17">
      <c r="A30" s="25">
        <f t="shared" si="0"/>
        <v>1373.03</v>
      </c>
      <c r="B30" s="7">
        <v>5.5</v>
      </c>
      <c r="C30" s="7">
        <v>428.29</v>
      </c>
      <c r="D30" s="10">
        <v>4.6647478869134353</v>
      </c>
      <c r="E30" s="10">
        <v>7.9545454545454541</v>
      </c>
      <c r="F30" s="10">
        <v>9.4793944019697882</v>
      </c>
      <c r="G30" s="10">
        <v>4.3680630146795556</v>
      </c>
      <c r="H30" s="10">
        <v>10.19840324261614</v>
      </c>
      <c r="I30" s="10">
        <v>3.6850393700787398</v>
      </c>
      <c r="J30" s="10">
        <v>8.7886444848816261</v>
      </c>
      <c r="K30" s="10">
        <v>22.24469160768453</v>
      </c>
      <c r="L30" s="10">
        <v>13.836566945104213</v>
      </c>
      <c r="M30" s="10">
        <v>4.3796925277082597</v>
      </c>
      <c r="N30" s="10">
        <v>4.3298206692549455</v>
      </c>
      <c r="O30" s="10">
        <v>6.2383477507473302</v>
      </c>
      <c r="P30" s="7">
        <v>6.7</v>
      </c>
      <c r="Q30" s="7">
        <v>4.0999999999999996</v>
      </c>
    </row>
    <row r="31" spans="1:17">
      <c r="A31" s="25">
        <f t="shared" si="0"/>
        <v>1373.04</v>
      </c>
      <c r="B31" s="7">
        <v>5.6</v>
      </c>
      <c r="C31" s="7">
        <v>447.15</v>
      </c>
      <c r="D31" s="10">
        <v>4.6634089915476533</v>
      </c>
      <c r="E31" s="10">
        <v>8.4595959595959602</v>
      </c>
      <c r="F31" s="10">
        <v>9.6409562043900543</v>
      </c>
      <c r="G31" s="10">
        <v>4.4038668098818476</v>
      </c>
      <c r="H31" s="10">
        <v>10.443549066472187</v>
      </c>
      <c r="I31" s="10">
        <v>4.0944881889763778</v>
      </c>
      <c r="J31" s="10">
        <v>8.9635405372278729</v>
      </c>
      <c r="K31" s="10">
        <v>22.24469160768453</v>
      </c>
      <c r="L31" s="10">
        <v>14.165888286941902</v>
      </c>
      <c r="M31" s="10">
        <v>4.3975688237397215</v>
      </c>
      <c r="N31" s="10">
        <v>4.4333518210390084</v>
      </c>
      <c r="O31" s="10">
        <v>6.3718241241817903</v>
      </c>
      <c r="P31" s="7">
        <v>6.8</v>
      </c>
      <c r="Q31" s="7">
        <v>4.2</v>
      </c>
    </row>
    <row r="32" spans="1:17">
      <c r="A32" s="25">
        <f t="shared" si="0"/>
        <v>1373.05</v>
      </c>
      <c r="B32" s="7">
        <v>5.7</v>
      </c>
      <c r="C32" s="7">
        <v>429.57</v>
      </c>
      <c r="D32" s="10">
        <v>4.7243970416788104</v>
      </c>
      <c r="E32" s="10">
        <v>8.4175084175084187</v>
      </c>
      <c r="F32" s="10">
        <v>9.9233300129795659</v>
      </c>
      <c r="G32" s="10">
        <v>4.4038668098818476</v>
      </c>
      <c r="H32" s="10">
        <v>10.605956670445547</v>
      </c>
      <c r="I32" s="10">
        <v>4.1574803149606296</v>
      </c>
      <c r="J32" s="10">
        <v>9.0051431696255992</v>
      </c>
      <c r="K32" s="10">
        <v>22.24469160768453</v>
      </c>
      <c r="L32" s="10">
        <v>14.616369992794427</v>
      </c>
      <c r="M32" s="10">
        <v>4.5048265999284949</v>
      </c>
      <c r="N32" s="10">
        <v>4.5257903494176368</v>
      </c>
      <c r="O32" s="10">
        <v>6.5284348902930809</v>
      </c>
      <c r="P32" s="7">
        <v>6.9</v>
      </c>
      <c r="Q32" s="7">
        <v>4.2</v>
      </c>
    </row>
    <row r="33" spans="1:17">
      <c r="A33" s="25">
        <f t="shared" si="0"/>
        <v>1373.06</v>
      </c>
      <c r="B33" s="7">
        <v>5.9</v>
      </c>
      <c r="C33" s="7">
        <v>450.34</v>
      </c>
      <c r="D33" s="10">
        <v>4.9455060477994746</v>
      </c>
      <c r="E33" s="10">
        <v>8.4175084175084187</v>
      </c>
      <c r="F33" s="10">
        <v>10.32795321032213</v>
      </c>
      <c r="G33" s="10">
        <v>4.6544933762978875</v>
      </c>
      <c r="H33" s="10">
        <v>10.8091015652266</v>
      </c>
      <c r="I33" s="10">
        <v>4.1889763779527565</v>
      </c>
      <c r="J33" s="10">
        <v>9.2630087778018719</v>
      </c>
      <c r="K33" s="10">
        <v>22.24469160768453</v>
      </c>
      <c r="L33" s="10">
        <v>15.184809586079902</v>
      </c>
      <c r="M33" s="10">
        <v>4.6120843761172692</v>
      </c>
      <c r="N33" s="10">
        <v>4.647809206877425</v>
      </c>
      <c r="O33" s="10">
        <v>6.7586447782046806</v>
      </c>
      <c r="P33" s="7">
        <v>7.2</v>
      </c>
      <c r="Q33" s="7">
        <v>4.3</v>
      </c>
    </row>
    <row r="34" spans="1:17">
      <c r="A34" s="25">
        <f t="shared" si="0"/>
        <v>1373.07</v>
      </c>
      <c r="B34" s="7">
        <v>6.2</v>
      </c>
      <c r="C34" s="7">
        <v>487.7</v>
      </c>
      <c r="D34" s="10">
        <v>5.3874781404838235</v>
      </c>
      <c r="E34" s="10">
        <v>8.6700336700336713</v>
      </c>
      <c r="F34" s="10">
        <v>10.774763586499526</v>
      </c>
      <c r="G34" s="10">
        <v>4.6902971715001787</v>
      </c>
      <c r="H34" s="10">
        <v>11.567465045358597</v>
      </c>
      <c r="I34" s="10">
        <v>4.2519685039370074</v>
      </c>
      <c r="J34" s="10">
        <v>9.5253528563212431</v>
      </c>
      <c r="K34" s="10">
        <v>22.345803842264917</v>
      </c>
      <c r="L34" s="10">
        <v>16.386805796482612</v>
      </c>
      <c r="M34" s="10">
        <v>5.2735073292813732</v>
      </c>
      <c r="N34" s="10">
        <v>4.8844518395267134</v>
      </c>
      <c r="O34" s="10">
        <v>6.9633387918403633</v>
      </c>
      <c r="P34" s="7">
        <v>7.7</v>
      </c>
      <c r="Q34" s="7">
        <v>4.4000000000000004</v>
      </c>
    </row>
    <row r="35" spans="1:17">
      <c r="A35" s="25">
        <f t="shared" si="0"/>
        <v>1373.08</v>
      </c>
      <c r="B35" s="7">
        <v>6.2</v>
      </c>
      <c r="C35" s="7">
        <v>510.23</v>
      </c>
      <c r="D35" s="10">
        <v>5.257623506266393</v>
      </c>
      <c r="E35" s="10">
        <v>8.2070707070707076</v>
      </c>
      <c r="F35" s="10">
        <v>11.056418703797135</v>
      </c>
      <c r="G35" s="10">
        <v>4.6902971715001787</v>
      </c>
      <c r="H35" s="10">
        <v>11.393143137722131</v>
      </c>
      <c r="I35" s="10">
        <v>4.3464566929133861</v>
      </c>
      <c r="J35" s="10">
        <v>9.7841613003592194</v>
      </c>
      <c r="K35" s="10">
        <v>22.24469160768453</v>
      </c>
      <c r="L35" s="10">
        <v>16.800192148594913</v>
      </c>
      <c r="M35" s="10">
        <v>5.9706828745084017</v>
      </c>
      <c r="N35" s="10">
        <v>4.9251247920133112</v>
      </c>
      <c r="O35" s="10">
        <v>7.0300202766147581</v>
      </c>
      <c r="P35" s="7">
        <v>7.7</v>
      </c>
      <c r="Q35" s="7">
        <v>4.5</v>
      </c>
    </row>
    <row r="36" spans="1:17">
      <c r="A36" s="25">
        <f t="shared" si="0"/>
        <v>1373.09</v>
      </c>
      <c r="B36" s="7">
        <v>6.3</v>
      </c>
      <c r="C36" s="7">
        <v>562.83000000000004</v>
      </c>
      <c r="D36" s="10">
        <v>5.3199140192363723</v>
      </c>
      <c r="E36" s="10">
        <v>7.7861952861952863</v>
      </c>
      <c r="F36" s="10">
        <v>11.256574228592703</v>
      </c>
      <c r="G36" s="10">
        <v>5.0125313283208026</v>
      </c>
      <c r="H36" s="10">
        <v>11.435805972556185</v>
      </c>
      <c r="I36" s="10">
        <v>4.377952755905512</v>
      </c>
      <c r="J36" s="10">
        <v>9.6529892610995347</v>
      </c>
      <c r="K36" s="10">
        <v>21.132457027300301</v>
      </c>
      <c r="L36" s="10">
        <v>16.923487496997677</v>
      </c>
      <c r="M36" s="10">
        <v>5.9706828745084017</v>
      </c>
      <c r="N36" s="10">
        <v>4.954705121094471</v>
      </c>
      <c r="O36" s="10">
        <v>7.1323105814897634</v>
      </c>
      <c r="P36" s="7">
        <v>7.7</v>
      </c>
      <c r="Q36" s="7">
        <v>4.5</v>
      </c>
    </row>
    <row r="37" spans="1:17">
      <c r="A37" s="25">
        <f t="shared" si="0"/>
        <v>1373.1</v>
      </c>
      <c r="B37" s="7">
        <v>6.5</v>
      </c>
      <c r="C37" s="7">
        <v>595.91</v>
      </c>
      <c r="D37" s="10">
        <v>5.7992567764500134</v>
      </c>
      <c r="E37" s="10">
        <v>7.6178451178451185</v>
      </c>
      <c r="F37" s="10">
        <v>11.416698648429156</v>
      </c>
      <c r="G37" s="10">
        <v>5.0125313283208026</v>
      </c>
      <c r="H37" s="10">
        <v>11.651647423261053</v>
      </c>
      <c r="I37" s="10">
        <v>4.409448818897638</v>
      </c>
      <c r="J37" s="10">
        <v>10.042969744397199</v>
      </c>
      <c r="K37" s="10">
        <v>23.660262891809907</v>
      </c>
      <c r="L37" s="10">
        <v>17.552774145339065</v>
      </c>
      <c r="M37" s="10">
        <v>5.9706828745084017</v>
      </c>
      <c r="N37" s="10">
        <v>4.9731928267701973</v>
      </c>
      <c r="O37" s="10">
        <v>7.1927548525522678</v>
      </c>
      <c r="P37" s="7">
        <v>8.1999999999999993</v>
      </c>
      <c r="Q37" s="7">
        <v>4.5999999999999996</v>
      </c>
    </row>
    <row r="38" spans="1:17">
      <c r="A38" s="25">
        <f t="shared" si="0"/>
        <v>1373.11</v>
      </c>
      <c r="B38" s="7">
        <v>7</v>
      </c>
      <c r="C38" s="7">
        <v>647.03</v>
      </c>
      <c r="D38" s="10">
        <v>6.4387204896531616</v>
      </c>
      <c r="E38" s="10">
        <v>8.2912457912457906</v>
      </c>
      <c r="F38" s="10">
        <v>11.859915568147029</v>
      </c>
      <c r="G38" s="10">
        <v>5.0125313283208026</v>
      </c>
      <c r="H38" s="10">
        <v>12.5080933022358</v>
      </c>
      <c r="I38" s="10">
        <v>4.4409448818897639</v>
      </c>
      <c r="J38" s="10">
        <v>11.310966123907489</v>
      </c>
      <c r="K38" s="10">
        <v>25.278058645096056</v>
      </c>
      <c r="L38" s="10">
        <v>19.005364148274666</v>
      </c>
      <c r="M38" s="10">
        <v>5.9706828745084017</v>
      </c>
      <c r="N38" s="10">
        <v>5.0101682381216488</v>
      </c>
      <c r="O38" s="10">
        <v>7.3557162362611175</v>
      </c>
      <c r="P38" s="7">
        <v>9.1</v>
      </c>
      <c r="Q38" s="7">
        <v>4.5999999999999996</v>
      </c>
    </row>
    <row r="39" spans="1:17">
      <c r="A39" s="25">
        <f t="shared" si="0"/>
        <v>1373.12</v>
      </c>
      <c r="B39" s="7">
        <v>7.5</v>
      </c>
      <c r="C39" s="7">
        <v>694.38</v>
      </c>
      <c r="D39" s="10">
        <v>6.9398863305158853</v>
      </c>
      <c r="E39" s="10">
        <v>10.437710437710439</v>
      </c>
      <c r="F39" s="10">
        <v>12.745630716290863</v>
      </c>
      <c r="G39" s="10">
        <v>5.1915503043322593</v>
      </c>
      <c r="H39" s="10">
        <v>13.703073890345085</v>
      </c>
      <c r="I39" s="10">
        <v>4.5039370078740157</v>
      </c>
      <c r="J39" s="10">
        <v>12.085741493263439</v>
      </c>
      <c r="K39" s="10">
        <v>26.895854398382205</v>
      </c>
      <c r="L39" s="10">
        <v>20.954071148354728</v>
      </c>
      <c r="M39" s="10">
        <v>5.9885591705398644</v>
      </c>
      <c r="N39" s="10">
        <v>5.3392493991495638</v>
      </c>
      <c r="O39" s="10">
        <v>7.8932506543404193</v>
      </c>
      <c r="P39" s="7">
        <v>9.8000000000000007</v>
      </c>
      <c r="Q39" s="7">
        <v>4.9000000000000004</v>
      </c>
    </row>
    <row r="40" spans="1:17">
      <c r="A40" s="25">
        <f t="shared" si="0"/>
        <v>1374.01</v>
      </c>
      <c r="B40" s="7">
        <v>8</v>
      </c>
      <c r="C40" s="7">
        <v>711.65</v>
      </c>
      <c r="D40" s="10">
        <v>7.504253497522587</v>
      </c>
      <c r="E40" s="10">
        <v>12.331649831649832</v>
      </c>
      <c r="F40" s="10">
        <v>13.313971789929411</v>
      </c>
      <c r="G40" s="10">
        <v>5.3705692803437168</v>
      </c>
      <c r="H40" s="10">
        <v>14.546040961135303</v>
      </c>
      <c r="I40" s="10">
        <v>4.6614173228346463</v>
      </c>
      <c r="J40" s="10">
        <v>13.178841820427483</v>
      </c>
      <c r="K40" s="10">
        <v>34.782608695652172</v>
      </c>
      <c r="L40" s="10">
        <v>22.276427103626805</v>
      </c>
      <c r="M40" s="10">
        <v>5.9885591705398644</v>
      </c>
      <c r="N40" s="10">
        <v>5.7940469587724159</v>
      </c>
      <c r="O40" s="10">
        <v>8.4277231675066098</v>
      </c>
      <c r="P40" s="7">
        <v>10.5</v>
      </c>
      <c r="Q40" s="7">
        <v>5.3</v>
      </c>
    </row>
    <row r="41" spans="1:17">
      <c r="A41" s="25">
        <f t="shared" si="0"/>
        <v>1374.02</v>
      </c>
      <c r="B41" s="7">
        <v>8.6</v>
      </c>
      <c r="C41" s="7">
        <v>819.2</v>
      </c>
      <c r="D41" s="10">
        <v>8.2335598222092674</v>
      </c>
      <c r="E41" s="10">
        <v>13.08922558922559</v>
      </c>
      <c r="F41" s="10">
        <v>14.359092666617798</v>
      </c>
      <c r="G41" s="10">
        <v>5.4779806659505912</v>
      </c>
      <c r="H41" s="10">
        <v>16.049289113214769</v>
      </c>
      <c r="I41" s="10">
        <v>4.9133858267716537</v>
      </c>
      <c r="J41" s="10">
        <v>13.587561166476531</v>
      </c>
      <c r="K41" s="10">
        <v>36.602628918099093</v>
      </c>
      <c r="L41" s="10">
        <v>24.471191054415414</v>
      </c>
      <c r="M41" s="10">
        <v>5.9885591705398644</v>
      </c>
      <c r="N41" s="10">
        <v>6.1305232020706226</v>
      </c>
      <c r="O41" s="10">
        <v>8.801048759134682</v>
      </c>
      <c r="P41" s="7">
        <v>11.4</v>
      </c>
      <c r="Q41" s="7">
        <v>5.5</v>
      </c>
    </row>
    <row r="42" spans="1:17">
      <c r="A42" s="25">
        <f t="shared" si="0"/>
        <v>1374.03</v>
      </c>
      <c r="B42" s="7">
        <v>8.6</v>
      </c>
      <c r="C42" s="7">
        <v>897.88</v>
      </c>
      <c r="D42" s="10">
        <v>8.0625</v>
      </c>
      <c r="E42" s="10">
        <v>14.688552188552189</v>
      </c>
      <c r="F42" s="10">
        <v>15.162589530967688</v>
      </c>
      <c r="G42" s="10">
        <v>5.5853920515574655</v>
      </c>
      <c r="H42" s="10">
        <v>16.867284284913126</v>
      </c>
      <c r="I42" s="10">
        <v>5.1023622047244093</v>
      </c>
      <c r="J42" s="10">
        <v>13.325217087957158</v>
      </c>
      <c r="K42" s="10">
        <v>37.51263902932255</v>
      </c>
      <c r="L42" s="10">
        <v>25.842117904512822</v>
      </c>
      <c r="M42" s="10">
        <v>6.0064354665713271</v>
      </c>
      <c r="N42" s="10">
        <v>6.441116657422814</v>
      </c>
      <c r="O42" s="10">
        <v>9.155435901855741</v>
      </c>
      <c r="P42" s="7">
        <v>11.4</v>
      </c>
      <c r="Q42" s="7">
        <v>5.7</v>
      </c>
    </row>
    <row r="43" spans="1:17">
      <c r="A43" s="25">
        <f t="shared" si="0"/>
        <v>1374.04</v>
      </c>
      <c r="B43" s="7">
        <v>8.6</v>
      </c>
      <c r="C43" s="7">
        <v>910.88</v>
      </c>
      <c r="D43" s="10">
        <v>7.8990363596619053</v>
      </c>
      <c r="E43" s="10">
        <v>14.730639730639732</v>
      </c>
      <c r="F43" s="10">
        <v>15.526462932059239</v>
      </c>
      <c r="G43" s="10">
        <v>5.6569996419620487</v>
      </c>
      <c r="H43" s="10">
        <v>16.865057874632647</v>
      </c>
      <c r="I43" s="10">
        <v>5.2283464566929139</v>
      </c>
      <c r="J43" s="10">
        <v>12.845902906762962</v>
      </c>
      <c r="K43" s="10">
        <v>37.815975733063702</v>
      </c>
      <c r="L43" s="10">
        <v>25.62007952816845</v>
      </c>
      <c r="M43" s="10">
        <v>6.0421880586342507</v>
      </c>
      <c r="N43" s="10">
        <v>6.5631355148826023</v>
      </c>
      <c r="O43" s="10">
        <v>9.3356346761865439</v>
      </c>
      <c r="P43" s="7">
        <v>11.2</v>
      </c>
      <c r="Q43" s="7">
        <v>5.8</v>
      </c>
    </row>
    <row r="44" spans="1:17">
      <c r="A44" s="25">
        <f t="shared" si="0"/>
        <v>1374.05</v>
      </c>
      <c r="B44" s="7">
        <v>8.6</v>
      </c>
      <c r="C44" s="7">
        <v>943.3</v>
      </c>
      <c r="D44" s="10">
        <v>7.8942181579714363</v>
      </c>
      <c r="E44" s="10">
        <v>14.225589225589225</v>
      </c>
      <c r="F44" s="10">
        <v>15.808836740648751</v>
      </c>
      <c r="G44" s="10">
        <v>5.7644110275689231</v>
      </c>
      <c r="H44" s="10">
        <v>16.821311921283758</v>
      </c>
      <c r="I44" s="10">
        <v>5.2913385826771657</v>
      </c>
      <c r="J44" s="10">
        <v>13.020798959109209</v>
      </c>
      <c r="K44" s="10">
        <v>37.917087967644086</v>
      </c>
      <c r="L44" s="10">
        <v>25.25739905526941</v>
      </c>
      <c r="M44" s="10">
        <v>6.1315695387915623</v>
      </c>
      <c r="N44" s="10">
        <v>6.6962469957478268</v>
      </c>
      <c r="O44" s="10">
        <v>9.5120911222902134</v>
      </c>
      <c r="P44" s="7">
        <v>11.3</v>
      </c>
      <c r="Q44" s="7">
        <v>5.9</v>
      </c>
    </row>
    <row r="45" spans="1:17">
      <c r="A45" s="25">
        <f t="shared" si="0"/>
        <v>1374.06</v>
      </c>
      <c r="B45" s="7">
        <v>8.8000000000000007</v>
      </c>
      <c r="C45" s="7">
        <v>1013.4</v>
      </c>
      <c r="D45" s="10">
        <v>8.0459687408918672</v>
      </c>
      <c r="E45" s="10">
        <v>14.351851851851853</v>
      </c>
      <c r="F45" s="10">
        <v>16.372865666535866</v>
      </c>
      <c r="G45" s="10">
        <v>5.9792337987826709</v>
      </c>
      <c r="H45" s="10">
        <v>17.075483732763377</v>
      </c>
      <c r="I45" s="10">
        <v>5.4803149606299204</v>
      </c>
      <c r="J45" s="10">
        <v>13.503177356853946</v>
      </c>
      <c r="K45" s="10">
        <v>38.321536905965623</v>
      </c>
      <c r="L45" s="10">
        <v>26.503162445624614</v>
      </c>
      <c r="M45" s="10">
        <v>6.3639613872005727</v>
      </c>
      <c r="N45" s="10">
        <v>6.9107043815862443</v>
      </c>
      <c r="O45" s="10">
        <v>9.7148572698694942</v>
      </c>
      <c r="P45" s="7">
        <v>11.5</v>
      </c>
      <c r="Q45" s="7">
        <v>6</v>
      </c>
    </row>
    <row r="46" spans="1:17">
      <c r="A46" s="25">
        <f t="shared" si="0"/>
        <v>1374.07</v>
      </c>
      <c r="B46" s="7">
        <v>9</v>
      </c>
      <c r="C46" s="7">
        <v>1112.69</v>
      </c>
      <c r="D46" s="10">
        <v>8.1987030020402205</v>
      </c>
      <c r="E46" s="10">
        <v>14.562289562289564</v>
      </c>
      <c r="F46" s="10">
        <v>17.058425289884134</v>
      </c>
      <c r="G46" s="10">
        <v>6.0866451843895453</v>
      </c>
      <c r="H46" s="10">
        <v>17.369911449044089</v>
      </c>
      <c r="I46" s="10">
        <v>5.7007874015748037</v>
      </c>
      <c r="J46" s="10">
        <v>13.721090295390477</v>
      </c>
      <c r="K46" s="10">
        <v>38.321536905965623</v>
      </c>
      <c r="L46" s="10">
        <v>27.562381575084736</v>
      </c>
      <c r="M46" s="10">
        <v>6.7751161959242046</v>
      </c>
      <c r="N46" s="10">
        <v>7.1140691440192265</v>
      </c>
      <c r="O46" s="10">
        <v>9.9718304747993862</v>
      </c>
      <c r="P46" s="7">
        <v>11.8</v>
      </c>
      <c r="Q46" s="7">
        <v>6.2</v>
      </c>
    </row>
    <row r="47" spans="1:17">
      <c r="A47" s="25">
        <f t="shared" si="0"/>
        <v>1374.08</v>
      </c>
      <c r="B47" s="7">
        <v>9.1999999999999993</v>
      </c>
      <c r="C47" s="7">
        <v>1150.32</v>
      </c>
      <c r="D47" s="10">
        <v>8.4503242494899435</v>
      </c>
      <c r="E47" s="10">
        <v>14.183501683501685</v>
      </c>
      <c r="F47" s="10">
        <v>17.78473470948342</v>
      </c>
      <c r="G47" s="10">
        <v>6.1940565699964205</v>
      </c>
      <c r="H47" s="10">
        <v>17.750146220999508</v>
      </c>
      <c r="I47" s="10">
        <v>5.7637795275590555</v>
      </c>
      <c r="J47" s="10">
        <v>13.895986347736725</v>
      </c>
      <c r="K47" s="10">
        <v>38.422649140546007</v>
      </c>
      <c r="L47" s="10">
        <v>28.39635985161858</v>
      </c>
      <c r="M47" s="10">
        <v>6.8644976760815162</v>
      </c>
      <c r="N47" s="10">
        <v>7.2323904603438702</v>
      </c>
      <c r="O47" s="10">
        <v>10.064254641621041</v>
      </c>
      <c r="P47" s="7">
        <v>12.1</v>
      </c>
      <c r="Q47" s="7">
        <v>6.3</v>
      </c>
    </row>
    <row r="48" spans="1:17">
      <c r="A48" s="25">
        <f t="shared" si="0"/>
        <v>1374.09</v>
      </c>
      <c r="B48" s="7">
        <v>9.5</v>
      </c>
      <c r="C48" s="7">
        <v>1232.42</v>
      </c>
      <c r="D48" s="10">
        <v>8.7987558292043122</v>
      </c>
      <c r="E48" s="10">
        <v>13.762626262626265</v>
      </c>
      <c r="F48" s="10">
        <v>18.712637036462088</v>
      </c>
      <c r="G48" s="10">
        <v>6.3372717508055851</v>
      </c>
      <c r="H48" s="10">
        <v>18.211193668811241</v>
      </c>
      <c r="I48" s="10">
        <v>5.7952755905511806</v>
      </c>
      <c r="J48" s="10">
        <v>14.14560214212308</v>
      </c>
      <c r="K48" s="10">
        <v>38.422649140546007</v>
      </c>
      <c r="L48" s="10">
        <v>29.353366603506707</v>
      </c>
      <c r="M48" s="10">
        <v>6.8644976760815162</v>
      </c>
      <c r="N48" s="10">
        <v>7.3507117766685148</v>
      </c>
      <c r="O48" s="10">
        <v>10.250237014121053</v>
      </c>
      <c r="P48" s="7">
        <v>12.5</v>
      </c>
      <c r="Q48" s="7">
        <v>6.5</v>
      </c>
    </row>
    <row r="49" spans="1:17">
      <c r="A49" s="25">
        <f t="shared" si="0"/>
        <v>1374.1</v>
      </c>
      <c r="B49" s="7">
        <v>9.8000000000000007</v>
      </c>
      <c r="C49" s="7">
        <v>1411.21</v>
      </c>
      <c r="D49" s="10">
        <v>9.3080825561060898</v>
      </c>
      <c r="E49" s="10">
        <v>13.468013468013469</v>
      </c>
      <c r="F49" s="10">
        <v>19.196603752430971</v>
      </c>
      <c r="G49" s="10">
        <v>6.4446831364124595</v>
      </c>
      <c r="H49" s="10">
        <v>18.421017794433734</v>
      </c>
      <c r="I49" s="10">
        <v>5.8897637795275584</v>
      </c>
      <c r="J49" s="10">
        <v>14.192390371760181</v>
      </c>
      <c r="K49" s="10">
        <v>38.523761375126391</v>
      </c>
      <c r="L49" s="10">
        <v>29.728056363587839</v>
      </c>
      <c r="M49" s="10">
        <v>6.8644976760815162</v>
      </c>
      <c r="N49" s="10">
        <v>7.4431503050471424</v>
      </c>
      <c r="O49" s="10">
        <v>10.338805448829898</v>
      </c>
      <c r="P49" s="7">
        <v>12.9</v>
      </c>
      <c r="Q49" s="7">
        <v>6.5</v>
      </c>
    </row>
    <row r="50" spans="1:17">
      <c r="A50" s="25">
        <f t="shared" si="0"/>
        <v>1374.11</v>
      </c>
      <c r="B50" s="7">
        <v>10</v>
      </c>
      <c r="C50" s="7">
        <v>1529.25</v>
      </c>
      <c r="D50" s="10">
        <v>9.5950342465753398</v>
      </c>
      <c r="E50" s="10">
        <v>13.173400673400675</v>
      </c>
      <c r="F50" s="10">
        <v>19.876413845444002</v>
      </c>
      <c r="G50" s="10">
        <v>6.5520945220193347</v>
      </c>
      <c r="H50" s="10">
        <v>18.594557449809493</v>
      </c>
      <c r="I50" s="10">
        <v>5.9212598425196852</v>
      </c>
      <c r="J50" s="10">
        <v>14.192390371760181</v>
      </c>
      <c r="K50" s="10">
        <v>38.523761375126391</v>
      </c>
      <c r="L50" s="10">
        <v>30.831042673000457</v>
      </c>
      <c r="M50" s="10">
        <v>6.8644976760815162</v>
      </c>
      <c r="N50" s="10">
        <v>7.4764281752634485</v>
      </c>
      <c r="O50" s="10">
        <v>10.481127325346677</v>
      </c>
      <c r="P50" s="7">
        <v>13.3</v>
      </c>
      <c r="Q50" s="7">
        <v>6.6</v>
      </c>
    </row>
    <row r="51" spans="1:17">
      <c r="A51" s="25">
        <f t="shared" si="0"/>
        <v>1374.12</v>
      </c>
      <c r="B51" s="7">
        <v>10.199999999999999</v>
      </c>
      <c r="C51" s="7">
        <v>1549.44</v>
      </c>
      <c r="D51" s="10">
        <v>9.7711035412416187</v>
      </c>
      <c r="E51" s="10">
        <v>13.383838383838386</v>
      </c>
      <c r="F51" s="10">
        <v>20.363255326580511</v>
      </c>
      <c r="G51" s="10">
        <v>6.6953097028284994</v>
      </c>
      <c r="H51" s="10">
        <v>18.929241070891308</v>
      </c>
      <c r="I51" s="10">
        <v>5.9527559055118102</v>
      </c>
      <c r="J51" s="10">
        <v>14.405353422022761</v>
      </c>
      <c r="K51" s="10">
        <v>38.827098078867543</v>
      </c>
      <c r="L51" s="10">
        <v>31.099516959782228</v>
      </c>
      <c r="M51" s="10">
        <v>7.7940650697175551</v>
      </c>
      <c r="N51" s="10">
        <v>7.957108522832316</v>
      </c>
      <c r="O51" s="10">
        <v>10.981692076697314</v>
      </c>
      <c r="P51" s="7">
        <v>13.5</v>
      </c>
      <c r="Q51" s="7">
        <v>6.9</v>
      </c>
    </row>
    <row r="52" spans="1:17">
      <c r="A52" s="25">
        <f t="shared" si="0"/>
        <v>1375.01</v>
      </c>
      <c r="B52" s="7">
        <v>10.8</v>
      </c>
      <c r="C52" s="7">
        <v>1618.31</v>
      </c>
      <c r="D52" s="10">
        <v>10.465680559603612</v>
      </c>
      <c r="E52" s="10">
        <v>13.636363636363637</v>
      </c>
      <c r="F52" s="10">
        <v>20.928721635051438</v>
      </c>
      <c r="G52" s="10">
        <v>6.8743286788399569</v>
      </c>
      <c r="H52" s="10">
        <v>19.221983936148963</v>
      </c>
      <c r="I52" s="10">
        <v>6.5511811023622046</v>
      </c>
      <c r="J52" s="10">
        <v>15.236109670667435</v>
      </c>
      <c r="K52" s="10">
        <v>42.264914054600602</v>
      </c>
      <c r="L52" s="10">
        <v>31.542259347228519</v>
      </c>
      <c r="M52" s="10">
        <v>7.7940650697175551</v>
      </c>
      <c r="N52" s="10">
        <v>8.2861896838602327</v>
      </c>
      <c r="O52" s="10">
        <v>11.797292822441266</v>
      </c>
      <c r="P52" s="7">
        <v>14.3</v>
      </c>
      <c r="Q52" s="7">
        <v>7.7</v>
      </c>
    </row>
    <row r="53" spans="1:17">
      <c r="A53" s="25">
        <f t="shared" si="0"/>
        <v>1375.02</v>
      </c>
      <c r="B53" s="7">
        <v>10.8</v>
      </c>
      <c r="C53" s="7">
        <v>1866.64</v>
      </c>
      <c r="D53" s="10">
        <v>10.108031550568345</v>
      </c>
      <c r="E53" s="10">
        <v>13.67845117845118</v>
      </c>
      <c r="F53" s="10">
        <v>21.459906368898491</v>
      </c>
      <c r="G53" s="10">
        <v>7.0533476548514145</v>
      </c>
      <c r="H53" s="10">
        <v>19.837135079320383</v>
      </c>
      <c r="I53" s="10">
        <v>6.7401574803149602</v>
      </c>
      <c r="J53" s="10">
        <v>15.585901775359925</v>
      </c>
      <c r="K53" s="10">
        <v>42.568250758341762</v>
      </c>
      <c r="L53" s="10">
        <v>32.354620906834612</v>
      </c>
      <c r="M53" s="10">
        <v>7.7940650697175551</v>
      </c>
      <c r="N53" s="10">
        <v>8.4599741172120524</v>
      </c>
      <c r="O53" s="10">
        <v>12.214392313938243</v>
      </c>
      <c r="P53" s="7">
        <v>14</v>
      </c>
      <c r="Q53" s="7">
        <v>7.9</v>
      </c>
    </row>
    <row r="54" spans="1:17">
      <c r="A54" s="25">
        <f t="shared" si="0"/>
        <v>1375.03</v>
      </c>
      <c r="B54" s="7">
        <v>10.8</v>
      </c>
      <c r="C54" s="7">
        <v>2000.42</v>
      </c>
      <c r="D54" s="10">
        <v>9.7247522588166682</v>
      </c>
      <c r="E54" s="10">
        <v>13.341750841750843</v>
      </c>
      <c r="F54" s="10">
        <v>21.828810609033376</v>
      </c>
      <c r="G54" s="10">
        <v>7.2323666308628711</v>
      </c>
      <c r="H54" s="10">
        <v>20.155993135435548</v>
      </c>
      <c r="I54" s="10">
        <v>7.1496062992125982</v>
      </c>
      <c r="J54" s="10">
        <v>15.497746622290531</v>
      </c>
      <c r="K54" s="10">
        <v>42.669362992922146</v>
      </c>
      <c r="L54" s="10">
        <v>32.371700781938031</v>
      </c>
      <c r="M54" s="10">
        <v>7.7940650697175551</v>
      </c>
      <c r="N54" s="10">
        <v>8.6707339619153245</v>
      </c>
      <c r="O54" s="10">
        <v>12.556418433121191</v>
      </c>
      <c r="P54" s="7">
        <v>13.8</v>
      </c>
      <c r="Q54" s="7">
        <v>8.1</v>
      </c>
    </row>
    <row r="55" spans="1:17">
      <c r="A55" s="25">
        <f t="shared" si="0"/>
        <v>1375.04</v>
      </c>
      <c r="B55" s="7">
        <v>10.8</v>
      </c>
      <c r="C55" s="7">
        <v>2012.46</v>
      </c>
      <c r="D55" s="10">
        <v>9.5312317837365192</v>
      </c>
      <c r="E55" s="10">
        <v>13.08922558922559</v>
      </c>
      <c r="F55" s="10">
        <v>22.028966133828941</v>
      </c>
      <c r="G55" s="10">
        <v>7.4471894020766207</v>
      </c>
      <c r="H55" s="10">
        <v>20.199077183025366</v>
      </c>
      <c r="I55" s="10">
        <v>7.3070866141732278</v>
      </c>
      <c r="J55" s="10">
        <v>15.460622460235898</v>
      </c>
      <c r="K55" s="10">
        <v>50.252780586450967</v>
      </c>
      <c r="L55" s="10">
        <v>32.922259880974615</v>
      </c>
      <c r="M55" s="10">
        <v>8.0085806220951028</v>
      </c>
      <c r="N55" s="10">
        <v>8.8445183952671442</v>
      </c>
      <c r="O55" s="10">
        <v>12.742741017278213</v>
      </c>
      <c r="P55" s="7">
        <v>13.6</v>
      </c>
      <c r="Q55" s="7">
        <v>8.3000000000000007</v>
      </c>
    </row>
    <row r="56" spans="1:17">
      <c r="A56" s="25">
        <f t="shared" si="0"/>
        <v>1375.05</v>
      </c>
      <c r="B56" s="7">
        <v>10.8</v>
      </c>
      <c r="C56" s="7">
        <v>2107.17</v>
      </c>
      <c r="D56" s="10">
        <v>9.3993004954823665</v>
      </c>
      <c r="E56" s="10">
        <v>12.836700336700337</v>
      </c>
      <c r="F56" s="10">
        <v>22.274183602626962</v>
      </c>
      <c r="G56" s="10">
        <v>7.6620121732903685</v>
      </c>
      <c r="H56" s="10">
        <v>20.27766344860121</v>
      </c>
      <c r="I56" s="10">
        <v>7.3385826771653546</v>
      </c>
      <c r="J56" s="10">
        <v>15.504817891253314</v>
      </c>
      <c r="K56" s="10">
        <v>50.455005055611728</v>
      </c>
      <c r="L56" s="10">
        <v>33.013263590509993</v>
      </c>
      <c r="M56" s="10">
        <v>8.2946013585984986</v>
      </c>
      <c r="N56" s="10">
        <v>8.9776298761323723</v>
      </c>
      <c r="O56" s="10">
        <v>12.991435738554143</v>
      </c>
      <c r="P56" s="7">
        <v>13.6</v>
      </c>
      <c r="Q56" s="7">
        <v>8.4</v>
      </c>
    </row>
    <row r="57" spans="1:17">
      <c r="A57" s="25">
        <f t="shared" si="0"/>
        <v>1375.06</v>
      </c>
      <c r="B57" s="7">
        <v>11</v>
      </c>
      <c r="C57" s="7">
        <v>2134.42</v>
      </c>
      <c r="D57" s="10">
        <v>9.3303974788691342</v>
      </c>
      <c r="E57" s="10">
        <v>13.257575757575758</v>
      </c>
      <c r="F57" s="10">
        <v>22.640213077594229</v>
      </c>
      <c r="G57" s="10">
        <v>8.0558539205155757</v>
      </c>
      <c r="H57" s="10">
        <v>20.39728787123887</v>
      </c>
      <c r="I57" s="10">
        <v>7.4645669291338583</v>
      </c>
      <c r="J57" s="10">
        <v>15.736401949784566</v>
      </c>
      <c r="K57" s="10">
        <v>49.342770475227503</v>
      </c>
      <c r="L57" s="10">
        <v>33.381815270475833</v>
      </c>
      <c r="M57" s="10">
        <v>8.4733643189131218</v>
      </c>
      <c r="N57" s="10">
        <v>9.1440192272139029</v>
      </c>
      <c r="O57" s="10">
        <v>13.169479839057207</v>
      </c>
      <c r="P57" s="7">
        <v>13.6</v>
      </c>
      <c r="Q57" s="7">
        <v>8.5</v>
      </c>
    </row>
    <row r="58" spans="1:17">
      <c r="A58" s="25">
        <f t="shared" si="0"/>
        <v>1375.07</v>
      </c>
      <c r="B58" s="7">
        <v>11.1</v>
      </c>
      <c r="C58" s="7">
        <v>2141.77</v>
      </c>
      <c r="D58" s="10">
        <v>9.4233732876712324</v>
      </c>
      <c r="E58" s="10">
        <v>13.005050505050505</v>
      </c>
      <c r="F58" s="10">
        <v>23.081992614728286</v>
      </c>
      <c r="G58" s="10">
        <v>8.2706766917293244</v>
      </c>
      <c r="H58" s="10">
        <v>20.476415696072131</v>
      </c>
      <c r="I58" s="10">
        <v>7.5590551181102361</v>
      </c>
      <c r="J58" s="10">
        <v>15.736401949784566</v>
      </c>
      <c r="K58" s="10">
        <v>49.443882709807887</v>
      </c>
      <c r="L58" s="10">
        <v>33.637746523978542</v>
      </c>
      <c r="M58" s="10">
        <v>8.6700035752592068</v>
      </c>
      <c r="N58" s="10">
        <v>9.2623405435385475</v>
      </c>
      <c r="O58" s="10">
        <v>13.306358329061785</v>
      </c>
      <c r="P58" s="7">
        <v>13.7</v>
      </c>
      <c r="Q58" s="7">
        <v>8.6</v>
      </c>
    </row>
    <row r="59" spans="1:17">
      <c r="A59" s="25">
        <f t="shared" si="0"/>
        <v>1375.08</v>
      </c>
      <c r="B59" s="7">
        <v>11.3</v>
      </c>
      <c r="C59" s="7">
        <v>2065.83</v>
      </c>
      <c r="D59" s="10">
        <v>9.4532843923054486</v>
      </c>
      <c r="E59" s="10">
        <v>13.468013468013469</v>
      </c>
      <c r="F59" s="10">
        <v>23.48733450336276</v>
      </c>
      <c r="G59" s="10">
        <v>8.5213032581453643</v>
      </c>
      <c r="H59" s="10">
        <v>20.595137519947439</v>
      </c>
      <c r="I59" s="10">
        <v>7.5905511811023629</v>
      </c>
      <c r="J59" s="10">
        <v>15.95407917935567</v>
      </c>
      <c r="K59" s="10">
        <v>49.544994944388272</v>
      </c>
      <c r="L59" s="10">
        <v>34.342291371994335</v>
      </c>
      <c r="M59" s="10">
        <v>8.6700035752592068</v>
      </c>
      <c r="N59" s="10">
        <v>9.3843594009983349</v>
      </c>
      <c r="O59" s="10">
        <v>13.441422356895636</v>
      </c>
      <c r="P59" s="7">
        <v>13.8</v>
      </c>
      <c r="Q59" s="7">
        <v>8.6999999999999993</v>
      </c>
    </row>
    <row r="60" spans="1:17">
      <c r="A60" s="25">
        <f t="shared" si="0"/>
        <v>1375.09</v>
      </c>
      <c r="B60" s="7">
        <v>11.5</v>
      </c>
      <c r="C60" s="7">
        <v>1991.43</v>
      </c>
      <c r="D60" s="10">
        <v>9.7081390265228791</v>
      </c>
      <c r="E60" s="10">
        <v>13.636363636363637</v>
      </c>
      <c r="F60" s="10">
        <v>23.772583077119886</v>
      </c>
      <c r="G60" s="10">
        <v>8.8435374149659864</v>
      </c>
      <c r="H60" s="10">
        <v>20.80086986451391</v>
      </c>
      <c r="I60" s="10">
        <v>7.5905511811023629</v>
      </c>
      <c r="J60" s="10">
        <v>15.988610542790605</v>
      </c>
      <c r="K60" s="10">
        <v>49.747219413549047</v>
      </c>
      <c r="L60" s="10">
        <v>34.6401216941101</v>
      </c>
      <c r="M60" s="10">
        <v>8.6700035752592068</v>
      </c>
      <c r="N60" s="10">
        <v>9.4767979293769642</v>
      </c>
      <c r="O60" s="10">
        <v>13.627631537166989</v>
      </c>
      <c r="P60" s="7">
        <v>14.1</v>
      </c>
      <c r="Q60" s="7">
        <v>8.8000000000000007</v>
      </c>
    </row>
    <row r="61" spans="1:17">
      <c r="A61" s="25">
        <f t="shared" si="0"/>
        <v>1375.1</v>
      </c>
      <c r="B61" s="7">
        <v>11.7</v>
      </c>
      <c r="C61" s="7">
        <v>1967.97</v>
      </c>
      <c r="D61" s="10">
        <v>9.8669939522005237</v>
      </c>
      <c r="E61" s="10">
        <v>13.720538720538721</v>
      </c>
      <c r="F61" s="10">
        <v>24.018519237209809</v>
      </c>
      <c r="G61" s="10">
        <v>9.022556390977444</v>
      </c>
      <c r="H61" s="10">
        <v>20.87698902680598</v>
      </c>
      <c r="I61" s="10">
        <v>7.6535433070866139</v>
      </c>
      <c r="J61" s="10">
        <v>16.073465770344043</v>
      </c>
      <c r="K61" s="10">
        <v>49.747219413549047</v>
      </c>
      <c r="L61" s="10">
        <v>35.631821942302039</v>
      </c>
      <c r="M61" s="10">
        <v>8.6700035752592068</v>
      </c>
      <c r="N61" s="10">
        <v>9.5100757995932685</v>
      </c>
      <c r="O61" s="10">
        <v>13.781407206136508</v>
      </c>
      <c r="P61" s="7">
        <v>14.2</v>
      </c>
      <c r="Q61" s="7">
        <v>8.9</v>
      </c>
    </row>
    <row r="62" spans="1:17">
      <c r="A62" s="25">
        <f t="shared" si="0"/>
        <v>1375.11</v>
      </c>
      <c r="B62" s="7">
        <v>11.8</v>
      </c>
      <c r="C62" s="7">
        <v>1858.21</v>
      </c>
      <c r="D62" s="10">
        <v>10.123433401340716</v>
      </c>
      <c r="E62" s="10">
        <v>13.552188552188554</v>
      </c>
      <c r="F62" s="10">
        <v>24.187267952549124</v>
      </c>
      <c r="G62" s="10">
        <v>9.2015753669889015</v>
      </c>
      <c r="H62" s="10">
        <v>20.948715541787916</v>
      </c>
      <c r="I62" s="10">
        <v>7.7165354330708658</v>
      </c>
      <c r="J62" s="10">
        <v>16.379533861949977</v>
      </c>
      <c r="K62" s="10">
        <v>49.848331648129424</v>
      </c>
      <c r="L62" s="10">
        <v>35.770595927517277</v>
      </c>
      <c r="M62" s="10">
        <v>8.6700035752592068</v>
      </c>
      <c r="N62" s="10">
        <v>9.5211684229987057</v>
      </c>
      <c r="O62" s="10">
        <v>13.862490984391089</v>
      </c>
      <c r="P62" s="7">
        <v>14.5</v>
      </c>
      <c r="Q62" s="7">
        <v>9</v>
      </c>
    </row>
    <row r="63" spans="1:17">
      <c r="A63" s="25">
        <f t="shared" si="0"/>
        <v>1375.12</v>
      </c>
      <c r="B63" s="7">
        <v>12</v>
      </c>
      <c r="C63" s="7">
        <v>1936.75</v>
      </c>
      <c r="D63" s="10">
        <v>10.245901340716991</v>
      </c>
      <c r="E63" s="10">
        <v>13.930976430976433</v>
      </c>
      <c r="F63" s="10">
        <v>24.471797835014353</v>
      </c>
      <c r="G63" s="10">
        <v>9.2731829573934839</v>
      </c>
      <c r="H63" s="10">
        <v>21.157336202393932</v>
      </c>
      <c r="I63" s="10">
        <v>7.7795275590551176</v>
      </c>
      <c r="J63" s="10">
        <v>16.685601953555906</v>
      </c>
      <c r="K63" s="10">
        <v>49.848331648129424</v>
      </c>
      <c r="L63" s="10">
        <v>35.979557524485593</v>
      </c>
      <c r="M63" s="10">
        <v>8.6700035752592068</v>
      </c>
      <c r="N63" s="10">
        <v>9.6986503974856699</v>
      </c>
      <c r="O63" s="10">
        <v>14.896507613936883</v>
      </c>
      <c r="P63" s="7">
        <v>14.7</v>
      </c>
      <c r="Q63" s="7">
        <v>9.4</v>
      </c>
    </row>
    <row r="64" spans="1:17">
      <c r="A64" s="25">
        <f t="shared" si="0"/>
        <v>1376.01</v>
      </c>
      <c r="B64" s="7">
        <v>12.4</v>
      </c>
      <c r="C64" s="7">
        <v>1927.46</v>
      </c>
      <c r="D64" s="10">
        <v>10.781962540716609</v>
      </c>
      <c r="E64" s="10">
        <v>13.846801346801348</v>
      </c>
      <c r="F64" s="10">
        <v>25.096712003459711</v>
      </c>
      <c r="G64" s="10">
        <v>9.5238095238095255</v>
      </c>
      <c r="H64" s="10">
        <v>21.251064338843268</v>
      </c>
      <c r="I64" s="10">
        <v>8.3779527559055129</v>
      </c>
      <c r="J64" s="10">
        <v>17.418514757156942</v>
      </c>
      <c r="K64" s="10">
        <v>50.556117290192113</v>
      </c>
      <c r="L64" s="10">
        <v>34.546211038549899</v>
      </c>
      <c r="M64" s="10">
        <v>8.652127279227745</v>
      </c>
      <c r="N64" s="10">
        <v>9.5244158286913123</v>
      </c>
      <c r="O64" s="10">
        <v>15.482117081669324</v>
      </c>
      <c r="P64" s="7">
        <v>15.2</v>
      </c>
      <c r="Q64" s="7">
        <v>9.8000000000000007</v>
      </c>
    </row>
    <row r="65" spans="1:17">
      <c r="A65" s="25">
        <f t="shared" si="0"/>
        <v>1376.02</v>
      </c>
      <c r="B65" s="7">
        <v>12.7</v>
      </c>
      <c r="C65" s="7">
        <v>1907</v>
      </c>
      <c r="D65" s="10">
        <v>11.034710912052116</v>
      </c>
      <c r="E65" s="10">
        <v>13.888888888888889</v>
      </c>
      <c r="F65" s="10">
        <v>25.299783937217381</v>
      </c>
      <c r="G65" s="10">
        <v>9.7386322950232724</v>
      </c>
      <c r="H65" s="10">
        <v>21.460530914498698</v>
      </c>
      <c r="I65" s="10">
        <v>8.7874015748031482</v>
      </c>
      <c r="J65" s="10">
        <v>17.680097851760209</v>
      </c>
      <c r="K65" s="10">
        <v>50.353892821031344</v>
      </c>
      <c r="L65" s="10">
        <v>34.296568317082439</v>
      </c>
      <c r="M65" s="10">
        <v>8.652127279227745</v>
      </c>
      <c r="N65" s="10">
        <v>9.5770816754684223</v>
      </c>
      <c r="O65" s="10">
        <v>15.611415273388351</v>
      </c>
      <c r="P65" s="7">
        <v>15.5</v>
      </c>
      <c r="Q65" s="7">
        <v>10</v>
      </c>
    </row>
    <row r="66" spans="1:17">
      <c r="A66" s="25">
        <f t="shared" si="0"/>
        <v>1376.03</v>
      </c>
      <c r="B66" s="7">
        <v>12.7</v>
      </c>
      <c r="C66" s="7">
        <v>1859.5</v>
      </c>
      <c r="D66" s="10">
        <v>11.001638843648207</v>
      </c>
      <c r="E66" s="10">
        <v>13.804713804713804</v>
      </c>
      <c r="F66" s="10">
        <v>25.459736408483067</v>
      </c>
      <c r="G66" s="10">
        <v>9.8818474758324388</v>
      </c>
      <c r="H66" s="10">
        <v>21.505215553538299</v>
      </c>
      <c r="I66" s="10">
        <v>8.9763779527559056</v>
      </c>
      <c r="J66" s="10">
        <v>17.848766432678122</v>
      </c>
      <c r="K66" s="10">
        <v>50.252780586450967</v>
      </c>
      <c r="L66" s="10">
        <v>34.0566942238463</v>
      </c>
      <c r="M66" s="10">
        <v>8.652127279227745</v>
      </c>
      <c r="N66" s="10">
        <v>9.7518628373001519</v>
      </c>
      <c r="O66" s="10">
        <v>15.717988965993207</v>
      </c>
      <c r="P66" s="7">
        <v>15.5</v>
      </c>
      <c r="Q66" s="7">
        <v>10.1</v>
      </c>
    </row>
    <row r="67" spans="1:17">
      <c r="A67" s="25">
        <f t="shared" si="0"/>
        <v>1376.04</v>
      </c>
      <c r="B67" s="7">
        <v>12.7</v>
      </c>
      <c r="C67" s="7">
        <v>1848.4</v>
      </c>
      <c r="D67" s="10">
        <v>10.623513843648208</v>
      </c>
      <c r="E67" s="10">
        <v>13.762626262626265</v>
      </c>
      <c r="F67" s="10">
        <v>25.62408968848198</v>
      </c>
      <c r="G67" s="10">
        <v>10.132474042248479</v>
      </c>
      <c r="H67" s="10">
        <v>21.542570035255125</v>
      </c>
      <c r="I67" s="10">
        <v>9.1338582677165352</v>
      </c>
      <c r="J67" s="10">
        <v>17.931963585119121</v>
      </c>
      <c r="K67" s="10">
        <v>53.791708796764411</v>
      </c>
      <c r="L67" s="10">
        <v>33.671014309231353</v>
      </c>
      <c r="M67" s="10">
        <v>8.652127279227745</v>
      </c>
      <c r="N67" s="10">
        <v>9.9142009693988289</v>
      </c>
      <c r="O67" s="10">
        <v>15.832242697650539</v>
      </c>
      <c r="P67" s="7">
        <v>15.2</v>
      </c>
      <c r="Q67" s="7">
        <v>10.199999999999999</v>
      </c>
    </row>
    <row r="68" spans="1:17">
      <c r="A68" s="25">
        <f t="shared" si="0"/>
        <v>1376.05</v>
      </c>
      <c r="B68" s="7">
        <v>12.9</v>
      </c>
      <c r="C68" s="7">
        <v>1686.84</v>
      </c>
      <c r="D68" s="10">
        <v>10.688355048859934</v>
      </c>
      <c r="E68" s="10">
        <v>13.67845117845118</v>
      </c>
      <c r="F68" s="10">
        <v>25.704912233486596</v>
      </c>
      <c r="G68" s="10">
        <v>10.418904403866811</v>
      </c>
      <c r="H68" s="10">
        <v>21.615754325965646</v>
      </c>
      <c r="I68" s="10">
        <v>9.3858267716535426</v>
      </c>
      <c r="J68" s="10">
        <v>18.192099413154082</v>
      </c>
      <c r="K68" s="10">
        <v>53.892821031344795</v>
      </c>
      <c r="L68" s="10">
        <v>33.443441451545795</v>
      </c>
      <c r="M68" s="10">
        <v>8.7593850554165194</v>
      </c>
      <c r="N68" s="10">
        <v>10.001591550314695</v>
      </c>
      <c r="O68" s="10">
        <v>16.0239280559191</v>
      </c>
      <c r="P68" s="7">
        <v>15.3</v>
      </c>
      <c r="Q68" s="7">
        <v>10.4</v>
      </c>
    </row>
    <row r="69" spans="1:17">
      <c r="A69" s="25">
        <f t="shared" si="0"/>
        <v>1376.06</v>
      </c>
      <c r="B69" s="7">
        <v>13</v>
      </c>
      <c r="C69" s="7">
        <v>1645.98</v>
      </c>
      <c r="D69" s="10">
        <v>10.813813110749184</v>
      </c>
      <c r="E69" s="10">
        <v>13.762626262626265</v>
      </c>
      <c r="F69" s="10">
        <v>25.826823098490948</v>
      </c>
      <c r="G69" s="10">
        <v>10.454708199069101</v>
      </c>
      <c r="H69" s="10">
        <v>21.654692121664194</v>
      </c>
      <c r="I69" s="10">
        <v>9.4173228346456686</v>
      </c>
      <c r="J69" s="10">
        <v>18.279018108199303</v>
      </c>
      <c r="K69" s="10">
        <v>49.848331648129424</v>
      </c>
      <c r="L69" s="10">
        <v>33.215868593860229</v>
      </c>
      <c r="M69" s="10">
        <v>8.8666428316052919</v>
      </c>
      <c r="N69" s="10">
        <v>10.143094841930116</v>
      </c>
      <c r="O69" s="10">
        <v>16.150806509306523</v>
      </c>
      <c r="P69" s="7">
        <v>15.4</v>
      </c>
      <c r="Q69" s="7">
        <v>10.4</v>
      </c>
    </row>
    <row r="70" spans="1:17">
      <c r="A70" s="25">
        <f t="shared" si="0"/>
        <v>1376.07</v>
      </c>
      <c r="B70" s="7">
        <v>13</v>
      </c>
      <c r="C70" s="7">
        <v>1634.74</v>
      </c>
      <c r="D70" s="10">
        <v>10.715451954397393</v>
      </c>
      <c r="E70" s="10">
        <v>14.225589225589225</v>
      </c>
      <c r="F70" s="10">
        <v>25.990160807243729</v>
      </c>
      <c r="G70" s="10">
        <v>10.633727175080558</v>
      </c>
      <c r="H70" s="10">
        <v>21.77772148216954</v>
      </c>
      <c r="I70" s="10">
        <v>9.4173228346456686</v>
      </c>
      <c r="J70" s="10">
        <v>18.058413332715837</v>
      </c>
      <c r="K70" s="10">
        <v>49.848331648129424</v>
      </c>
      <c r="L70" s="10">
        <v>33.545107545360807</v>
      </c>
      <c r="M70" s="10">
        <v>8.9381480157311408</v>
      </c>
      <c r="N70" s="10">
        <v>10.248426535484336</v>
      </c>
      <c r="O70" s="10">
        <v>16.129975718451877</v>
      </c>
      <c r="P70" s="7">
        <v>15.4</v>
      </c>
      <c r="Q70" s="7">
        <v>10.4</v>
      </c>
    </row>
    <row r="71" spans="1:17">
      <c r="A71" s="25">
        <f t="shared" si="0"/>
        <v>1376.08</v>
      </c>
      <c r="B71" s="7">
        <v>13.1</v>
      </c>
      <c r="C71" s="7">
        <v>1631.55</v>
      </c>
      <c r="D71" s="10">
        <v>10.745307410423452</v>
      </c>
      <c r="E71" s="10">
        <v>14.772727272727275</v>
      </c>
      <c r="F71" s="10">
        <v>26.234998108498552</v>
      </c>
      <c r="G71" s="10">
        <v>10.812746151092016</v>
      </c>
      <c r="H71" s="10">
        <v>22.028061015056732</v>
      </c>
      <c r="I71" s="10">
        <v>9.4803149606299222</v>
      </c>
      <c r="J71" s="10">
        <v>17.883748933157793</v>
      </c>
      <c r="K71" s="10">
        <v>49.848331648129424</v>
      </c>
      <c r="L71" s="10">
        <v>33.60046310533837</v>
      </c>
      <c r="M71" s="10">
        <v>8.991776903825528</v>
      </c>
      <c r="N71" s="10">
        <v>10.294147435433697</v>
      </c>
      <c r="O71" s="10">
        <v>16.167955089656569</v>
      </c>
      <c r="P71" s="7">
        <v>15.4</v>
      </c>
      <c r="Q71" s="7">
        <v>10.4</v>
      </c>
    </row>
    <row r="72" spans="1:17">
      <c r="A72" s="25">
        <f t="shared" si="0"/>
        <v>1376.09</v>
      </c>
      <c r="B72" s="7">
        <v>13.3</v>
      </c>
      <c r="C72" s="7">
        <v>1625.98</v>
      </c>
      <c r="D72" s="10">
        <v>10.932776872964169</v>
      </c>
      <c r="E72" s="10">
        <v>15.361952861952863</v>
      </c>
      <c r="F72" s="10">
        <v>26.438070042256228</v>
      </c>
      <c r="G72" s="10">
        <v>11.13498030791264</v>
      </c>
      <c r="H72" s="10">
        <v>22.110510624623231</v>
      </c>
      <c r="I72" s="10">
        <v>9.543307086614174</v>
      </c>
      <c r="J72" s="10">
        <v>18.14574553249486</v>
      </c>
      <c r="K72" s="10">
        <v>49.848331648129424</v>
      </c>
      <c r="L72" s="10">
        <v>33.563559398686657</v>
      </c>
      <c r="M72" s="10">
        <v>8.991776903825528</v>
      </c>
      <c r="N72" s="10">
        <v>10.373146205599362</v>
      </c>
      <c r="O72" s="10">
        <v>16.212667645783977</v>
      </c>
      <c r="P72" s="7">
        <v>15.6</v>
      </c>
      <c r="Q72" s="7">
        <v>10.5</v>
      </c>
    </row>
    <row r="73" spans="1:17">
      <c r="A73" s="25">
        <f t="shared" si="0"/>
        <v>1376.1</v>
      </c>
      <c r="B73" s="7">
        <v>13.6</v>
      </c>
      <c r="C73" s="7">
        <v>1644.2</v>
      </c>
      <c r="D73" s="10">
        <v>11.502137622149837</v>
      </c>
      <c r="E73" s="10">
        <v>16.119528619528619</v>
      </c>
      <c r="F73" s="10">
        <v>26.519908158506976</v>
      </c>
      <c r="G73" s="10">
        <v>11.349803079126387</v>
      </c>
      <c r="H73" s="10">
        <v>22.067174734531022</v>
      </c>
      <c r="I73" s="10">
        <v>9.669291338582676</v>
      </c>
      <c r="J73" s="10">
        <v>18.363869279575514</v>
      </c>
      <c r="K73" s="10">
        <v>49.848331648129424</v>
      </c>
      <c r="L73" s="10">
        <v>33.661969283091224</v>
      </c>
      <c r="M73" s="10">
        <v>8.991776903825528</v>
      </c>
      <c r="N73" s="10">
        <v>10.439701946031976</v>
      </c>
      <c r="O73" s="10">
        <v>16.266533125165701</v>
      </c>
      <c r="P73" s="7">
        <v>16.100000000000001</v>
      </c>
      <c r="Q73" s="7">
        <v>10.6</v>
      </c>
    </row>
    <row r="74" spans="1:17">
      <c r="A74" s="25">
        <f t="shared" si="0"/>
        <v>1376.11</v>
      </c>
      <c r="B74" s="7">
        <v>14</v>
      </c>
      <c r="C74" s="7">
        <v>1650.73</v>
      </c>
      <c r="D74" s="10">
        <v>12.319625407166123</v>
      </c>
      <c r="E74" s="10">
        <v>16.456228956228959</v>
      </c>
      <c r="F74" s="10">
        <v>26.684261438505892</v>
      </c>
      <c r="G74" s="10">
        <v>11.528822055137846</v>
      </c>
      <c r="H74" s="10">
        <v>22.188796704830395</v>
      </c>
      <c r="I74" s="10">
        <v>9.8267716535433074</v>
      </c>
      <c r="J74" s="10">
        <v>18.667257702766182</v>
      </c>
      <c r="K74" s="10">
        <v>49.848331648129424</v>
      </c>
      <c r="L74" s="10">
        <v>33.772318602000759</v>
      </c>
      <c r="M74" s="10">
        <v>8.991776903825528</v>
      </c>
      <c r="N74" s="10">
        <v>10.682196339434276</v>
      </c>
      <c r="O74" s="10">
        <v>16.316716394042817</v>
      </c>
      <c r="P74" s="7">
        <v>16.7</v>
      </c>
      <c r="Q74" s="7">
        <v>10.7</v>
      </c>
    </row>
    <row r="75" spans="1:17">
      <c r="A75" s="25">
        <f t="shared" si="0"/>
        <v>1376.12</v>
      </c>
      <c r="B75" s="7">
        <v>14.2</v>
      </c>
      <c r="C75" s="7">
        <v>1653.06</v>
      </c>
      <c r="D75" s="10">
        <v>12.632105048859934</v>
      </c>
      <c r="E75" s="10">
        <v>16.624579124579125</v>
      </c>
      <c r="F75" s="10">
        <v>26.886994848514849</v>
      </c>
      <c r="G75" s="10">
        <v>11.493018259935553</v>
      </c>
      <c r="H75" s="10">
        <v>22.272536422085704</v>
      </c>
      <c r="I75" s="10">
        <v>9.9212598425196852</v>
      </c>
      <c r="J75" s="10">
        <v>19.016172997148473</v>
      </c>
      <c r="K75" s="10">
        <v>49.848331648129424</v>
      </c>
      <c r="L75" s="10">
        <v>33.784619837551325</v>
      </c>
      <c r="M75" s="10">
        <v>8.991776903825528</v>
      </c>
      <c r="N75" s="10">
        <v>10.920639513853722</v>
      </c>
      <c r="O75" s="10">
        <v>16.748587083226379</v>
      </c>
      <c r="P75" s="7">
        <v>17</v>
      </c>
      <c r="Q75" s="7">
        <v>11</v>
      </c>
    </row>
    <row r="76" spans="1:17">
      <c r="A76" s="25">
        <f t="shared" si="0"/>
        <v>1377.01</v>
      </c>
      <c r="B76" s="7">
        <v>14.8</v>
      </c>
      <c r="C76" s="7">
        <v>1610.6</v>
      </c>
      <c r="D76" s="10">
        <v>13.424460504885992</v>
      </c>
      <c r="E76" s="10">
        <v>16.96127946127946</v>
      </c>
      <c r="F76" s="10">
        <v>26.970187059760445</v>
      </c>
      <c r="G76" s="10">
        <v>11.743644826351593</v>
      </c>
      <c r="H76" s="10">
        <v>22.395448500073886</v>
      </c>
      <c r="I76" s="10">
        <v>10.456692913385828</v>
      </c>
      <c r="J76" s="10">
        <v>20.064159394496755</v>
      </c>
      <c r="K76" s="10">
        <v>58.240647118301318</v>
      </c>
      <c r="L76" s="10">
        <v>34.457207981331067</v>
      </c>
      <c r="M76" s="10">
        <v>8.991776903825528</v>
      </c>
      <c r="N76" s="10">
        <v>11.479707733487668</v>
      </c>
      <c r="O76" s="10">
        <v>16.94953057076367</v>
      </c>
      <c r="P76" s="7">
        <v>17.7</v>
      </c>
      <c r="Q76" s="7">
        <v>11.6</v>
      </c>
    </row>
    <row r="77" spans="1:17">
      <c r="A77" s="25">
        <f t="shared" si="0"/>
        <v>1377.02</v>
      </c>
      <c r="B77" s="7">
        <v>14.8</v>
      </c>
      <c r="C77" s="7">
        <v>1608.3</v>
      </c>
      <c r="D77" s="10">
        <v>13.137347312703584</v>
      </c>
      <c r="E77" s="10">
        <v>17.297979797979799</v>
      </c>
      <c r="F77" s="10">
        <v>27.093790543508344</v>
      </c>
      <c r="G77" s="10">
        <v>11.994271392767633</v>
      </c>
      <c r="H77" s="10">
        <v>22.728824055113403</v>
      </c>
      <c r="I77" s="10">
        <v>10.960629921259841</v>
      </c>
      <c r="J77" s="10">
        <v>20.326569498567622</v>
      </c>
      <c r="K77" s="10">
        <v>58.746208291203239</v>
      </c>
      <c r="L77" s="10">
        <v>34.420304274679353</v>
      </c>
      <c r="M77" s="10">
        <v>8.991776903825528</v>
      </c>
      <c r="N77" s="10">
        <v>11.822035737538885</v>
      </c>
      <c r="O77" s="10">
        <v>17.117123751730642</v>
      </c>
      <c r="P77" s="7">
        <v>17.600000000000001</v>
      </c>
      <c r="Q77" s="7">
        <v>11.8</v>
      </c>
    </row>
    <row r="78" spans="1:17">
      <c r="A78" s="25">
        <f t="shared" si="0"/>
        <v>1377.03</v>
      </c>
      <c r="B78" s="7">
        <v>14.8</v>
      </c>
      <c r="C78" s="7">
        <v>1601.79</v>
      </c>
      <c r="D78" s="10">
        <v>12.944360749185666</v>
      </c>
      <c r="E78" s="10">
        <v>17.550505050505052</v>
      </c>
      <c r="F78" s="10">
        <v>27.135555911005493</v>
      </c>
      <c r="G78" s="10">
        <v>12.101682778374506</v>
      </c>
      <c r="H78" s="10">
        <v>22.895893000813942</v>
      </c>
      <c r="I78" s="10">
        <v>11.086614173228348</v>
      </c>
      <c r="J78" s="10">
        <v>20.364653284550805</v>
      </c>
      <c r="K78" s="10">
        <v>58.746208291203239</v>
      </c>
      <c r="L78" s="10">
        <v>34.364948714701782</v>
      </c>
      <c r="M78" s="10">
        <v>8.991776903825528</v>
      </c>
      <c r="N78" s="10">
        <v>12.013311148086522</v>
      </c>
      <c r="O78" s="10">
        <v>17.28355966653902</v>
      </c>
      <c r="P78" s="7">
        <v>17.5</v>
      </c>
      <c r="Q78" s="7">
        <v>11.9</v>
      </c>
    </row>
    <row r="79" spans="1:17">
      <c r="A79" s="25">
        <f t="shared" si="0"/>
        <v>1377.04</v>
      </c>
      <c r="B79" s="7">
        <v>15</v>
      </c>
      <c r="C79" s="7">
        <v>1570.16</v>
      </c>
      <c r="D79" s="10">
        <v>13.227901058631922</v>
      </c>
      <c r="E79" s="10">
        <v>17.592592592592592</v>
      </c>
      <c r="F79" s="10">
        <v>27.136910006000335</v>
      </c>
      <c r="G79" s="10">
        <v>12.244897959183675</v>
      </c>
      <c r="H79" s="10">
        <v>22.977873480311782</v>
      </c>
      <c r="I79" s="10">
        <v>11.181102362204724</v>
      </c>
      <c r="J79" s="10">
        <v>20.189988884992758</v>
      </c>
      <c r="K79" s="10">
        <v>58.847320525783623</v>
      </c>
      <c r="L79" s="10">
        <v>34.358798096926492</v>
      </c>
      <c r="M79" s="10">
        <v>9.1169109760457641</v>
      </c>
      <c r="N79" s="10">
        <v>12.153367575779498</v>
      </c>
      <c r="O79" s="10">
        <v>17.473666934591318</v>
      </c>
      <c r="P79" s="7">
        <v>17.7</v>
      </c>
      <c r="Q79" s="7">
        <v>12</v>
      </c>
    </row>
    <row r="80" spans="1:17">
      <c r="A80" s="25">
        <f t="shared" si="0"/>
        <v>1377.05</v>
      </c>
      <c r="B80" s="7">
        <v>15</v>
      </c>
      <c r="C80" s="7">
        <v>1476.59</v>
      </c>
      <c r="D80" s="10">
        <v>13.287632328990229</v>
      </c>
      <c r="E80" s="10">
        <v>17.676767676767678</v>
      </c>
      <c r="F80" s="10">
        <v>27.096498733498027</v>
      </c>
      <c r="G80" s="10">
        <v>12.388113139992841</v>
      </c>
      <c r="H80" s="10">
        <v>23.018981002577867</v>
      </c>
      <c r="I80" s="10">
        <v>11.275590551181102</v>
      </c>
      <c r="J80" s="10">
        <v>20.318506156258476</v>
      </c>
      <c r="K80" s="10">
        <v>58.847320525783623</v>
      </c>
      <c r="L80" s="10">
        <v>34.362416107382543</v>
      </c>
      <c r="M80" s="10">
        <v>9.2777976403289237</v>
      </c>
      <c r="N80" s="10">
        <v>12.408594371699342</v>
      </c>
      <c r="O80" s="10">
        <v>17.550677737144877</v>
      </c>
      <c r="P80" s="7">
        <v>17.8</v>
      </c>
      <c r="Q80" s="7">
        <v>12.1</v>
      </c>
    </row>
    <row r="81" spans="1:17">
      <c r="A81" s="25">
        <f t="shared" ref="A81:A144" si="1">IF(A80-ROUND(A80,0)&gt;0.1,A69+1,A80+0.01)</f>
        <v>1377.06</v>
      </c>
      <c r="B81" s="7">
        <v>15.2</v>
      </c>
      <c r="C81" s="7">
        <v>1527.55</v>
      </c>
      <c r="D81" s="10">
        <v>13.248982084690549</v>
      </c>
      <c r="E81" s="10">
        <v>17.718855218855222</v>
      </c>
      <c r="F81" s="10">
        <v>27.137587053497754</v>
      </c>
      <c r="G81" s="10">
        <v>12.710347296813463</v>
      </c>
      <c r="H81" s="10">
        <v>23.054634887795821</v>
      </c>
      <c r="I81" s="10">
        <v>11.338582677165354</v>
      </c>
      <c r="J81" s="10">
        <v>20.49213679398202</v>
      </c>
      <c r="K81" s="10">
        <v>58.847320525783623</v>
      </c>
      <c r="L81" s="10">
        <v>34.294759311854406</v>
      </c>
      <c r="M81" s="10">
        <v>9.385055416517698</v>
      </c>
      <c r="N81" s="10">
        <v>12.709542067568545</v>
      </c>
      <c r="O81" s="10">
        <v>17.7457296878748</v>
      </c>
      <c r="P81" s="7">
        <v>17.8</v>
      </c>
      <c r="Q81" s="7">
        <v>12.2</v>
      </c>
    </row>
    <row r="82" spans="1:17">
      <c r="A82" s="25">
        <f t="shared" si="1"/>
        <v>1377.07</v>
      </c>
      <c r="B82" s="7">
        <v>15.4</v>
      </c>
      <c r="C82" s="7">
        <v>1566.89</v>
      </c>
      <c r="D82" s="10">
        <v>13.434598941368076</v>
      </c>
      <c r="E82" s="10">
        <v>18.13973063973064</v>
      </c>
      <c r="F82" s="10">
        <v>27.259497918502099</v>
      </c>
      <c r="G82" s="10">
        <v>12.817758682420337</v>
      </c>
      <c r="H82" s="10">
        <v>23.131396295279853</v>
      </c>
      <c r="I82" s="10">
        <v>11.496062992125983</v>
      </c>
      <c r="J82" s="10">
        <v>20.704264722422543</v>
      </c>
      <c r="K82" s="10">
        <v>58.847320525783623</v>
      </c>
      <c r="L82" s="10">
        <v>34.718066535212287</v>
      </c>
      <c r="M82" s="10">
        <v>10.386127994279587</v>
      </c>
      <c r="N82" s="10">
        <v>12.82037184402807</v>
      </c>
      <c r="O82" s="10">
        <v>17.879762150242605</v>
      </c>
      <c r="P82" s="7">
        <v>17.899999999999999</v>
      </c>
      <c r="Q82" s="7">
        <v>12.5</v>
      </c>
    </row>
    <row r="83" spans="1:17">
      <c r="A83" s="25">
        <f t="shared" si="1"/>
        <v>1377.08</v>
      </c>
      <c r="B83" s="7">
        <v>15.6</v>
      </c>
      <c r="C83" s="7">
        <v>1564.08</v>
      </c>
      <c r="D83" s="10">
        <v>13.870185260586318</v>
      </c>
      <c r="E83" s="10">
        <v>18.939393939393941</v>
      </c>
      <c r="F83" s="10">
        <v>27.465616565998168</v>
      </c>
      <c r="G83" s="10">
        <v>12.925170068027212</v>
      </c>
      <c r="H83" s="10">
        <v>23.292249267570682</v>
      </c>
      <c r="I83" s="10">
        <v>11.590551181102361</v>
      </c>
      <c r="J83" s="10">
        <v>20.835263022091077</v>
      </c>
      <c r="K83" s="10">
        <v>58.847320525783623</v>
      </c>
      <c r="L83" s="10">
        <v>35.000994952875409</v>
      </c>
      <c r="M83" s="10">
        <v>10.404004290311049</v>
      </c>
      <c r="N83" s="10">
        <v>13.111480865224625</v>
      </c>
      <c r="O83" s="10">
        <v>18.005062513413769</v>
      </c>
      <c r="P83" s="7">
        <v>18.3</v>
      </c>
      <c r="Q83" s="7">
        <v>12.6</v>
      </c>
    </row>
    <row r="84" spans="1:17">
      <c r="A84" s="25">
        <f t="shared" si="1"/>
        <v>1377.09</v>
      </c>
      <c r="B84" s="7">
        <v>16</v>
      </c>
      <c r="C84" s="7">
        <v>1535.16</v>
      </c>
      <c r="D84" s="10">
        <v>14.338853827361561</v>
      </c>
      <c r="E84" s="10">
        <v>21.380471380471381</v>
      </c>
      <c r="F84" s="10">
        <v>27.628954274750953</v>
      </c>
      <c r="G84" s="10">
        <v>13.426423200859292</v>
      </c>
      <c r="H84" s="10">
        <v>23.49995660546865</v>
      </c>
      <c r="I84" s="10">
        <v>11.716535433070867</v>
      </c>
      <c r="J84" s="10">
        <v>20.975771930637062</v>
      </c>
      <c r="K84" s="10">
        <v>58.847320525783623</v>
      </c>
      <c r="L84" s="10">
        <v>35.603755494853381</v>
      </c>
      <c r="M84" s="10">
        <v>10.42188058634251</v>
      </c>
      <c r="N84" s="10">
        <v>13.281921435289011</v>
      </c>
      <c r="O84" s="10">
        <v>18.126785872094736</v>
      </c>
      <c r="P84" s="7">
        <v>18.8</v>
      </c>
      <c r="Q84" s="7">
        <v>12.6</v>
      </c>
    </row>
    <row r="85" spans="1:17">
      <c r="A85" s="25">
        <f t="shared" si="1"/>
        <v>1377.1</v>
      </c>
      <c r="B85" s="7">
        <v>16.2</v>
      </c>
      <c r="C85" s="7">
        <v>1525.31</v>
      </c>
      <c r="D85" s="10">
        <v>14.781840390879477</v>
      </c>
      <c r="E85" s="10">
        <v>20.917508417508419</v>
      </c>
      <c r="F85" s="10">
        <v>27.710453867252991</v>
      </c>
      <c r="G85" s="10">
        <v>13.569638381668456</v>
      </c>
      <c r="H85" s="10">
        <v>23.624393356179969</v>
      </c>
      <c r="I85" s="10">
        <v>11.811023622047244</v>
      </c>
      <c r="J85" s="10">
        <v>21.063104130416086</v>
      </c>
      <c r="K85" s="10">
        <v>58.847320525783623</v>
      </c>
      <c r="L85" s="10">
        <v>36.077353063550348</v>
      </c>
      <c r="M85" s="10">
        <v>10.404004290311049</v>
      </c>
      <c r="N85" s="10">
        <v>13.301309411849818</v>
      </c>
      <c r="O85" s="10">
        <v>18.150141607295406</v>
      </c>
      <c r="P85" s="7">
        <v>19.100000000000001</v>
      </c>
      <c r="Q85" s="7">
        <v>12.7</v>
      </c>
    </row>
    <row r="86" spans="1:17">
      <c r="A86" s="25">
        <f t="shared" si="1"/>
        <v>1377.11</v>
      </c>
      <c r="B86" s="7">
        <v>16.5</v>
      </c>
      <c r="C86" s="7">
        <v>1529.76</v>
      </c>
      <c r="D86" s="10">
        <v>15.150773615635178</v>
      </c>
      <c r="E86" s="10">
        <v>22.138047138047138</v>
      </c>
      <c r="F86" s="10">
        <v>27.712146485996538</v>
      </c>
      <c r="G86" s="10">
        <v>13.712853562477623</v>
      </c>
      <c r="H86" s="10">
        <v>23.874029193964176</v>
      </c>
      <c r="I86" s="10">
        <v>11.874015748031496</v>
      </c>
      <c r="J86" s="10">
        <v>21.499765129311207</v>
      </c>
      <c r="K86" s="10">
        <v>58.341759352881702</v>
      </c>
      <c r="L86" s="10">
        <v>37.9901951916641</v>
      </c>
      <c r="M86" s="10">
        <v>10.42188058634251</v>
      </c>
      <c r="N86" s="10">
        <v>13.669970339289588</v>
      </c>
      <c r="O86" s="10">
        <v>18.265657811125749</v>
      </c>
      <c r="P86" s="7">
        <v>19.5</v>
      </c>
      <c r="Q86" s="7">
        <v>12.7</v>
      </c>
    </row>
    <row r="87" spans="1:17">
      <c r="A87" s="25">
        <f t="shared" si="1"/>
        <v>1377.12</v>
      </c>
      <c r="B87" s="7">
        <v>16.899999999999999</v>
      </c>
      <c r="C87" s="7">
        <v>1538</v>
      </c>
      <c r="D87" s="10">
        <v>15.618057817589577</v>
      </c>
      <c r="E87" s="10">
        <v>23.021885521885526</v>
      </c>
      <c r="F87" s="10">
        <v>27.916233991000343</v>
      </c>
      <c r="G87" s="10">
        <v>13.891872538489078</v>
      </c>
      <c r="H87" s="10">
        <v>24.375177389807213</v>
      </c>
      <c r="I87" s="10">
        <v>12</v>
      </c>
      <c r="J87" s="10">
        <v>22.460419326880462</v>
      </c>
      <c r="K87" s="10">
        <v>59.453993933265927</v>
      </c>
      <c r="L87" s="10">
        <v>39.473579478644695</v>
      </c>
      <c r="M87" s="10">
        <v>10.42188058634251</v>
      </c>
      <c r="N87" s="10">
        <v>13.92085654344209</v>
      </c>
      <c r="O87" s="10">
        <v>19.141708293179708</v>
      </c>
      <c r="P87" s="7">
        <v>20.100000000000001</v>
      </c>
      <c r="Q87" s="7">
        <v>13.1</v>
      </c>
    </row>
    <row r="88" spans="1:17">
      <c r="A88" s="25">
        <f t="shared" si="1"/>
        <v>1378.01</v>
      </c>
      <c r="B88" s="7">
        <v>17.899999999999999</v>
      </c>
      <c r="C88" s="7">
        <v>1584.6</v>
      </c>
      <c r="D88" s="10">
        <v>17.052229234527687</v>
      </c>
      <c r="E88" s="10">
        <v>23.232323232323235</v>
      </c>
      <c r="F88" s="10">
        <v>28.04220714098922</v>
      </c>
      <c r="G88" s="10">
        <v>14.178302900107413</v>
      </c>
      <c r="H88" s="10">
        <v>24.825718179493855</v>
      </c>
      <c r="I88" s="10">
        <v>12.598425196850393</v>
      </c>
      <c r="J88" s="10">
        <v>24.84820241222122</v>
      </c>
      <c r="K88" s="10">
        <v>69.868554095045496</v>
      </c>
      <c r="L88" s="10">
        <v>40.528229526583324</v>
      </c>
      <c r="M88" s="10">
        <v>10.42188058634251</v>
      </c>
      <c r="N88" s="10">
        <v>14.656152788830211</v>
      </c>
      <c r="O88" s="10">
        <v>19.672157017872397</v>
      </c>
      <c r="P88" s="7">
        <v>21.5</v>
      </c>
      <c r="Q88" s="7">
        <v>14.1</v>
      </c>
    </row>
    <row r="89" spans="1:17">
      <c r="A89" s="25">
        <f t="shared" si="1"/>
        <v>1378.02</v>
      </c>
      <c r="B89" s="7">
        <v>18</v>
      </c>
      <c r="C89" s="7">
        <v>1665.77</v>
      </c>
      <c r="D89" s="10">
        <v>16.961828175895764</v>
      </c>
      <c r="E89" s="10">
        <v>23.232323232323235</v>
      </c>
      <c r="F89" s="10">
        <v>28.206560420988133</v>
      </c>
      <c r="G89" s="10">
        <v>14.464733261725742</v>
      </c>
      <c r="H89" s="10">
        <v>25.237145249706209</v>
      </c>
      <c r="I89" s="10">
        <v>13.259842519685039</v>
      </c>
      <c r="J89" s="10">
        <v>25.197531211337314</v>
      </c>
      <c r="K89" s="10">
        <v>70.070778564206265</v>
      </c>
      <c r="L89" s="10">
        <v>40.368313464425903</v>
      </c>
      <c r="M89" s="10">
        <v>10.42188058634251</v>
      </c>
      <c r="N89" s="10">
        <v>14.775374376039933</v>
      </c>
      <c r="O89" s="10">
        <v>19.885725227139787</v>
      </c>
      <c r="P89" s="7">
        <v>21.5</v>
      </c>
      <c r="Q89" s="7">
        <v>14.4</v>
      </c>
    </row>
    <row r="90" spans="1:17">
      <c r="A90" s="25">
        <f t="shared" si="1"/>
        <v>1378.03</v>
      </c>
      <c r="B90" s="7">
        <v>18.100000000000001</v>
      </c>
      <c r="C90" s="7">
        <v>1718.9</v>
      </c>
      <c r="D90" s="10">
        <v>17.022984527687296</v>
      </c>
      <c r="E90" s="10">
        <v>23.611111111111114</v>
      </c>
      <c r="F90" s="10">
        <v>28.288737060987589</v>
      </c>
      <c r="G90" s="10">
        <v>14.607948442534909</v>
      </c>
      <c r="H90" s="10">
        <v>25.615967780146889</v>
      </c>
      <c r="I90" s="10">
        <v>13.543307086614172</v>
      </c>
      <c r="J90" s="10">
        <v>25.452498230199748</v>
      </c>
      <c r="K90" s="10">
        <v>70.171890798786663</v>
      </c>
      <c r="L90" s="10">
        <v>40.769912625047482</v>
      </c>
      <c r="M90" s="10">
        <v>10.42188058634251</v>
      </c>
      <c r="N90" s="10">
        <v>15.027707444114883</v>
      </c>
      <c r="O90" s="10">
        <v>20.292662090906415</v>
      </c>
      <c r="P90" s="7">
        <v>21.6</v>
      </c>
      <c r="Q90" s="7">
        <v>14.6</v>
      </c>
    </row>
    <row r="91" spans="1:17">
      <c r="A91" s="25">
        <f t="shared" si="1"/>
        <v>1378.04</v>
      </c>
      <c r="B91" s="7">
        <v>18</v>
      </c>
      <c r="C91" s="7">
        <v>1732.74</v>
      </c>
      <c r="D91" s="10">
        <v>16.132878664495113</v>
      </c>
      <c r="E91" s="10">
        <v>24.873737373737377</v>
      </c>
      <c r="F91" s="10">
        <v>28.45512148347877</v>
      </c>
      <c r="G91" s="10">
        <v>14.822771213748657</v>
      </c>
      <c r="H91" s="10">
        <v>25.976904726720008</v>
      </c>
      <c r="I91" s="10">
        <v>13.889763779527559</v>
      </c>
      <c r="J91" s="10">
        <v>25.758160929426325</v>
      </c>
      <c r="K91" s="10">
        <v>70.171890798786663</v>
      </c>
      <c r="L91" s="10">
        <v>41.138949691564605</v>
      </c>
      <c r="M91" s="10">
        <v>10.439756882373972</v>
      </c>
      <c r="N91" s="10">
        <v>15.317658974173479</v>
      </c>
      <c r="O91" s="10">
        <v>20.629952573128698</v>
      </c>
      <c r="P91" s="7">
        <v>21.1</v>
      </c>
      <c r="Q91" s="7">
        <v>14.8</v>
      </c>
    </row>
    <row r="92" spans="1:17">
      <c r="A92" s="25">
        <f t="shared" si="1"/>
        <v>1378.05</v>
      </c>
      <c r="B92" s="7">
        <v>18.100000000000001</v>
      </c>
      <c r="C92" s="7">
        <v>1720.08</v>
      </c>
      <c r="D92" s="10">
        <v>16.035942589576546</v>
      </c>
      <c r="E92" s="10">
        <v>25.420875420875422</v>
      </c>
      <c r="F92" s="10">
        <v>28.657516369739024</v>
      </c>
      <c r="G92" s="10">
        <v>15.037593984962406</v>
      </c>
      <c r="H92" s="10">
        <v>26.224722685488171</v>
      </c>
      <c r="I92" s="10">
        <v>14.141732283464567</v>
      </c>
      <c r="J92" s="10">
        <v>26.020157528763391</v>
      </c>
      <c r="K92" s="10">
        <v>70.171890798786663</v>
      </c>
      <c r="L92" s="10">
        <v>41.618697878036869</v>
      </c>
      <c r="M92" s="10">
        <v>10.493385770468361</v>
      </c>
      <c r="N92" s="10">
        <v>15.552050929610072</v>
      </c>
      <c r="O92" s="10">
        <v>20.834893889213859</v>
      </c>
      <c r="P92" s="7">
        <v>21.2</v>
      </c>
      <c r="Q92" s="7">
        <v>14.9</v>
      </c>
    </row>
    <row r="93" spans="1:17">
      <c r="A93" s="25">
        <f t="shared" si="1"/>
        <v>1378.06</v>
      </c>
      <c r="B93" s="7">
        <v>18.3</v>
      </c>
      <c r="C93" s="7">
        <v>1766.35</v>
      </c>
      <c r="D93" s="10">
        <v>16.190798045602609</v>
      </c>
      <c r="E93" s="10">
        <v>25.799663299663301</v>
      </c>
      <c r="F93" s="10">
        <v>28.819499983496968</v>
      </c>
      <c r="G93" s="10">
        <v>15.037593984962406</v>
      </c>
      <c r="H93" s="10">
        <v>26.518163543433232</v>
      </c>
      <c r="I93" s="10">
        <v>14.393700787401576</v>
      </c>
      <c r="J93" s="10">
        <v>26.297701906091426</v>
      </c>
      <c r="K93" s="10">
        <v>70.171890798786663</v>
      </c>
      <c r="L93" s="10">
        <v>42.181660304998275</v>
      </c>
      <c r="M93" s="10">
        <v>10.636396138720059</v>
      </c>
      <c r="N93" s="10">
        <v>15.744773204080156</v>
      </c>
      <c r="O93" s="10">
        <v>21.172815607522654</v>
      </c>
      <c r="P93" s="7">
        <v>21.4</v>
      </c>
      <c r="Q93" s="7">
        <v>15.1</v>
      </c>
    </row>
    <row r="94" spans="1:17">
      <c r="A94" s="25">
        <f t="shared" si="1"/>
        <v>1378.07</v>
      </c>
      <c r="B94" s="7">
        <v>18.5</v>
      </c>
      <c r="C94" s="7">
        <v>1793.6</v>
      </c>
      <c r="D94" s="10">
        <v>16.439841205211728</v>
      </c>
      <c r="E94" s="10">
        <v>25.547138047138048</v>
      </c>
      <c r="F94" s="10">
        <v>29.104410033505381</v>
      </c>
      <c r="G94" s="10">
        <v>15.10920157536699</v>
      </c>
      <c r="H94" s="10">
        <v>26.850776762111185</v>
      </c>
      <c r="I94" s="10">
        <v>14.51968503937008</v>
      </c>
      <c r="J94" s="10">
        <v>26.559698505428496</v>
      </c>
      <c r="K94" s="10">
        <v>70.171890798786663</v>
      </c>
      <c r="L94" s="10">
        <v>42.408509560592627</v>
      </c>
      <c r="M94" s="10">
        <v>12.531283518055059</v>
      </c>
      <c r="N94" s="10">
        <v>15.965275265861246</v>
      </c>
      <c r="O94" s="10">
        <v>21.317473877346622</v>
      </c>
      <c r="P94" s="7">
        <v>21.7</v>
      </c>
      <c r="Q94" s="7">
        <v>15.5</v>
      </c>
    </row>
    <row r="95" spans="1:17">
      <c r="A95" s="25">
        <f t="shared" si="1"/>
        <v>1378.08</v>
      </c>
      <c r="B95" s="7">
        <v>18.600000000000001</v>
      </c>
      <c r="C95" s="7">
        <v>1893.79</v>
      </c>
      <c r="D95" s="10">
        <v>16.531280537459281</v>
      </c>
      <c r="E95" s="10">
        <v>25.589225589225588</v>
      </c>
      <c r="F95" s="10">
        <v>29.347554716016663</v>
      </c>
      <c r="G95" s="10">
        <v>15.180809165771572</v>
      </c>
      <c r="H95" s="10">
        <v>27.13923311307677</v>
      </c>
      <c r="I95" s="10">
        <v>14.58267716535433</v>
      </c>
      <c r="J95" s="10">
        <v>26.603364605318003</v>
      </c>
      <c r="K95" s="10">
        <v>70.171890798786663</v>
      </c>
      <c r="L95" s="10">
        <v>42.769587004106441</v>
      </c>
      <c r="M95" s="10">
        <v>12.549159814086522</v>
      </c>
      <c r="N95" s="10">
        <v>16.144107646675831</v>
      </c>
      <c r="O95" s="10">
        <v>21.396062770116448</v>
      </c>
      <c r="P95" s="7">
        <v>21.8</v>
      </c>
      <c r="Q95" s="7">
        <v>15.5</v>
      </c>
    </row>
    <row r="96" spans="1:17">
      <c r="A96" s="25">
        <f t="shared" si="1"/>
        <v>1378.09</v>
      </c>
      <c r="B96" s="7">
        <v>19.100000000000001</v>
      </c>
      <c r="C96" s="7">
        <v>1976.26</v>
      </c>
      <c r="D96" s="10">
        <v>17.132827768729641</v>
      </c>
      <c r="E96" s="10">
        <v>25.084175084175087</v>
      </c>
      <c r="F96" s="10">
        <v>29.712271739783564</v>
      </c>
      <c r="G96" s="10">
        <v>15.717866093805943</v>
      </c>
      <c r="H96" s="10">
        <v>27.369693259304611</v>
      </c>
      <c r="I96" s="10">
        <v>14.708661417322835</v>
      </c>
      <c r="J96" s="10">
        <v>26.857297862345934</v>
      </c>
      <c r="K96" s="10">
        <v>70.273003033367047</v>
      </c>
      <c r="L96" s="10">
        <v>43.058666039544853</v>
      </c>
      <c r="M96" s="10">
        <v>12.549159814086522</v>
      </c>
      <c r="N96" s="10">
        <v>16.230051363669247</v>
      </c>
      <c r="O96" s="10">
        <v>21.539248155738569</v>
      </c>
      <c r="P96" s="7">
        <v>22.3</v>
      </c>
      <c r="Q96" s="7">
        <v>15.5</v>
      </c>
    </row>
    <row r="97" spans="1:17">
      <c r="A97" s="25">
        <f t="shared" si="1"/>
        <v>1378.1</v>
      </c>
      <c r="B97" s="7">
        <v>19.399999999999999</v>
      </c>
      <c r="C97" s="7">
        <v>2013.99</v>
      </c>
      <c r="D97" s="10">
        <v>17.795460097719868</v>
      </c>
      <c r="E97" s="10">
        <v>24.663299663299664</v>
      </c>
      <c r="F97" s="10">
        <v>30.03894715728914</v>
      </c>
      <c r="G97" s="10">
        <v>15.861081274615108</v>
      </c>
      <c r="H97" s="10">
        <v>27.693041159126572</v>
      </c>
      <c r="I97" s="10">
        <v>14.740157480314959</v>
      </c>
      <c r="J97" s="10">
        <v>27.97938430799157</v>
      </c>
      <c r="K97" s="10">
        <v>70.273003033367047</v>
      </c>
      <c r="L97" s="10">
        <v>42.966406772915569</v>
      </c>
      <c r="M97" s="10">
        <v>12.567036110117984</v>
      </c>
      <c r="N97" s="10">
        <v>16.335383057223467</v>
      </c>
      <c r="O97" s="10">
        <v>21.743453029722804</v>
      </c>
      <c r="P97" s="7">
        <v>23</v>
      </c>
      <c r="Q97" s="7">
        <v>15.6</v>
      </c>
    </row>
    <row r="98" spans="1:17">
      <c r="A98" s="25">
        <f t="shared" si="1"/>
        <v>1378.11</v>
      </c>
      <c r="B98" s="7">
        <v>19.7</v>
      </c>
      <c r="C98" s="7">
        <v>2116.54</v>
      </c>
      <c r="D98" s="10">
        <v>18.072495928338764</v>
      </c>
      <c r="E98" s="10">
        <v>24.873737373737377</v>
      </c>
      <c r="F98" s="10">
        <v>30.364268479799865</v>
      </c>
      <c r="G98" s="10">
        <v>16.004296455424278</v>
      </c>
      <c r="H98" s="10">
        <v>28.107869422336691</v>
      </c>
      <c r="I98" s="10">
        <v>14.803149606299213</v>
      </c>
      <c r="J98" s="10">
        <v>28.459711406776194</v>
      </c>
      <c r="K98" s="10">
        <v>70.374115267947417</v>
      </c>
      <c r="L98" s="10">
        <v>43.216049494383036</v>
      </c>
      <c r="M98" s="10">
        <v>12.567036110117984</v>
      </c>
      <c r="N98" s="10">
        <v>16.586269261375968</v>
      </c>
      <c r="O98" s="10">
        <v>21.849290280226743</v>
      </c>
      <c r="P98" s="7">
        <v>23.4</v>
      </c>
      <c r="Q98" s="7">
        <v>15.7</v>
      </c>
    </row>
    <row r="99" spans="1:17">
      <c r="A99" s="25">
        <f t="shared" si="1"/>
        <v>1378.12</v>
      </c>
      <c r="B99" s="7">
        <v>20</v>
      </c>
      <c r="C99" s="7">
        <v>2206.19</v>
      </c>
      <c r="D99" s="10">
        <v>18.442345276872963</v>
      </c>
      <c r="E99" s="10">
        <v>24.957912457912457</v>
      </c>
      <c r="F99" s="10">
        <v>30.607751686059839</v>
      </c>
      <c r="G99" s="10">
        <v>16.183315431435734</v>
      </c>
      <c r="H99" s="10">
        <v>28.403655930625046</v>
      </c>
      <c r="I99" s="10">
        <v>14.929133858267717</v>
      </c>
      <c r="J99" s="10">
        <v>28.846090230040957</v>
      </c>
      <c r="K99" s="10">
        <v>70.374115267947417</v>
      </c>
      <c r="L99" s="10">
        <v>43.302881745328236</v>
      </c>
      <c r="M99" s="10">
        <v>12.567036110117984</v>
      </c>
      <c r="N99" s="10">
        <v>16.909209288866382</v>
      </c>
      <c r="O99" s="10">
        <v>22.261697856743076</v>
      </c>
      <c r="P99" s="7">
        <v>23.8</v>
      </c>
      <c r="Q99" s="7">
        <v>15.9</v>
      </c>
    </row>
    <row r="100" spans="1:17">
      <c r="A100" s="25">
        <f t="shared" si="1"/>
        <v>1379.01</v>
      </c>
      <c r="B100" s="7">
        <v>20.2</v>
      </c>
      <c r="C100" s="7">
        <v>2283.67</v>
      </c>
      <c r="D100" s="10">
        <v>18.572577361563518</v>
      </c>
      <c r="E100" s="10">
        <v>25.042087542087543</v>
      </c>
      <c r="F100" s="10">
        <v>30.813531809807198</v>
      </c>
      <c r="G100" s="10">
        <v>16.433941997851772</v>
      </c>
      <c r="H100" s="10">
        <v>28.651297965617456</v>
      </c>
      <c r="I100" s="10">
        <v>15.559055118110235</v>
      </c>
      <c r="J100" s="10">
        <v>29.108086829378028</v>
      </c>
      <c r="K100" s="10">
        <v>74.721941354903947</v>
      </c>
      <c r="L100" s="10">
        <v>44.048915501365791</v>
      </c>
      <c r="M100" s="10">
        <v>12.567036110117984</v>
      </c>
      <c r="N100" s="10">
        <v>17.44049772118932</v>
      </c>
      <c r="O100" s="10">
        <v>22.549857130232425</v>
      </c>
      <c r="P100" s="7">
        <v>23.9</v>
      </c>
      <c r="Q100" s="7">
        <v>16.5</v>
      </c>
    </row>
    <row r="101" spans="1:17">
      <c r="A101" s="25">
        <f t="shared" si="1"/>
        <v>1379.02</v>
      </c>
      <c r="B101" s="7">
        <v>20.2</v>
      </c>
      <c r="C101" s="7">
        <v>2346.4899999999998</v>
      </c>
      <c r="D101" s="10">
        <v>18.253247149837136</v>
      </c>
      <c r="E101" s="10">
        <v>25.12626262626263</v>
      </c>
      <c r="F101" s="10">
        <v>30.975853947313855</v>
      </c>
      <c r="G101" s="10">
        <v>16.648764769065522</v>
      </c>
      <c r="H101" s="10">
        <v>29.047888797408525</v>
      </c>
      <c r="I101" s="10">
        <v>16.031496062992126</v>
      </c>
      <c r="J101" s="10">
        <v>29.326417328825585</v>
      </c>
      <c r="K101" s="10">
        <v>75.328614762386252</v>
      </c>
      <c r="L101" s="10">
        <v>43.89515005698366</v>
      </c>
      <c r="M101" s="10">
        <v>12.567036110117984</v>
      </c>
      <c r="N101" s="10">
        <v>17.698328872169572</v>
      </c>
      <c r="O101" s="10">
        <v>22.737649865967544</v>
      </c>
      <c r="P101" s="7">
        <v>23.8</v>
      </c>
      <c r="Q101" s="7">
        <v>16.7</v>
      </c>
    </row>
    <row r="102" spans="1:17">
      <c r="A102" s="25">
        <f t="shared" si="1"/>
        <v>1379.03</v>
      </c>
      <c r="B102" s="7">
        <v>20.5</v>
      </c>
      <c r="C102" s="7">
        <v>2424.37</v>
      </c>
      <c r="D102" s="10">
        <v>18.692100977198695</v>
      </c>
      <c r="E102" s="10">
        <v>24.789562289562291</v>
      </c>
      <c r="F102" s="10">
        <v>31.099118907313045</v>
      </c>
      <c r="G102" s="10">
        <v>16.827783745076978</v>
      </c>
      <c r="H102" s="10">
        <v>29.366955885353999</v>
      </c>
      <c r="I102" s="10">
        <v>16.566929133858267</v>
      </c>
      <c r="J102" s="10">
        <v>28.977088529709494</v>
      </c>
      <c r="K102" s="10">
        <v>75.53083923154702</v>
      </c>
      <c r="L102" s="10">
        <v>43.526112990466537</v>
      </c>
      <c r="M102" s="10">
        <v>12.567036110117984</v>
      </c>
      <c r="N102" s="10">
        <v>17.990884757288576</v>
      </c>
      <c r="O102" s="10">
        <v>23.136591072638446</v>
      </c>
      <c r="P102" s="7">
        <v>24</v>
      </c>
      <c r="Q102" s="7">
        <v>17</v>
      </c>
    </row>
    <row r="103" spans="1:17">
      <c r="A103" s="25">
        <f t="shared" si="1"/>
        <v>1379.04</v>
      </c>
      <c r="B103" s="7">
        <v>20.3</v>
      </c>
      <c r="C103" s="7">
        <v>2442.6799999999998</v>
      </c>
      <c r="D103" s="10">
        <v>17.959578583061887</v>
      </c>
      <c r="E103" s="10">
        <v>24.915824915824917</v>
      </c>
      <c r="F103" s="10">
        <v>31.261102521070992</v>
      </c>
      <c r="G103" s="10">
        <v>17.07841031149302</v>
      </c>
      <c r="H103" s="10">
        <v>29.574487299476225</v>
      </c>
      <c r="I103" s="10">
        <v>16.944881889763778</v>
      </c>
      <c r="J103" s="10">
        <v>28.624244940356089</v>
      </c>
      <c r="K103" s="10">
        <v>75.631951466127404</v>
      </c>
      <c r="L103" s="10">
        <v>43.450134770889484</v>
      </c>
      <c r="M103" s="10">
        <v>12.638541294243835</v>
      </c>
      <c r="N103" s="10">
        <v>18.20039065325906</v>
      </c>
      <c r="O103" s="10">
        <v>23.270518328991837</v>
      </c>
      <c r="P103" s="7">
        <v>23.5</v>
      </c>
      <c r="Q103" s="7">
        <v>17.2</v>
      </c>
    </row>
    <row r="104" spans="1:17">
      <c r="A104" s="25">
        <f t="shared" si="1"/>
        <v>1379.05</v>
      </c>
      <c r="B104" s="7">
        <v>20.6</v>
      </c>
      <c r="C104" s="7">
        <v>2456.96</v>
      </c>
      <c r="D104" s="10">
        <v>18.176913680781755</v>
      </c>
      <c r="E104" s="10">
        <v>24.831649831649834</v>
      </c>
      <c r="F104" s="10">
        <v>31.302190841070718</v>
      </c>
      <c r="G104" s="10">
        <v>17.293233082706767</v>
      </c>
      <c r="H104" s="10">
        <v>29.861301695201501</v>
      </c>
      <c r="I104" s="10">
        <v>17.196850393700789</v>
      </c>
      <c r="J104" s="10">
        <v>28.624244940356089</v>
      </c>
      <c r="K104" s="10">
        <v>75.733063700707788</v>
      </c>
      <c r="L104" s="10">
        <v>43.261274625083665</v>
      </c>
      <c r="M104" s="10">
        <v>12.781551662495533</v>
      </c>
      <c r="N104" s="10">
        <v>18.386167980901398</v>
      </c>
      <c r="O104" s="10">
        <v>23.445791549011279</v>
      </c>
      <c r="P104" s="7">
        <v>23.7</v>
      </c>
      <c r="Q104" s="7">
        <v>17.3</v>
      </c>
    </row>
    <row r="105" spans="1:17">
      <c r="A105" s="25">
        <f t="shared" si="1"/>
        <v>1379.06</v>
      </c>
      <c r="B105" s="7">
        <v>20.7</v>
      </c>
      <c r="C105" s="7">
        <v>2556.9699999999998</v>
      </c>
      <c r="D105" s="10">
        <v>18.266021986970681</v>
      </c>
      <c r="E105" s="10">
        <v>24.789562289562291</v>
      </c>
      <c r="F105" s="10">
        <v>31.467559692315763</v>
      </c>
      <c r="G105" s="10">
        <v>17.615467239527391</v>
      </c>
      <c r="H105" s="10">
        <v>30.020981842320694</v>
      </c>
      <c r="I105" s="10">
        <v>17.322834645669293</v>
      </c>
      <c r="J105" s="10">
        <v>28.879211959218505</v>
      </c>
      <c r="K105" s="10">
        <v>75.733063700707788</v>
      </c>
      <c r="L105" s="10">
        <v>43.456285388664767</v>
      </c>
      <c r="M105" s="10">
        <v>12.942438326778694</v>
      </c>
      <c r="N105" s="10">
        <v>18.605223178760038</v>
      </c>
      <c r="O105" s="10">
        <v>23.927214270985445</v>
      </c>
      <c r="P105" s="7">
        <v>23.9</v>
      </c>
      <c r="Q105" s="7">
        <v>17.600000000000001</v>
      </c>
    </row>
    <row r="106" spans="1:17">
      <c r="A106" s="25">
        <f t="shared" si="1"/>
        <v>1379.07</v>
      </c>
      <c r="B106" s="7">
        <v>20.9</v>
      </c>
      <c r="C106" s="7">
        <v>2659.43</v>
      </c>
      <c r="D106" s="10">
        <v>17.911207247557005</v>
      </c>
      <c r="E106" s="10">
        <v>24.747474747474747</v>
      </c>
      <c r="F106" s="10">
        <v>31.75246974232418</v>
      </c>
      <c r="G106" s="10">
        <v>18.11672037235947</v>
      </c>
      <c r="H106" s="10">
        <v>30.103666016921526</v>
      </c>
      <c r="I106" s="10">
        <v>17.417322834645667</v>
      </c>
      <c r="J106" s="10">
        <v>28.617215359881438</v>
      </c>
      <c r="K106" s="10">
        <v>75.733063700707788</v>
      </c>
      <c r="L106" s="10">
        <v>43.70231009967619</v>
      </c>
      <c r="M106" s="10">
        <v>15.623882731498036</v>
      </c>
      <c r="N106" s="10">
        <v>18.770165665919123</v>
      </c>
      <c r="O106" s="10">
        <v>24.058511376978405</v>
      </c>
      <c r="P106" s="7">
        <v>23.6</v>
      </c>
      <c r="Q106" s="7">
        <v>18</v>
      </c>
    </row>
    <row r="107" spans="1:17">
      <c r="A107" s="25">
        <f t="shared" si="1"/>
        <v>1379.08</v>
      </c>
      <c r="B107" s="7">
        <v>21.1</v>
      </c>
      <c r="C107" s="7">
        <v>2810.97</v>
      </c>
      <c r="D107" s="10">
        <v>17.968139250814328</v>
      </c>
      <c r="E107" s="10">
        <v>24.789562289562291</v>
      </c>
      <c r="F107" s="10">
        <v>32.037718316081317</v>
      </c>
      <c r="G107" s="10">
        <v>18.582169709989259</v>
      </c>
      <c r="H107" s="10">
        <v>30.145184027997679</v>
      </c>
      <c r="I107" s="10">
        <v>17.448818897637796</v>
      </c>
      <c r="J107" s="10">
        <v>28.791879759439485</v>
      </c>
      <c r="K107" s="10">
        <v>75.733063700707788</v>
      </c>
      <c r="L107" s="10">
        <v>43.585448361945758</v>
      </c>
      <c r="M107" s="10">
        <v>16.178047908473367</v>
      </c>
      <c r="N107" s="10">
        <v>18.989220863777764</v>
      </c>
      <c r="O107" s="10">
        <v>24.147200047132298</v>
      </c>
      <c r="P107" s="7">
        <v>23.7</v>
      </c>
      <c r="Q107" s="7">
        <v>18.2</v>
      </c>
    </row>
    <row r="108" spans="1:17">
      <c r="A108" s="25">
        <f t="shared" si="1"/>
        <v>1379.09</v>
      </c>
      <c r="B108" s="7">
        <v>21.5</v>
      </c>
      <c r="C108" s="7">
        <v>2850.2</v>
      </c>
      <c r="D108" s="10">
        <v>18.5696661237785</v>
      </c>
      <c r="E108" s="10">
        <v>24.579124579124581</v>
      </c>
      <c r="F108" s="10">
        <v>32.203764214823785</v>
      </c>
      <c r="G108" s="10">
        <v>19.047619047619051</v>
      </c>
      <c r="H108" s="10">
        <v>30.106187591040563</v>
      </c>
      <c r="I108" s="10">
        <v>17.637795275590552</v>
      </c>
      <c r="J108" s="10">
        <v>28.710750130667503</v>
      </c>
      <c r="K108" s="10">
        <v>75.834175935288172</v>
      </c>
      <c r="L108" s="10">
        <v>43.585448361945758</v>
      </c>
      <c r="M108" s="10">
        <v>17.018233821952094</v>
      </c>
      <c r="N108" s="10">
        <v>19.036388627649568</v>
      </c>
      <c r="O108" s="10">
        <v>24.180550353702621</v>
      </c>
      <c r="P108" s="7">
        <v>24.1</v>
      </c>
      <c r="Q108" s="7">
        <v>18.399999999999999</v>
      </c>
    </row>
    <row r="109" spans="1:17">
      <c r="A109" s="25">
        <f t="shared" si="1"/>
        <v>1379.1</v>
      </c>
      <c r="B109" s="7">
        <v>21.6</v>
      </c>
      <c r="C109" s="7">
        <v>2877.57</v>
      </c>
      <c r="D109" s="10">
        <v>18.81777280130293</v>
      </c>
      <c r="E109" s="10">
        <v>24.621212121212121</v>
      </c>
      <c r="F109" s="10">
        <v>32.288310521064219</v>
      </c>
      <c r="G109" s="10">
        <v>19.190834228428216</v>
      </c>
      <c r="H109" s="10">
        <v>30.18898904815855</v>
      </c>
      <c r="I109" s="10">
        <v>17.700787401574804</v>
      </c>
      <c r="J109" s="10">
        <v>28.61452757911173</v>
      </c>
      <c r="K109" s="10">
        <v>75.834175935288172</v>
      </c>
      <c r="L109" s="10">
        <v>44.391179290508141</v>
      </c>
      <c r="M109" s="10">
        <v>17.018233821952094</v>
      </c>
      <c r="N109" s="10">
        <v>19.194386167980902</v>
      </c>
      <c r="O109" s="10">
        <v>24.254931005895752</v>
      </c>
      <c r="P109" s="7">
        <v>24.3</v>
      </c>
      <c r="Q109" s="7">
        <v>18.399999999999999</v>
      </c>
    </row>
    <row r="110" spans="1:17">
      <c r="A110" s="25">
        <f t="shared" si="1"/>
        <v>1379.11</v>
      </c>
      <c r="B110" s="7">
        <v>21.8</v>
      </c>
      <c r="C110" s="7">
        <v>2889.25</v>
      </c>
      <c r="D110" s="10">
        <v>19.130679967426708</v>
      </c>
      <c r="E110" s="10">
        <v>24.537037037037038</v>
      </c>
      <c r="F110" s="10">
        <v>32.410221386068564</v>
      </c>
      <c r="G110" s="10">
        <v>19.369853204439671</v>
      </c>
      <c r="H110" s="10">
        <v>30.195029097792514</v>
      </c>
      <c r="I110" s="10">
        <v>17.763779527559056</v>
      </c>
      <c r="J110" s="10">
        <v>28.570861479222224</v>
      </c>
      <c r="K110" s="10">
        <v>75.834175935288172</v>
      </c>
      <c r="L110" s="10">
        <v>44.18820890392373</v>
      </c>
      <c r="M110" s="10">
        <v>17.018233821952094</v>
      </c>
      <c r="N110" s="10">
        <v>19.320552702018375</v>
      </c>
      <c r="O110" s="10">
        <v>24.26944943588536</v>
      </c>
      <c r="P110" s="7">
        <v>24.5</v>
      </c>
      <c r="Q110" s="7">
        <v>18.5</v>
      </c>
    </row>
    <row r="111" spans="1:17">
      <c r="A111" s="25">
        <f t="shared" si="1"/>
        <v>1379.12</v>
      </c>
      <c r="B111" s="7">
        <v>22.2</v>
      </c>
      <c r="C111" s="7">
        <v>2978.27</v>
      </c>
      <c r="D111" s="10">
        <v>19.696325325732897</v>
      </c>
      <c r="E111" s="10">
        <v>24.494949494949498</v>
      </c>
      <c r="F111" s="10">
        <v>32.57288204732393</v>
      </c>
      <c r="G111" s="10">
        <v>19.692087361260295</v>
      </c>
      <c r="H111" s="10">
        <v>30.328027472256821</v>
      </c>
      <c r="I111" s="10">
        <v>17.858267716535433</v>
      </c>
      <c r="J111" s="10">
        <v>28.916468735734092</v>
      </c>
      <c r="K111" s="10">
        <v>75.834175935288172</v>
      </c>
      <c r="L111" s="10">
        <v>44.299643625970063</v>
      </c>
      <c r="M111" s="10">
        <v>17.018233821952094</v>
      </c>
      <c r="N111" s="10">
        <v>19.486942053099906</v>
      </c>
      <c r="O111" s="10">
        <v>24.65260974039364</v>
      </c>
      <c r="P111" s="7">
        <v>25</v>
      </c>
      <c r="Q111" s="7">
        <v>18.7</v>
      </c>
    </row>
    <row r="112" spans="1:17">
      <c r="A112" s="25">
        <f t="shared" si="1"/>
        <v>1380.01</v>
      </c>
      <c r="B112" s="7">
        <v>22.6</v>
      </c>
      <c r="C112" s="7">
        <v>3082.78</v>
      </c>
      <c r="D112" s="10">
        <v>20.328216612377847</v>
      </c>
      <c r="E112" s="10">
        <v>24.579124579124581</v>
      </c>
      <c r="F112" s="10">
        <v>32.656074258569518</v>
      </c>
      <c r="G112" s="10">
        <v>19.942713927676337</v>
      </c>
      <c r="H112" s="10">
        <v>30.371597927383352</v>
      </c>
      <c r="I112" s="10">
        <v>17.921259842519685</v>
      </c>
      <c r="J112" s="10">
        <v>29.705146314515016</v>
      </c>
      <c r="K112" s="10">
        <v>75.834175935288172</v>
      </c>
      <c r="L112" s="10">
        <v>44.624179163877784</v>
      </c>
      <c r="M112" s="10">
        <v>17.018233821952094</v>
      </c>
      <c r="N112" s="10">
        <v>19.87267597482457</v>
      </c>
      <c r="O112" s="10">
        <v>24.828619402514001</v>
      </c>
      <c r="P112" s="7">
        <v>25.5</v>
      </c>
      <c r="Q112" s="7">
        <v>19</v>
      </c>
    </row>
    <row r="113" spans="1:17">
      <c r="A113" s="25">
        <f t="shared" si="1"/>
        <v>1380.02</v>
      </c>
      <c r="B113" s="7">
        <v>22.6</v>
      </c>
      <c r="C113" s="7">
        <v>3309.83</v>
      </c>
      <c r="D113" s="10">
        <v>19.730954804560263</v>
      </c>
      <c r="E113" s="10">
        <v>24.621212121212121</v>
      </c>
      <c r="F113" s="10">
        <v>32.819073443573586</v>
      </c>
      <c r="G113" s="10">
        <v>20.193340494092375</v>
      </c>
      <c r="H113" s="10">
        <v>30.41288137342519</v>
      </c>
      <c r="I113" s="10">
        <v>18.26771653543307</v>
      </c>
      <c r="J113" s="10">
        <v>29.874021647799829</v>
      </c>
      <c r="K113" s="10">
        <v>76.238624873609709</v>
      </c>
      <c r="L113" s="10">
        <v>47.947683568805509</v>
      </c>
      <c r="M113" s="10">
        <v>17.018233821952094</v>
      </c>
      <c r="N113" s="10">
        <v>20.130796498589309</v>
      </c>
      <c r="O113" s="10">
        <v>24.914677922307462</v>
      </c>
      <c r="P113" s="7">
        <v>25.1</v>
      </c>
      <c r="Q113" s="7">
        <v>19.899999999999999</v>
      </c>
    </row>
    <row r="114" spans="1:17">
      <c r="A114" s="25">
        <f t="shared" si="1"/>
        <v>1380.03</v>
      </c>
      <c r="B114" s="7">
        <v>22.7</v>
      </c>
      <c r="C114" s="7">
        <v>3387.72</v>
      </c>
      <c r="D114" s="10">
        <v>19.31553338762215</v>
      </c>
      <c r="E114" s="10">
        <v>24.915824915824917</v>
      </c>
      <c r="F114" s="10">
        <v>32.82110458606585</v>
      </c>
      <c r="G114" s="10">
        <v>20.479770855710708</v>
      </c>
      <c r="H114" s="10">
        <v>30.371422003607616</v>
      </c>
      <c r="I114" s="10">
        <v>18.866141732283463</v>
      </c>
      <c r="J114" s="10">
        <v>30.176169556789091</v>
      </c>
      <c r="K114" s="10">
        <v>76.339737108190093</v>
      </c>
      <c r="L114" s="10">
        <v>47.746883988494723</v>
      </c>
      <c r="M114" s="10">
        <v>17.053986414015018</v>
      </c>
      <c r="N114" s="10">
        <v>20.483252550097664</v>
      </c>
      <c r="O114" s="10">
        <v>25.043976114026485</v>
      </c>
      <c r="P114" s="7">
        <v>24.9</v>
      </c>
      <c r="Q114" s="7">
        <v>20.3</v>
      </c>
    </row>
    <row r="115" spans="1:17">
      <c r="A115" s="25">
        <f t="shared" si="1"/>
        <v>1380.04</v>
      </c>
      <c r="B115" s="7">
        <v>22.8</v>
      </c>
      <c r="C115" s="7">
        <v>3393.9</v>
      </c>
      <c r="D115" s="10">
        <v>19.409741449511401</v>
      </c>
      <c r="E115" s="10">
        <v>25.12626262626263</v>
      </c>
      <c r="F115" s="10">
        <v>32.903619749814027</v>
      </c>
      <c r="G115" s="10">
        <v>20.730397422126746</v>
      </c>
      <c r="H115" s="10">
        <v>30.410594364340486</v>
      </c>
      <c r="I115" s="10">
        <v>19.464566929133856</v>
      </c>
      <c r="J115" s="10">
        <v>30.394500056236648</v>
      </c>
      <c r="K115" s="10">
        <v>76.339737108190093</v>
      </c>
      <c r="L115" s="10">
        <v>47.64630329781653</v>
      </c>
      <c r="M115" s="10">
        <v>17.125491598140865</v>
      </c>
      <c r="N115" s="10">
        <v>20.660927439774291</v>
      </c>
      <c r="O115" s="10">
        <v>25.196840452975014</v>
      </c>
      <c r="P115" s="7">
        <v>25</v>
      </c>
      <c r="Q115" s="7">
        <v>20.6</v>
      </c>
    </row>
    <row r="116" spans="1:17">
      <c r="A116" s="25">
        <f t="shared" si="1"/>
        <v>1380.05</v>
      </c>
      <c r="B116" s="7">
        <v>23</v>
      </c>
      <c r="C116" s="7">
        <v>3464.24</v>
      </c>
      <c r="D116" s="10">
        <v>19.377127442996741</v>
      </c>
      <c r="E116" s="10">
        <v>25.210437710437713</v>
      </c>
      <c r="F116" s="10">
        <v>32.94436954606504</v>
      </c>
      <c r="G116" s="10">
        <v>20.981023988542788</v>
      </c>
      <c r="H116" s="10">
        <v>30.454106178208438</v>
      </c>
      <c r="I116" s="10">
        <v>19.685039370078741</v>
      </c>
      <c r="J116" s="10">
        <v>30.975639609122251</v>
      </c>
      <c r="K116" s="10">
        <v>76.339737108190093</v>
      </c>
      <c r="L116" s="10">
        <v>47.486387235659109</v>
      </c>
      <c r="M116" s="10">
        <v>17.196996782266716</v>
      </c>
      <c r="N116" s="10">
        <v>20.781595890906459</v>
      </c>
      <c r="O116" s="10">
        <v>25.389051841315666</v>
      </c>
      <c r="P116" s="7">
        <v>25</v>
      </c>
      <c r="Q116" s="7">
        <v>21</v>
      </c>
    </row>
    <row r="117" spans="1:17">
      <c r="A117" s="25">
        <f t="shared" si="1"/>
        <v>1380.06</v>
      </c>
      <c r="B117" s="7">
        <v>23.1</v>
      </c>
      <c r="C117" s="7">
        <v>3347.73</v>
      </c>
      <c r="D117" s="10">
        <v>19.308153501628663</v>
      </c>
      <c r="E117" s="10">
        <v>25.378787878787879</v>
      </c>
      <c r="F117" s="10">
        <v>32.94707773605473</v>
      </c>
      <c r="G117" s="10">
        <v>21.124239169351952</v>
      </c>
      <c r="H117" s="10">
        <v>30.535031115051805</v>
      </c>
      <c r="I117" s="10">
        <v>19.905511811023622</v>
      </c>
      <c r="J117" s="10">
        <v>31.420198548432978</v>
      </c>
      <c r="K117" s="10">
        <v>76.440849342770477</v>
      </c>
      <c r="L117" s="10">
        <v>47.711065684979836</v>
      </c>
      <c r="M117" s="10">
        <v>17.500893814801575</v>
      </c>
      <c r="N117" s="10">
        <v>20.946538378065544</v>
      </c>
      <c r="O117" s="10">
        <v>25.66332392090191</v>
      </c>
      <c r="P117" s="7">
        <v>25</v>
      </c>
      <c r="Q117" s="7">
        <v>21.2</v>
      </c>
    </row>
    <row r="118" spans="1:17">
      <c r="A118" s="25">
        <f t="shared" si="1"/>
        <v>1380.07</v>
      </c>
      <c r="B118" s="7">
        <v>23.2</v>
      </c>
      <c r="C118" s="7">
        <v>3340.17</v>
      </c>
      <c r="D118" s="10">
        <v>19.084812703583061</v>
      </c>
      <c r="E118" s="10">
        <v>25.420875420875422</v>
      </c>
      <c r="F118" s="10">
        <v>33.151503764807238</v>
      </c>
      <c r="G118" s="10">
        <v>21.339061940565703</v>
      </c>
      <c r="H118" s="10">
        <v>30.747136547343445</v>
      </c>
      <c r="I118" s="10">
        <v>20.031496062992126</v>
      </c>
      <c r="J118" s="10">
        <v>31.463864648322499</v>
      </c>
      <c r="K118" s="10">
        <v>76.440849342770477</v>
      </c>
      <c r="L118" s="10">
        <v>47.980245662909965</v>
      </c>
      <c r="M118" s="10">
        <v>23.114050768680734</v>
      </c>
      <c r="N118" s="10">
        <v>20.985314331187151</v>
      </c>
      <c r="O118" s="10">
        <v>25.726973559624454</v>
      </c>
      <c r="P118" s="7">
        <v>24.9</v>
      </c>
      <c r="Q118" s="7">
        <v>22.2</v>
      </c>
    </row>
    <row r="119" spans="1:17">
      <c r="A119" s="25">
        <f t="shared" si="1"/>
        <v>1380.08</v>
      </c>
      <c r="B119" s="7">
        <v>23.3</v>
      </c>
      <c r="C119" s="7">
        <v>3423.02</v>
      </c>
      <c r="D119" s="10">
        <v>19.20702361563518</v>
      </c>
      <c r="E119" s="10">
        <v>25.462962962962965</v>
      </c>
      <c r="F119" s="10">
        <v>33.274430201057719</v>
      </c>
      <c r="G119" s="10">
        <v>21.518080916577158</v>
      </c>
      <c r="H119" s="10">
        <v>30.95935926215223</v>
      </c>
      <c r="I119" s="10">
        <v>20.125984251968504</v>
      </c>
      <c r="J119" s="10">
        <v>31.638115543146739</v>
      </c>
      <c r="K119" s="10">
        <v>76.238624873609709</v>
      </c>
      <c r="L119" s="10">
        <v>48.060203693988669</v>
      </c>
      <c r="M119" s="10">
        <v>21.93421523060422</v>
      </c>
      <c r="N119" s="10">
        <v>21.13636692469073</v>
      </c>
      <c r="O119" s="10">
        <v>25.795567881024621</v>
      </c>
      <c r="P119" s="7">
        <v>25</v>
      </c>
      <c r="Q119" s="7">
        <v>22.1</v>
      </c>
    </row>
    <row r="120" spans="1:17">
      <c r="A120" s="25">
        <f t="shared" si="1"/>
        <v>1380.09</v>
      </c>
      <c r="B120" s="7">
        <v>23.8</v>
      </c>
      <c r="C120" s="7">
        <v>3538.71</v>
      </c>
      <c r="D120" s="10">
        <v>19.775916123778504</v>
      </c>
      <c r="E120" s="10">
        <v>25.378787878787879</v>
      </c>
      <c r="F120" s="10">
        <v>33.397695161056902</v>
      </c>
      <c r="G120" s="10">
        <v>22.126745435016112</v>
      </c>
      <c r="H120" s="10">
        <v>31.087666335929967</v>
      </c>
      <c r="I120" s="10">
        <v>20.377952755905511</v>
      </c>
      <c r="J120" s="10">
        <v>31.769113842815276</v>
      </c>
      <c r="K120" s="10">
        <v>76.238624873609709</v>
      </c>
      <c r="L120" s="10">
        <v>47.974095045134675</v>
      </c>
      <c r="M120" s="10">
        <v>21.773328566321059</v>
      </c>
      <c r="N120" s="10">
        <v>21.223757505606596</v>
      </c>
      <c r="O120" s="10">
        <v>25.86332055430945</v>
      </c>
      <c r="P120" s="7">
        <v>25.4</v>
      </c>
      <c r="Q120" s="7">
        <v>22.2</v>
      </c>
    </row>
    <row r="121" spans="1:17">
      <c r="A121" s="25">
        <f t="shared" si="1"/>
        <v>1380.1</v>
      </c>
      <c r="B121" s="7">
        <v>24.1</v>
      </c>
      <c r="C121" s="7">
        <v>3659.65</v>
      </c>
      <c r="D121" s="10">
        <v>20.402666938110752</v>
      </c>
      <c r="E121" s="10">
        <v>25.462962962962965</v>
      </c>
      <c r="F121" s="10">
        <v>33.521298644804801</v>
      </c>
      <c r="G121" s="10">
        <v>22.413175796634444</v>
      </c>
      <c r="H121" s="10">
        <v>31.213041346778603</v>
      </c>
      <c r="I121" s="10">
        <v>20.692913385826774</v>
      </c>
      <c r="J121" s="10">
        <v>31.812779942704793</v>
      </c>
      <c r="K121" s="10">
        <v>76.238624873609709</v>
      </c>
      <c r="L121" s="10">
        <v>47.986396280685248</v>
      </c>
      <c r="M121" s="10">
        <v>21.576689309974977</v>
      </c>
      <c r="N121" s="10">
        <v>21.455255733198292</v>
      </c>
      <c r="O121" s="10">
        <v>25.845961561930576</v>
      </c>
      <c r="P121" s="7">
        <v>26</v>
      </c>
      <c r="Q121" s="7">
        <v>22.2</v>
      </c>
    </row>
    <row r="122" spans="1:17">
      <c r="A122" s="25">
        <f t="shared" si="1"/>
        <v>1380.11</v>
      </c>
      <c r="B122" s="7">
        <v>24.4</v>
      </c>
      <c r="C122" s="7">
        <v>3678.38</v>
      </c>
      <c r="D122" s="10">
        <v>20.808377442996743</v>
      </c>
      <c r="E122" s="10">
        <v>25.715488215488218</v>
      </c>
      <c r="F122" s="10">
        <v>33.644902128552701</v>
      </c>
      <c r="G122" s="10">
        <v>22.699606158252774</v>
      </c>
      <c r="H122" s="10">
        <v>31.295666880120848</v>
      </c>
      <c r="I122" s="10">
        <v>20.755905511811026</v>
      </c>
      <c r="J122" s="10">
        <v>31.94377824237332</v>
      </c>
      <c r="K122" s="10">
        <v>76.238624873609709</v>
      </c>
      <c r="L122" s="10">
        <v>48.054053076213386</v>
      </c>
      <c r="M122" s="10">
        <v>21.576689309974977</v>
      </c>
      <c r="N122" s="10">
        <v>21.627143167185125</v>
      </c>
      <c r="O122" s="10">
        <v>25.895408388706766</v>
      </c>
      <c r="P122" s="7">
        <v>26.2</v>
      </c>
      <c r="Q122" s="7">
        <v>22.3</v>
      </c>
    </row>
    <row r="123" spans="1:17">
      <c r="A123" s="25">
        <f t="shared" si="1"/>
        <v>1380.12</v>
      </c>
      <c r="B123" s="7">
        <v>24.8</v>
      </c>
      <c r="C123" s="7">
        <v>3758.77</v>
      </c>
      <c r="D123" s="10">
        <v>21.627259771986967</v>
      </c>
      <c r="E123" s="10">
        <v>26.936026936026938</v>
      </c>
      <c r="F123" s="10">
        <v>33.606521998542654</v>
      </c>
      <c r="G123" s="10">
        <v>22.807017543859651</v>
      </c>
      <c r="H123" s="10">
        <v>31.420279554607916</v>
      </c>
      <c r="I123" s="10">
        <v>20.850393700787404</v>
      </c>
      <c r="J123" s="10">
        <v>32.205774841710394</v>
      </c>
      <c r="K123" s="10">
        <v>76.845298281092013</v>
      </c>
      <c r="L123" s="10">
        <v>47.918739485157104</v>
      </c>
      <c r="M123" s="10">
        <v>21.594565606006437</v>
      </c>
      <c r="N123" s="10">
        <v>21.898864211820879</v>
      </c>
      <c r="O123" s="10">
        <v>26.549789798383195</v>
      </c>
      <c r="P123" s="7">
        <v>26.9</v>
      </c>
      <c r="Q123" s="7">
        <v>22.7</v>
      </c>
    </row>
    <row r="124" spans="1:17">
      <c r="A124" s="25">
        <f t="shared" si="1"/>
        <v>1381.01</v>
      </c>
      <c r="B124" s="7">
        <v>25.3</v>
      </c>
      <c r="C124" s="7">
        <v>3965.94</v>
      </c>
      <c r="D124" s="10">
        <v>22.268576954397389</v>
      </c>
      <c r="E124" s="10">
        <v>30.765993265993266</v>
      </c>
      <c r="F124" s="10">
        <v>33.76918265979802</v>
      </c>
      <c r="G124" s="10">
        <v>23.129251700680271</v>
      </c>
      <c r="H124" s="10">
        <v>31.546299619300942</v>
      </c>
      <c r="I124" s="10">
        <v>21.133858267716533</v>
      </c>
      <c r="J124" s="10">
        <v>32.67679808398448</v>
      </c>
      <c r="K124" s="10">
        <v>80.788675429727007</v>
      </c>
      <c r="L124" s="10">
        <v>47.872428951319669</v>
      </c>
      <c r="M124" s="10">
        <v>21.594565606006437</v>
      </c>
      <c r="N124" s="10">
        <v>22.616219344570645</v>
      </c>
      <c r="O124" s="10">
        <v>26.712122678629296</v>
      </c>
      <c r="P124" s="7">
        <v>27.4</v>
      </c>
      <c r="Q124" s="7">
        <v>23.1</v>
      </c>
    </row>
    <row r="125" spans="1:17">
      <c r="A125" s="25">
        <f t="shared" si="1"/>
        <v>1381.02</v>
      </c>
      <c r="B125" s="7">
        <v>25.9</v>
      </c>
      <c r="C125" s="7">
        <v>4151.3</v>
      </c>
      <c r="D125" s="10">
        <v>23.380313517915301</v>
      </c>
      <c r="E125" s="10">
        <v>32.407407407407412</v>
      </c>
      <c r="F125" s="10">
        <v>33.897863999776568</v>
      </c>
      <c r="G125" s="10">
        <v>23.415682062298607</v>
      </c>
      <c r="H125" s="10">
        <v>31.70697666781604</v>
      </c>
      <c r="I125" s="10">
        <v>21.763779527559052</v>
      </c>
      <c r="J125" s="10">
        <v>32.764130283763492</v>
      </c>
      <c r="K125" s="10">
        <v>81.799797775530848</v>
      </c>
      <c r="L125" s="10">
        <v>47.479151214746999</v>
      </c>
      <c r="M125" s="10">
        <v>21.594565606006437</v>
      </c>
      <c r="N125" s="10">
        <v>23.014396296028359</v>
      </c>
      <c r="O125" s="10">
        <v>26.806492473561732</v>
      </c>
      <c r="P125" s="7">
        <v>28.3</v>
      </c>
      <c r="Q125" s="7">
        <v>23.4</v>
      </c>
    </row>
    <row r="126" spans="1:17">
      <c r="A126" s="25">
        <f t="shared" si="1"/>
        <v>1381.03</v>
      </c>
      <c r="B126" s="7">
        <v>26.3</v>
      </c>
      <c r="C126" s="7">
        <v>4294.0600000000004</v>
      </c>
      <c r="D126" s="10">
        <v>23.724032980456027</v>
      </c>
      <c r="E126" s="10">
        <v>32.239057239057239</v>
      </c>
      <c r="F126" s="10">
        <v>33.939967891022434</v>
      </c>
      <c r="G126" s="10">
        <v>23.952738990332978</v>
      </c>
      <c r="H126" s="10">
        <v>32.003877360017455</v>
      </c>
      <c r="I126" s="10">
        <v>22.236220472440944</v>
      </c>
      <c r="J126" s="10">
        <v>33.418915029739274</v>
      </c>
      <c r="K126" s="10">
        <v>82.002022244691602</v>
      </c>
      <c r="L126" s="10">
        <v>47.19658459812949</v>
      </c>
      <c r="M126" s="10">
        <v>21.594565606006437</v>
      </c>
      <c r="N126" s="10">
        <v>23.363958619691822</v>
      </c>
      <c r="O126" s="10">
        <v>26.839106338031137</v>
      </c>
      <c r="P126" s="7">
        <v>28.6</v>
      </c>
      <c r="Q126" s="7">
        <v>23.8</v>
      </c>
    </row>
    <row r="127" spans="1:17">
      <c r="A127" s="25">
        <f t="shared" si="1"/>
        <v>1381.04</v>
      </c>
      <c r="B127" s="7">
        <v>26.3</v>
      </c>
      <c r="C127" s="7">
        <v>4577.25</v>
      </c>
      <c r="D127" s="10">
        <v>23.430354234527687</v>
      </c>
      <c r="E127" s="10">
        <v>32.744107744107744</v>
      </c>
      <c r="F127" s="10">
        <v>34.105675266016192</v>
      </c>
      <c r="G127" s="10">
        <v>24.167561761546725</v>
      </c>
      <c r="H127" s="10">
        <v>32.125264765282495</v>
      </c>
      <c r="I127" s="10">
        <v>22.677165354330707</v>
      </c>
      <c r="J127" s="10">
        <v>33.817698995018098</v>
      </c>
      <c r="K127" s="10">
        <v>82.20424671385237</v>
      </c>
      <c r="L127" s="10">
        <v>47.116626567050773</v>
      </c>
      <c r="M127" s="10">
        <v>21.630318198069361</v>
      </c>
      <c r="N127" s="10">
        <v>23.728568328148739</v>
      </c>
      <c r="O127" s="10">
        <v>27.273817589603958</v>
      </c>
      <c r="P127" s="7">
        <v>28.5</v>
      </c>
      <c r="Q127" s="7">
        <v>24.2</v>
      </c>
    </row>
    <row r="128" spans="1:17">
      <c r="A128" s="25">
        <f t="shared" si="1"/>
        <v>1381.05</v>
      </c>
      <c r="B128" s="7">
        <v>26.4</v>
      </c>
      <c r="C128" s="7">
        <v>4722.68</v>
      </c>
      <c r="D128" s="10">
        <v>23.256545195439738</v>
      </c>
      <c r="E128" s="10">
        <v>33.838383838383841</v>
      </c>
      <c r="F128" s="10">
        <v>34.151502918497869</v>
      </c>
      <c r="G128" s="10">
        <v>24.418188327962767</v>
      </c>
      <c r="H128" s="10">
        <v>32.20572057205721</v>
      </c>
      <c r="I128" s="10">
        <v>22.803149606299215</v>
      </c>
      <c r="J128" s="10">
        <v>33.817698995018098</v>
      </c>
      <c r="K128" s="10">
        <v>82.20424671385237</v>
      </c>
      <c r="L128" s="10">
        <v>47.863745726225147</v>
      </c>
      <c r="M128" s="10">
        <v>21.719699678226675</v>
      </c>
      <c r="N128" s="10">
        <v>24.202560949142736</v>
      </c>
      <c r="O128" s="10">
        <v>27.415109266966571</v>
      </c>
      <c r="P128" s="7">
        <v>28.4</v>
      </c>
      <c r="Q128" s="7">
        <v>24.3</v>
      </c>
    </row>
    <row r="129" spans="1:17">
      <c r="A129" s="25">
        <f t="shared" si="1"/>
        <v>1381.06</v>
      </c>
      <c r="B129" s="7">
        <v>26.8</v>
      </c>
      <c r="C129" s="7">
        <v>4756.68</v>
      </c>
      <c r="D129" s="10">
        <v>22.989454397394134</v>
      </c>
      <c r="E129" s="10">
        <v>34.04882154882155</v>
      </c>
      <c r="F129" s="10">
        <v>34.111768693492984</v>
      </c>
      <c r="G129" s="10">
        <v>25.778732545649838</v>
      </c>
      <c r="H129" s="10">
        <v>32.374548755515207</v>
      </c>
      <c r="I129" s="10">
        <v>23.086614173228345</v>
      </c>
      <c r="J129" s="10">
        <v>34.341692193692239</v>
      </c>
      <c r="K129" s="10">
        <v>82.305358948432769</v>
      </c>
      <c r="L129" s="10">
        <v>48.060927296079882</v>
      </c>
      <c r="M129" s="10">
        <v>22.202359671076156</v>
      </c>
      <c r="N129" s="10">
        <v>24.618389640454314</v>
      </c>
      <c r="O129" s="10">
        <v>27.564607013453742</v>
      </c>
      <c r="P129" s="7">
        <v>28.3</v>
      </c>
      <c r="Q129" s="7">
        <v>24.6</v>
      </c>
    </row>
    <row r="130" spans="1:17">
      <c r="A130" s="25">
        <f t="shared" si="1"/>
        <v>1381.07</v>
      </c>
      <c r="B130" s="7">
        <v>26.8</v>
      </c>
      <c r="C130" s="7">
        <v>4548.93</v>
      </c>
      <c r="D130" s="10">
        <v>22.472872557003257</v>
      </c>
      <c r="E130" s="10">
        <v>34.04882154882155</v>
      </c>
      <c r="F130" s="10">
        <v>34.236049224738295</v>
      </c>
      <c r="G130" s="10">
        <v>26.02935911206588</v>
      </c>
      <c r="H130" s="10">
        <v>32.540093028492613</v>
      </c>
      <c r="I130" s="10">
        <v>23.118110236220474</v>
      </c>
      <c r="J130" s="10">
        <v>34.254359993913212</v>
      </c>
      <c r="K130" s="10">
        <v>82.406471183013153</v>
      </c>
      <c r="L130" s="10">
        <v>48.514625807268573</v>
      </c>
      <c r="M130" s="10">
        <v>23.543081873435824</v>
      </c>
      <c r="N130" s="10">
        <v>24.928886638211676</v>
      </c>
      <c r="O130" s="10">
        <v>27.651086357304873</v>
      </c>
      <c r="P130" s="7">
        <v>28</v>
      </c>
      <c r="Q130" s="7">
        <v>24.8</v>
      </c>
    </row>
    <row r="131" spans="1:17">
      <c r="A131" s="25">
        <f t="shared" si="1"/>
        <v>1381.08</v>
      </c>
      <c r="B131" s="7">
        <v>27.2</v>
      </c>
      <c r="C131" s="7">
        <v>4914.8900000000003</v>
      </c>
      <c r="D131" s="10">
        <v>22.723310260586317</v>
      </c>
      <c r="E131" s="10">
        <v>35.143097643097647</v>
      </c>
      <c r="F131" s="10">
        <v>34.683281412253379</v>
      </c>
      <c r="G131" s="10">
        <v>26.3515932688865</v>
      </c>
      <c r="H131" s="10">
        <v>32.790784408931295</v>
      </c>
      <c r="I131" s="10">
        <v>23.275590551181104</v>
      </c>
      <c r="J131" s="10">
        <v>34.516356593250286</v>
      </c>
      <c r="K131" s="10">
        <v>82.406471183013153</v>
      </c>
      <c r="L131" s="10">
        <v>49.547567792470922</v>
      </c>
      <c r="M131" s="10">
        <v>27.154093671791209</v>
      </c>
      <c r="N131" s="10">
        <v>25.067496201982202</v>
      </c>
      <c r="O131" s="10">
        <v>27.730832516233288</v>
      </c>
      <c r="P131" s="7">
        <v>28.3</v>
      </c>
      <c r="Q131" s="7">
        <v>25.5</v>
      </c>
    </row>
    <row r="132" spans="1:17">
      <c r="A132" s="25">
        <f t="shared" si="1"/>
        <v>1381.09</v>
      </c>
      <c r="B132" s="7">
        <v>27.7</v>
      </c>
      <c r="C132" s="7">
        <v>5096.97</v>
      </c>
      <c r="D132" s="10">
        <v>23.700712540716609</v>
      </c>
      <c r="E132" s="10">
        <v>35.52188552188553</v>
      </c>
      <c r="F132" s="10">
        <v>35.0887482322713</v>
      </c>
      <c r="G132" s="10">
        <v>26.709631220909415</v>
      </c>
      <c r="H132" s="10">
        <v>32.96031628749229</v>
      </c>
      <c r="I132" s="10">
        <v>23.496062992125982</v>
      </c>
      <c r="J132" s="10">
        <v>34.73468709269784</v>
      </c>
      <c r="K132" s="10">
        <v>82.406471183013153</v>
      </c>
      <c r="L132" s="10">
        <v>49.073246621682728</v>
      </c>
      <c r="M132" s="10">
        <v>27.171969967822669</v>
      </c>
      <c r="N132" s="10">
        <v>25.244881718874343</v>
      </c>
      <c r="O132" s="10">
        <v>27.778806458807644</v>
      </c>
      <c r="P132" s="7">
        <v>29.1</v>
      </c>
      <c r="Q132" s="7">
        <v>25.5</v>
      </c>
    </row>
    <row r="133" spans="1:17">
      <c r="A133" s="25">
        <f t="shared" si="1"/>
        <v>1381.1</v>
      </c>
      <c r="B133" s="7">
        <v>28.3</v>
      </c>
      <c r="C133" s="7">
        <v>5261.08</v>
      </c>
      <c r="D133" s="10">
        <v>24.64222312703583</v>
      </c>
      <c r="E133" s="10">
        <v>36.27946127946128</v>
      </c>
      <c r="F133" s="10">
        <v>35.255809702259896</v>
      </c>
      <c r="G133" s="10">
        <v>27.139276763336913</v>
      </c>
      <c r="H133" s="10">
        <v>33.123808116419319</v>
      </c>
      <c r="I133" s="10">
        <v>23.622047244094489</v>
      </c>
      <c r="J133" s="10">
        <v>35.288700735046021</v>
      </c>
      <c r="K133" s="10">
        <v>82.406471183013153</v>
      </c>
      <c r="L133" s="10">
        <v>49.25161453716602</v>
      </c>
      <c r="M133" s="10">
        <v>27.171969967822669</v>
      </c>
      <c r="N133" s="10">
        <v>25.542935686898645</v>
      </c>
      <c r="O133" s="10">
        <v>27.918099221896323</v>
      </c>
      <c r="P133" s="7">
        <v>29.8</v>
      </c>
      <c r="Q133" s="7">
        <v>25.8</v>
      </c>
    </row>
    <row r="134" spans="1:17">
      <c r="A134" s="25">
        <f t="shared" si="1"/>
        <v>1381.11</v>
      </c>
      <c r="B134" s="7">
        <v>28.8</v>
      </c>
      <c r="C134" s="7">
        <v>5229.13</v>
      </c>
      <c r="D134" s="10">
        <v>25.555741042345275</v>
      </c>
      <c r="E134" s="10">
        <v>36.27946127946128</v>
      </c>
      <c r="F134" s="10">
        <v>35.418131839766552</v>
      </c>
      <c r="G134" s="10">
        <v>27.568922305764413</v>
      </c>
      <c r="H134" s="10">
        <v>33.295099232737776</v>
      </c>
      <c r="I134" s="10">
        <v>23.968503937007871</v>
      </c>
      <c r="J134" s="10">
        <v>35.311278093511618</v>
      </c>
      <c r="K134" s="10">
        <v>82.406471183013153</v>
      </c>
      <c r="L134" s="10">
        <v>49.36847627489643</v>
      </c>
      <c r="M134" s="10">
        <v>27.171969967822669</v>
      </c>
      <c r="N134" s="10">
        <v>25.713376256963038</v>
      </c>
      <c r="O134" s="10">
        <v>28.063914757878887</v>
      </c>
      <c r="P134" s="7">
        <v>30.5</v>
      </c>
      <c r="Q134" s="7">
        <v>26</v>
      </c>
    </row>
    <row r="135" spans="1:17">
      <c r="A135" s="25">
        <f t="shared" si="1"/>
        <v>1381.12</v>
      </c>
      <c r="B135" s="7">
        <v>29.2</v>
      </c>
      <c r="C135" s="7">
        <v>5062.76</v>
      </c>
      <c r="D135" s="10">
        <v>25.895734934853422</v>
      </c>
      <c r="E135" s="10">
        <v>36.237373737373737</v>
      </c>
      <c r="F135" s="10">
        <v>35.661953569775243</v>
      </c>
      <c r="G135" s="10">
        <v>27.891156462585037</v>
      </c>
      <c r="H135" s="10">
        <v>33.631934622033633</v>
      </c>
      <c r="I135" s="10">
        <v>24.15748031496063</v>
      </c>
      <c r="J135" s="10">
        <v>36.053601791633319</v>
      </c>
      <c r="K135" s="10">
        <v>82.103134479272001</v>
      </c>
      <c r="L135" s="10">
        <v>49.33229617033593</v>
      </c>
      <c r="M135" s="10">
        <v>27.171969967822669</v>
      </c>
      <c r="N135" s="10">
        <v>26.011430224987336</v>
      </c>
      <c r="O135" s="10">
        <v>29.061899010642641</v>
      </c>
      <c r="P135" s="7">
        <v>30.8</v>
      </c>
      <c r="Q135" s="7">
        <v>26.7</v>
      </c>
    </row>
    <row r="136" spans="1:17">
      <c r="A136" s="25">
        <f t="shared" si="1"/>
        <v>1382.01</v>
      </c>
      <c r="B136" s="7">
        <v>29.8</v>
      </c>
      <c r="C136" s="7">
        <v>5368.56</v>
      </c>
      <c r="D136" s="10">
        <v>26.654061482084689</v>
      </c>
      <c r="E136" s="10">
        <v>36.616161616161619</v>
      </c>
      <c r="F136" s="10">
        <v>35.905436776035224</v>
      </c>
      <c r="G136" s="10">
        <v>28.320802005012531</v>
      </c>
      <c r="H136" s="10">
        <v>33.799472697802827</v>
      </c>
      <c r="I136" s="10">
        <v>24.346456692913385</v>
      </c>
      <c r="J136" s="10">
        <v>37.401461821934944</v>
      </c>
      <c r="K136" s="10">
        <v>78.968655207280079</v>
      </c>
      <c r="L136" s="10">
        <v>51.583784077135974</v>
      </c>
      <c r="M136" s="10">
        <v>27.171969967822669</v>
      </c>
      <c r="N136" s="10">
        <v>26.734283440642411</v>
      </c>
      <c r="O136" s="10">
        <v>29.386564771134836</v>
      </c>
      <c r="P136" s="7">
        <v>31.6</v>
      </c>
      <c r="Q136" s="7">
        <v>27.4</v>
      </c>
    </row>
    <row r="137" spans="1:17">
      <c r="A137" s="25">
        <f t="shared" si="1"/>
        <v>1382.02</v>
      </c>
      <c r="B137" s="7">
        <v>30.1</v>
      </c>
      <c r="C137" s="7">
        <v>5948.3</v>
      </c>
      <c r="D137" s="10">
        <v>26.849083876221496</v>
      </c>
      <c r="E137" s="10">
        <v>36.784511784511793</v>
      </c>
      <c r="F137" s="10">
        <v>36.070467103531563</v>
      </c>
      <c r="G137" s="10">
        <v>28.643036161833155</v>
      </c>
      <c r="H137" s="10">
        <v>34.126104508105392</v>
      </c>
      <c r="I137" s="10">
        <v>25.039370078740156</v>
      </c>
      <c r="J137" s="10">
        <v>38.003483363877564</v>
      </c>
      <c r="K137" s="10">
        <v>79.777553083923166</v>
      </c>
      <c r="L137" s="10">
        <v>51.669892725989968</v>
      </c>
      <c r="M137" s="10">
        <v>27.171969967822669</v>
      </c>
      <c r="N137" s="10">
        <v>27.137958475005423</v>
      </c>
      <c r="O137" s="10">
        <v>29.529224126684881</v>
      </c>
      <c r="P137" s="7">
        <v>31.8</v>
      </c>
      <c r="Q137" s="7">
        <v>27.9</v>
      </c>
    </row>
    <row r="138" spans="1:17">
      <c r="A138" s="25">
        <f t="shared" si="1"/>
        <v>1382.03</v>
      </c>
      <c r="B138" s="7">
        <v>30.5</v>
      </c>
      <c r="C138" s="7">
        <v>6703.06</v>
      </c>
      <c r="D138" s="10">
        <v>27.263314332247553</v>
      </c>
      <c r="E138" s="10">
        <v>36.574074074074076</v>
      </c>
      <c r="F138" s="10">
        <v>36.397819568534558</v>
      </c>
      <c r="G138" s="10">
        <v>29.036877909058358</v>
      </c>
      <c r="H138" s="10">
        <v>34.499473401497937</v>
      </c>
      <c r="I138" s="10">
        <v>25.889763779527559</v>
      </c>
      <c r="J138" s="10">
        <v>38.381385340099385</v>
      </c>
      <c r="K138" s="10">
        <v>80.182002022244689</v>
      </c>
      <c r="L138" s="10">
        <v>51.534579134933701</v>
      </c>
      <c r="M138" s="10">
        <v>27.171969967822669</v>
      </c>
      <c r="N138" s="10">
        <v>27.72741083701078</v>
      </c>
      <c r="O138" s="10">
        <v>29.751314023120084</v>
      </c>
      <c r="P138" s="7">
        <v>32.200000000000003</v>
      </c>
      <c r="Q138" s="7">
        <v>28.5</v>
      </c>
    </row>
    <row r="139" spans="1:17">
      <c r="A139" s="25">
        <f t="shared" si="1"/>
        <v>1382.04</v>
      </c>
      <c r="B139" s="7">
        <v>30.7</v>
      </c>
      <c r="C139" s="7">
        <v>8521.01</v>
      </c>
      <c r="D139" s="10">
        <v>27.411716205211722</v>
      </c>
      <c r="E139" s="10">
        <v>37.037037037037038</v>
      </c>
      <c r="F139" s="10">
        <v>36.603599692281911</v>
      </c>
      <c r="G139" s="10">
        <v>29.359112065878985</v>
      </c>
      <c r="H139" s="10">
        <v>34.786991492326216</v>
      </c>
      <c r="I139" s="10">
        <v>26.236220472440944</v>
      </c>
      <c r="J139" s="10">
        <v>38.56952999397938</v>
      </c>
      <c r="K139" s="10">
        <v>83.720930232558146</v>
      </c>
      <c r="L139" s="10">
        <v>51.491886611552303</v>
      </c>
      <c r="M139" s="10">
        <v>27.171969967822669</v>
      </c>
      <c r="N139" s="10">
        <v>28.218187079505178</v>
      </c>
      <c r="O139" s="10">
        <v>29.99213059012158</v>
      </c>
      <c r="P139" s="7">
        <v>32.299999999999997</v>
      </c>
      <c r="Q139" s="7">
        <v>28.9</v>
      </c>
    </row>
    <row r="140" spans="1:17">
      <c r="A140" s="25">
        <f t="shared" si="1"/>
        <v>1382.05</v>
      </c>
      <c r="B140" s="7">
        <v>30.8</v>
      </c>
      <c r="C140" s="7">
        <v>9422.9599999999991</v>
      </c>
      <c r="D140" s="10">
        <v>26.995388843648207</v>
      </c>
      <c r="E140" s="10">
        <v>36.742424242424242</v>
      </c>
      <c r="F140" s="10">
        <v>36.729911366019493</v>
      </c>
      <c r="G140" s="10">
        <v>29.681346222699609</v>
      </c>
      <c r="H140" s="10">
        <v>35.20334442825947</v>
      </c>
      <c r="I140" s="10">
        <v>26.645669291338582</v>
      </c>
      <c r="J140" s="10">
        <v>39.01322057334913</v>
      </c>
      <c r="K140" s="10">
        <v>86.248736097067749</v>
      </c>
      <c r="L140" s="10">
        <v>51.467284140451156</v>
      </c>
      <c r="M140" s="10">
        <v>27.207722559885593</v>
      </c>
      <c r="N140" s="10">
        <v>28.476018230485426</v>
      </c>
      <c r="O140" s="10">
        <v>30.436099970963149</v>
      </c>
      <c r="P140" s="7">
        <v>32.1</v>
      </c>
      <c r="Q140" s="7">
        <v>29.4</v>
      </c>
    </row>
    <row r="141" spans="1:17">
      <c r="A141" s="25">
        <f t="shared" si="1"/>
        <v>1382.06</v>
      </c>
      <c r="B141" s="7">
        <v>30.8</v>
      </c>
      <c r="C141" s="7">
        <v>8993</v>
      </c>
      <c r="D141" s="10">
        <v>26.258255293159607</v>
      </c>
      <c r="E141" s="10">
        <v>37.962962962962969</v>
      </c>
      <c r="F141" s="10">
        <v>36.773369352260197</v>
      </c>
      <c r="G141" s="10">
        <v>30.00358037952023</v>
      </c>
      <c r="H141" s="10">
        <v>35.537423678401964</v>
      </c>
      <c r="I141" s="10">
        <v>26.99212598425197</v>
      </c>
      <c r="J141" s="10">
        <v>39.146079644319776</v>
      </c>
      <c r="K141" s="10">
        <v>92.416582406471193</v>
      </c>
      <c r="L141" s="10">
        <v>51.411928580473592</v>
      </c>
      <c r="M141" s="10">
        <v>27.350732928137294</v>
      </c>
      <c r="N141" s="10">
        <v>28.80040512189829</v>
      </c>
      <c r="O141" s="10">
        <v>31.057657104141338</v>
      </c>
      <c r="P141" s="7">
        <v>31.7</v>
      </c>
      <c r="Q141" s="7">
        <v>29.9</v>
      </c>
    </row>
    <row r="142" spans="1:17">
      <c r="A142" s="25">
        <f t="shared" si="1"/>
        <v>1382.07</v>
      </c>
      <c r="B142" s="7">
        <v>31</v>
      </c>
      <c r="C142" s="7">
        <v>8906.9599999999991</v>
      </c>
      <c r="D142" s="10">
        <v>26.315197475570034</v>
      </c>
      <c r="E142" s="10">
        <v>39.183501683501682</v>
      </c>
      <c r="F142" s="10">
        <v>37.138424899775814</v>
      </c>
      <c r="G142" s="10">
        <v>30.254206945936271</v>
      </c>
      <c r="H142" s="10">
        <v>35.832741056621657</v>
      </c>
      <c r="I142" s="10">
        <v>27.2755905511811</v>
      </c>
      <c r="J142" s="10">
        <v>39.320744043877824</v>
      </c>
      <c r="K142" s="10">
        <v>96.359959555106173</v>
      </c>
      <c r="L142" s="10">
        <v>51.731398903742829</v>
      </c>
      <c r="M142" s="10">
        <v>28.03003217733286</v>
      </c>
      <c r="N142" s="10">
        <v>29.004123562178975</v>
      </c>
      <c r="O142" s="10">
        <v>31.3229866725021</v>
      </c>
      <c r="P142" s="7">
        <v>31.8</v>
      </c>
      <c r="Q142" s="7">
        <v>30.2</v>
      </c>
    </row>
    <row r="143" spans="1:17">
      <c r="A143" s="25">
        <f t="shared" si="1"/>
        <v>1382.08</v>
      </c>
      <c r="B143" s="7">
        <v>31.4</v>
      </c>
      <c r="C143" s="7">
        <v>9670.4699999999993</v>
      </c>
      <c r="D143" s="10">
        <v>26.757736156351793</v>
      </c>
      <c r="E143" s="10">
        <v>39.267676767676768</v>
      </c>
      <c r="F143" s="10">
        <v>37.625052788547066</v>
      </c>
      <c r="G143" s="10">
        <v>30.576441102756895</v>
      </c>
      <c r="H143" s="10">
        <v>36.296124281937793</v>
      </c>
      <c r="I143" s="10">
        <v>27.370078740157481</v>
      </c>
      <c r="J143" s="10">
        <v>39.36441014376733</v>
      </c>
      <c r="K143" s="10">
        <v>96.461071789686557</v>
      </c>
      <c r="L143" s="10">
        <v>51.799055699270973</v>
      </c>
      <c r="M143" s="10">
        <v>29.317125491598144</v>
      </c>
      <c r="N143" s="10">
        <v>29.090067279172391</v>
      </c>
      <c r="O143" s="10">
        <v>31.667536369719187</v>
      </c>
      <c r="P143" s="7">
        <v>32.200000000000003</v>
      </c>
      <c r="Q143" s="7">
        <v>30.6</v>
      </c>
    </row>
    <row r="144" spans="1:17">
      <c r="A144" s="25">
        <f t="shared" si="1"/>
        <v>1382.09</v>
      </c>
      <c r="B144" s="7">
        <v>32.1</v>
      </c>
      <c r="C144" s="7">
        <v>10555.47</v>
      </c>
      <c r="D144" s="10">
        <v>27.981402687296413</v>
      </c>
      <c r="E144" s="10">
        <v>39.436026936026941</v>
      </c>
      <c r="F144" s="10">
        <v>37.827786198556026</v>
      </c>
      <c r="G144" s="10">
        <v>31.077694235588972</v>
      </c>
      <c r="H144" s="10">
        <v>36.591558942674659</v>
      </c>
      <c r="I144" s="10">
        <v>27.653543307086611</v>
      </c>
      <c r="J144" s="10">
        <v>39.451742343546357</v>
      </c>
      <c r="K144" s="10">
        <v>96.461071789686557</v>
      </c>
      <c r="L144" s="10">
        <v>51.882993541851327</v>
      </c>
      <c r="M144" s="10">
        <v>31.748301751877012</v>
      </c>
      <c r="N144" s="10">
        <v>29.511394053389282</v>
      </c>
      <c r="O144" s="10">
        <v>31.739602489595136</v>
      </c>
      <c r="P144" s="7">
        <v>33.200000000000003</v>
      </c>
      <c r="Q144" s="7">
        <v>31</v>
      </c>
    </row>
    <row r="145" spans="1:17">
      <c r="A145" s="25">
        <f t="shared" ref="A145:A208" si="2">IF(A144-ROUND(A144,0)&gt;0.1,A133+1,A144+0.01)</f>
        <v>1382.1</v>
      </c>
      <c r="B145" s="7">
        <v>32.5</v>
      </c>
      <c r="C145" s="7">
        <v>11032.92</v>
      </c>
      <c r="D145" s="10">
        <v>28.41977809446254</v>
      </c>
      <c r="E145" s="10">
        <v>39.436026936026941</v>
      </c>
      <c r="F145" s="10">
        <v>38.195549936061326</v>
      </c>
      <c r="G145" s="10">
        <v>31.578947368421055</v>
      </c>
      <c r="H145" s="10">
        <v>36.924230802611177</v>
      </c>
      <c r="I145" s="10">
        <v>28.031496062992126</v>
      </c>
      <c r="J145" s="10">
        <v>39.446160029640033</v>
      </c>
      <c r="K145" s="10">
        <v>96.461071789686557</v>
      </c>
      <c r="L145" s="10">
        <v>52.036758986233473</v>
      </c>
      <c r="M145" s="10">
        <v>32.677869145513057</v>
      </c>
      <c r="N145" s="10">
        <v>29.819286696086234</v>
      </c>
      <c r="O145" s="10">
        <v>31.856065547555232</v>
      </c>
      <c r="P145" s="7">
        <v>33.6</v>
      </c>
      <c r="Q145" s="7">
        <v>31.3</v>
      </c>
    </row>
    <row r="146" spans="1:17">
      <c r="A146" s="25">
        <f t="shared" si="2"/>
        <v>1382.11</v>
      </c>
      <c r="B146" s="7">
        <v>32.700000000000003</v>
      </c>
      <c r="C146" s="7">
        <v>10911.26</v>
      </c>
      <c r="D146" s="10">
        <v>28.479041123778504</v>
      </c>
      <c r="E146" s="10">
        <v>39.057239057239059</v>
      </c>
      <c r="F146" s="10">
        <v>38.321184562301482</v>
      </c>
      <c r="G146" s="10">
        <v>32.008592910848556</v>
      </c>
      <c r="H146" s="10">
        <v>37.300003987605585</v>
      </c>
      <c r="I146" s="10">
        <v>28.188976377952756</v>
      </c>
      <c r="J146" s="10">
        <v>39.527703163145816</v>
      </c>
      <c r="K146" s="10">
        <v>96.461071789686557</v>
      </c>
      <c r="L146" s="10">
        <v>52.178223195065037</v>
      </c>
      <c r="M146" s="10">
        <v>32.695745441544517</v>
      </c>
      <c r="N146" s="10">
        <v>29.977284236417564</v>
      </c>
      <c r="O146" s="10">
        <v>31.925185899027479</v>
      </c>
      <c r="P146" s="7">
        <v>33.6</v>
      </c>
      <c r="Q146" s="7">
        <v>31.4</v>
      </c>
    </row>
    <row r="147" spans="1:17">
      <c r="A147" s="25">
        <f t="shared" si="2"/>
        <v>1382.12</v>
      </c>
      <c r="B147" s="7">
        <v>33.200000000000003</v>
      </c>
      <c r="C147" s="7">
        <v>11379.41</v>
      </c>
      <c r="D147" s="10">
        <v>28.694055374592828</v>
      </c>
      <c r="E147" s="10">
        <v>39.520202020202028</v>
      </c>
      <c r="F147" s="10">
        <v>38.692333537293898</v>
      </c>
      <c r="G147" s="10">
        <v>32.832080200501252</v>
      </c>
      <c r="H147" s="10">
        <v>37.712252035438091</v>
      </c>
      <c r="I147" s="10">
        <v>28.283464566929133</v>
      </c>
      <c r="J147" s="10">
        <v>40.219951438004067</v>
      </c>
      <c r="K147" s="10">
        <v>96.663296258847325</v>
      </c>
      <c r="L147" s="10">
        <v>52.465493225275416</v>
      </c>
      <c r="M147" s="10">
        <v>32.677869145513057</v>
      </c>
      <c r="N147" s="10">
        <v>30.215727410837008</v>
      </c>
      <c r="O147" s="10">
        <v>33.089711272614039</v>
      </c>
      <c r="P147" s="7">
        <v>33.9</v>
      </c>
      <c r="Q147" s="7">
        <v>32.200000000000003</v>
      </c>
    </row>
    <row r="148" spans="1:17">
      <c r="A148" s="25">
        <f t="shared" si="2"/>
        <v>1383.01</v>
      </c>
      <c r="B148" s="7">
        <v>34.1</v>
      </c>
      <c r="C148" s="7">
        <v>11753.75</v>
      </c>
      <c r="D148" s="10">
        <v>29.2</v>
      </c>
      <c r="E148" s="10">
        <v>40</v>
      </c>
      <c r="F148" s="10">
        <v>39.1</v>
      </c>
      <c r="G148" s="10">
        <v>33.799999999999997</v>
      </c>
      <c r="H148" s="10">
        <v>38.5</v>
      </c>
      <c r="I148" s="10">
        <v>29.4</v>
      </c>
      <c r="J148" s="10">
        <v>42.1</v>
      </c>
      <c r="K148" s="10">
        <v>101.9</v>
      </c>
      <c r="L148" s="10">
        <v>52.2</v>
      </c>
      <c r="M148" s="10">
        <v>32.9</v>
      </c>
      <c r="N148" s="10">
        <v>31.3</v>
      </c>
      <c r="O148" s="10">
        <v>32.9</v>
      </c>
      <c r="P148" s="7">
        <v>34.700000000000003</v>
      </c>
      <c r="Q148" s="7">
        <v>33.299999999999997</v>
      </c>
    </row>
    <row r="149" spans="1:17">
      <c r="A149" s="25">
        <f t="shared" si="2"/>
        <v>1383.02</v>
      </c>
      <c r="B149" s="7">
        <v>34.5</v>
      </c>
      <c r="C149" s="7">
        <v>11504.77</v>
      </c>
      <c r="D149" s="10">
        <v>29.6</v>
      </c>
      <c r="E149" s="10">
        <v>40.6</v>
      </c>
      <c r="F149" s="10">
        <v>39.5</v>
      </c>
      <c r="G149" s="10">
        <v>34.200000000000003</v>
      </c>
      <c r="H149" s="10">
        <v>39.4</v>
      </c>
      <c r="I149" s="10">
        <v>30.1</v>
      </c>
      <c r="J149" s="10">
        <v>42.7</v>
      </c>
      <c r="K149" s="10">
        <v>102.1</v>
      </c>
      <c r="L149" s="10">
        <v>52.2</v>
      </c>
      <c r="M149" s="10">
        <v>33</v>
      </c>
      <c r="N149" s="10">
        <v>31.7</v>
      </c>
      <c r="O149" s="10">
        <v>33.299999999999997</v>
      </c>
      <c r="P149" s="7">
        <v>35.1</v>
      </c>
      <c r="Q149" s="7">
        <v>33.799999999999997</v>
      </c>
    </row>
    <row r="150" spans="1:17">
      <c r="A150" s="25">
        <f t="shared" si="2"/>
        <v>1383.03</v>
      </c>
      <c r="B150" s="7">
        <v>35</v>
      </c>
      <c r="C150" s="7">
        <v>12063.5</v>
      </c>
      <c r="D150" s="10">
        <v>30.1</v>
      </c>
      <c r="E150" s="10">
        <v>41</v>
      </c>
      <c r="F150" s="10">
        <v>39.700000000000003</v>
      </c>
      <c r="G150" s="10">
        <v>34.6</v>
      </c>
      <c r="H150" s="10">
        <v>39.799999999999997</v>
      </c>
      <c r="I150" s="10">
        <v>31</v>
      </c>
      <c r="J150" s="10">
        <v>42.6</v>
      </c>
      <c r="K150" s="10">
        <v>101.8</v>
      </c>
      <c r="L150" s="10">
        <v>52.9</v>
      </c>
      <c r="M150" s="10">
        <v>33</v>
      </c>
      <c r="N150" s="10">
        <v>32.200000000000003</v>
      </c>
      <c r="O150" s="10">
        <v>33.6</v>
      </c>
      <c r="P150" s="7">
        <v>35.5</v>
      </c>
      <c r="Q150" s="7">
        <v>34.299999999999997</v>
      </c>
    </row>
    <row r="151" spans="1:17">
      <c r="A151" s="25">
        <f t="shared" si="2"/>
        <v>1383.04</v>
      </c>
      <c r="B151" s="7">
        <v>35.4</v>
      </c>
      <c r="C151" s="7">
        <v>13200.11</v>
      </c>
      <c r="D151" s="10">
        <v>30.7</v>
      </c>
      <c r="E151" s="10">
        <v>41.4</v>
      </c>
      <c r="F151" s="10">
        <v>39.9</v>
      </c>
      <c r="G151" s="10">
        <v>35</v>
      </c>
      <c r="H151" s="10">
        <v>40.299999999999997</v>
      </c>
      <c r="I151" s="10">
        <v>31.3</v>
      </c>
      <c r="J151" s="10">
        <v>42.6</v>
      </c>
      <c r="K151" s="10">
        <v>101.5</v>
      </c>
      <c r="L151" s="10">
        <v>53</v>
      </c>
      <c r="M151" s="10">
        <v>33</v>
      </c>
      <c r="N151" s="10">
        <v>32.6</v>
      </c>
      <c r="O151" s="10">
        <v>34.4</v>
      </c>
      <c r="P151" s="7">
        <v>35.9</v>
      </c>
      <c r="Q151" s="7">
        <v>34.700000000000003</v>
      </c>
    </row>
    <row r="152" spans="1:17">
      <c r="A152" s="25">
        <f t="shared" si="2"/>
        <v>1383.05</v>
      </c>
      <c r="B152" s="7">
        <v>35.6</v>
      </c>
      <c r="C152" s="7">
        <v>12993.22</v>
      </c>
      <c r="D152" s="10">
        <v>30.9</v>
      </c>
      <c r="E152" s="10">
        <v>41.7</v>
      </c>
      <c r="F152" s="10">
        <v>40.1</v>
      </c>
      <c r="G152" s="10">
        <v>35.4</v>
      </c>
      <c r="H152" s="10">
        <v>40.6</v>
      </c>
      <c r="I152" s="10">
        <v>31.5</v>
      </c>
      <c r="J152" s="10">
        <v>43.1</v>
      </c>
      <c r="K152" s="10">
        <v>101.3</v>
      </c>
      <c r="L152" s="10">
        <v>53.2</v>
      </c>
      <c r="M152" s="10">
        <v>33</v>
      </c>
      <c r="N152" s="10">
        <v>32.9</v>
      </c>
      <c r="O152" s="10">
        <v>34.6</v>
      </c>
      <c r="P152" s="7">
        <v>36.1</v>
      </c>
      <c r="Q152" s="7">
        <v>35</v>
      </c>
    </row>
    <row r="153" spans="1:17">
      <c r="A153" s="25">
        <f t="shared" si="2"/>
        <v>1383.06</v>
      </c>
      <c r="B153" s="7">
        <v>35.700000000000003</v>
      </c>
      <c r="C153" s="7">
        <v>13596.37</v>
      </c>
      <c r="D153" s="10">
        <v>30.6</v>
      </c>
      <c r="E153" s="10">
        <v>42.4</v>
      </c>
      <c r="F153" s="10">
        <v>40.299999999999997</v>
      </c>
      <c r="G153" s="10">
        <v>35.700000000000003</v>
      </c>
      <c r="H153" s="10">
        <v>40.799999999999997</v>
      </c>
      <c r="I153" s="10">
        <v>31.6</v>
      </c>
      <c r="J153" s="10">
        <v>43.3</v>
      </c>
      <c r="K153" s="10">
        <v>100.9</v>
      </c>
      <c r="L153" s="10">
        <v>53.4</v>
      </c>
      <c r="M153" s="10">
        <v>33.1</v>
      </c>
      <c r="N153" s="10">
        <v>33.1</v>
      </c>
      <c r="O153" s="10">
        <v>34.9</v>
      </c>
      <c r="P153" s="7">
        <v>36</v>
      </c>
      <c r="Q153" s="7">
        <v>35.200000000000003</v>
      </c>
    </row>
    <row r="154" spans="1:17">
      <c r="A154" s="25">
        <f t="shared" si="2"/>
        <v>1383.07</v>
      </c>
      <c r="B154" s="7">
        <v>36.1</v>
      </c>
      <c r="C154" s="7">
        <v>13198.15</v>
      </c>
      <c r="D154" s="10">
        <v>30.8</v>
      </c>
      <c r="E154" s="10">
        <v>42.6</v>
      </c>
      <c r="F154" s="10">
        <v>40.799999999999997</v>
      </c>
      <c r="G154" s="10">
        <v>36</v>
      </c>
      <c r="H154" s="10">
        <v>41.6</v>
      </c>
      <c r="I154" s="10">
        <v>31.8</v>
      </c>
      <c r="J154" s="10">
        <v>43.6</v>
      </c>
      <c r="K154" s="10">
        <v>100.9</v>
      </c>
      <c r="L154" s="10">
        <v>54.3</v>
      </c>
      <c r="M154" s="10">
        <v>38.5</v>
      </c>
      <c r="N154" s="10">
        <v>33.4</v>
      </c>
      <c r="O154" s="10">
        <v>35.200000000000003</v>
      </c>
      <c r="P154" s="7">
        <v>36.299999999999997</v>
      </c>
      <c r="Q154" s="7">
        <v>35.799999999999997</v>
      </c>
    </row>
    <row r="155" spans="1:17">
      <c r="A155" s="25">
        <f t="shared" si="2"/>
        <v>1383.08</v>
      </c>
      <c r="B155" s="7">
        <v>36.4</v>
      </c>
      <c r="C155" s="7">
        <v>13617.59</v>
      </c>
      <c r="D155" s="10">
        <v>31</v>
      </c>
      <c r="E155" s="10">
        <v>42.8</v>
      </c>
      <c r="F155" s="10">
        <v>41.2</v>
      </c>
      <c r="G155" s="10">
        <v>36.299999999999997</v>
      </c>
      <c r="H155" s="10">
        <v>42.2</v>
      </c>
      <c r="I155" s="10">
        <v>31.9</v>
      </c>
      <c r="J155" s="10">
        <v>43.6</v>
      </c>
      <c r="K155" s="10">
        <v>100.8</v>
      </c>
      <c r="L155" s="10">
        <v>54.6</v>
      </c>
      <c r="M155" s="10">
        <v>38.5</v>
      </c>
      <c r="N155" s="10">
        <v>33.6</v>
      </c>
      <c r="O155" s="10">
        <v>35.5</v>
      </c>
      <c r="P155" s="7">
        <v>36.6</v>
      </c>
      <c r="Q155" s="7">
        <v>36.1</v>
      </c>
    </row>
    <row r="156" spans="1:17">
      <c r="A156" s="25">
        <f t="shared" si="2"/>
        <v>1383.09</v>
      </c>
      <c r="B156" s="7">
        <v>36.799999999999997</v>
      </c>
      <c r="C156" s="7">
        <v>13571.8</v>
      </c>
      <c r="D156" s="10">
        <v>31.6</v>
      </c>
      <c r="E156" s="10">
        <v>42.8</v>
      </c>
      <c r="F156" s="10">
        <v>41.8</v>
      </c>
      <c r="G156" s="10">
        <v>36.700000000000003</v>
      </c>
      <c r="H156" s="10">
        <v>42.9</v>
      </c>
      <c r="I156" s="10">
        <v>32.200000000000003</v>
      </c>
      <c r="J156" s="10">
        <v>43.6</v>
      </c>
      <c r="K156" s="10">
        <v>100.7</v>
      </c>
      <c r="L156" s="10">
        <v>54.7</v>
      </c>
      <c r="M156" s="10">
        <v>38.5</v>
      </c>
      <c r="N156" s="10">
        <v>34.1</v>
      </c>
      <c r="O156" s="10">
        <v>35.799999999999997</v>
      </c>
      <c r="P156" s="7">
        <v>37.1</v>
      </c>
      <c r="Q156" s="7">
        <v>36.4</v>
      </c>
    </row>
    <row r="157" spans="1:17">
      <c r="A157" s="25">
        <f t="shared" si="2"/>
        <v>1383.1</v>
      </c>
      <c r="B157" s="7">
        <v>37.299999999999997</v>
      </c>
      <c r="C157" s="7">
        <v>13168.36</v>
      </c>
      <c r="D157" s="10">
        <v>32.5</v>
      </c>
      <c r="E157" s="10">
        <v>43.1</v>
      </c>
      <c r="F157" s="10">
        <v>42</v>
      </c>
      <c r="G157" s="10">
        <v>37</v>
      </c>
      <c r="H157" s="10">
        <v>43.5</v>
      </c>
      <c r="I157" s="10">
        <v>32.299999999999997</v>
      </c>
      <c r="J157" s="10">
        <v>43.7</v>
      </c>
      <c r="K157" s="10">
        <v>100.5</v>
      </c>
      <c r="L157" s="10">
        <v>55</v>
      </c>
      <c r="M157" s="10">
        <v>38.5</v>
      </c>
      <c r="N157" s="10">
        <v>34.5</v>
      </c>
      <c r="O157" s="10">
        <v>36</v>
      </c>
      <c r="P157" s="7">
        <v>37.700000000000003</v>
      </c>
      <c r="Q157" s="7">
        <v>36.700000000000003</v>
      </c>
    </row>
    <row r="158" spans="1:17">
      <c r="A158" s="25">
        <f t="shared" si="2"/>
        <v>1383.11</v>
      </c>
      <c r="B158" s="7">
        <v>37.700000000000003</v>
      </c>
      <c r="C158" s="7">
        <v>12648.99</v>
      </c>
      <c r="D158" s="10">
        <v>33.299999999999997</v>
      </c>
      <c r="E158" s="10">
        <v>43.2</v>
      </c>
      <c r="F158" s="10">
        <v>42.2</v>
      </c>
      <c r="G158" s="10">
        <v>37.299999999999997</v>
      </c>
      <c r="H158" s="10">
        <v>43.8</v>
      </c>
      <c r="I158" s="10">
        <v>32.4</v>
      </c>
      <c r="J158" s="10">
        <v>43.8</v>
      </c>
      <c r="K158" s="10">
        <v>100.4</v>
      </c>
      <c r="L158" s="10">
        <v>55.5</v>
      </c>
      <c r="M158" s="10">
        <v>38.5</v>
      </c>
      <c r="N158" s="10">
        <v>34.700000000000003</v>
      </c>
      <c r="O158" s="10">
        <v>36.299999999999997</v>
      </c>
      <c r="P158" s="7">
        <v>38.299999999999997</v>
      </c>
      <c r="Q158" s="7">
        <v>36.9</v>
      </c>
    </row>
    <row r="159" spans="1:17">
      <c r="A159" s="25">
        <f t="shared" si="2"/>
        <v>1383.12</v>
      </c>
      <c r="B159" s="7">
        <v>38.4</v>
      </c>
      <c r="C159" s="7">
        <v>12113.01</v>
      </c>
      <c r="D159" s="10">
        <v>34.700000000000003</v>
      </c>
      <c r="E159" s="10">
        <v>43.5</v>
      </c>
      <c r="F159" s="10">
        <v>42.6</v>
      </c>
      <c r="G159" s="10">
        <v>37.6</v>
      </c>
      <c r="H159" s="10">
        <v>44.2</v>
      </c>
      <c r="I159" s="10">
        <v>32.6</v>
      </c>
      <c r="J159" s="10">
        <v>44.3</v>
      </c>
      <c r="K159" s="10">
        <v>100.4</v>
      </c>
      <c r="L159" s="10">
        <v>55.8</v>
      </c>
      <c r="M159" s="10">
        <v>38.5</v>
      </c>
      <c r="N159" s="10">
        <v>35</v>
      </c>
      <c r="O159" s="10">
        <v>36.700000000000003</v>
      </c>
      <c r="P159" s="7">
        <v>39.200000000000003</v>
      </c>
      <c r="Q159" s="7">
        <v>37.299999999999997</v>
      </c>
    </row>
    <row r="160" spans="1:17">
      <c r="A160" s="25">
        <f t="shared" si="2"/>
        <v>1384.01</v>
      </c>
      <c r="B160" s="7">
        <v>39.700000000000003</v>
      </c>
      <c r="C160" s="7">
        <v>12701.78</v>
      </c>
      <c r="D160" s="10">
        <v>38.1</v>
      </c>
      <c r="E160" s="10">
        <v>43.7</v>
      </c>
      <c r="F160" s="10">
        <v>42.7</v>
      </c>
      <c r="G160" s="10">
        <v>38</v>
      </c>
      <c r="H160" s="10">
        <v>44.5</v>
      </c>
      <c r="I160" s="10">
        <v>33</v>
      </c>
      <c r="J160" s="10">
        <v>44.5</v>
      </c>
      <c r="K160" s="10">
        <v>100</v>
      </c>
      <c r="L160" s="10">
        <v>55.9</v>
      </c>
      <c r="M160" s="10">
        <v>38.5</v>
      </c>
      <c r="N160" s="10">
        <v>35.6</v>
      </c>
      <c r="O160" s="10">
        <v>37.1</v>
      </c>
      <c r="P160" s="7">
        <v>41.3</v>
      </c>
      <c r="Q160" s="7">
        <v>37.6</v>
      </c>
    </row>
    <row r="161" spans="1:17">
      <c r="A161" s="25">
        <f t="shared" si="2"/>
        <v>1384.02</v>
      </c>
      <c r="B161" s="7">
        <v>39.4</v>
      </c>
      <c r="C161" s="7">
        <v>12605.07</v>
      </c>
      <c r="D161" s="10">
        <v>36.4</v>
      </c>
      <c r="E161" s="10">
        <v>43.5</v>
      </c>
      <c r="F161" s="10">
        <v>43</v>
      </c>
      <c r="G161" s="10">
        <v>38.299999999999997</v>
      </c>
      <c r="H161" s="10">
        <v>45</v>
      </c>
      <c r="I161" s="10">
        <v>33.799999999999997</v>
      </c>
      <c r="J161" s="10">
        <v>44.5</v>
      </c>
      <c r="K161" s="10">
        <v>99.9</v>
      </c>
      <c r="L161" s="10">
        <v>55.9</v>
      </c>
      <c r="M161" s="10">
        <v>38.6</v>
      </c>
      <c r="N161" s="10">
        <v>35.9</v>
      </c>
      <c r="O161" s="10">
        <v>37.6</v>
      </c>
      <c r="P161" s="7">
        <v>40.4</v>
      </c>
      <c r="Q161" s="7">
        <v>38</v>
      </c>
    </row>
    <row r="162" spans="1:17">
      <c r="A162" s="25">
        <f t="shared" si="2"/>
        <v>1384.03</v>
      </c>
      <c r="B162" s="7">
        <v>39.299999999999997</v>
      </c>
      <c r="C162" s="7">
        <v>12423.86</v>
      </c>
      <c r="D162" s="10">
        <v>35.299999999999997</v>
      </c>
      <c r="E162" s="10">
        <v>43.9</v>
      </c>
      <c r="F162" s="10">
        <v>43.3</v>
      </c>
      <c r="G162" s="10">
        <v>38.700000000000003</v>
      </c>
      <c r="H162" s="10">
        <v>45.4</v>
      </c>
      <c r="I162" s="10">
        <v>35</v>
      </c>
      <c r="J162" s="10">
        <v>44.8</v>
      </c>
      <c r="K162" s="10">
        <v>99.7</v>
      </c>
      <c r="L162" s="10">
        <v>56.8</v>
      </c>
      <c r="M162" s="10">
        <v>38.700000000000003</v>
      </c>
      <c r="N162" s="10">
        <v>36.299999999999997</v>
      </c>
      <c r="O162" s="10">
        <v>37.9</v>
      </c>
      <c r="P162" s="7">
        <v>39.799999999999997</v>
      </c>
      <c r="Q162" s="7">
        <v>38.6</v>
      </c>
    </row>
    <row r="163" spans="1:17">
      <c r="A163" s="25">
        <f t="shared" si="2"/>
        <v>1384.04</v>
      </c>
      <c r="B163" s="7">
        <v>39</v>
      </c>
      <c r="C163" s="7">
        <v>11731.81</v>
      </c>
      <c r="D163" s="10">
        <v>33.9</v>
      </c>
      <c r="E163" s="10">
        <v>44</v>
      </c>
      <c r="F163" s="10">
        <v>43.6</v>
      </c>
      <c r="G163" s="10">
        <v>39.1</v>
      </c>
      <c r="H163" s="10">
        <v>45.7</v>
      </c>
      <c r="I163" s="10">
        <v>36</v>
      </c>
      <c r="J163" s="10">
        <v>44.9</v>
      </c>
      <c r="K163" s="10">
        <v>99.5</v>
      </c>
      <c r="L163" s="10">
        <v>56.8</v>
      </c>
      <c r="M163" s="10">
        <v>38.700000000000003</v>
      </c>
      <c r="N163" s="10">
        <v>36.700000000000003</v>
      </c>
      <c r="O163" s="10">
        <v>38.1</v>
      </c>
      <c r="P163" s="7">
        <v>39</v>
      </c>
      <c r="Q163" s="7">
        <v>39</v>
      </c>
    </row>
    <row r="164" spans="1:17">
      <c r="A164" s="25">
        <f t="shared" si="2"/>
        <v>1384.05</v>
      </c>
      <c r="B164" s="7">
        <v>39</v>
      </c>
      <c r="C164" s="7">
        <v>10752.47</v>
      </c>
      <c r="D164" s="10">
        <v>33.1</v>
      </c>
      <c r="E164" s="10">
        <v>43.9</v>
      </c>
      <c r="F164" s="10">
        <v>43.7</v>
      </c>
      <c r="G164" s="10">
        <v>39.4</v>
      </c>
      <c r="H164" s="10">
        <v>46</v>
      </c>
      <c r="I164" s="10">
        <v>36.5</v>
      </c>
      <c r="J164" s="10">
        <v>45</v>
      </c>
      <c r="K164" s="10">
        <v>99.3</v>
      </c>
      <c r="L164" s="10">
        <v>57</v>
      </c>
      <c r="M164" s="10">
        <v>38.9</v>
      </c>
      <c r="N164" s="10">
        <v>36.9</v>
      </c>
      <c r="O164" s="10">
        <v>38.4</v>
      </c>
      <c r="P164" s="7">
        <v>38.6</v>
      </c>
      <c r="Q164" s="7">
        <v>39.4</v>
      </c>
    </row>
    <row r="165" spans="1:17">
      <c r="A165" s="25">
        <f t="shared" si="2"/>
        <v>1384.06</v>
      </c>
      <c r="B165" s="7">
        <v>39.1</v>
      </c>
      <c r="C165" s="7">
        <v>10411.450000000001</v>
      </c>
      <c r="D165" s="10">
        <v>32.9</v>
      </c>
      <c r="E165" s="10">
        <v>44.3</v>
      </c>
      <c r="F165" s="10">
        <v>44</v>
      </c>
      <c r="G165" s="10">
        <v>39.799999999999997</v>
      </c>
      <c r="H165" s="10">
        <v>46.3</v>
      </c>
      <c r="I165" s="10">
        <v>36.9</v>
      </c>
      <c r="J165" s="10">
        <v>45.1</v>
      </c>
      <c r="K165" s="10">
        <v>99.1</v>
      </c>
      <c r="L165" s="10">
        <v>57.4</v>
      </c>
      <c r="M165" s="10">
        <v>39.1</v>
      </c>
      <c r="N165" s="10">
        <v>37.1</v>
      </c>
      <c r="O165" s="10">
        <v>38.6</v>
      </c>
      <c r="P165" s="7">
        <v>38.6</v>
      </c>
      <c r="Q165" s="7">
        <v>39.700000000000003</v>
      </c>
    </row>
    <row r="166" spans="1:17">
      <c r="A166" s="25">
        <f t="shared" si="2"/>
        <v>1384.07</v>
      </c>
      <c r="B166" s="7">
        <v>39.4</v>
      </c>
      <c r="C166" s="7">
        <v>10031.879999999999</v>
      </c>
      <c r="D166" s="10">
        <v>33.200000000000003</v>
      </c>
      <c r="E166" s="10">
        <v>44.7</v>
      </c>
      <c r="F166" s="10">
        <v>44.3</v>
      </c>
      <c r="G166" s="10">
        <v>40.1</v>
      </c>
      <c r="H166" s="10">
        <v>46.6</v>
      </c>
      <c r="I166" s="10">
        <v>37.1</v>
      </c>
      <c r="J166" s="10">
        <v>45.2</v>
      </c>
      <c r="K166" s="10">
        <v>98.9</v>
      </c>
      <c r="L166" s="10">
        <v>57.3</v>
      </c>
      <c r="M166" s="10">
        <v>41.3</v>
      </c>
      <c r="N166" s="10">
        <v>37.200000000000003</v>
      </c>
      <c r="O166" s="10">
        <v>38.9</v>
      </c>
      <c r="P166" s="7">
        <v>38.799999999999997</v>
      </c>
      <c r="Q166" s="7">
        <v>40.1</v>
      </c>
    </row>
    <row r="167" spans="1:17">
      <c r="A167" s="25">
        <f t="shared" si="2"/>
        <v>1384.08</v>
      </c>
      <c r="B167" s="7">
        <v>39.799999999999997</v>
      </c>
      <c r="C167" s="7">
        <v>9788.67</v>
      </c>
      <c r="D167" s="10">
        <v>33.5</v>
      </c>
      <c r="E167" s="10">
        <v>44.9</v>
      </c>
      <c r="F167" s="10">
        <v>44.5</v>
      </c>
      <c r="G167" s="10">
        <v>40.5</v>
      </c>
      <c r="H167" s="10">
        <v>46.9</v>
      </c>
      <c r="I167" s="10">
        <v>37.299999999999997</v>
      </c>
      <c r="J167" s="10">
        <v>45.4</v>
      </c>
      <c r="K167" s="10">
        <v>98.8</v>
      </c>
      <c r="L167" s="10">
        <v>57.5</v>
      </c>
      <c r="M167" s="10">
        <v>46.9</v>
      </c>
      <c r="N167" s="10">
        <v>37.5</v>
      </c>
      <c r="O167" s="10">
        <v>39.299999999999997</v>
      </c>
      <c r="P167" s="7">
        <v>39.1</v>
      </c>
      <c r="Q167" s="7">
        <v>40.700000000000003</v>
      </c>
    </row>
    <row r="168" spans="1:17">
      <c r="A168" s="25">
        <f t="shared" si="2"/>
        <v>1384.09</v>
      </c>
      <c r="B168" s="7">
        <v>40.200000000000003</v>
      </c>
      <c r="C168" s="7">
        <v>10304.200000000001</v>
      </c>
      <c r="D168" s="10">
        <v>34</v>
      </c>
      <c r="E168" s="10">
        <v>45.1</v>
      </c>
      <c r="F168" s="10">
        <v>45</v>
      </c>
      <c r="G168" s="10">
        <v>40.799999999999997</v>
      </c>
      <c r="H168" s="10">
        <v>47.3</v>
      </c>
      <c r="I168" s="10">
        <v>37.6</v>
      </c>
      <c r="J168" s="10">
        <v>45.6</v>
      </c>
      <c r="K168" s="10">
        <v>98.8</v>
      </c>
      <c r="L168" s="10">
        <v>57.8</v>
      </c>
      <c r="M168" s="10">
        <v>47</v>
      </c>
      <c r="N168" s="10">
        <v>37.700000000000003</v>
      </c>
      <c r="O168" s="10">
        <v>39.5</v>
      </c>
      <c r="P168" s="7">
        <v>39.5</v>
      </c>
      <c r="Q168" s="7">
        <v>41.1</v>
      </c>
    </row>
    <row r="169" spans="1:17">
      <c r="A169" s="25">
        <f t="shared" si="2"/>
        <v>1384.1</v>
      </c>
      <c r="B169" s="7">
        <v>40.5</v>
      </c>
      <c r="C169" s="7">
        <v>10107.64</v>
      </c>
      <c r="D169" s="10">
        <v>34.5</v>
      </c>
      <c r="E169" s="10">
        <v>45.2</v>
      </c>
      <c r="F169" s="10">
        <v>45</v>
      </c>
      <c r="G169" s="10">
        <v>41.2</v>
      </c>
      <c r="H169" s="10">
        <v>47.3</v>
      </c>
      <c r="I169" s="10">
        <v>37.799999999999997</v>
      </c>
      <c r="J169" s="10">
        <v>45.8</v>
      </c>
      <c r="K169" s="10">
        <v>98.7</v>
      </c>
      <c r="L169" s="10">
        <v>57.5</v>
      </c>
      <c r="M169" s="10">
        <v>47.2</v>
      </c>
      <c r="N169" s="10">
        <v>38.1</v>
      </c>
      <c r="O169" s="10">
        <v>39.799999999999997</v>
      </c>
      <c r="P169" s="7">
        <v>39.799999999999997</v>
      </c>
      <c r="Q169" s="7">
        <v>41.5</v>
      </c>
    </row>
    <row r="170" spans="1:17">
      <c r="A170" s="25">
        <f t="shared" si="2"/>
        <v>1384.11</v>
      </c>
      <c r="B170" s="7">
        <v>40.9</v>
      </c>
      <c r="C170" s="7">
        <v>9868.34</v>
      </c>
      <c r="D170" s="10">
        <v>35.200000000000003</v>
      </c>
      <c r="E170" s="10">
        <v>45.2</v>
      </c>
      <c r="F170" s="10">
        <v>45.2</v>
      </c>
      <c r="G170" s="10">
        <v>41.6</v>
      </c>
      <c r="H170" s="10">
        <v>47.4</v>
      </c>
      <c r="I170" s="10">
        <v>38</v>
      </c>
      <c r="J170" s="10">
        <v>45.8</v>
      </c>
      <c r="K170" s="10">
        <v>98.6</v>
      </c>
      <c r="L170" s="10">
        <v>57.7</v>
      </c>
      <c r="M170" s="10">
        <v>47.2</v>
      </c>
      <c r="N170" s="10">
        <v>38.299999999999997</v>
      </c>
      <c r="O170" s="10">
        <v>39.9</v>
      </c>
      <c r="P170" s="7">
        <v>40.200000000000003</v>
      </c>
      <c r="Q170" s="7">
        <v>41.7</v>
      </c>
    </row>
    <row r="171" spans="1:17">
      <c r="A171" s="25">
        <f t="shared" si="2"/>
        <v>1384.12</v>
      </c>
      <c r="B171" s="7">
        <v>41.5</v>
      </c>
      <c r="C171" s="7">
        <v>9459.36</v>
      </c>
      <c r="D171" s="10">
        <v>36.299999999999997</v>
      </c>
      <c r="E171" s="10">
        <v>45.4</v>
      </c>
      <c r="F171" s="10">
        <v>45.6</v>
      </c>
      <c r="G171" s="10">
        <v>42</v>
      </c>
      <c r="H171" s="10">
        <v>47.8</v>
      </c>
      <c r="I171" s="10">
        <v>38.200000000000003</v>
      </c>
      <c r="J171" s="10">
        <v>46.4</v>
      </c>
      <c r="K171" s="10">
        <v>98.5</v>
      </c>
      <c r="L171" s="10">
        <v>58.4</v>
      </c>
      <c r="M171" s="10">
        <v>47.2</v>
      </c>
      <c r="N171" s="10">
        <v>38.700000000000003</v>
      </c>
      <c r="O171" s="10">
        <v>40.299999999999997</v>
      </c>
      <c r="P171" s="7">
        <v>41</v>
      </c>
      <c r="Q171" s="7">
        <v>42.2</v>
      </c>
    </row>
    <row r="172" spans="1:17">
      <c r="A172" s="25">
        <f t="shared" si="2"/>
        <v>1385.01</v>
      </c>
      <c r="B172" s="7">
        <v>41.8</v>
      </c>
      <c r="C172" s="7">
        <v>9515.0499999999993</v>
      </c>
      <c r="D172" s="10">
        <v>36.5</v>
      </c>
      <c r="E172" s="10">
        <v>45.7</v>
      </c>
      <c r="F172" s="10">
        <v>45.8</v>
      </c>
      <c r="G172" s="10">
        <v>42.3</v>
      </c>
      <c r="H172" s="10">
        <v>48.2</v>
      </c>
      <c r="I172" s="10">
        <v>38.5</v>
      </c>
      <c r="J172" s="10">
        <v>46.5</v>
      </c>
      <c r="K172" s="10">
        <v>98.2</v>
      </c>
      <c r="L172" s="10">
        <v>58.3</v>
      </c>
      <c r="M172" s="10">
        <v>47.2</v>
      </c>
      <c r="N172" s="10">
        <v>39.200000000000003</v>
      </c>
      <c r="O172" s="10">
        <v>40.700000000000003</v>
      </c>
      <c r="P172" s="7">
        <v>41.2</v>
      </c>
      <c r="Q172" s="7">
        <v>42.5</v>
      </c>
    </row>
    <row r="173" spans="1:17">
      <c r="A173" s="25">
        <f t="shared" si="2"/>
        <v>1385.02</v>
      </c>
      <c r="B173" s="7">
        <v>42.2</v>
      </c>
      <c r="C173" s="7">
        <v>9522.0300000000007</v>
      </c>
      <c r="D173" s="10">
        <v>37</v>
      </c>
      <c r="E173" s="10">
        <v>45.8</v>
      </c>
      <c r="F173" s="10">
        <v>46</v>
      </c>
      <c r="G173" s="10">
        <v>42.6</v>
      </c>
      <c r="H173" s="10">
        <v>49</v>
      </c>
      <c r="I173" s="10">
        <v>38.9</v>
      </c>
      <c r="J173" s="10">
        <v>46.9</v>
      </c>
      <c r="K173" s="10">
        <v>98.5</v>
      </c>
      <c r="L173" s="10">
        <v>58.1</v>
      </c>
      <c r="M173" s="10">
        <v>47.2</v>
      </c>
      <c r="N173" s="10">
        <v>39.700000000000003</v>
      </c>
      <c r="O173" s="10">
        <v>41</v>
      </c>
      <c r="P173" s="7">
        <v>41.6</v>
      </c>
      <c r="Q173" s="7">
        <v>42.9</v>
      </c>
    </row>
    <row r="174" spans="1:17">
      <c r="A174" s="25">
        <f t="shared" si="2"/>
        <v>1385.03</v>
      </c>
      <c r="B174" s="7">
        <v>42.9</v>
      </c>
      <c r="C174" s="7">
        <v>9576.89</v>
      </c>
      <c r="D174" s="10">
        <v>38.299999999999997</v>
      </c>
      <c r="E174" s="10">
        <v>46.6</v>
      </c>
      <c r="F174" s="10">
        <v>46.4</v>
      </c>
      <c r="G174" s="10">
        <v>43</v>
      </c>
      <c r="H174" s="10">
        <v>50</v>
      </c>
      <c r="I174" s="10">
        <v>39.799999999999997</v>
      </c>
      <c r="J174" s="10">
        <v>47.5</v>
      </c>
      <c r="K174" s="10">
        <v>98.6</v>
      </c>
      <c r="L174" s="10">
        <v>59.4</v>
      </c>
      <c r="M174" s="10">
        <v>47.3</v>
      </c>
      <c r="N174" s="10">
        <v>40</v>
      </c>
      <c r="O174" s="10">
        <v>41.4</v>
      </c>
      <c r="P174" s="7">
        <v>42.5</v>
      </c>
      <c r="Q174" s="7">
        <v>43.4</v>
      </c>
    </row>
    <row r="175" spans="1:17">
      <c r="A175" s="25">
        <f t="shared" si="2"/>
        <v>1385.04</v>
      </c>
      <c r="B175" s="7">
        <v>42.9</v>
      </c>
      <c r="C175" s="7">
        <v>9531.74</v>
      </c>
      <c r="D175" s="10">
        <v>37.1</v>
      </c>
      <c r="E175" s="10">
        <v>46.9</v>
      </c>
      <c r="F175" s="10">
        <v>46.7</v>
      </c>
      <c r="G175" s="10">
        <v>43.4</v>
      </c>
      <c r="H175" s="10">
        <v>50.5</v>
      </c>
      <c r="I175" s="10">
        <v>40.5</v>
      </c>
      <c r="J175" s="10">
        <v>47.7</v>
      </c>
      <c r="K175" s="10">
        <v>98.7</v>
      </c>
      <c r="L175" s="10">
        <v>59.6</v>
      </c>
      <c r="M175" s="10">
        <v>47.5</v>
      </c>
      <c r="N175" s="10">
        <v>40.299999999999997</v>
      </c>
      <c r="O175" s="10">
        <v>44.4</v>
      </c>
      <c r="P175" s="7">
        <v>42</v>
      </c>
      <c r="Q175" s="7">
        <v>44</v>
      </c>
    </row>
    <row r="176" spans="1:17">
      <c r="A176" s="25">
        <f t="shared" si="2"/>
        <v>1385.05</v>
      </c>
      <c r="B176" s="7">
        <v>43.1</v>
      </c>
      <c r="C176" s="7">
        <v>9226.2800000000007</v>
      </c>
      <c r="D176" s="10">
        <v>36.799999999999997</v>
      </c>
      <c r="E176" s="10">
        <v>47.2</v>
      </c>
      <c r="F176" s="10">
        <v>47</v>
      </c>
      <c r="G176" s="10">
        <v>43.8</v>
      </c>
      <c r="H176" s="10">
        <v>50.9</v>
      </c>
      <c r="I176" s="10">
        <v>41.1</v>
      </c>
      <c r="J176" s="10">
        <v>48.2</v>
      </c>
      <c r="K176" s="10">
        <v>98.7</v>
      </c>
      <c r="L176" s="10">
        <v>59.8</v>
      </c>
      <c r="M176" s="10">
        <v>47.7</v>
      </c>
      <c r="N176" s="10">
        <v>40.700000000000003</v>
      </c>
      <c r="O176" s="10">
        <v>44.8</v>
      </c>
      <c r="P176" s="7">
        <v>42</v>
      </c>
      <c r="Q176" s="7">
        <v>44.5</v>
      </c>
    </row>
    <row r="177" spans="1:17">
      <c r="A177" s="25">
        <f t="shared" si="2"/>
        <v>1385.06</v>
      </c>
      <c r="B177" s="7">
        <v>43.9</v>
      </c>
      <c r="C177" s="7">
        <v>9501.31</v>
      </c>
      <c r="D177" s="10">
        <v>38.1</v>
      </c>
      <c r="E177" s="10">
        <v>47.6</v>
      </c>
      <c r="F177" s="10">
        <v>47.6</v>
      </c>
      <c r="G177" s="10">
        <v>44.8</v>
      </c>
      <c r="H177" s="10">
        <v>51.3</v>
      </c>
      <c r="I177" s="10">
        <v>41.4</v>
      </c>
      <c r="J177" s="10">
        <v>48.5</v>
      </c>
      <c r="K177" s="10">
        <v>98.3</v>
      </c>
      <c r="L177" s="10">
        <v>60.2</v>
      </c>
      <c r="M177" s="10">
        <v>48.1</v>
      </c>
      <c r="N177" s="10">
        <v>41</v>
      </c>
      <c r="O177" s="10">
        <v>45.2</v>
      </c>
      <c r="P177" s="7">
        <v>42.9</v>
      </c>
      <c r="Q177" s="7">
        <v>45.2</v>
      </c>
    </row>
    <row r="178" spans="1:17">
      <c r="A178" s="25">
        <f t="shared" si="2"/>
        <v>1385.07</v>
      </c>
      <c r="B178" s="7">
        <v>44.5</v>
      </c>
      <c r="C178" s="7">
        <v>9588.94</v>
      </c>
      <c r="D178" s="10">
        <v>38.6</v>
      </c>
      <c r="E178" s="10">
        <v>48.1</v>
      </c>
      <c r="F178" s="10">
        <v>48</v>
      </c>
      <c r="G178" s="10">
        <v>45.5</v>
      </c>
      <c r="H178" s="10">
        <v>51.9</v>
      </c>
      <c r="I178" s="10">
        <v>42.1</v>
      </c>
      <c r="J178" s="10">
        <v>48.4</v>
      </c>
      <c r="K178" s="10">
        <v>98.1</v>
      </c>
      <c r="L178" s="10">
        <v>60.5</v>
      </c>
      <c r="M178" s="10">
        <v>53.2</v>
      </c>
      <c r="N178" s="10">
        <v>41.2</v>
      </c>
      <c r="O178" s="10">
        <v>45.5</v>
      </c>
      <c r="P178" s="7">
        <v>43.2</v>
      </c>
      <c r="Q178" s="7">
        <v>46.1</v>
      </c>
    </row>
    <row r="179" spans="1:17">
      <c r="A179" s="25">
        <f t="shared" si="2"/>
        <v>1385.08</v>
      </c>
      <c r="B179" s="7">
        <v>44.9</v>
      </c>
      <c r="C179" s="7">
        <v>9672.5300000000007</v>
      </c>
      <c r="D179" s="10">
        <v>38.5</v>
      </c>
      <c r="E179" s="10">
        <v>48.5</v>
      </c>
      <c r="F179" s="10">
        <v>48.6</v>
      </c>
      <c r="G179" s="10">
        <v>46.3</v>
      </c>
      <c r="H179" s="10">
        <v>52.5</v>
      </c>
      <c r="I179" s="10">
        <v>42.4</v>
      </c>
      <c r="J179" s="10">
        <v>48.6</v>
      </c>
      <c r="K179" s="10">
        <v>98.2</v>
      </c>
      <c r="L179" s="10">
        <v>60.8</v>
      </c>
      <c r="M179" s="10">
        <v>55.3</v>
      </c>
      <c r="N179" s="10">
        <v>42</v>
      </c>
      <c r="O179" s="10">
        <v>45.8</v>
      </c>
      <c r="P179" s="7">
        <v>43.3</v>
      </c>
      <c r="Q179" s="7">
        <v>46.8</v>
      </c>
    </row>
    <row r="180" spans="1:17">
      <c r="A180" s="25">
        <f t="shared" si="2"/>
        <v>1385.09</v>
      </c>
      <c r="B180" s="7">
        <v>46</v>
      </c>
      <c r="C180" s="7">
        <v>10078.469999999999</v>
      </c>
      <c r="D180" s="10">
        <v>40.5</v>
      </c>
      <c r="E180" s="10">
        <v>49</v>
      </c>
      <c r="F180" s="10">
        <v>49</v>
      </c>
      <c r="G180" s="10">
        <v>47.3</v>
      </c>
      <c r="H180" s="10">
        <v>53.2</v>
      </c>
      <c r="I180" s="10">
        <v>42.7</v>
      </c>
      <c r="J180" s="10">
        <v>48.8</v>
      </c>
      <c r="K180" s="10">
        <v>98.2</v>
      </c>
      <c r="L180" s="10">
        <v>61.2</v>
      </c>
      <c r="M180" s="10">
        <v>55.4</v>
      </c>
      <c r="N180" s="10">
        <v>42.5</v>
      </c>
      <c r="O180" s="10">
        <v>46.1</v>
      </c>
      <c r="P180" s="7">
        <v>44.7</v>
      </c>
      <c r="Q180" s="7">
        <v>47.6</v>
      </c>
    </row>
    <row r="181" spans="1:17">
      <c r="A181" s="25">
        <f t="shared" si="2"/>
        <v>1385.1</v>
      </c>
      <c r="B181" s="7">
        <v>46.9</v>
      </c>
      <c r="C181" s="7">
        <v>10012.41</v>
      </c>
      <c r="D181" s="10">
        <v>42.3</v>
      </c>
      <c r="E181" s="10">
        <v>50.1</v>
      </c>
      <c r="F181" s="10">
        <v>49.4</v>
      </c>
      <c r="G181" s="10">
        <v>47.9</v>
      </c>
      <c r="H181" s="10">
        <v>53.7</v>
      </c>
      <c r="I181" s="10">
        <v>43.2</v>
      </c>
      <c r="J181" s="10">
        <v>49</v>
      </c>
      <c r="K181" s="10">
        <v>98.4</v>
      </c>
      <c r="L181" s="10">
        <v>61.6</v>
      </c>
      <c r="M181" s="10">
        <v>55.4</v>
      </c>
      <c r="N181" s="10">
        <v>43</v>
      </c>
      <c r="O181" s="10">
        <v>46.5</v>
      </c>
      <c r="P181" s="7">
        <v>45.9</v>
      </c>
      <c r="Q181" s="7">
        <v>48.1</v>
      </c>
    </row>
    <row r="182" spans="1:17">
      <c r="A182" s="25">
        <f t="shared" si="2"/>
        <v>1385.11</v>
      </c>
      <c r="B182" s="7">
        <v>47.5</v>
      </c>
      <c r="C182" s="7">
        <v>9940.27</v>
      </c>
      <c r="D182" s="10">
        <v>43.3</v>
      </c>
      <c r="E182" s="10">
        <v>51.6</v>
      </c>
      <c r="F182" s="10">
        <v>49.8</v>
      </c>
      <c r="G182" s="10">
        <v>48.5</v>
      </c>
      <c r="H182" s="10">
        <v>54.1</v>
      </c>
      <c r="I182" s="10">
        <v>43.4</v>
      </c>
      <c r="J182" s="10">
        <v>49.2</v>
      </c>
      <c r="K182" s="10">
        <v>98.6</v>
      </c>
      <c r="L182" s="10">
        <v>61.8</v>
      </c>
      <c r="M182" s="10">
        <v>55.4</v>
      </c>
      <c r="N182" s="10">
        <v>43.2</v>
      </c>
      <c r="O182" s="10">
        <v>46.8</v>
      </c>
      <c r="P182" s="7">
        <v>46.6</v>
      </c>
      <c r="Q182" s="7">
        <v>48.6</v>
      </c>
    </row>
    <row r="183" spans="1:17">
      <c r="A183" s="25">
        <f t="shared" si="2"/>
        <v>1385.12</v>
      </c>
      <c r="B183" s="7">
        <v>48</v>
      </c>
      <c r="C183" s="7">
        <v>9821.01</v>
      </c>
      <c r="D183" s="10">
        <v>43.9</v>
      </c>
      <c r="E183" s="10">
        <v>52.8</v>
      </c>
      <c r="F183" s="10">
        <v>50.4</v>
      </c>
      <c r="G183" s="10">
        <v>48.7</v>
      </c>
      <c r="H183" s="10">
        <v>54.7</v>
      </c>
      <c r="I183" s="10">
        <v>43.7</v>
      </c>
      <c r="J183" s="10">
        <v>50</v>
      </c>
      <c r="K183" s="10">
        <v>98.7</v>
      </c>
      <c r="L183" s="10">
        <v>63</v>
      </c>
      <c r="M183" s="10">
        <v>55.4</v>
      </c>
      <c r="N183" s="10">
        <v>43.8</v>
      </c>
      <c r="O183" s="10">
        <v>47.3</v>
      </c>
      <c r="P183" s="7">
        <v>47.2</v>
      </c>
      <c r="Q183" s="7">
        <v>49</v>
      </c>
    </row>
    <row r="184" spans="1:17">
      <c r="A184" s="25">
        <f t="shared" si="2"/>
        <v>1386.01</v>
      </c>
      <c r="B184" s="7">
        <v>48.8</v>
      </c>
      <c r="C184" s="7">
        <v>9747.2999999999993</v>
      </c>
      <c r="D184" s="10">
        <v>45.5</v>
      </c>
      <c r="E184" s="10">
        <v>55.8</v>
      </c>
      <c r="F184" s="10">
        <v>50.7</v>
      </c>
      <c r="G184" s="10">
        <v>49.2</v>
      </c>
      <c r="H184" s="10">
        <v>55.2</v>
      </c>
      <c r="I184" s="10">
        <v>44.1</v>
      </c>
      <c r="J184" s="10">
        <v>50.2</v>
      </c>
      <c r="K184" s="10">
        <v>98.8</v>
      </c>
      <c r="L184" s="10">
        <v>64.2</v>
      </c>
      <c r="M184" s="10">
        <v>55.6</v>
      </c>
      <c r="N184" s="10">
        <v>44.7</v>
      </c>
      <c r="O184" s="10">
        <v>48</v>
      </c>
      <c r="P184" s="7">
        <v>48.4</v>
      </c>
      <c r="Q184" s="7">
        <v>49</v>
      </c>
    </row>
    <row r="185" spans="1:17">
      <c r="A185" s="25">
        <f t="shared" si="2"/>
        <v>1386.02</v>
      </c>
      <c r="B185" s="7">
        <v>49.2</v>
      </c>
      <c r="C185" s="7">
        <v>9454.48</v>
      </c>
      <c r="D185" s="10">
        <v>45.4</v>
      </c>
      <c r="E185" s="10">
        <v>57.5</v>
      </c>
      <c r="F185" s="10">
        <v>51.4</v>
      </c>
      <c r="G185" s="10">
        <v>49.7</v>
      </c>
      <c r="H185" s="10">
        <v>56.1</v>
      </c>
      <c r="I185" s="10">
        <v>44.8</v>
      </c>
      <c r="J185" s="10">
        <v>50.7</v>
      </c>
      <c r="K185" s="10">
        <v>98.9</v>
      </c>
      <c r="L185" s="10">
        <v>63.2</v>
      </c>
      <c r="M185" s="10">
        <v>55.6</v>
      </c>
      <c r="N185" s="10">
        <v>45.4</v>
      </c>
      <c r="O185" s="10">
        <v>48.7</v>
      </c>
      <c r="P185" s="7">
        <v>48.6</v>
      </c>
      <c r="Q185" s="7">
        <v>49.5</v>
      </c>
    </row>
    <row r="186" spans="1:17">
      <c r="A186" s="25">
        <f t="shared" si="2"/>
        <v>1386.03</v>
      </c>
      <c r="B186" s="7">
        <v>49.8</v>
      </c>
      <c r="C186" s="7">
        <v>9290.68</v>
      </c>
      <c r="D186" s="10">
        <v>46</v>
      </c>
      <c r="E186" s="10">
        <v>57.8</v>
      </c>
      <c r="F186" s="10">
        <v>52.3</v>
      </c>
      <c r="G186" s="10">
        <v>50.2</v>
      </c>
      <c r="H186" s="10">
        <v>56.7</v>
      </c>
      <c r="I186" s="10">
        <v>45.9</v>
      </c>
      <c r="J186" s="10">
        <v>52.4</v>
      </c>
      <c r="K186" s="10">
        <v>98.9</v>
      </c>
      <c r="L186" s="10">
        <v>62.9</v>
      </c>
      <c r="M186" s="10">
        <v>55.5</v>
      </c>
      <c r="N186" s="10">
        <v>46</v>
      </c>
      <c r="O186" s="10">
        <v>49.6</v>
      </c>
      <c r="P186" s="7">
        <v>49.3</v>
      </c>
      <c r="Q186" s="7">
        <v>50.1</v>
      </c>
    </row>
    <row r="187" spans="1:17">
      <c r="A187" s="25">
        <f t="shared" si="2"/>
        <v>1386.04</v>
      </c>
      <c r="B187" s="7">
        <v>50.2</v>
      </c>
      <c r="C187" s="7">
        <v>9103.5300000000007</v>
      </c>
      <c r="D187" s="10">
        <v>45.6</v>
      </c>
      <c r="E187" s="10">
        <v>58.1</v>
      </c>
      <c r="F187" s="10">
        <v>52.9</v>
      </c>
      <c r="G187" s="10">
        <v>51</v>
      </c>
      <c r="H187" s="10">
        <v>57.3</v>
      </c>
      <c r="I187" s="10">
        <v>46.8</v>
      </c>
      <c r="J187" s="10">
        <v>53.7</v>
      </c>
      <c r="K187" s="10">
        <v>98.7</v>
      </c>
      <c r="L187" s="10">
        <v>63.2</v>
      </c>
      <c r="M187" s="10">
        <v>55.5</v>
      </c>
      <c r="N187" s="10">
        <v>46.9</v>
      </c>
      <c r="O187" s="10">
        <v>50.3</v>
      </c>
      <c r="P187" s="7">
        <v>49.3</v>
      </c>
      <c r="Q187" s="7">
        <v>51</v>
      </c>
    </row>
    <row r="188" spans="1:17">
      <c r="A188" s="25">
        <f t="shared" si="2"/>
        <v>1386.05</v>
      </c>
      <c r="B188" s="7">
        <v>50.5</v>
      </c>
      <c r="C188" s="7">
        <v>9502.9500000000007</v>
      </c>
      <c r="D188" s="10">
        <v>45.1</v>
      </c>
      <c r="E188" s="10">
        <v>58.2</v>
      </c>
      <c r="F188" s="10">
        <v>53.4</v>
      </c>
      <c r="G188" s="10">
        <v>51.8</v>
      </c>
      <c r="H188" s="10">
        <v>57.8</v>
      </c>
      <c r="I188" s="10">
        <v>47.6</v>
      </c>
      <c r="J188" s="10">
        <v>54.3</v>
      </c>
      <c r="K188" s="10">
        <v>98.2</v>
      </c>
      <c r="L188" s="10">
        <v>64.400000000000006</v>
      </c>
      <c r="M188" s="10">
        <v>55.7</v>
      </c>
      <c r="N188" s="10">
        <v>47.5</v>
      </c>
      <c r="O188" s="10">
        <v>50.8</v>
      </c>
      <c r="P188" s="7">
        <v>49.2</v>
      </c>
      <c r="Q188" s="7">
        <v>51.8</v>
      </c>
    </row>
    <row r="189" spans="1:17">
      <c r="A189" s="25">
        <f t="shared" si="2"/>
        <v>1386.06</v>
      </c>
      <c r="B189" s="7">
        <v>51.8</v>
      </c>
      <c r="C189" s="7">
        <v>10149.379999999999</v>
      </c>
      <c r="D189" s="10">
        <v>45.7</v>
      </c>
      <c r="E189" s="10">
        <v>58.6</v>
      </c>
      <c r="F189" s="10">
        <v>54</v>
      </c>
      <c r="G189" s="10">
        <v>54.2</v>
      </c>
      <c r="H189" s="10">
        <v>60</v>
      </c>
      <c r="I189" s="10">
        <v>48.6</v>
      </c>
      <c r="J189" s="10">
        <v>55.1</v>
      </c>
      <c r="K189" s="10">
        <v>97.9</v>
      </c>
      <c r="L189" s="10">
        <v>64.7</v>
      </c>
      <c r="M189" s="10">
        <v>56.1</v>
      </c>
      <c r="N189" s="10">
        <v>47.9</v>
      </c>
      <c r="O189" s="10">
        <v>51.3</v>
      </c>
      <c r="P189" s="7">
        <v>50</v>
      </c>
      <c r="Q189" s="7">
        <v>53.6</v>
      </c>
    </row>
    <row r="190" spans="1:17">
      <c r="A190" s="25">
        <f t="shared" si="2"/>
        <v>1386.07</v>
      </c>
      <c r="B190" s="7">
        <v>52.6</v>
      </c>
      <c r="C190" s="7">
        <v>10370.370000000001</v>
      </c>
      <c r="D190" s="10">
        <v>46.3</v>
      </c>
      <c r="E190" s="10">
        <v>58.8</v>
      </c>
      <c r="F190" s="10">
        <v>54.8</v>
      </c>
      <c r="G190" s="10">
        <v>55.5</v>
      </c>
      <c r="H190" s="10">
        <v>60.3</v>
      </c>
      <c r="I190" s="10">
        <v>49.2</v>
      </c>
      <c r="J190" s="10">
        <v>55.4</v>
      </c>
      <c r="K190" s="10">
        <v>97.8</v>
      </c>
      <c r="L190" s="10">
        <v>65.400000000000006</v>
      </c>
      <c r="M190" s="10">
        <v>58.3</v>
      </c>
      <c r="N190" s="10">
        <v>48.2</v>
      </c>
      <c r="O190" s="10">
        <v>52.2</v>
      </c>
      <c r="P190" s="7">
        <v>50.6</v>
      </c>
      <c r="Q190" s="7">
        <v>54.6</v>
      </c>
    </row>
    <row r="191" spans="1:17">
      <c r="A191" s="25">
        <f t="shared" si="2"/>
        <v>1386.08</v>
      </c>
      <c r="B191" s="7">
        <v>53.5</v>
      </c>
      <c r="C191" s="7">
        <v>9958.7900000000009</v>
      </c>
      <c r="D191" s="10">
        <v>47.3</v>
      </c>
      <c r="E191" s="10">
        <v>59</v>
      </c>
      <c r="F191" s="10">
        <v>55.9</v>
      </c>
      <c r="G191" s="10">
        <v>56.6</v>
      </c>
      <c r="H191" s="10">
        <v>60.9</v>
      </c>
      <c r="I191" s="10">
        <v>49.9</v>
      </c>
      <c r="J191" s="10">
        <v>55.9</v>
      </c>
      <c r="K191" s="10">
        <v>97.8</v>
      </c>
      <c r="L191" s="10">
        <v>65.900000000000006</v>
      </c>
      <c r="M191" s="10">
        <v>60.3</v>
      </c>
      <c r="N191" s="10">
        <v>49.2</v>
      </c>
      <c r="O191" s="10">
        <v>52.9</v>
      </c>
      <c r="P191" s="7">
        <v>51.4</v>
      </c>
      <c r="Q191" s="7">
        <v>55.7</v>
      </c>
    </row>
    <row r="192" spans="1:17">
      <c r="A192" s="25">
        <f t="shared" si="2"/>
        <v>1386.09</v>
      </c>
      <c r="B192" s="7">
        <v>55</v>
      </c>
      <c r="C192" s="7">
        <v>9700</v>
      </c>
      <c r="D192" s="10">
        <v>49</v>
      </c>
      <c r="E192" s="10">
        <v>59.1</v>
      </c>
      <c r="F192" s="10">
        <v>57</v>
      </c>
      <c r="G192" s="10">
        <v>58.7</v>
      </c>
      <c r="H192" s="10">
        <v>62.5</v>
      </c>
      <c r="I192" s="10">
        <v>50.5</v>
      </c>
      <c r="J192" s="10">
        <v>56.5</v>
      </c>
      <c r="K192" s="10">
        <v>98.1</v>
      </c>
      <c r="L192" s="10">
        <v>66.400000000000006</v>
      </c>
      <c r="M192" s="10">
        <v>61.3</v>
      </c>
      <c r="N192" s="10">
        <v>50.1</v>
      </c>
      <c r="O192" s="10">
        <v>53.8</v>
      </c>
      <c r="P192" s="7">
        <v>52.8</v>
      </c>
      <c r="Q192" s="7">
        <v>57.3</v>
      </c>
    </row>
    <row r="193" spans="1:17">
      <c r="A193" s="25">
        <f t="shared" si="2"/>
        <v>1386.1</v>
      </c>
      <c r="B193" s="7">
        <v>55.9</v>
      </c>
      <c r="C193" s="7">
        <v>10232.24</v>
      </c>
      <c r="D193" s="10">
        <v>50.1</v>
      </c>
      <c r="E193" s="10">
        <v>59.8</v>
      </c>
      <c r="F193" s="10">
        <v>57.7</v>
      </c>
      <c r="G193" s="10">
        <v>59.7</v>
      </c>
      <c r="H193" s="10">
        <v>63.4</v>
      </c>
      <c r="I193" s="10">
        <v>51</v>
      </c>
      <c r="J193" s="10">
        <v>56.7</v>
      </c>
      <c r="K193" s="10">
        <v>97.8</v>
      </c>
      <c r="L193" s="10">
        <v>66.900000000000006</v>
      </c>
      <c r="M193" s="10">
        <v>62.4</v>
      </c>
      <c r="N193" s="10">
        <v>50.9</v>
      </c>
      <c r="O193" s="10">
        <v>54.5</v>
      </c>
      <c r="P193" s="7">
        <v>53.7</v>
      </c>
      <c r="Q193" s="7">
        <v>58.1</v>
      </c>
    </row>
    <row r="194" spans="1:17">
      <c r="A194" s="25">
        <f t="shared" si="2"/>
        <v>1386.11</v>
      </c>
      <c r="B194" s="7">
        <v>57.1</v>
      </c>
      <c r="C194" s="7">
        <v>10028.92</v>
      </c>
      <c r="D194" s="10">
        <v>52.3</v>
      </c>
      <c r="E194" s="10">
        <v>62.8</v>
      </c>
      <c r="F194" s="10">
        <v>58.4</v>
      </c>
      <c r="G194" s="10">
        <v>60.6</v>
      </c>
      <c r="H194" s="10">
        <v>64.099999999999994</v>
      </c>
      <c r="I194" s="10">
        <v>51.7</v>
      </c>
      <c r="J194" s="10">
        <v>57.2</v>
      </c>
      <c r="K194" s="10">
        <v>97.8</v>
      </c>
      <c r="L194" s="10">
        <v>67.400000000000006</v>
      </c>
      <c r="M194" s="10">
        <v>62.5</v>
      </c>
      <c r="N194" s="10">
        <v>51.6</v>
      </c>
      <c r="O194" s="10">
        <v>55.2</v>
      </c>
      <c r="P194" s="7">
        <v>55.3</v>
      </c>
      <c r="Q194" s="7">
        <v>58.9</v>
      </c>
    </row>
    <row r="195" spans="1:17">
      <c r="A195" s="25">
        <f t="shared" si="2"/>
        <v>1386.12</v>
      </c>
      <c r="B195" s="7">
        <v>58.8</v>
      </c>
      <c r="C195" s="7">
        <v>10081.959999999999</v>
      </c>
      <c r="D195" s="10">
        <v>54.7</v>
      </c>
      <c r="E195" s="10">
        <v>65.400000000000006</v>
      </c>
      <c r="F195" s="10">
        <v>60.4</v>
      </c>
      <c r="G195" s="10">
        <v>61.8</v>
      </c>
      <c r="H195" s="10">
        <v>65.5</v>
      </c>
      <c r="I195" s="10">
        <v>52.4</v>
      </c>
      <c r="J195" s="10">
        <v>59.2</v>
      </c>
      <c r="K195" s="10">
        <v>98</v>
      </c>
      <c r="L195" s="10">
        <v>69.400000000000006</v>
      </c>
      <c r="M195" s="10">
        <v>62.6</v>
      </c>
      <c r="N195" s="10">
        <v>53.2</v>
      </c>
      <c r="O195" s="10">
        <v>56.3</v>
      </c>
      <c r="P195" s="7">
        <v>57.4</v>
      </c>
      <c r="Q195" s="7">
        <v>60.1</v>
      </c>
    </row>
    <row r="196" spans="1:17">
      <c r="A196" s="25">
        <f t="shared" si="2"/>
        <v>1387.01</v>
      </c>
      <c r="B196" s="7">
        <v>60.6</v>
      </c>
      <c r="C196" s="7">
        <v>10152.31</v>
      </c>
      <c r="D196" s="10">
        <v>58.4</v>
      </c>
      <c r="E196" s="10">
        <v>68.2</v>
      </c>
      <c r="F196" s="10">
        <v>61</v>
      </c>
      <c r="G196" s="10">
        <v>62.9</v>
      </c>
      <c r="H196" s="10">
        <v>66.3</v>
      </c>
      <c r="I196" s="10">
        <v>53.1</v>
      </c>
      <c r="J196" s="10">
        <v>59.7</v>
      </c>
      <c r="K196" s="10">
        <v>97.9</v>
      </c>
      <c r="L196" s="10">
        <v>68.900000000000006</v>
      </c>
      <c r="M196" s="10">
        <v>62.5</v>
      </c>
      <c r="N196" s="10">
        <v>55.4</v>
      </c>
      <c r="O196" s="10">
        <v>58.1</v>
      </c>
      <c r="P196" s="7">
        <v>59.8</v>
      </c>
      <c r="Q196" s="7">
        <v>61.1</v>
      </c>
    </row>
    <row r="197" spans="1:17">
      <c r="A197" s="25">
        <f t="shared" si="2"/>
        <v>1387.02</v>
      </c>
      <c r="B197" s="7">
        <v>61.6</v>
      </c>
      <c r="C197" s="7">
        <v>10380.08</v>
      </c>
      <c r="D197" s="10">
        <v>59.3</v>
      </c>
      <c r="E197" s="10">
        <v>67.5</v>
      </c>
      <c r="F197" s="10">
        <v>62.1</v>
      </c>
      <c r="G197" s="10">
        <v>64</v>
      </c>
      <c r="H197" s="10">
        <v>67.8</v>
      </c>
      <c r="I197" s="10">
        <v>54.1</v>
      </c>
      <c r="J197" s="10">
        <v>60.7</v>
      </c>
      <c r="K197" s="10">
        <v>98</v>
      </c>
      <c r="L197" s="10">
        <v>68.900000000000006</v>
      </c>
      <c r="M197" s="10">
        <v>62.6</v>
      </c>
      <c r="N197" s="10">
        <v>57.5</v>
      </c>
      <c r="O197" s="10">
        <v>59.9</v>
      </c>
      <c r="P197" s="7">
        <v>60.7</v>
      </c>
      <c r="Q197" s="7">
        <v>62.3</v>
      </c>
    </row>
    <row r="198" spans="1:17">
      <c r="A198" s="25">
        <f t="shared" si="2"/>
        <v>1387.03</v>
      </c>
      <c r="B198" s="7">
        <v>63</v>
      </c>
      <c r="C198" s="7">
        <v>11568.49</v>
      </c>
      <c r="D198" s="10">
        <v>61.1</v>
      </c>
      <c r="E198" s="10">
        <v>66.3</v>
      </c>
      <c r="F198" s="10">
        <v>63.4</v>
      </c>
      <c r="G198" s="10">
        <v>64.5</v>
      </c>
      <c r="H198" s="10">
        <v>71.599999999999994</v>
      </c>
      <c r="I198" s="10">
        <v>56.1</v>
      </c>
      <c r="J198" s="10">
        <v>61.8</v>
      </c>
      <c r="K198" s="10">
        <v>97.9</v>
      </c>
      <c r="L198" s="10">
        <v>69.400000000000006</v>
      </c>
      <c r="M198" s="10">
        <v>62.7</v>
      </c>
      <c r="N198" s="10">
        <v>59.9</v>
      </c>
      <c r="O198" s="10">
        <v>61.3</v>
      </c>
      <c r="P198" s="7">
        <v>62.4</v>
      </c>
      <c r="Q198" s="7">
        <v>63.2</v>
      </c>
    </row>
    <row r="199" spans="1:17">
      <c r="A199" s="25">
        <f t="shared" si="2"/>
        <v>1387.04</v>
      </c>
      <c r="B199" s="7">
        <v>63.3</v>
      </c>
      <c r="C199" s="7">
        <v>12669.86</v>
      </c>
      <c r="D199" s="10">
        <v>59.6</v>
      </c>
      <c r="E199" s="10">
        <v>66</v>
      </c>
      <c r="F199" s="10">
        <v>64.3</v>
      </c>
      <c r="G199" s="10">
        <v>65.8</v>
      </c>
      <c r="H199" s="10">
        <v>73.5</v>
      </c>
      <c r="I199" s="10">
        <v>58.1</v>
      </c>
      <c r="J199" s="10">
        <v>62.7</v>
      </c>
      <c r="K199" s="10">
        <v>97.7</v>
      </c>
      <c r="L199" s="10">
        <v>69.900000000000006</v>
      </c>
      <c r="M199" s="10">
        <v>62.9</v>
      </c>
      <c r="N199" s="10">
        <v>61.1</v>
      </c>
      <c r="O199" s="10">
        <v>62.2</v>
      </c>
      <c r="P199" s="7">
        <v>61.9</v>
      </c>
      <c r="Q199" s="7">
        <v>64.5</v>
      </c>
    </row>
    <row r="200" spans="1:17">
      <c r="A200" s="25">
        <f t="shared" si="2"/>
        <v>1387.05</v>
      </c>
      <c r="B200" s="7">
        <v>64.5</v>
      </c>
      <c r="C200" s="7">
        <v>12215.12</v>
      </c>
      <c r="D200" s="10">
        <v>60.7</v>
      </c>
      <c r="E200" s="10">
        <v>65.7</v>
      </c>
      <c r="F200" s="10">
        <v>65.099999999999994</v>
      </c>
      <c r="G200" s="10">
        <v>67.2</v>
      </c>
      <c r="H200" s="10">
        <v>74.2</v>
      </c>
      <c r="I200" s="10">
        <v>59</v>
      </c>
      <c r="J200" s="10">
        <v>65</v>
      </c>
      <c r="K200" s="10">
        <v>97.6</v>
      </c>
      <c r="L200" s="10">
        <v>70.599999999999994</v>
      </c>
      <c r="M200" s="10">
        <v>63.3</v>
      </c>
      <c r="N200" s="10">
        <v>62</v>
      </c>
      <c r="O200" s="10">
        <v>63.3</v>
      </c>
      <c r="P200" s="7">
        <v>63.2</v>
      </c>
      <c r="Q200" s="7">
        <v>65.599999999999994</v>
      </c>
    </row>
    <row r="201" spans="1:17">
      <c r="A201" s="25">
        <f t="shared" si="2"/>
        <v>1387.06</v>
      </c>
      <c r="B201" s="7">
        <v>67</v>
      </c>
      <c r="C201" s="7">
        <v>11763.89</v>
      </c>
      <c r="D201" s="10">
        <v>64.3</v>
      </c>
      <c r="E201" s="10">
        <v>65.7</v>
      </c>
      <c r="F201" s="10">
        <v>65.900000000000006</v>
      </c>
      <c r="G201" s="10">
        <v>70.5</v>
      </c>
      <c r="H201" s="10">
        <v>76</v>
      </c>
      <c r="I201" s="10">
        <v>60.2</v>
      </c>
      <c r="J201" s="10">
        <v>65.599999999999994</v>
      </c>
      <c r="K201" s="10">
        <v>97.6</v>
      </c>
      <c r="L201" s="10">
        <v>72.5</v>
      </c>
      <c r="M201" s="10">
        <v>64.2</v>
      </c>
      <c r="N201" s="10">
        <v>62.4</v>
      </c>
      <c r="O201" s="10">
        <v>64</v>
      </c>
      <c r="P201" s="7">
        <v>65.7</v>
      </c>
      <c r="Q201" s="7">
        <v>68.099999999999994</v>
      </c>
    </row>
    <row r="202" spans="1:17">
      <c r="A202" s="25">
        <f t="shared" si="2"/>
        <v>1387.07</v>
      </c>
      <c r="B202" s="7">
        <v>68.099999999999994</v>
      </c>
      <c r="C202" s="7">
        <v>10931</v>
      </c>
      <c r="D202" s="10">
        <v>64.599999999999994</v>
      </c>
      <c r="E202" s="10">
        <v>68.5</v>
      </c>
      <c r="F202" s="10">
        <v>67.400000000000006</v>
      </c>
      <c r="G202" s="10">
        <v>72.099999999999994</v>
      </c>
      <c r="H202" s="10">
        <v>77</v>
      </c>
      <c r="I202" s="10">
        <v>61.9</v>
      </c>
      <c r="J202" s="10">
        <v>66.3</v>
      </c>
      <c r="K202" s="10">
        <v>97.8</v>
      </c>
      <c r="L202" s="10">
        <v>73</v>
      </c>
      <c r="M202" s="10">
        <v>66.900000000000006</v>
      </c>
      <c r="N202" s="10">
        <v>64</v>
      </c>
      <c r="O202" s="10">
        <v>65.599999999999994</v>
      </c>
      <c r="P202" s="7">
        <v>66.3</v>
      </c>
      <c r="Q202" s="7">
        <v>69.8</v>
      </c>
    </row>
    <row r="203" spans="1:17">
      <c r="A203" s="25">
        <f t="shared" si="2"/>
        <v>1387.08</v>
      </c>
      <c r="B203" s="7">
        <v>68.599999999999994</v>
      </c>
      <c r="C203" s="7">
        <v>9895.61</v>
      </c>
      <c r="D203" s="10">
        <v>64.5</v>
      </c>
      <c r="E203" s="10">
        <v>72.7</v>
      </c>
      <c r="F203" s="10">
        <v>68.599999999999994</v>
      </c>
      <c r="G203" s="10">
        <v>73.099999999999994</v>
      </c>
      <c r="H203" s="10">
        <v>77.5</v>
      </c>
      <c r="I203" s="10">
        <v>62.3</v>
      </c>
      <c r="J203" s="10">
        <v>66.8</v>
      </c>
      <c r="K203" s="10">
        <v>98.2</v>
      </c>
      <c r="L203" s="10">
        <v>73.400000000000006</v>
      </c>
      <c r="M203" s="10">
        <v>68.900000000000006</v>
      </c>
      <c r="N203" s="10">
        <v>65.099999999999994</v>
      </c>
      <c r="O203" s="10">
        <v>66.400000000000006</v>
      </c>
      <c r="P203" s="7">
        <v>66.5</v>
      </c>
      <c r="Q203" s="7">
        <v>70.7</v>
      </c>
    </row>
    <row r="204" spans="1:17">
      <c r="A204" s="25">
        <f t="shared" si="2"/>
        <v>1387.09</v>
      </c>
      <c r="B204" s="7">
        <v>69.5</v>
      </c>
      <c r="C204" s="7">
        <v>8857.1</v>
      </c>
      <c r="D204" s="10">
        <v>64.900000000000006</v>
      </c>
      <c r="E204" s="10">
        <v>74</v>
      </c>
      <c r="F204" s="10">
        <v>69.599999999999994</v>
      </c>
      <c r="G204" s="10">
        <v>74.8</v>
      </c>
      <c r="H204" s="10">
        <v>77.400000000000006</v>
      </c>
      <c r="I204" s="10">
        <v>63</v>
      </c>
      <c r="J204" s="10">
        <v>66.599999999999994</v>
      </c>
      <c r="K204" s="10">
        <v>98.7</v>
      </c>
      <c r="L204" s="10">
        <v>74.099999999999994</v>
      </c>
      <c r="M204" s="10">
        <v>72.5</v>
      </c>
      <c r="N204" s="10">
        <v>66.2</v>
      </c>
      <c r="O204" s="10">
        <v>67.099999999999994</v>
      </c>
      <c r="P204" s="7">
        <v>66.900000000000006</v>
      </c>
      <c r="Q204" s="7">
        <v>72.3</v>
      </c>
    </row>
    <row r="205" spans="1:17">
      <c r="A205" s="25">
        <f t="shared" si="2"/>
        <v>1387.1</v>
      </c>
      <c r="B205" s="7">
        <v>69.2</v>
      </c>
      <c r="C205" s="7">
        <v>8467.4</v>
      </c>
      <c r="D205" s="10">
        <v>63.6</v>
      </c>
      <c r="E205" s="10">
        <v>76.599999999999994</v>
      </c>
      <c r="F205" s="10">
        <v>70</v>
      </c>
      <c r="G205" s="10">
        <v>75.5</v>
      </c>
      <c r="H205" s="10">
        <v>77</v>
      </c>
      <c r="I205" s="10">
        <v>63.3</v>
      </c>
      <c r="J205" s="10">
        <v>66.2</v>
      </c>
      <c r="K205" s="10">
        <v>98.2</v>
      </c>
      <c r="L205" s="10">
        <v>73.900000000000006</v>
      </c>
      <c r="M205" s="10">
        <v>72.599999999999994</v>
      </c>
      <c r="N205" s="10">
        <v>66.7</v>
      </c>
      <c r="O205" s="10">
        <v>67.7</v>
      </c>
      <c r="P205" s="7">
        <v>65.900000000000006</v>
      </c>
      <c r="Q205" s="7">
        <v>72.8</v>
      </c>
    </row>
    <row r="206" spans="1:17">
      <c r="A206" s="25">
        <f t="shared" si="2"/>
        <v>1387.11</v>
      </c>
      <c r="B206" s="7">
        <v>68.900000000000006</v>
      </c>
      <c r="C206" s="7">
        <v>8376.6</v>
      </c>
      <c r="D206" s="10">
        <v>62.4</v>
      </c>
      <c r="E206" s="10">
        <v>77.7</v>
      </c>
      <c r="F206" s="10">
        <v>69.8</v>
      </c>
      <c r="G206" s="10">
        <v>76</v>
      </c>
      <c r="H206" s="10">
        <v>76.400000000000006</v>
      </c>
      <c r="I206" s="10">
        <v>63.4</v>
      </c>
      <c r="J206" s="10">
        <v>66.2</v>
      </c>
      <c r="K206" s="10">
        <v>98.1</v>
      </c>
      <c r="L206" s="10">
        <v>73.7</v>
      </c>
      <c r="M206" s="10">
        <v>72.7</v>
      </c>
      <c r="N206" s="10">
        <v>67</v>
      </c>
      <c r="O206" s="10">
        <v>68.099999999999994</v>
      </c>
      <c r="P206" s="7">
        <v>65.099999999999994</v>
      </c>
      <c r="Q206" s="7">
        <v>73.3</v>
      </c>
    </row>
    <row r="207" spans="1:17">
      <c r="A207" s="25">
        <f t="shared" si="2"/>
        <v>1387.12</v>
      </c>
      <c r="B207" s="7">
        <v>69.2</v>
      </c>
      <c r="C207" s="7">
        <v>7966.5</v>
      </c>
      <c r="D207" s="10">
        <v>62.6</v>
      </c>
      <c r="E207" s="10">
        <v>78.599999999999994</v>
      </c>
      <c r="F207" s="10">
        <v>70.3</v>
      </c>
      <c r="G207" s="10">
        <v>76.3</v>
      </c>
      <c r="H207" s="10">
        <v>76</v>
      </c>
      <c r="I207" s="10">
        <v>63.9</v>
      </c>
      <c r="J207" s="10">
        <v>65.900000000000006</v>
      </c>
      <c r="K207" s="10">
        <v>98.1</v>
      </c>
      <c r="L207" s="10">
        <v>75.900000000000006</v>
      </c>
      <c r="M207" s="10">
        <v>72.8</v>
      </c>
      <c r="N207" s="10">
        <v>67.400000000000006</v>
      </c>
      <c r="O207" s="10">
        <v>68.7</v>
      </c>
      <c r="P207" s="7">
        <v>65</v>
      </c>
      <c r="Q207" s="7">
        <v>74</v>
      </c>
    </row>
    <row r="208" spans="1:17">
      <c r="A208" s="25">
        <f t="shared" si="2"/>
        <v>1388.01</v>
      </c>
      <c r="B208" s="7">
        <v>70</v>
      </c>
      <c r="C208" s="7">
        <v>8431.2000000000007</v>
      </c>
      <c r="D208" s="10">
        <v>64.3</v>
      </c>
      <c r="E208" s="10">
        <v>81.599999999999994</v>
      </c>
      <c r="F208" s="10">
        <v>70.7</v>
      </c>
      <c r="G208" s="10">
        <v>76.8</v>
      </c>
      <c r="H208" s="10">
        <v>76</v>
      </c>
      <c r="I208" s="10">
        <v>64.3</v>
      </c>
      <c r="J208" s="10">
        <v>65.7</v>
      </c>
      <c r="K208" s="10">
        <v>98.3</v>
      </c>
      <c r="L208" s="10">
        <v>74.7</v>
      </c>
      <c r="M208" s="10">
        <v>72.8</v>
      </c>
      <c r="N208" s="10">
        <v>68.099999999999994</v>
      </c>
      <c r="O208" s="10">
        <v>69.599999999999994</v>
      </c>
      <c r="P208" s="7">
        <v>66.099999999999994</v>
      </c>
      <c r="Q208" s="7">
        <v>74.400000000000006</v>
      </c>
    </row>
    <row r="209" spans="1:17">
      <c r="A209" s="25">
        <f t="shared" ref="A209:A272" si="3">IF(A208-ROUND(A208,0)&gt;0.1,A197+1,A208+0.01)</f>
        <v>1388.02</v>
      </c>
      <c r="B209" s="7">
        <v>70.900000000000006</v>
      </c>
      <c r="C209" s="7">
        <v>9000.7999999999993</v>
      </c>
      <c r="D209" s="10">
        <v>66.5</v>
      </c>
      <c r="E209" s="10">
        <v>82.7</v>
      </c>
      <c r="F209" s="10">
        <v>70.900000000000006</v>
      </c>
      <c r="G209" s="10">
        <v>77</v>
      </c>
      <c r="H209" s="10">
        <v>76</v>
      </c>
      <c r="I209" s="10">
        <v>64.7</v>
      </c>
      <c r="J209" s="10">
        <v>65.8</v>
      </c>
      <c r="K209" s="10">
        <v>98.2</v>
      </c>
      <c r="L209" s="10">
        <v>74.2</v>
      </c>
      <c r="M209" s="10">
        <v>72.900000000000006</v>
      </c>
      <c r="N209" s="10">
        <v>68.8</v>
      </c>
      <c r="O209" s="10">
        <v>69.8</v>
      </c>
      <c r="P209" s="7">
        <v>67.400000000000006</v>
      </c>
      <c r="Q209" s="7">
        <v>74.599999999999994</v>
      </c>
    </row>
    <row r="210" spans="1:17">
      <c r="A210" s="25">
        <f t="shared" si="3"/>
        <v>1388.03</v>
      </c>
      <c r="B210" s="7">
        <v>72.099999999999994</v>
      </c>
      <c r="C210" s="7">
        <v>9258.4</v>
      </c>
      <c r="D210" s="10">
        <v>69.599999999999994</v>
      </c>
      <c r="E210" s="10">
        <v>83.4</v>
      </c>
      <c r="F210" s="10">
        <v>71.3</v>
      </c>
      <c r="G210" s="10">
        <v>77.2</v>
      </c>
      <c r="H210" s="10">
        <v>76.2</v>
      </c>
      <c r="I210" s="10">
        <v>65.5</v>
      </c>
      <c r="J210" s="10">
        <v>66.599999999999994</v>
      </c>
      <c r="K210" s="10">
        <v>98.2</v>
      </c>
      <c r="L210" s="10">
        <v>74.400000000000006</v>
      </c>
      <c r="M210" s="10">
        <v>73.3</v>
      </c>
      <c r="N210" s="10">
        <v>69.400000000000006</v>
      </c>
      <c r="O210" s="10">
        <v>70.3</v>
      </c>
      <c r="P210" s="7">
        <v>69.2</v>
      </c>
      <c r="Q210" s="7">
        <v>75.2</v>
      </c>
    </row>
    <row r="211" spans="1:17">
      <c r="A211" s="25">
        <f t="shared" si="3"/>
        <v>1388.04</v>
      </c>
      <c r="B211" s="7">
        <v>72.2</v>
      </c>
      <c r="C211" s="7">
        <v>9522.2000000000007</v>
      </c>
      <c r="D211" s="10">
        <v>68.7</v>
      </c>
      <c r="E211" s="10">
        <v>89.6</v>
      </c>
      <c r="F211" s="10">
        <v>71.7</v>
      </c>
      <c r="G211" s="10">
        <v>77.400000000000006</v>
      </c>
      <c r="H211" s="10">
        <v>77.400000000000006</v>
      </c>
      <c r="I211" s="10">
        <v>66.900000000000006</v>
      </c>
      <c r="J211" s="10">
        <v>66.8</v>
      </c>
      <c r="K211" s="10">
        <v>98.3</v>
      </c>
      <c r="L211" s="10">
        <v>74.8</v>
      </c>
      <c r="M211" s="10">
        <v>73.5</v>
      </c>
      <c r="N211" s="10">
        <v>70.3</v>
      </c>
      <c r="O211" s="10">
        <v>70.8</v>
      </c>
      <c r="P211" s="7">
        <v>68.900000000000006</v>
      </c>
      <c r="Q211" s="7">
        <v>75.7</v>
      </c>
    </row>
    <row r="212" spans="1:17">
      <c r="A212" s="25">
        <f t="shared" si="3"/>
        <v>1388.05</v>
      </c>
      <c r="B212" s="7">
        <v>72.900000000000006</v>
      </c>
      <c r="C212" s="7">
        <v>10555.4</v>
      </c>
      <c r="D212" s="10">
        <v>69</v>
      </c>
      <c r="E212" s="10">
        <v>93.2</v>
      </c>
      <c r="F212" s="10">
        <v>72.2</v>
      </c>
      <c r="G212" s="10">
        <v>78.2</v>
      </c>
      <c r="H212" s="10">
        <v>77.5</v>
      </c>
      <c r="I212" s="10">
        <v>70</v>
      </c>
      <c r="J212" s="10">
        <v>67.599999999999994</v>
      </c>
      <c r="K212" s="10">
        <v>98.5</v>
      </c>
      <c r="L212" s="10">
        <v>77.7</v>
      </c>
      <c r="M212" s="10">
        <v>73.5</v>
      </c>
      <c r="N212" s="10">
        <v>71.099999999999994</v>
      </c>
      <c r="O212" s="10">
        <v>71.2</v>
      </c>
      <c r="P212" s="7">
        <v>69.2</v>
      </c>
      <c r="Q212" s="7">
        <v>76.900000000000006</v>
      </c>
    </row>
    <row r="213" spans="1:17">
      <c r="A213" s="25">
        <f t="shared" si="3"/>
        <v>1388.06</v>
      </c>
      <c r="B213" s="7">
        <v>73.2</v>
      </c>
      <c r="C213" s="7">
        <v>11479.8</v>
      </c>
      <c r="D213" s="10">
        <v>68.5</v>
      </c>
      <c r="E213" s="10">
        <v>94</v>
      </c>
      <c r="F213" s="10">
        <v>72.5</v>
      </c>
      <c r="G213" s="10">
        <v>78.900000000000006</v>
      </c>
      <c r="H213" s="10">
        <v>76.900000000000006</v>
      </c>
      <c r="I213" s="10">
        <v>72.099999999999994</v>
      </c>
      <c r="J213" s="10">
        <v>67.8</v>
      </c>
      <c r="K213" s="10">
        <v>98.5</v>
      </c>
      <c r="L213" s="10">
        <v>79.099999999999994</v>
      </c>
      <c r="M213" s="10">
        <v>73.8</v>
      </c>
      <c r="N213" s="10">
        <v>71.3</v>
      </c>
      <c r="O213" s="10">
        <v>71.900000000000006</v>
      </c>
      <c r="P213" s="7">
        <v>69.099999999999994</v>
      </c>
      <c r="Q213" s="7">
        <v>77.8</v>
      </c>
    </row>
    <row r="214" spans="1:17">
      <c r="A214" s="25">
        <f t="shared" si="3"/>
        <v>1388.07</v>
      </c>
      <c r="B214" s="7">
        <v>73.3</v>
      </c>
      <c r="C214" s="7">
        <v>12176.3</v>
      </c>
      <c r="D214" s="10">
        <v>67.400000000000006</v>
      </c>
      <c r="E214" s="10">
        <v>97.6</v>
      </c>
      <c r="F214" s="10">
        <v>73.400000000000006</v>
      </c>
      <c r="G214" s="10">
        <v>79.2</v>
      </c>
      <c r="H214" s="10">
        <v>77.2</v>
      </c>
      <c r="I214" s="10">
        <v>73.099999999999994</v>
      </c>
      <c r="J214" s="10">
        <v>68.5</v>
      </c>
      <c r="K214" s="10">
        <v>98.4</v>
      </c>
      <c r="L214" s="10">
        <v>79.7</v>
      </c>
      <c r="M214" s="10">
        <v>76.2</v>
      </c>
      <c r="N214" s="10">
        <v>73.099999999999994</v>
      </c>
      <c r="O214" s="10">
        <v>72.900000000000006</v>
      </c>
      <c r="P214" s="7">
        <v>68.599999999999994</v>
      </c>
      <c r="Q214" s="7">
        <v>78.599999999999994</v>
      </c>
    </row>
    <row r="215" spans="1:17">
      <c r="A215" s="25">
        <f t="shared" si="3"/>
        <v>1388.08</v>
      </c>
      <c r="B215" s="7">
        <v>73.7</v>
      </c>
      <c r="C215" s="7">
        <v>12086.7</v>
      </c>
      <c r="D215" s="10">
        <v>67.3</v>
      </c>
      <c r="E215" s="10">
        <v>97.7</v>
      </c>
      <c r="F215" s="10">
        <v>74.5</v>
      </c>
      <c r="G215" s="10">
        <v>79.7</v>
      </c>
      <c r="H215" s="10">
        <v>77.5</v>
      </c>
      <c r="I215" s="10">
        <v>73.7</v>
      </c>
      <c r="J215" s="10">
        <v>68.900000000000006</v>
      </c>
      <c r="K215" s="10">
        <v>98.5</v>
      </c>
      <c r="L215" s="10">
        <v>80.2</v>
      </c>
      <c r="M215" s="10">
        <v>82.2</v>
      </c>
      <c r="N215" s="10">
        <v>74.3</v>
      </c>
      <c r="O215" s="10">
        <v>73.7</v>
      </c>
      <c r="P215" s="7">
        <v>68.7</v>
      </c>
      <c r="Q215" s="7">
        <v>79.400000000000006</v>
      </c>
    </row>
    <row r="216" spans="1:17">
      <c r="A216" s="25">
        <f t="shared" si="3"/>
        <v>1388.09</v>
      </c>
      <c r="B216" s="7">
        <v>74.599999999999994</v>
      </c>
      <c r="C216" s="7">
        <v>11274.9</v>
      </c>
      <c r="D216" s="10">
        <v>69</v>
      </c>
      <c r="E216" s="10">
        <v>96.7</v>
      </c>
      <c r="F216" s="10">
        <v>75.099999999999994</v>
      </c>
      <c r="G216" s="10">
        <v>80.2</v>
      </c>
      <c r="H216" s="10">
        <v>77.7</v>
      </c>
      <c r="I216" s="10">
        <v>74.7</v>
      </c>
      <c r="J216" s="10">
        <v>69.2</v>
      </c>
      <c r="K216" s="10">
        <v>98.5</v>
      </c>
      <c r="L216" s="10">
        <v>80.400000000000006</v>
      </c>
      <c r="M216" s="10">
        <v>83.6</v>
      </c>
      <c r="N216" s="10">
        <v>75.099999999999994</v>
      </c>
      <c r="O216" s="10">
        <v>74.400000000000006</v>
      </c>
      <c r="P216" s="7">
        <v>69.8</v>
      </c>
      <c r="Q216" s="7">
        <v>80</v>
      </c>
    </row>
    <row r="217" spans="1:17">
      <c r="A217" s="25">
        <f t="shared" si="3"/>
        <v>1388.1</v>
      </c>
      <c r="B217" s="7">
        <v>74.599999999999994</v>
      </c>
      <c r="C217" s="7">
        <v>11569.2</v>
      </c>
      <c r="D217" s="10">
        <v>68.5</v>
      </c>
      <c r="E217" s="10">
        <v>95.5</v>
      </c>
      <c r="F217" s="10">
        <v>75.400000000000006</v>
      </c>
      <c r="G217" s="10">
        <v>80.400000000000006</v>
      </c>
      <c r="H217" s="10">
        <v>78.099999999999994</v>
      </c>
      <c r="I217" s="10">
        <v>75.3</v>
      </c>
      <c r="J217" s="10">
        <v>70</v>
      </c>
      <c r="K217" s="10">
        <v>98.4</v>
      </c>
      <c r="L217" s="10">
        <v>80.3</v>
      </c>
      <c r="M217" s="10">
        <v>83.6</v>
      </c>
      <c r="N217" s="10">
        <v>75.8</v>
      </c>
      <c r="O217" s="10">
        <v>74.5</v>
      </c>
      <c r="P217" s="7">
        <v>69.599999999999994</v>
      </c>
      <c r="Q217" s="7">
        <v>80.3</v>
      </c>
    </row>
    <row r="218" spans="1:17">
      <c r="A218" s="25">
        <f t="shared" si="3"/>
        <v>1388.11</v>
      </c>
      <c r="B218" s="7">
        <v>75.099999999999994</v>
      </c>
      <c r="C218" s="7">
        <v>11774.2</v>
      </c>
      <c r="D218" s="10">
        <v>69.3</v>
      </c>
      <c r="E218" s="10">
        <v>95.5</v>
      </c>
      <c r="F218" s="10">
        <v>75.5</v>
      </c>
      <c r="G218" s="10">
        <v>80.5</v>
      </c>
      <c r="H218" s="10">
        <v>78.400000000000006</v>
      </c>
      <c r="I218" s="10">
        <v>76.400000000000006</v>
      </c>
      <c r="J218" s="10">
        <v>70.099999999999994</v>
      </c>
      <c r="K218" s="10">
        <v>98.2</v>
      </c>
      <c r="L218" s="10">
        <v>80.7</v>
      </c>
      <c r="M218" s="10">
        <v>83.6</v>
      </c>
      <c r="N218" s="10">
        <v>76.400000000000006</v>
      </c>
      <c r="O218" s="10">
        <v>75.2</v>
      </c>
      <c r="P218" s="7">
        <v>70.2</v>
      </c>
      <c r="Q218" s="7">
        <v>80.599999999999994</v>
      </c>
    </row>
    <row r="219" spans="1:17">
      <c r="A219" s="25">
        <f t="shared" si="3"/>
        <v>1388.12</v>
      </c>
      <c r="B219" s="7">
        <v>76.5</v>
      </c>
      <c r="C219" s="7">
        <v>12536.7</v>
      </c>
      <c r="D219" s="10">
        <v>71.8</v>
      </c>
      <c r="E219" s="10">
        <v>95.2</v>
      </c>
      <c r="F219" s="10">
        <v>76.400000000000006</v>
      </c>
      <c r="G219" s="10">
        <v>80.599999999999994</v>
      </c>
      <c r="H219" s="10">
        <v>79.7</v>
      </c>
      <c r="I219" s="10">
        <v>77.400000000000006</v>
      </c>
      <c r="J219" s="10">
        <v>72</v>
      </c>
      <c r="K219" s="10">
        <v>98.2</v>
      </c>
      <c r="L219" s="10">
        <v>83.7</v>
      </c>
      <c r="M219" s="10">
        <v>83.7</v>
      </c>
      <c r="N219" s="10">
        <v>77.8</v>
      </c>
      <c r="O219" s="10">
        <v>76</v>
      </c>
      <c r="P219" s="7">
        <v>72.099999999999994</v>
      </c>
      <c r="Q219" s="7">
        <v>81.3</v>
      </c>
    </row>
    <row r="220" spans="1:17">
      <c r="A220" s="25">
        <f t="shared" si="3"/>
        <v>1389.01</v>
      </c>
      <c r="B220" s="7">
        <v>77.2</v>
      </c>
      <c r="C220" s="7">
        <v>14185.7</v>
      </c>
      <c r="D220" s="10">
        <v>73.3</v>
      </c>
      <c r="E220" s="10">
        <v>95.4</v>
      </c>
      <c r="F220" s="10">
        <v>76.900000000000006</v>
      </c>
      <c r="G220" s="10">
        <v>80.7</v>
      </c>
      <c r="H220" s="10">
        <v>79.900000000000006</v>
      </c>
      <c r="I220" s="10">
        <v>78.2</v>
      </c>
      <c r="J220" s="10">
        <v>72.400000000000006</v>
      </c>
      <c r="K220" s="10">
        <v>98.2</v>
      </c>
      <c r="L220" s="10">
        <v>85.2</v>
      </c>
      <c r="M220" s="10">
        <v>83.7</v>
      </c>
      <c r="N220" s="10">
        <v>79.3</v>
      </c>
      <c r="O220" s="10">
        <v>77.400000000000006</v>
      </c>
      <c r="P220" s="7">
        <v>73.099999999999994</v>
      </c>
      <c r="Q220" s="7">
        <v>81.8</v>
      </c>
    </row>
    <row r="221" spans="1:17">
      <c r="A221" s="25">
        <f t="shared" si="3"/>
        <v>1389.02</v>
      </c>
      <c r="B221" s="7">
        <v>77.5</v>
      </c>
      <c r="C221" s="7">
        <v>14155.6</v>
      </c>
      <c r="D221" s="10">
        <v>73</v>
      </c>
      <c r="E221" s="10">
        <v>94.7</v>
      </c>
      <c r="F221" s="10">
        <v>77.7</v>
      </c>
      <c r="G221" s="10">
        <v>81.099999999999994</v>
      </c>
      <c r="H221" s="10">
        <v>80.7</v>
      </c>
      <c r="I221" s="10">
        <v>80.3</v>
      </c>
      <c r="J221" s="10">
        <v>73.2</v>
      </c>
      <c r="K221" s="10">
        <v>98.2</v>
      </c>
      <c r="L221" s="10">
        <v>83.2</v>
      </c>
      <c r="M221" s="10">
        <v>83.8</v>
      </c>
      <c r="N221" s="10">
        <v>80.3</v>
      </c>
      <c r="O221" s="10">
        <v>78.3</v>
      </c>
      <c r="P221" s="7">
        <v>73.099999999999994</v>
      </c>
      <c r="Q221" s="7">
        <v>82.4</v>
      </c>
    </row>
    <row r="222" spans="1:17">
      <c r="A222" s="25">
        <f t="shared" si="3"/>
        <v>1389.03</v>
      </c>
      <c r="B222" s="7">
        <v>78.099999999999994</v>
      </c>
      <c r="C222" s="7">
        <v>14257</v>
      </c>
      <c r="D222" s="10">
        <v>73.3</v>
      </c>
      <c r="E222" s="10">
        <v>94.1</v>
      </c>
      <c r="F222" s="10">
        <v>78.400000000000006</v>
      </c>
      <c r="G222" s="10">
        <v>81.400000000000006</v>
      </c>
      <c r="H222" s="10">
        <v>81.3</v>
      </c>
      <c r="I222" s="10">
        <v>82.4</v>
      </c>
      <c r="J222" s="10">
        <v>73.7</v>
      </c>
      <c r="K222" s="10">
        <v>98.2</v>
      </c>
      <c r="L222" s="10">
        <v>83.6</v>
      </c>
      <c r="M222" s="10">
        <v>83.9</v>
      </c>
      <c r="N222" s="10">
        <v>81.099999999999994</v>
      </c>
      <c r="O222" s="10">
        <v>79.2</v>
      </c>
      <c r="P222" s="7">
        <v>73.5</v>
      </c>
      <c r="Q222" s="7">
        <v>83.2</v>
      </c>
    </row>
    <row r="223" spans="1:17">
      <c r="A223" s="25">
        <f t="shared" si="3"/>
        <v>1389.04</v>
      </c>
      <c r="B223" s="7">
        <v>78.900000000000006</v>
      </c>
      <c r="C223" s="7">
        <v>15360.7</v>
      </c>
      <c r="D223" s="10">
        <v>74.7</v>
      </c>
      <c r="E223" s="10">
        <v>93.5</v>
      </c>
      <c r="F223" s="10">
        <v>79.099999999999994</v>
      </c>
      <c r="G223" s="10">
        <v>82.1</v>
      </c>
      <c r="H223" s="10">
        <v>81.599999999999994</v>
      </c>
      <c r="I223" s="10">
        <v>83.4</v>
      </c>
      <c r="J223" s="10">
        <v>74.7</v>
      </c>
      <c r="K223" s="10">
        <v>98</v>
      </c>
      <c r="L223" s="10">
        <v>84.3</v>
      </c>
      <c r="M223" s="10">
        <v>84.2</v>
      </c>
      <c r="N223" s="10">
        <v>81.8</v>
      </c>
      <c r="O223" s="10">
        <v>79.7</v>
      </c>
      <c r="P223" s="7">
        <v>74.5</v>
      </c>
      <c r="Q223" s="7">
        <v>83.9</v>
      </c>
    </row>
    <row r="224" spans="1:17">
      <c r="A224" s="25">
        <f t="shared" si="3"/>
        <v>1389.05</v>
      </c>
      <c r="B224" s="7">
        <v>79.900000000000006</v>
      </c>
      <c r="C224" s="7">
        <v>16957.599999999999</v>
      </c>
      <c r="D224" s="10">
        <v>76.400000000000006</v>
      </c>
      <c r="E224" s="10">
        <v>92.9</v>
      </c>
      <c r="F224" s="10">
        <v>79.599999999999994</v>
      </c>
      <c r="G224" s="10">
        <v>82.7</v>
      </c>
      <c r="H224" s="10">
        <v>82.5</v>
      </c>
      <c r="I224" s="10">
        <v>84.4</v>
      </c>
      <c r="J224" s="10">
        <v>74.8</v>
      </c>
      <c r="K224" s="10">
        <v>97.9</v>
      </c>
      <c r="L224" s="10">
        <v>84.6</v>
      </c>
      <c r="M224" s="10">
        <v>84.3</v>
      </c>
      <c r="N224" s="10">
        <v>82.8</v>
      </c>
      <c r="O224" s="10">
        <v>80.3</v>
      </c>
      <c r="P224" s="7">
        <v>75.7</v>
      </c>
      <c r="Q224" s="7">
        <v>84.6</v>
      </c>
    </row>
    <row r="225" spans="1:17">
      <c r="A225" s="25">
        <f t="shared" si="3"/>
        <v>1389.06</v>
      </c>
      <c r="B225" s="7">
        <v>80.5</v>
      </c>
      <c r="C225" s="7">
        <v>18548.599999999999</v>
      </c>
      <c r="D225" s="10">
        <v>76.8</v>
      </c>
      <c r="E225" s="10">
        <v>92.8</v>
      </c>
      <c r="F225" s="10">
        <v>80.400000000000006</v>
      </c>
      <c r="G225" s="10">
        <v>83.4</v>
      </c>
      <c r="H225" s="10">
        <v>83.3</v>
      </c>
      <c r="I225" s="10">
        <v>85.2</v>
      </c>
      <c r="J225" s="10">
        <v>74.900000000000006</v>
      </c>
      <c r="K225" s="10">
        <v>98</v>
      </c>
      <c r="L225" s="10">
        <v>87.5</v>
      </c>
      <c r="M225" s="10">
        <v>84.7</v>
      </c>
      <c r="N225" s="10">
        <v>83.6</v>
      </c>
      <c r="O225" s="10">
        <v>80.900000000000006</v>
      </c>
      <c r="P225" s="7">
        <v>76.2</v>
      </c>
      <c r="Q225" s="7">
        <v>85.4</v>
      </c>
    </row>
    <row r="226" spans="1:17">
      <c r="A226" s="25">
        <f t="shared" si="3"/>
        <v>1389.07</v>
      </c>
      <c r="B226" s="7">
        <v>82</v>
      </c>
      <c r="C226" s="7">
        <v>18229.5</v>
      </c>
      <c r="D226" s="10">
        <v>79.400000000000006</v>
      </c>
      <c r="E226" s="10">
        <v>93.7</v>
      </c>
      <c r="F226" s="10">
        <v>82</v>
      </c>
      <c r="G226" s="10">
        <v>83.7</v>
      </c>
      <c r="H226" s="10">
        <v>84.8</v>
      </c>
      <c r="I226" s="10">
        <v>86.3</v>
      </c>
      <c r="J226" s="10">
        <v>75.900000000000006</v>
      </c>
      <c r="K226" s="10">
        <v>98.2</v>
      </c>
      <c r="L226" s="10">
        <v>88.3</v>
      </c>
      <c r="M226" s="10">
        <v>87.2</v>
      </c>
      <c r="N226" s="10">
        <v>85.3</v>
      </c>
      <c r="O226" s="10">
        <v>82.3</v>
      </c>
      <c r="P226" s="7">
        <v>78.099999999999994</v>
      </c>
      <c r="Q226" s="7">
        <v>86.1</v>
      </c>
    </row>
    <row r="227" spans="1:17">
      <c r="A227" s="25">
        <f t="shared" si="3"/>
        <v>1389.08</v>
      </c>
      <c r="B227" s="7">
        <v>82.9</v>
      </c>
      <c r="C227" s="7">
        <v>18133.7</v>
      </c>
      <c r="D227" s="10">
        <v>80.099999999999994</v>
      </c>
      <c r="E227" s="10">
        <v>93.9</v>
      </c>
      <c r="F227" s="10">
        <v>83.5</v>
      </c>
      <c r="G227" s="10">
        <v>84.8</v>
      </c>
      <c r="H227" s="10">
        <v>86.3</v>
      </c>
      <c r="I227" s="10">
        <v>86.8</v>
      </c>
      <c r="J227" s="10">
        <v>76.5</v>
      </c>
      <c r="K227" s="10">
        <v>98.7</v>
      </c>
      <c r="L227" s="10">
        <v>88.9</v>
      </c>
      <c r="M227" s="10">
        <v>88.9</v>
      </c>
      <c r="N227" s="10">
        <v>86.8</v>
      </c>
      <c r="O227" s="10">
        <v>83.6</v>
      </c>
      <c r="P227" s="7">
        <v>78.900000000000006</v>
      </c>
      <c r="Q227" s="7">
        <v>87.2</v>
      </c>
    </row>
    <row r="228" spans="1:17">
      <c r="A228" s="25">
        <f t="shared" si="3"/>
        <v>1389.09</v>
      </c>
      <c r="B228" s="7">
        <v>84.2</v>
      </c>
      <c r="C228" s="7">
        <v>18353.099999999999</v>
      </c>
      <c r="D228" s="10">
        <v>82.1</v>
      </c>
      <c r="E228" s="10">
        <v>94</v>
      </c>
      <c r="F228" s="10">
        <v>84.6</v>
      </c>
      <c r="G228" s="10">
        <v>85.9</v>
      </c>
      <c r="H228" s="10">
        <v>87</v>
      </c>
      <c r="I228" s="10">
        <v>87.7</v>
      </c>
      <c r="J228" s="10">
        <v>77.099999999999994</v>
      </c>
      <c r="K228" s="10">
        <v>98.5</v>
      </c>
      <c r="L228" s="10">
        <v>89</v>
      </c>
      <c r="M228" s="10">
        <v>92.4</v>
      </c>
      <c r="N228" s="10">
        <v>87.6</v>
      </c>
      <c r="O228" s="10">
        <v>84.2</v>
      </c>
      <c r="P228" s="7">
        <v>80.3</v>
      </c>
      <c r="Q228" s="7">
        <v>88.3</v>
      </c>
    </row>
    <row r="229" spans="1:17">
      <c r="A229" s="25">
        <f t="shared" si="3"/>
        <v>1389.1</v>
      </c>
      <c r="B229" s="7">
        <v>86.4</v>
      </c>
      <c r="C229" s="7">
        <v>20206.599999999999</v>
      </c>
      <c r="D229" s="10">
        <v>86</v>
      </c>
      <c r="E229" s="10">
        <v>93.7</v>
      </c>
      <c r="F229" s="10">
        <v>85.5</v>
      </c>
      <c r="G229" s="10">
        <v>87.4</v>
      </c>
      <c r="H229" s="10">
        <v>87.4</v>
      </c>
      <c r="I229" s="10">
        <v>88.9</v>
      </c>
      <c r="J229" s="10">
        <v>80.7</v>
      </c>
      <c r="K229" s="10">
        <v>98.5</v>
      </c>
      <c r="L229" s="10">
        <v>89</v>
      </c>
      <c r="M229" s="10">
        <v>92.4</v>
      </c>
      <c r="N229" s="10">
        <v>88.7</v>
      </c>
      <c r="O229" s="10">
        <v>85.2</v>
      </c>
      <c r="P229" s="7">
        <v>83.6</v>
      </c>
      <c r="Q229" s="7">
        <v>89.3</v>
      </c>
    </row>
    <row r="230" spans="1:17">
      <c r="A230" s="25">
        <f t="shared" si="3"/>
        <v>1389.11</v>
      </c>
      <c r="B230" s="7">
        <v>88.6</v>
      </c>
      <c r="C230" s="7">
        <v>22090.3</v>
      </c>
      <c r="D230" s="10">
        <v>87.8</v>
      </c>
      <c r="E230" s="10">
        <v>94.8</v>
      </c>
      <c r="F230" s="10">
        <v>86.3</v>
      </c>
      <c r="G230" s="10">
        <v>87.9</v>
      </c>
      <c r="H230" s="10">
        <v>88.1</v>
      </c>
      <c r="I230" s="10">
        <v>89.6</v>
      </c>
      <c r="J230" s="10">
        <v>93</v>
      </c>
      <c r="K230" s="10">
        <v>98.2</v>
      </c>
      <c r="L230" s="10">
        <v>90</v>
      </c>
      <c r="M230" s="10">
        <v>93.4</v>
      </c>
      <c r="N230" s="10">
        <v>89.4</v>
      </c>
      <c r="O230" s="10">
        <v>85.6</v>
      </c>
      <c r="P230" s="7">
        <v>86.8</v>
      </c>
      <c r="Q230" s="7">
        <v>90.2</v>
      </c>
    </row>
    <row r="231" spans="1:17">
      <c r="A231" s="25">
        <f t="shared" si="3"/>
        <v>1389.12</v>
      </c>
      <c r="B231" s="7">
        <v>91.6</v>
      </c>
      <c r="C231" s="7">
        <v>23294.9</v>
      </c>
      <c r="D231" s="10">
        <v>90.2</v>
      </c>
      <c r="E231" s="10">
        <v>94.6</v>
      </c>
      <c r="F231" s="10">
        <v>88.2</v>
      </c>
      <c r="G231" s="10">
        <v>93.7</v>
      </c>
      <c r="H231" s="10">
        <v>90.5</v>
      </c>
      <c r="I231" s="10">
        <v>90.6</v>
      </c>
      <c r="J231" s="10">
        <v>93.7</v>
      </c>
      <c r="K231" s="10">
        <v>98.2</v>
      </c>
      <c r="L231" s="10">
        <v>95.2</v>
      </c>
      <c r="M231" s="10">
        <v>93.5</v>
      </c>
      <c r="N231" s="10">
        <v>90.3</v>
      </c>
      <c r="O231" s="10">
        <v>87</v>
      </c>
      <c r="P231" s="7">
        <v>91.3</v>
      </c>
      <c r="Q231" s="7">
        <v>91.2</v>
      </c>
    </row>
    <row r="232" spans="1:17">
      <c r="A232" s="25">
        <f t="shared" si="3"/>
        <v>1390.01</v>
      </c>
      <c r="B232" s="7">
        <v>93.1</v>
      </c>
      <c r="C232" s="7">
        <v>26481.5</v>
      </c>
      <c r="D232" s="10">
        <v>91.4</v>
      </c>
      <c r="E232" s="10">
        <v>94</v>
      </c>
      <c r="F232" s="10">
        <v>89.2</v>
      </c>
      <c r="G232" s="10">
        <v>95.1</v>
      </c>
      <c r="H232" s="10">
        <v>91.6</v>
      </c>
      <c r="I232" s="10">
        <v>92.3</v>
      </c>
      <c r="J232" s="10">
        <v>94.6</v>
      </c>
      <c r="K232" s="10">
        <v>99.3</v>
      </c>
      <c r="L232" s="10">
        <v>92.7</v>
      </c>
      <c r="M232" s="10">
        <v>93.3</v>
      </c>
      <c r="N232" s="10">
        <v>91.7</v>
      </c>
      <c r="O232" s="10">
        <v>90.1</v>
      </c>
      <c r="P232" s="7">
        <v>92.4</v>
      </c>
      <c r="Q232" s="7">
        <v>91.6</v>
      </c>
    </row>
    <row r="233" spans="1:17">
      <c r="A233" s="25">
        <f t="shared" si="3"/>
        <v>1390.02</v>
      </c>
      <c r="B233" s="7">
        <v>94.5</v>
      </c>
      <c r="C233" s="7">
        <v>26155.599999999999</v>
      </c>
      <c r="D233" s="10">
        <v>94.2</v>
      </c>
      <c r="E233" s="10">
        <v>94</v>
      </c>
      <c r="F233" s="10">
        <v>90.8</v>
      </c>
      <c r="G233" s="10">
        <v>95.9</v>
      </c>
      <c r="H233" s="10">
        <v>93.1</v>
      </c>
      <c r="I233" s="10">
        <v>93</v>
      </c>
      <c r="J233" s="10">
        <v>95.3</v>
      </c>
      <c r="K233" s="10">
        <v>98.7</v>
      </c>
      <c r="L233" s="10">
        <v>93</v>
      </c>
      <c r="M233" s="10">
        <v>93.6</v>
      </c>
      <c r="N233" s="10">
        <v>93.1</v>
      </c>
      <c r="O233" s="10">
        <v>91.2</v>
      </c>
      <c r="P233" s="7">
        <v>94.7</v>
      </c>
      <c r="Q233" s="7">
        <v>92.2</v>
      </c>
    </row>
    <row r="234" spans="1:17">
      <c r="A234" s="25">
        <f t="shared" si="3"/>
        <v>1390.03</v>
      </c>
      <c r="B234" s="7">
        <v>95.7</v>
      </c>
      <c r="C234" s="7">
        <v>25181.599999999999</v>
      </c>
      <c r="D234" s="10">
        <v>95.7</v>
      </c>
      <c r="E234" s="10">
        <v>94.8</v>
      </c>
      <c r="F234" s="10">
        <v>92.7</v>
      </c>
      <c r="G234" s="10">
        <v>96.6</v>
      </c>
      <c r="H234" s="10">
        <v>95.1</v>
      </c>
      <c r="I234" s="10">
        <v>94.3</v>
      </c>
      <c r="J234" s="10">
        <v>96.3</v>
      </c>
      <c r="K234" s="10">
        <v>99.2</v>
      </c>
      <c r="L234" s="10">
        <v>94</v>
      </c>
      <c r="M234" s="10">
        <v>93.7</v>
      </c>
      <c r="N234" s="10">
        <v>94.7</v>
      </c>
      <c r="O234" s="10">
        <v>93.3</v>
      </c>
      <c r="P234" s="7">
        <v>96.7</v>
      </c>
      <c r="Q234" s="7">
        <v>93.3</v>
      </c>
    </row>
    <row r="235" spans="1:17">
      <c r="A235" s="25">
        <f t="shared" si="3"/>
        <v>1390.04</v>
      </c>
      <c r="B235" s="7">
        <v>96</v>
      </c>
      <c r="C235" s="7">
        <v>24602</v>
      </c>
      <c r="D235" s="10">
        <v>93.5</v>
      </c>
      <c r="E235" s="10">
        <v>94.8</v>
      </c>
      <c r="F235" s="10">
        <v>94.6</v>
      </c>
      <c r="G235" s="10">
        <v>97.4</v>
      </c>
      <c r="H235" s="10">
        <v>97.1</v>
      </c>
      <c r="I235" s="10">
        <v>96.1</v>
      </c>
      <c r="J235" s="10">
        <v>98</v>
      </c>
      <c r="K235" s="10">
        <v>99.1</v>
      </c>
      <c r="L235" s="10">
        <v>95.1</v>
      </c>
      <c r="M235" s="10">
        <v>94</v>
      </c>
      <c r="N235" s="10">
        <v>96.4</v>
      </c>
      <c r="O235" s="10">
        <v>95.8</v>
      </c>
      <c r="P235" s="7">
        <v>95.6</v>
      </c>
      <c r="Q235" s="7">
        <v>94.9</v>
      </c>
    </row>
    <row r="236" spans="1:17">
      <c r="A236" s="25">
        <f t="shared" si="3"/>
        <v>1390.05</v>
      </c>
      <c r="B236" s="7">
        <v>96.9</v>
      </c>
      <c r="C236" s="7">
        <v>25217</v>
      </c>
      <c r="D236" s="10">
        <v>94.6</v>
      </c>
      <c r="E236" s="10">
        <v>94.6</v>
      </c>
      <c r="F236" s="10">
        <v>95.9</v>
      </c>
      <c r="G236" s="10">
        <v>98.2</v>
      </c>
      <c r="H236" s="10">
        <v>98</v>
      </c>
      <c r="I236" s="10">
        <v>98.7</v>
      </c>
      <c r="J236" s="10">
        <v>98.2</v>
      </c>
      <c r="K236" s="10">
        <v>99.3</v>
      </c>
      <c r="L236" s="10">
        <v>95.2</v>
      </c>
      <c r="M236" s="10">
        <v>94.2</v>
      </c>
      <c r="N236" s="10">
        <v>97.2</v>
      </c>
      <c r="O236" s="10">
        <v>97.2</v>
      </c>
      <c r="P236" s="7">
        <v>96</v>
      </c>
      <c r="Q236" s="7">
        <v>96.4</v>
      </c>
    </row>
    <row r="237" spans="1:17">
      <c r="A237" s="25">
        <f t="shared" si="3"/>
        <v>1390.06</v>
      </c>
      <c r="B237" s="7">
        <v>98.6</v>
      </c>
      <c r="C237" s="7">
        <v>26962.2</v>
      </c>
      <c r="D237" s="10">
        <v>96.5</v>
      </c>
      <c r="E237" s="10">
        <v>94.8</v>
      </c>
      <c r="F237" s="10">
        <v>97.6</v>
      </c>
      <c r="G237" s="10">
        <v>100</v>
      </c>
      <c r="H237" s="10">
        <v>98.9</v>
      </c>
      <c r="I237" s="10">
        <v>100.9</v>
      </c>
      <c r="J237" s="10">
        <v>99</v>
      </c>
      <c r="K237" s="10">
        <v>99.4</v>
      </c>
      <c r="L237" s="10">
        <v>98.8</v>
      </c>
      <c r="M237" s="10">
        <v>94.4</v>
      </c>
      <c r="N237" s="10">
        <v>98.8</v>
      </c>
      <c r="O237" s="10">
        <v>98.9</v>
      </c>
      <c r="P237" s="7">
        <v>97.9</v>
      </c>
      <c r="Q237" s="7">
        <v>98</v>
      </c>
    </row>
    <row r="238" spans="1:17">
      <c r="A238" s="25">
        <f t="shared" si="3"/>
        <v>1390.07</v>
      </c>
      <c r="B238" s="7">
        <v>99.8</v>
      </c>
      <c r="C238" s="7">
        <v>26150.799999999999</v>
      </c>
      <c r="D238" s="10">
        <v>98.2</v>
      </c>
      <c r="E238" s="10">
        <v>96</v>
      </c>
      <c r="F238" s="10">
        <v>100.1</v>
      </c>
      <c r="G238" s="10">
        <v>100.7</v>
      </c>
      <c r="H238" s="10">
        <v>99.8</v>
      </c>
      <c r="I238" s="10">
        <v>102</v>
      </c>
      <c r="J238" s="10">
        <v>100.6</v>
      </c>
      <c r="K238" s="10">
        <v>99.3</v>
      </c>
      <c r="L238" s="10">
        <v>99.5</v>
      </c>
      <c r="M238" s="10">
        <v>96.2</v>
      </c>
      <c r="N238" s="10">
        <v>100.6</v>
      </c>
      <c r="O238" s="10">
        <v>100.4</v>
      </c>
      <c r="P238" s="7">
        <v>99.3</v>
      </c>
      <c r="Q238" s="7">
        <v>99.4</v>
      </c>
    </row>
    <row r="239" spans="1:17">
      <c r="A239" s="25">
        <f t="shared" si="3"/>
        <v>1390.08</v>
      </c>
      <c r="B239" s="7">
        <v>101.3</v>
      </c>
      <c r="C239" s="7">
        <v>25207.200000000001</v>
      </c>
      <c r="D239" s="10">
        <v>100.1</v>
      </c>
      <c r="E239" s="10">
        <v>96.1</v>
      </c>
      <c r="F239" s="10">
        <v>102.2</v>
      </c>
      <c r="G239" s="10">
        <v>101.5</v>
      </c>
      <c r="H239" s="10">
        <v>100.6</v>
      </c>
      <c r="I239" s="10">
        <v>102.6</v>
      </c>
      <c r="J239" s="10">
        <v>101.8</v>
      </c>
      <c r="K239" s="10">
        <v>99.5</v>
      </c>
      <c r="L239" s="10">
        <v>101.4</v>
      </c>
      <c r="M239" s="10">
        <v>107.9</v>
      </c>
      <c r="N239" s="10">
        <v>101.8</v>
      </c>
      <c r="O239" s="10">
        <v>101.9</v>
      </c>
      <c r="P239" s="7">
        <v>100.7</v>
      </c>
      <c r="Q239" s="7">
        <v>101.2</v>
      </c>
    </row>
    <row r="240" spans="1:17">
      <c r="A240" s="25">
        <f t="shared" si="3"/>
        <v>1390.09</v>
      </c>
      <c r="B240" s="7">
        <v>102.8</v>
      </c>
      <c r="C240" s="7">
        <v>24494</v>
      </c>
      <c r="D240" s="10">
        <v>103.2</v>
      </c>
      <c r="E240" s="10">
        <v>96.9</v>
      </c>
      <c r="F240" s="10">
        <v>104</v>
      </c>
      <c r="G240" s="10">
        <v>102.3</v>
      </c>
      <c r="H240" s="10">
        <v>101.5</v>
      </c>
      <c r="I240" s="10">
        <v>103.7</v>
      </c>
      <c r="J240" s="10">
        <v>102.4</v>
      </c>
      <c r="K240" s="10">
        <v>99.7</v>
      </c>
      <c r="L240" s="10">
        <v>102.9</v>
      </c>
      <c r="M240" s="10">
        <v>108.1</v>
      </c>
      <c r="N240" s="10">
        <v>102.9</v>
      </c>
      <c r="O240" s="10">
        <v>103.6</v>
      </c>
      <c r="P240" s="7">
        <v>102.6</v>
      </c>
      <c r="Q240" s="7">
        <v>102.7</v>
      </c>
    </row>
    <row r="241" spans="1:17">
      <c r="A241" s="25">
        <f t="shared" si="3"/>
        <v>1390.1</v>
      </c>
      <c r="B241" s="7">
        <v>104.1</v>
      </c>
      <c r="C241" s="7">
        <v>25811.200000000001</v>
      </c>
      <c r="D241" s="10">
        <v>105.2</v>
      </c>
      <c r="E241" s="10">
        <v>99.4</v>
      </c>
      <c r="F241" s="10">
        <v>106</v>
      </c>
      <c r="G241" s="10">
        <v>103.1</v>
      </c>
      <c r="H241" s="10">
        <v>103.5</v>
      </c>
      <c r="I241" s="10">
        <v>104.6</v>
      </c>
      <c r="J241" s="10">
        <v>102.7</v>
      </c>
      <c r="K241" s="10">
        <v>100.5</v>
      </c>
      <c r="L241" s="10">
        <v>104.7</v>
      </c>
      <c r="M241" s="10">
        <v>108.1</v>
      </c>
      <c r="N241" s="10">
        <v>104.4</v>
      </c>
      <c r="O241" s="10">
        <v>105.7</v>
      </c>
      <c r="P241" s="7">
        <v>104.5</v>
      </c>
      <c r="Q241" s="7">
        <v>103.7</v>
      </c>
    </row>
    <row r="242" spans="1:17">
      <c r="A242" s="25">
        <f t="shared" si="3"/>
        <v>1390.11</v>
      </c>
      <c r="B242" s="7">
        <v>106.9</v>
      </c>
      <c r="C242" s="7">
        <v>24878.3</v>
      </c>
      <c r="D242" s="10">
        <v>110.8</v>
      </c>
      <c r="E242" s="10">
        <v>113.5</v>
      </c>
      <c r="F242" s="10">
        <v>110.5</v>
      </c>
      <c r="G242" s="10">
        <v>103.9</v>
      </c>
      <c r="H242" s="10">
        <v>106.9</v>
      </c>
      <c r="I242" s="10">
        <v>105.3</v>
      </c>
      <c r="J242" s="10">
        <v>103.7</v>
      </c>
      <c r="K242" s="10">
        <v>103.2</v>
      </c>
      <c r="L242" s="10">
        <v>107.2</v>
      </c>
      <c r="M242" s="10">
        <v>108.2</v>
      </c>
      <c r="N242" s="10">
        <v>106.7</v>
      </c>
      <c r="O242" s="10">
        <v>109.2</v>
      </c>
      <c r="P242" s="7">
        <v>108.8</v>
      </c>
      <c r="Q242" s="7">
        <v>104.6</v>
      </c>
    </row>
    <row r="243" spans="1:17">
      <c r="A243" s="25">
        <f t="shared" si="3"/>
        <v>1390.12</v>
      </c>
      <c r="B243" s="7">
        <v>110.4</v>
      </c>
      <c r="C243" s="7">
        <v>25905.599999999999</v>
      </c>
      <c r="D243" s="10">
        <v>116.6</v>
      </c>
      <c r="E243" s="10">
        <v>130.9</v>
      </c>
      <c r="F243" s="10">
        <v>116.4</v>
      </c>
      <c r="G243" s="10">
        <v>104.8</v>
      </c>
      <c r="H243" s="10">
        <v>114.2</v>
      </c>
      <c r="I243" s="10">
        <v>106.7</v>
      </c>
      <c r="J243" s="10">
        <v>107.2</v>
      </c>
      <c r="K243" s="10">
        <v>103.3</v>
      </c>
      <c r="L243" s="10">
        <v>115.5</v>
      </c>
      <c r="M243" s="10">
        <v>108.4</v>
      </c>
      <c r="N243" s="10">
        <v>110.8</v>
      </c>
      <c r="O243" s="10">
        <v>113.3</v>
      </c>
      <c r="P243" s="7">
        <v>114</v>
      </c>
      <c r="Q243" s="7">
        <v>106.2</v>
      </c>
    </row>
    <row r="244" spans="1:17">
      <c r="A244" s="25">
        <f t="shared" si="3"/>
        <v>1391.01</v>
      </c>
      <c r="B244" s="7">
        <v>112.9</v>
      </c>
      <c r="C244" s="7">
        <v>27259.9</v>
      </c>
      <c r="D244" s="10">
        <v>122.9</v>
      </c>
      <c r="E244" s="10">
        <v>136.6</v>
      </c>
      <c r="F244" s="10">
        <v>118.4</v>
      </c>
      <c r="G244" s="10">
        <v>105.4</v>
      </c>
      <c r="H244" s="10">
        <v>115.8</v>
      </c>
      <c r="I244" s="10">
        <v>107.6</v>
      </c>
      <c r="J244" s="10">
        <v>108.5</v>
      </c>
      <c r="K244" s="10">
        <v>102.3</v>
      </c>
      <c r="L244" s="10">
        <v>115.9</v>
      </c>
      <c r="M244" s="10">
        <v>108.5</v>
      </c>
      <c r="N244" s="10">
        <v>115.5</v>
      </c>
      <c r="O244" s="10">
        <v>116.2</v>
      </c>
      <c r="P244" s="7">
        <v>118</v>
      </c>
      <c r="Q244" s="7">
        <v>107</v>
      </c>
    </row>
    <row r="245" spans="1:17">
      <c r="A245" s="25">
        <f t="shared" si="3"/>
        <v>1391.02</v>
      </c>
      <c r="B245" s="7">
        <v>115.5</v>
      </c>
      <c r="C245" s="7">
        <v>26667.7</v>
      </c>
      <c r="D245" s="10">
        <v>128.6</v>
      </c>
      <c r="E245" s="10">
        <v>142.30000000000001</v>
      </c>
      <c r="F245" s="10">
        <v>121.8</v>
      </c>
      <c r="G245" s="10">
        <v>106</v>
      </c>
      <c r="H245" s="10">
        <v>119.3</v>
      </c>
      <c r="I245" s="10">
        <v>109.3</v>
      </c>
      <c r="J245" s="10">
        <v>109.1</v>
      </c>
      <c r="K245" s="10">
        <v>102.6</v>
      </c>
      <c r="L245" s="10">
        <v>115.4</v>
      </c>
      <c r="M245" s="10">
        <v>108.7</v>
      </c>
      <c r="N245" s="10">
        <v>118.4</v>
      </c>
      <c r="O245" s="10">
        <v>120.8</v>
      </c>
      <c r="P245" s="7">
        <v>122</v>
      </c>
      <c r="Q245" s="7">
        <v>108</v>
      </c>
    </row>
    <row r="246" spans="1:17">
      <c r="A246" s="25">
        <f t="shared" si="3"/>
        <v>1391.03</v>
      </c>
      <c r="B246" s="7">
        <v>116.7</v>
      </c>
      <c r="C246" s="7">
        <v>26165.9</v>
      </c>
      <c r="D246" s="10">
        <v>129.6</v>
      </c>
      <c r="E246" s="10">
        <v>141.69999999999999</v>
      </c>
      <c r="F246" s="10">
        <v>124.6</v>
      </c>
      <c r="G246" s="10">
        <v>106.7</v>
      </c>
      <c r="H246" s="10">
        <v>121.5</v>
      </c>
      <c r="I246" s="10">
        <v>111.7</v>
      </c>
      <c r="J246" s="10">
        <v>110.2</v>
      </c>
      <c r="K246" s="10">
        <v>103.6</v>
      </c>
      <c r="L246" s="10">
        <v>116.7</v>
      </c>
      <c r="M246" s="10">
        <v>109.1</v>
      </c>
      <c r="N246" s="10">
        <v>121.1</v>
      </c>
      <c r="O246" s="10">
        <v>124</v>
      </c>
      <c r="P246" s="7">
        <v>123.4</v>
      </c>
      <c r="Q246" s="7">
        <v>109.1</v>
      </c>
    </row>
    <row r="247" spans="1:17">
      <c r="A247" s="25">
        <f t="shared" si="3"/>
        <v>1391.04</v>
      </c>
      <c r="B247" s="7">
        <v>119.2</v>
      </c>
      <c r="C247" s="7">
        <v>25021.200000000001</v>
      </c>
      <c r="D247" s="10">
        <v>132.69999999999999</v>
      </c>
      <c r="E247" s="10">
        <v>141.6</v>
      </c>
      <c r="F247" s="10">
        <v>128.1</v>
      </c>
      <c r="G247" s="10">
        <v>108.4</v>
      </c>
      <c r="H247" s="10">
        <v>125.2</v>
      </c>
      <c r="I247" s="10">
        <v>113.7</v>
      </c>
      <c r="J247" s="10">
        <v>112.6</v>
      </c>
      <c r="K247" s="10">
        <v>103.3</v>
      </c>
      <c r="L247" s="10">
        <v>120</v>
      </c>
      <c r="M247" s="10">
        <v>109.3</v>
      </c>
      <c r="N247" s="10">
        <v>126.2</v>
      </c>
      <c r="O247" s="10">
        <v>126.7</v>
      </c>
      <c r="P247" s="7">
        <v>126.2</v>
      </c>
      <c r="Q247" s="7">
        <v>111.1</v>
      </c>
    </row>
    <row r="248" spans="1:17">
      <c r="A248" s="25">
        <f t="shared" si="3"/>
        <v>1391.05</v>
      </c>
      <c r="B248" s="7">
        <v>121.4</v>
      </c>
      <c r="C248" s="7">
        <v>24279.1</v>
      </c>
      <c r="D248" s="10">
        <v>134</v>
      </c>
      <c r="E248" s="10">
        <v>144.69999999999999</v>
      </c>
      <c r="F248" s="10">
        <v>131.30000000000001</v>
      </c>
      <c r="G248" s="10">
        <v>110.2</v>
      </c>
      <c r="H248" s="10">
        <v>128.69999999999999</v>
      </c>
      <c r="I248" s="10">
        <v>118.3</v>
      </c>
      <c r="J248" s="10">
        <v>115.9</v>
      </c>
      <c r="K248" s="10">
        <v>104.3</v>
      </c>
      <c r="L248" s="10">
        <v>122.7</v>
      </c>
      <c r="M248" s="10">
        <v>109.4</v>
      </c>
      <c r="N248" s="10">
        <v>128.30000000000001</v>
      </c>
      <c r="O248" s="10">
        <v>130.30000000000001</v>
      </c>
      <c r="P248" s="7">
        <v>128.4</v>
      </c>
      <c r="Q248" s="7">
        <v>113.3</v>
      </c>
    </row>
    <row r="249" spans="1:17">
      <c r="A249" s="25">
        <f t="shared" si="3"/>
        <v>1391.06</v>
      </c>
      <c r="B249" s="7">
        <v>124.7</v>
      </c>
      <c r="C249" s="7">
        <v>26514.5</v>
      </c>
      <c r="D249" s="10">
        <v>136.6</v>
      </c>
      <c r="E249" s="10">
        <v>152.5</v>
      </c>
      <c r="F249" s="10">
        <v>136.1</v>
      </c>
      <c r="G249" s="10">
        <v>112.3</v>
      </c>
      <c r="H249" s="10">
        <v>134.9</v>
      </c>
      <c r="I249" s="10">
        <v>123.3</v>
      </c>
      <c r="J249" s="10">
        <v>119.9</v>
      </c>
      <c r="K249" s="10">
        <v>104.5</v>
      </c>
      <c r="L249" s="10">
        <v>130.1</v>
      </c>
      <c r="M249" s="10">
        <v>109.6</v>
      </c>
      <c r="N249" s="10">
        <v>136.80000000000001</v>
      </c>
      <c r="O249" s="10">
        <v>135.19999999999999</v>
      </c>
      <c r="P249" s="7">
        <v>132.19999999999999</v>
      </c>
      <c r="Q249" s="7">
        <v>116</v>
      </c>
    </row>
    <row r="250" spans="1:17">
      <c r="A250" s="25">
        <f t="shared" si="3"/>
        <v>1391.07</v>
      </c>
      <c r="B250" s="7">
        <v>130.80000000000001</v>
      </c>
      <c r="C250" s="7">
        <v>30211.4</v>
      </c>
      <c r="D250" s="10">
        <v>142.9</v>
      </c>
      <c r="E250" s="10">
        <v>182.6</v>
      </c>
      <c r="F250" s="10">
        <v>147</v>
      </c>
      <c r="G250" s="10">
        <v>114.2</v>
      </c>
      <c r="H250" s="10">
        <v>151.30000000000001</v>
      </c>
      <c r="I250" s="10">
        <v>127.8</v>
      </c>
      <c r="J250" s="10">
        <v>130</v>
      </c>
      <c r="K250" s="10">
        <v>106.3</v>
      </c>
      <c r="L250" s="10">
        <v>144</v>
      </c>
      <c r="M250" s="10">
        <v>112.5</v>
      </c>
      <c r="N250" s="10">
        <v>142.1</v>
      </c>
      <c r="O250" s="10">
        <v>144.6</v>
      </c>
      <c r="P250" s="7">
        <v>141.19999999999999</v>
      </c>
      <c r="Q250" s="7">
        <v>118.8</v>
      </c>
    </row>
    <row r="251" spans="1:17">
      <c r="A251" s="25">
        <f t="shared" si="3"/>
        <v>1391.08</v>
      </c>
      <c r="B251" s="7">
        <v>136.80000000000001</v>
      </c>
      <c r="C251" s="7">
        <v>31140.9</v>
      </c>
      <c r="D251" s="10">
        <v>149.9</v>
      </c>
      <c r="E251" s="10">
        <v>208.3</v>
      </c>
      <c r="F251" s="10">
        <v>159.4</v>
      </c>
      <c r="G251" s="10">
        <v>115.8</v>
      </c>
      <c r="H251" s="10">
        <v>166.7</v>
      </c>
      <c r="I251" s="10">
        <v>131.6</v>
      </c>
      <c r="J251" s="10">
        <v>137.69999999999999</v>
      </c>
      <c r="K251" s="10">
        <v>108.2</v>
      </c>
      <c r="L251" s="10">
        <v>156.4</v>
      </c>
      <c r="M251" s="10">
        <v>119.2</v>
      </c>
      <c r="N251" s="10">
        <v>147.19999999999999</v>
      </c>
      <c r="O251" s="10">
        <v>156.19999999999999</v>
      </c>
      <c r="P251" s="7">
        <v>150.1</v>
      </c>
      <c r="Q251" s="7">
        <v>121.6</v>
      </c>
    </row>
    <row r="252" spans="1:17">
      <c r="A252" s="25">
        <f t="shared" si="3"/>
        <v>1391.09</v>
      </c>
      <c r="B252" s="7">
        <v>140</v>
      </c>
      <c r="C252" s="7">
        <v>35760.300000000003</v>
      </c>
      <c r="D252" s="10">
        <v>153.4</v>
      </c>
      <c r="E252" s="10">
        <v>218.6</v>
      </c>
      <c r="F252" s="10">
        <v>165.9</v>
      </c>
      <c r="G252" s="10">
        <v>117.7</v>
      </c>
      <c r="H252" s="10">
        <v>173.6</v>
      </c>
      <c r="I252" s="10">
        <v>134.6</v>
      </c>
      <c r="J252" s="10">
        <v>139.9</v>
      </c>
      <c r="K252" s="10">
        <v>109.2</v>
      </c>
      <c r="L252" s="10">
        <v>157.9</v>
      </c>
      <c r="M252" s="10">
        <v>120.6</v>
      </c>
      <c r="N252" s="10">
        <v>150.4</v>
      </c>
      <c r="O252" s="10">
        <v>164.3</v>
      </c>
      <c r="P252" s="7">
        <v>153.9</v>
      </c>
      <c r="Q252" s="7">
        <v>124</v>
      </c>
    </row>
    <row r="253" spans="1:17">
      <c r="A253" s="25">
        <f t="shared" si="3"/>
        <v>1391.1</v>
      </c>
      <c r="B253" s="7">
        <v>142.5</v>
      </c>
      <c r="C253" s="7">
        <v>37898.800000000003</v>
      </c>
      <c r="D253" s="10">
        <v>155.5</v>
      </c>
      <c r="E253" s="10">
        <v>225.6</v>
      </c>
      <c r="F253" s="10">
        <v>171.6</v>
      </c>
      <c r="G253" s="10">
        <v>118.2</v>
      </c>
      <c r="H253" s="10">
        <v>180</v>
      </c>
      <c r="I253" s="10">
        <v>137.9</v>
      </c>
      <c r="J253" s="10">
        <v>144</v>
      </c>
      <c r="K253" s="10">
        <v>114.1</v>
      </c>
      <c r="L253" s="10">
        <v>163.30000000000001</v>
      </c>
      <c r="M253" s="10">
        <v>120.7</v>
      </c>
      <c r="N253" s="10">
        <v>153.6</v>
      </c>
      <c r="O253" s="10">
        <v>171.1</v>
      </c>
      <c r="P253" s="7">
        <v>157.4</v>
      </c>
      <c r="Q253" s="7">
        <v>125.5</v>
      </c>
    </row>
    <row r="254" spans="1:17">
      <c r="A254" s="25">
        <f t="shared" si="3"/>
        <v>1391.11</v>
      </c>
      <c r="B254" s="7">
        <v>150.1</v>
      </c>
      <c r="C254" s="7">
        <v>38739.4</v>
      </c>
      <c r="D254" s="10">
        <v>168.5</v>
      </c>
      <c r="E254" s="10">
        <v>244.3</v>
      </c>
      <c r="F254" s="10">
        <v>179.9</v>
      </c>
      <c r="G254" s="10">
        <v>119.5</v>
      </c>
      <c r="H254" s="10">
        <v>189.3</v>
      </c>
      <c r="I254" s="10">
        <v>139.1</v>
      </c>
      <c r="J254" s="10">
        <v>163</v>
      </c>
      <c r="K254" s="10">
        <v>115.1</v>
      </c>
      <c r="L254" s="10">
        <v>169.7</v>
      </c>
      <c r="M254" s="10">
        <v>120.8</v>
      </c>
      <c r="N254" s="10">
        <v>158.80000000000001</v>
      </c>
      <c r="O254" s="10">
        <v>179.6</v>
      </c>
      <c r="P254" s="7">
        <v>170</v>
      </c>
      <c r="Q254" s="7">
        <v>127.2</v>
      </c>
    </row>
    <row r="255" spans="1:17">
      <c r="A255" s="25">
        <f t="shared" si="3"/>
        <v>1391.12</v>
      </c>
      <c r="B255" s="7">
        <v>155.9</v>
      </c>
      <c r="C255" s="7">
        <v>38040.800000000003</v>
      </c>
      <c r="D255" s="10">
        <v>180</v>
      </c>
      <c r="E255" s="10">
        <v>251.5</v>
      </c>
      <c r="F255" s="10">
        <v>189.3</v>
      </c>
      <c r="G255" s="10">
        <v>120.6</v>
      </c>
      <c r="H255" s="10">
        <v>204.6</v>
      </c>
      <c r="I255" s="10">
        <v>141.30000000000001</v>
      </c>
      <c r="J255" s="10">
        <v>163.1</v>
      </c>
      <c r="K255" s="10">
        <v>116.7</v>
      </c>
      <c r="L255" s="10">
        <v>179.5</v>
      </c>
      <c r="M255" s="10">
        <v>120.9</v>
      </c>
      <c r="N255" s="10">
        <v>166.3</v>
      </c>
      <c r="O255" s="10">
        <v>190.1</v>
      </c>
      <c r="P255" s="7">
        <v>178.9</v>
      </c>
      <c r="Q255" s="7">
        <v>129.69999999999999</v>
      </c>
    </row>
    <row r="256" spans="1:17">
      <c r="A256" s="25">
        <f t="shared" si="3"/>
        <v>1392.01</v>
      </c>
      <c r="B256" s="7">
        <v>160.5</v>
      </c>
      <c r="C256" s="7">
        <v>40550.800000000003</v>
      </c>
      <c r="D256" s="10">
        <v>194</v>
      </c>
      <c r="E256" s="10">
        <v>259.39999999999998</v>
      </c>
      <c r="F256" s="10">
        <v>192.3</v>
      </c>
      <c r="G256" s="10">
        <v>121.6</v>
      </c>
      <c r="H256" s="10">
        <v>207.7</v>
      </c>
      <c r="I256" s="10">
        <v>143.1</v>
      </c>
      <c r="J256" s="10">
        <v>158.9</v>
      </c>
      <c r="K256" s="10">
        <v>116.3</v>
      </c>
      <c r="L256" s="10">
        <v>179.1</v>
      </c>
      <c r="M256" s="10">
        <v>121</v>
      </c>
      <c r="N256" s="10">
        <v>172.7</v>
      </c>
      <c r="O256" s="10">
        <v>196.7</v>
      </c>
      <c r="P256" s="7">
        <v>186.4</v>
      </c>
      <c r="Q256" s="7">
        <v>131</v>
      </c>
    </row>
    <row r="257" spans="1:17">
      <c r="A257" s="25">
        <f t="shared" si="3"/>
        <v>1392.02</v>
      </c>
      <c r="B257" s="7">
        <v>163.69999999999999</v>
      </c>
      <c r="C257" s="7">
        <v>42855.7</v>
      </c>
      <c r="D257" s="10">
        <v>194.7</v>
      </c>
      <c r="E257" s="10">
        <v>271.39999999999998</v>
      </c>
      <c r="F257" s="10">
        <v>199.1</v>
      </c>
      <c r="G257" s="10">
        <v>124.9</v>
      </c>
      <c r="H257" s="10">
        <v>214.9</v>
      </c>
      <c r="I257" s="10">
        <v>146.80000000000001</v>
      </c>
      <c r="J257" s="10">
        <v>163.1</v>
      </c>
      <c r="K257" s="10">
        <v>116.4</v>
      </c>
      <c r="L257" s="10">
        <v>180.7</v>
      </c>
      <c r="M257" s="10">
        <v>121.2</v>
      </c>
      <c r="N257" s="10">
        <v>179.5</v>
      </c>
      <c r="O257" s="10">
        <v>205.4</v>
      </c>
      <c r="P257" s="7">
        <v>189.1</v>
      </c>
      <c r="Q257" s="7">
        <v>134.69999999999999</v>
      </c>
    </row>
    <row r="258" spans="1:17">
      <c r="A258" s="25">
        <f t="shared" si="3"/>
        <v>1392.03</v>
      </c>
      <c r="B258" s="7">
        <v>169.3</v>
      </c>
      <c r="C258" s="7">
        <v>48916.7</v>
      </c>
      <c r="D258" s="10">
        <v>202.6</v>
      </c>
      <c r="E258" s="10">
        <v>275.89999999999998</v>
      </c>
      <c r="F258" s="10">
        <v>205.2</v>
      </c>
      <c r="G258" s="10">
        <v>128.5</v>
      </c>
      <c r="H258" s="10">
        <v>220.7</v>
      </c>
      <c r="I258" s="10">
        <v>157.6</v>
      </c>
      <c r="J258" s="10">
        <v>168</v>
      </c>
      <c r="K258" s="10">
        <v>116.1</v>
      </c>
      <c r="L258" s="10">
        <v>182.9</v>
      </c>
      <c r="M258" s="10">
        <v>121.7</v>
      </c>
      <c r="N258" s="10">
        <v>183.1</v>
      </c>
      <c r="O258" s="10">
        <v>211.1</v>
      </c>
      <c r="P258" s="7">
        <v>195.8</v>
      </c>
      <c r="Q258" s="7">
        <v>138.9</v>
      </c>
    </row>
    <row r="259" spans="1:17">
      <c r="A259" s="25">
        <f t="shared" si="3"/>
        <v>1392.04</v>
      </c>
      <c r="B259" s="7">
        <v>171.7</v>
      </c>
      <c r="C259" s="7">
        <v>55329.3</v>
      </c>
      <c r="D259" s="10">
        <v>201.9</v>
      </c>
      <c r="E259" s="10">
        <v>276.7</v>
      </c>
      <c r="F259" s="10">
        <v>209.5</v>
      </c>
      <c r="G259" s="10">
        <v>132</v>
      </c>
      <c r="H259" s="10">
        <v>228</v>
      </c>
      <c r="I259" s="10">
        <v>165.8</v>
      </c>
      <c r="J259" s="10">
        <v>170.8</v>
      </c>
      <c r="K259" s="10">
        <v>114.4</v>
      </c>
      <c r="L259" s="10">
        <v>182.4</v>
      </c>
      <c r="M259" s="10">
        <v>122.1</v>
      </c>
      <c r="N259" s="10">
        <v>185.9</v>
      </c>
      <c r="O259" s="10">
        <v>214.2</v>
      </c>
      <c r="P259" s="7">
        <v>197.2</v>
      </c>
      <c r="Q259" s="7">
        <v>142.6</v>
      </c>
    </row>
    <row r="260" spans="1:17">
      <c r="A260" s="25">
        <f t="shared" si="3"/>
        <v>1392.05</v>
      </c>
      <c r="B260" s="7">
        <v>173.7</v>
      </c>
      <c r="C260" s="7">
        <v>59281.599999999999</v>
      </c>
      <c r="D260" s="10">
        <v>202.1</v>
      </c>
      <c r="E260" s="10">
        <v>275</v>
      </c>
      <c r="F260" s="10">
        <v>213.3</v>
      </c>
      <c r="G260" s="10">
        <v>134</v>
      </c>
      <c r="H260" s="10">
        <v>230.6</v>
      </c>
      <c r="I260" s="10">
        <v>171.4</v>
      </c>
      <c r="J260" s="10">
        <v>172.8</v>
      </c>
      <c r="K260" s="10">
        <v>115.2</v>
      </c>
      <c r="L260" s="10">
        <v>186.5</v>
      </c>
      <c r="M260" s="10">
        <v>122.7</v>
      </c>
      <c r="N260" s="10">
        <v>188.5</v>
      </c>
      <c r="O260" s="10">
        <v>218.3</v>
      </c>
      <c r="P260" s="7">
        <v>198.8</v>
      </c>
      <c r="Q260" s="7">
        <v>145</v>
      </c>
    </row>
    <row r="261" spans="1:17">
      <c r="A261" s="25">
        <f t="shared" si="3"/>
        <v>1392.06</v>
      </c>
      <c r="B261" s="7">
        <v>176.6</v>
      </c>
      <c r="C261" s="7">
        <v>61707.199999999997</v>
      </c>
      <c r="D261" s="10">
        <v>206.2</v>
      </c>
      <c r="E261" s="10">
        <v>273.10000000000002</v>
      </c>
      <c r="F261" s="10">
        <v>217.9</v>
      </c>
      <c r="G261" s="10">
        <v>135.80000000000001</v>
      </c>
      <c r="H261" s="10">
        <v>234.6</v>
      </c>
      <c r="I261" s="10">
        <v>176.7</v>
      </c>
      <c r="J261" s="10">
        <v>173.7</v>
      </c>
      <c r="K261" s="10">
        <v>115.2</v>
      </c>
      <c r="L261" s="10">
        <v>188.8</v>
      </c>
      <c r="M261" s="10">
        <v>123.2</v>
      </c>
      <c r="N261" s="10">
        <v>193.7</v>
      </c>
      <c r="O261" s="10">
        <v>222.6</v>
      </c>
      <c r="P261" s="7">
        <v>202.4</v>
      </c>
      <c r="Q261" s="7">
        <v>147.1</v>
      </c>
    </row>
    <row r="262" spans="1:17">
      <c r="A262" s="25">
        <f t="shared" si="3"/>
        <v>1392.07</v>
      </c>
      <c r="B262" s="7">
        <v>178.7</v>
      </c>
      <c r="C262" s="7">
        <v>72997.7</v>
      </c>
      <c r="D262" s="10">
        <v>208</v>
      </c>
      <c r="E262" s="10">
        <v>270</v>
      </c>
      <c r="F262" s="10">
        <v>223.6</v>
      </c>
      <c r="G262" s="10">
        <v>137.19999999999999</v>
      </c>
      <c r="H262" s="10">
        <v>235.8</v>
      </c>
      <c r="I262" s="10">
        <v>180.4</v>
      </c>
      <c r="J262" s="10">
        <v>174.2</v>
      </c>
      <c r="K262" s="10">
        <v>115.2</v>
      </c>
      <c r="L262" s="10">
        <v>195.5</v>
      </c>
      <c r="M262" s="10">
        <v>130.1</v>
      </c>
      <c r="N262" s="10">
        <v>196.4</v>
      </c>
      <c r="O262" s="10">
        <v>225.2</v>
      </c>
      <c r="P262" s="7">
        <v>204.6</v>
      </c>
      <c r="Q262" s="7">
        <v>149.19999999999999</v>
      </c>
    </row>
    <row r="263" spans="1:17">
      <c r="A263" s="25">
        <f t="shared" si="3"/>
        <v>1392.08</v>
      </c>
      <c r="B263" s="7">
        <v>180.5</v>
      </c>
      <c r="C263" s="7">
        <v>78424.100000000006</v>
      </c>
      <c r="D263" s="10">
        <v>207.9</v>
      </c>
      <c r="E263" s="10">
        <v>268.60000000000002</v>
      </c>
      <c r="F263" s="10">
        <v>229.6</v>
      </c>
      <c r="G263" s="10">
        <v>139.69999999999999</v>
      </c>
      <c r="H263" s="10">
        <v>237.6</v>
      </c>
      <c r="I263" s="10">
        <v>182.4</v>
      </c>
      <c r="J263" s="10">
        <v>177.1</v>
      </c>
      <c r="K263" s="10">
        <v>114.7</v>
      </c>
      <c r="L263" s="10">
        <v>197</v>
      </c>
      <c r="M263" s="10">
        <v>130.80000000000001</v>
      </c>
      <c r="N263" s="10">
        <v>198.9</v>
      </c>
      <c r="O263" s="10">
        <v>227.9</v>
      </c>
      <c r="P263" s="7">
        <v>205.9</v>
      </c>
      <c r="Q263" s="7">
        <v>151.5</v>
      </c>
    </row>
    <row r="264" spans="1:17">
      <c r="A264" s="25">
        <f t="shared" si="3"/>
        <v>1392.09</v>
      </c>
      <c r="B264" s="7">
        <v>181.4</v>
      </c>
      <c r="C264" s="7">
        <v>86957.1</v>
      </c>
      <c r="D264" s="10">
        <v>206.2</v>
      </c>
      <c r="E264" s="10">
        <v>266.3</v>
      </c>
      <c r="F264" s="10">
        <v>232</v>
      </c>
      <c r="G264" s="10">
        <v>142.1</v>
      </c>
      <c r="H264" s="10">
        <v>238.1</v>
      </c>
      <c r="I264" s="10">
        <v>184.5</v>
      </c>
      <c r="J264" s="10">
        <v>178.7</v>
      </c>
      <c r="K264" s="10">
        <v>114.9</v>
      </c>
      <c r="L264" s="10">
        <v>196</v>
      </c>
      <c r="M264" s="10">
        <v>137.1</v>
      </c>
      <c r="N264" s="10">
        <v>201.2</v>
      </c>
      <c r="O264" s="10">
        <v>229.4</v>
      </c>
      <c r="P264" s="7">
        <v>205.6</v>
      </c>
      <c r="Q264" s="7">
        <v>153.9</v>
      </c>
    </row>
    <row r="265" spans="1:17">
      <c r="A265" s="25">
        <f t="shared" si="3"/>
        <v>1392.1</v>
      </c>
      <c r="B265" s="7">
        <v>183.5</v>
      </c>
      <c r="C265" s="7">
        <v>83641.5</v>
      </c>
      <c r="D265" s="10">
        <v>210.7</v>
      </c>
      <c r="E265" s="10">
        <v>262.7</v>
      </c>
      <c r="F265" s="10">
        <v>234</v>
      </c>
      <c r="G265" s="10">
        <v>143</v>
      </c>
      <c r="H265" s="10">
        <v>239</v>
      </c>
      <c r="I265" s="10">
        <v>185.9</v>
      </c>
      <c r="J265" s="10">
        <v>180.7</v>
      </c>
      <c r="K265" s="10">
        <v>114.7</v>
      </c>
      <c r="L265" s="10">
        <v>195.9</v>
      </c>
      <c r="M265" s="10">
        <v>137.1</v>
      </c>
      <c r="N265" s="10">
        <v>203.6</v>
      </c>
      <c r="O265" s="10">
        <v>230.7</v>
      </c>
      <c r="P265" s="7">
        <v>208.5</v>
      </c>
      <c r="Q265" s="7">
        <v>154.9</v>
      </c>
    </row>
    <row r="266" spans="1:17">
      <c r="A266" s="25">
        <f t="shared" si="3"/>
        <v>1392.11</v>
      </c>
      <c r="B266" s="7">
        <v>184.3</v>
      </c>
      <c r="C266" s="7">
        <v>80986.5</v>
      </c>
      <c r="D266" s="10">
        <v>210.9</v>
      </c>
      <c r="E266" s="10">
        <v>257.39999999999998</v>
      </c>
      <c r="F266" s="10">
        <v>236.1</v>
      </c>
      <c r="G266" s="10">
        <v>143.80000000000001</v>
      </c>
      <c r="H266" s="10">
        <v>239.2</v>
      </c>
      <c r="I266" s="10">
        <v>187</v>
      </c>
      <c r="J266" s="10">
        <v>183.1</v>
      </c>
      <c r="K266" s="10">
        <v>114.6</v>
      </c>
      <c r="L266" s="10">
        <v>195.9</v>
      </c>
      <c r="M266" s="10">
        <v>137.19999999999999</v>
      </c>
      <c r="N266" s="10">
        <v>205.8</v>
      </c>
      <c r="O266" s="10">
        <v>232.2</v>
      </c>
      <c r="P266" s="7">
        <v>209</v>
      </c>
      <c r="Q266" s="7">
        <v>156</v>
      </c>
    </row>
    <row r="267" spans="1:17">
      <c r="A267" s="25">
        <f t="shared" si="3"/>
        <v>1392.12</v>
      </c>
      <c r="B267" s="7">
        <v>186.6</v>
      </c>
      <c r="C267" s="7">
        <v>79015.399999999994</v>
      </c>
      <c r="D267" s="10">
        <v>213</v>
      </c>
      <c r="E267" s="10">
        <v>254.3</v>
      </c>
      <c r="F267" s="10">
        <v>240.5</v>
      </c>
      <c r="G267" s="10">
        <v>145.30000000000001</v>
      </c>
      <c r="H267" s="10">
        <v>242.5</v>
      </c>
      <c r="I267" s="10">
        <v>189.8</v>
      </c>
      <c r="J267" s="10">
        <v>185.6</v>
      </c>
      <c r="K267" s="10">
        <v>114.5</v>
      </c>
      <c r="L267" s="10">
        <v>204.4</v>
      </c>
      <c r="M267" s="10">
        <v>137.19999999999999</v>
      </c>
      <c r="N267" s="10">
        <v>208.7</v>
      </c>
      <c r="O267" s="10">
        <v>235.3</v>
      </c>
      <c r="P267" s="7">
        <v>211.6</v>
      </c>
      <c r="Q267" s="7">
        <v>158.1</v>
      </c>
    </row>
    <row r="268" spans="1:17">
      <c r="A268" s="25">
        <f t="shared" si="3"/>
        <v>1393.01</v>
      </c>
      <c r="B268" s="7">
        <v>188.5</v>
      </c>
      <c r="C268" s="7">
        <v>74160</v>
      </c>
      <c r="D268" s="10">
        <v>215.1</v>
      </c>
      <c r="E268" s="10">
        <v>255.9</v>
      </c>
      <c r="F268" s="10">
        <v>241.6</v>
      </c>
      <c r="G268" s="10">
        <v>147.19999999999999</v>
      </c>
      <c r="H268" s="10">
        <v>243.8</v>
      </c>
      <c r="I268" s="10">
        <v>190.8</v>
      </c>
      <c r="J268" s="10">
        <v>187</v>
      </c>
      <c r="K268" s="10">
        <v>114.2</v>
      </c>
      <c r="L268" s="10">
        <v>209.3</v>
      </c>
      <c r="M268" s="10">
        <v>137.5</v>
      </c>
      <c r="N268" s="10">
        <v>212.3</v>
      </c>
      <c r="O268" s="10">
        <v>238.7</v>
      </c>
      <c r="P268" s="7">
        <v>214</v>
      </c>
      <c r="Q268" s="7">
        <v>159.30000000000001</v>
      </c>
    </row>
    <row r="269" spans="1:17">
      <c r="A269" s="25">
        <f t="shared" si="3"/>
        <v>1393.02</v>
      </c>
      <c r="B269" s="7">
        <v>190.8</v>
      </c>
      <c r="C269" s="7">
        <v>76767.600000000006</v>
      </c>
      <c r="D269" s="10">
        <v>207.8</v>
      </c>
      <c r="E269" s="10">
        <v>258.2</v>
      </c>
      <c r="F269" s="10">
        <v>247</v>
      </c>
      <c r="G269" s="10">
        <v>149.19999999999999</v>
      </c>
      <c r="H269" s="10">
        <v>248.3</v>
      </c>
      <c r="I269" s="10">
        <v>193.3</v>
      </c>
      <c r="J269" s="10">
        <v>211.8</v>
      </c>
      <c r="K269" s="10">
        <v>128.9</v>
      </c>
      <c r="L269" s="10">
        <v>210</v>
      </c>
      <c r="M269" s="10">
        <v>137.69999999999999</v>
      </c>
      <c r="N269" s="10">
        <v>215.9</v>
      </c>
      <c r="O269" s="10">
        <v>244.6</v>
      </c>
      <c r="P269" s="7">
        <v>215.1</v>
      </c>
      <c r="Q269" s="7">
        <v>163</v>
      </c>
    </row>
    <row r="270" spans="1:17">
      <c r="A270" s="25">
        <f t="shared" si="3"/>
        <v>1393.03</v>
      </c>
      <c r="B270" s="7">
        <v>194</v>
      </c>
      <c r="C270" s="7">
        <v>72969</v>
      </c>
      <c r="D270" s="10">
        <v>211.1</v>
      </c>
      <c r="E270" s="10">
        <v>257.89999999999998</v>
      </c>
      <c r="F270" s="10">
        <v>249.9</v>
      </c>
      <c r="G270" s="10">
        <v>151.19999999999999</v>
      </c>
      <c r="H270" s="10">
        <v>251.2</v>
      </c>
      <c r="I270" s="10">
        <v>203.6</v>
      </c>
      <c r="J270" s="10">
        <v>213.9</v>
      </c>
      <c r="K270" s="10">
        <v>130.30000000000001</v>
      </c>
      <c r="L270" s="10">
        <v>218.9</v>
      </c>
      <c r="M270" s="10">
        <v>137.9</v>
      </c>
      <c r="N270" s="10">
        <v>218.7</v>
      </c>
      <c r="O270" s="10">
        <v>247.6</v>
      </c>
      <c r="P270" s="7">
        <v>217.6</v>
      </c>
      <c r="Q270" s="7">
        <v>167.1</v>
      </c>
    </row>
    <row r="271" spans="1:17">
      <c r="A271" s="25">
        <f t="shared" si="3"/>
        <v>1393.04</v>
      </c>
      <c r="B271" s="7">
        <v>196.8</v>
      </c>
      <c r="C271" s="7">
        <v>74526.100000000006</v>
      </c>
      <c r="D271" s="10">
        <v>214.1</v>
      </c>
      <c r="E271" s="10">
        <v>255.7</v>
      </c>
      <c r="F271" s="10">
        <v>252.3</v>
      </c>
      <c r="G271" s="10">
        <v>152.30000000000001</v>
      </c>
      <c r="H271" s="10">
        <v>252</v>
      </c>
      <c r="I271" s="10">
        <v>219.4</v>
      </c>
      <c r="J271" s="10">
        <v>216.3</v>
      </c>
      <c r="K271" s="10">
        <v>130</v>
      </c>
      <c r="L271" s="10">
        <v>218.9</v>
      </c>
      <c r="M271" s="10">
        <v>138.6</v>
      </c>
      <c r="N271" s="10">
        <v>219.8</v>
      </c>
      <c r="O271" s="10">
        <v>250.4</v>
      </c>
      <c r="P271" s="7">
        <v>219.5</v>
      </c>
      <c r="Q271" s="7">
        <v>170.9</v>
      </c>
    </row>
    <row r="272" spans="1:17">
      <c r="A272" s="25">
        <f t="shared" si="3"/>
        <v>1393.05</v>
      </c>
      <c r="B272" s="7">
        <v>199.3</v>
      </c>
      <c r="C272" s="7">
        <v>73905.7</v>
      </c>
      <c r="D272" s="10">
        <v>215.8</v>
      </c>
      <c r="E272" s="10">
        <v>253.5</v>
      </c>
      <c r="F272" s="10">
        <v>255.1</v>
      </c>
      <c r="G272" s="10">
        <v>155.69999999999999</v>
      </c>
      <c r="H272" s="10">
        <v>253.2</v>
      </c>
      <c r="I272" s="10">
        <v>226.4</v>
      </c>
      <c r="J272" s="10">
        <v>216.4</v>
      </c>
      <c r="K272" s="10">
        <v>129.80000000000001</v>
      </c>
      <c r="L272" s="10">
        <v>220</v>
      </c>
      <c r="M272" s="10">
        <v>139</v>
      </c>
      <c r="N272" s="10">
        <v>224.6</v>
      </c>
      <c r="O272" s="10">
        <v>252.3</v>
      </c>
      <c r="P272" s="7">
        <v>221.1</v>
      </c>
      <c r="Q272" s="7">
        <v>174.4</v>
      </c>
    </row>
    <row r="273" spans="1:17">
      <c r="A273" s="25">
        <f t="shared" ref="A273:A304" si="4">IF(A272-ROUND(A272,0)&gt;0.1,A261+1,A272+0.01)</f>
        <v>1393.06</v>
      </c>
      <c r="B273" s="7">
        <v>202</v>
      </c>
      <c r="C273" s="7">
        <v>71685.8</v>
      </c>
      <c r="D273" s="10">
        <v>219.2</v>
      </c>
      <c r="E273" s="10">
        <v>252.7</v>
      </c>
      <c r="F273" s="10">
        <v>257.60000000000002</v>
      </c>
      <c r="G273" s="10">
        <v>158.6</v>
      </c>
      <c r="H273" s="10">
        <v>255.2</v>
      </c>
      <c r="I273" s="10">
        <v>230.5</v>
      </c>
      <c r="J273" s="10">
        <v>217.3</v>
      </c>
      <c r="K273" s="10">
        <v>128.9</v>
      </c>
      <c r="L273" s="10">
        <v>221.8</v>
      </c>
      <c r="M273" s="10">
        <v>139.30000000000001</v>
      </c>
      <c r="N273" s="10">
        <v>228.8</v>
      </c>
      <c r="O273" s="10">
        <v>253.9</v>
      </c>
      <c r="P273" s="7">
        <v>223.5</v>
      </c>
      <c r="Q273" s="7">
        <v>177.4</v>
      </c>
    </row>
    <row r="274" spans="1:17">
      <c r="A274" s="25">
        <f t="shared" si="4"/>
        <v>1393.07</v>
      </c>
      <c r="B274" s="7">
        <v>204.8</v>
      </c>
      <c r="C274" s="7">
        <v>74132.800000000003</v>
      </c>
      <c r="D274" s="10">
        <v>224.2</v>
      </c>
      <c r="E274" s="10">
        <v>250.7</v>
      </c>
      <c r="F274" s="10">
        <v>262.7</v>
      </c>
      <c r="G274" s="10">
        <v>159.80000000000001</v>
      </c>
      <c r="H274" s="10">
        <v>256.5</v>
      </c>
      <c r="I274" s="10">
        <v>232.6</v>
      </c>
      <c r="J274" s="10">
        <v>219</v>
      </c>
      <c r="K274" s="10">
        <v>129.19999999999999</v>
      </c>
      <c r="L274" s="10">
        <v>223.3</v>
      </c>
      <c r="M274" s="10">
        <v>149.30000000000001</v>
      </c>
      <c r="N274" s="10">
        <v>232.2</v>
      </c>
      <c r="O274" s="10">
        <v>257.2</v>
      </c>
      <c r="P274" s="7">
        <v>226.8</v>
      </c>
      <c r="Q274" s="7">
        <v>179.6</v>
      </c>
    </row>
    <row r="275" spans="1:17">
      <c r="A275" s="25">
        <f t="shared" si="4"/>
        <v>1393.08</v>
      </c>
      <c r="B275" s="7">
        <v>207.8</v>
      </c>
      <c r="C275" s="7">
        <v>75248.399999999994</v>
      </c>
      <c r="D275" s="10">
        <v>227</v>
      </c>
      <c r="E275" s="10">
        <v>248</v>
      </c>
      <c r="F275" s="10">
        <v>266.7</v>
      </c>
      <c r="G275" s="10">
        <v>162.1</v>
      </c>
      <c r="H275" s="10">
        <v>258</v>
      </c>
      <c r="I275" s="10">
        <v>237.6</v>
      </c>
      <c r="J275" s="10">
        <v>218.7</v>
      </c>
      <c r="K275" s="10">
        <v>127.6</v>
      </c>
      <c r="L275" s="10">
        <v>249.2</v>
      </c>
      <c r="M275" s="10">
        <v>151.30000000000001</v>
      </c>
      <c r="N275" s="10">
        <v>234.8</v>
      </c>
      <c r="O275" s="10">
        <v>259.39999999999998</v>
      </c>
      <c r="P275" s="7">
        <v>230.2</v>
      </c>
      <c r="Q275" s="7">
        <v>182.3</v>
      </c>
    </row>
    <row r="276" spans="1:17">
      <c r="A276" s="25">
        <f t="shared" si="4"/>
        <v>1393.09</v>
      </c>
      <c r="B276" s="7">
        <v>211.7</v>
      </c>
      <c r="C276" s="7">
        <v>69537.5</v>
      </c>
      <c r="D276" s="10">
        <v>234.6</v>
      </c>
      <c r="E276" s="10">
        <v>246.9</v>
      </c>
      <c r="F276" s="10">
        <v>269.10000000000002</v>
      </c>
      <c r="G276" s="10">
        <v>164.5</v>
      </c>
      <c r="H276" s="10">
        <v>258.89999999999998</v>
      </c>
      <c r="I276" s="10">
        <v>244.2</v>
      </c>
      <c r="J276" s="10">
        <v>220.2</v>
      </c>
      <c r="K276" s="10">
        <v>128.1</v>
      </c>
      <c r="L276" s="10">
        <v>250.1</v>
      </c>
      <c r="M276" s="10">
        <v>151.6</v>
      </c>
      <c r="N276" s="10">
        <v>237.4</v>
      </c>
      <c r="O276" s="10">
        <v>262.2</v>
      </c>
      <c r="P276" s="7">
        <v>234.7</v>
      </c>
      <c r="Q276" s="7">
        <v>185.3</v>
      </c>
    </row>
    <row r="277" spans="1:17">
      <c r="A277" s="25">
        <f t="shared" si="4"/>
        <v>1393.1</v>
      </c>
      <c r="B277" s="7">
        <v>212.3</v>
      </c>
      <c r="C277" s="7">
        <v>65564.7</v>
      </c>
      <c r="D277" s="10">
        <v>234</v>
      </c>
      <c r="E277" s="10">
        <v>246.4</v>
      </c>
      <c r="F277" s="10">
        <v>270.2</v>
      </c>
      <c r="G277" s="10">
        <v>165.3</v>
      </c>
      <c r="H277" s="10">
        <v>260.3</v>
      </c>
      <c r="I277" s="10">
        <v>247.4</v>
      </c>
      <c r="J277" s="10">
        <v>220.7</v>
      </c>
      <c r="K277" s="10">
        <v>128.30000000000001</v>
      </c>
      <c r="L277" s="10">
        <v>251.1</v>
      </c>
      <c r="M277" s="10">
        <v>151.80000000000001</v>
      </c>
      <c r="N277" s="10">
        <v>240.1</v>
      </c>
      <c r="O277" s="10">
        <v>265.2</v>
      </c>
      <c r="P277" s="7">
        <v>234.8</v>
      </c>
      <c r="Q277" s="7">
        <v>186.7</v>
      </c>
    </row>
    <row r="278" spans="1:17">
      <c r="A278" s="25">
        <f t="shared" si="4"/>
        <v>1393.11</v>
      </c>
      <c r="B278" s="7">
        <v>214.1</v>
      </c>
      <c r="C278" s="7">
        <v>64720</v>
      </c>
      <c r="D278" s="10">
        <v>237</v>
      </c>
      <c r="E278" s="10">
        <v>245.6</v>
      </c>
      <c r="F278" s="10">
        <v>272.39999999999998</v>
      </c>
      <c r="G278" s="10">
        <v>166.3</v>
      </c>
      <c r="H278" s="10">
        <v>261</v>
      </c>
      <c r="I278" s="10">
        <v>249.2</v>
      </c>
      <c r="J278" s="10">
        <v>222.4</v>
      </c>
      <c r="K278" s="10">
        <v>128.9</v>
      </c>
      <c r="L278" s="10">
        <v>253</v>
      </c>
      <c r="M278" s="10">
        <v>152.1</v>
      </c>
      <c r="N278" s="10">
        <v>242.7</v>
      </c>
      <c r="O278" s="10">
        <v>267.7</v>
      </c>
      <c r="P278" s="7">
        <v>237</v>
      </c>
      <c r="Q278" s="7">
        <v>188</v>
      </c>
    </row>
    <row r="279" spans="1:17">
      <c r="A279" s="25">
        <f t="shared" si="4"/>
        <v>1393.12</v>
      </c>
      <c r="B279" s="7">
        <v>216.8</v>
      </c>
      <c r="C279" s="7">
        <v>62531.8</v>
      </c>
      <c r="D279" s="10">
        <v>240.9</v>
      </c>
      <c r="E279" s="10">
        <v>244.6</v>
      </c>
      <c r="F279" s="10">
        <v>276.2</v>
      </c>
      <c r="G279" s="10">
        <v>167.7</v>
      </c>
      <c r="H279" s="10">
        <v>263.8</v>
      </c>
      <c r="I279" s="10">
        <v>252.8</v>
      </c>
      <c r="J279" s="10">
        <v>224.3</v>
      </c>
      <c r="K279" s="10">
        <v>127.6</v>
      </c>
      <c r="L279" s="10">
        <v>262.5</v>
      </c>
      <c r="M279" s="10">
        <v>152.19999999999999</v>
      </c>
      <c r="N279" s="10">
        <v>247.3</v>
      </c>
      <c r="O279" s="10">
        <v>270.60000000000002</v>
      </c>
      <c r="P279" s="7">
        <v>240</v>
      </c>
      <c r="Q279" s="7">
        <v>190.4</v>
      </c>
    </row>
    <row r="280" spans="1:17">
      <c r="A280" s="25">
        <f t="shared" si="4"/>
        <v>1394.01</v>
      </c>
      <c r="B280" s="7">
        <v>219.6</v>
      </c>
      <c r="C280" s="7">
        <v>67016.7</v>
      </c>
      <c r="D280" s="10">
        <v>247.2</v>
      </c>
      <c r="E280" s="10">
        <v>244.6</v>
      </c>
      <c r="F280" s="10">
        <v>277.39999999999998</v>
      </c>
      <c r="G280" s="10">
        <v>168.6</v>
      </c>
      <c r="H280" s="10">
        <v>264.3</v>
      </c>
      <c r="I280" s="10">
        <v>254.2</v>
      </c>
      <c r="J280" s="10">
        <v>227.7</v>
      </c>
      <c r="K280" s="10">
        <v>127.3</v>
      </c>
      <c r="L280" s="10">
        <v>260</v>
      </c>
      <c r="M280" s="10">
        <v>152.19999999999999</v>
      </c>
      <c r="N280" s="10">
        <v>253.4</v>
      </c>
      <c r="O280" s="10">
        <v>273.7</v>
      </c>
      <c r="P280" s="7">
        <v>243.9</v>
      </c>
      <c r="Q280" s="7">
        <v>191.8</v>
      </c>
    </row>
    <row r="281" spans="1:17">
      <c r="A281" s="25">
        <f t="shared" si="4"/>
        <v>1394.02</v>
      </c>
      <c r="B281" s="7">
        <v>221.8</v>
      </c>
      <c r="C281" s="7">
        <v>63703.1</v>
      </c>
      <c r="D281" s="10">
        <v>251.1</v>
      </c>
      <c r="E281" s="10">
        <v>243.8</v>
      </c>
      <c r="F281" s="10">
        <v>279.2</v>
      </c>
      <c r="G281" s="10">
        <v>170.1</v>
      </c>
      <c r="H281" s="10">
        <v>265.8</v>
      </c>
      <c r="I281" s="10">
        <v>258</v>
      </c>
      <c r="J281" s="10">
        <v>228.4</v>
      </c>
      <c r="K281" s="10">
        <v>127</v>
      </c>
      <c r="L281" s="10">
        <v>259.39999999999998</v>
      </c>
      <c r="M281" s="10">
        <v>152.4</v>
      </c>
      <c r="N281" s="10">
        <v>257.3</v>
      </c>
      <c r="O281" s="10">
        <v>275.60000000000002</v>
      </c>
      <c r="P281" s="7">
        <v>246.3</v>
      </c>
      <c r="Q281" s="7">
        <v>193.8</v>
      </c>
    </row>
    <row r="282" spans="1:17">
      <c r="A282" s="25">
        <f t="shared" si="4"/>
        <v>1394.03</v>
      </c>
      <c r="B282" s="7">
        <v>225.5</v>
      </c>
      <c r="C282" s="7">
        <v>63810.7</v>
      </c>
      <c r="D282" s="10">
        <v>255</v>
      </c>
      <c r="E282" s="10">
        <v>244.3</v>
      </c>
      <c r="F282" s="10">
        <v>280.60000000000002</v>
      </c>
      <c r="G282" s="10">
        <v>171.4</v>
      </c>
      <c r="H282" s="10">
        <v>267.3</v>
      </c>
      <c r="I282" s="10">
        <v>270</v>
      </c>
      <c r="J282" s="10">
        <v>240.1</v>
      </c>
      <c r="K282" s="10">
        <v>125.9</v>
      </c>
      <c r="L282" s="10">
        <v>260</v>
      </c>
      <c r="M282" s="10">
        <v>153.19999999999999</v>
      </c>
      <c r="N282" s="10">
        <v>259.7</v>
      </c>
      <c r="O282" s="10">
        <v>277.89999999999998</v>
      </c>
      <c r="P282" s="7">
        <v>250.4</v>
      </c>
      <c r="Q282" s="7">
        <v>197.1</v>
      </c>
    </row>
    <row r="283" spans="1:17">
      <c r="A283" s="25">
        <f t="shared" si="4"/>
        <v>1394.04</v>
      </c>
      <c r="B283" s="7">
        <v>224.7</v>
      </c>
      <c r="C283" s="7">
        <v>67643.899999999994</v>
      </c>
      <c r="D283" s="10">
        <v>248.4</v>
      </c>
      <c r="E283" s="10">
        <v>243.1</v>
      </c>
      <c r="F283" s="10">
        <v>280.89999999999998</v>
      </c>
      <c r="G283" s="10">
        <v>172.5</v>
      </c>
      <c r="H283" s="10">
        <v>268.2</v>
      </c>
      <c r="I283" s="10">
        <v>276.60000000000002</v>
      </c>
      <c r="J283" s="10">
        <v>240.8</v>
      </c>
      <c r="K283" s="10">
        <v>125.9</v>
      </c>
      <c r="L283" s="10">
        <v>260.7</v>
      </c>
      <c r="M283" s="10">
        <v>154</v>
      </c>
      <c r="N283" s="10">
        <v>260.2</v>
      </c>
      <c r="O283" s="10">
        <v>278.5</v>
      </c>
      <c r="P283" s="7">
        <v>247</v>
      </c>
      <c r="Q283" s="7">
        <v>199.3</v>
      </c>
    </row>
    <row r="284" spans="1:17">
      <c r="A284" s="25">
        <f t="shared" si="4"/>
        <v>1394.05</v>
      </c>
      <c r="B284" s="7">
        <v>224.4</v>
      </c>
      <c r="C284" s="7">
        <v>65225</v>
      </c>
      <c r="D284" s="10">
        <v>241.6</v>
      </c>
      <c r="E284" s="10">
        <v>242.1</v>
      </c>
      <c r="F284" s="10">
        <v>282.39999999999998</v>
      </c>
      <c r="G284" s="10">
        <v>175</v>
      </c>
      <c r="H284" s="10">
        <v>268.2</v>
      </c>
      <c r="I284" s="10">
        <v>281.5</v>
      </c>
      <c r="J284" s="10">
        <v>241.2</v>
      </c>
      <c r="K284" s="10">
        <v>135.5</v>
      </c>
      <c r="L284" s="10">
        <v>261.39999999999998</v>
      </c>
      <c r="M284" s="10">
        <v>154.30000000000001</v>
      </c>
      <c r="N284" s="10">
        <v>264.89999999999998</v>
      </c>
      <c r="O284" s="10">
        <v>279.10000000000002</v>
      </c>
      <c r="P284" s="7">
        <v>243.5</v>
      </c>
      <c r="Q284" s="7">
        <v>202.7</v>
      </c>
    </row>
    <row r="285" spans="1:17">
      <c r="A285" s="25">
        <f t="shared" si="4"/>
        <v>1394.06</v>
      </c>
      <c r="B285" s="7">
        <v>225.7</v>
      </c>
      <c r="C285" s="7">
        <v>61576.800000000003</v>
      </c>
      <c r="D285" s="10">
        <v>241.1</v>
      </c>
      <c r="E285" s="10">
        <v>242.2</v>
      </c>
      <c r="F285" s="10">
        <v>284.10000000000002</v>
      </c>
      <c r="G285" s="10">
        <v>177.6</v>
      </c>
      <c r="H285" s="10">
        <v>269.5</v>
      </c>
      <c r="I285" s="10">
        <v>284.3</v>
      </c>
      <c r="J285" s="10">
        <v>241</v>
      </c>
      <c r="K285" s="10">
        <v>135.1</v>
      </c>
      <c r="L285" s="10">
        <v>263.5</v>
      </c>
      <c r="M285" s="10">
        <v>154.6</v>
      </c>
      <c r="N285" s="10">
        <v>267.5</v>
      </c>
      <c r="O285" s="10">
        <v>282.7</v>
      </c>
      <c r="P285" s="7">
        <v>243.5</v>
      </c>
      <c r="Q285" s="7">
        <v>205.3</v>
      </c>
    </row>
    <row r="286" spans="1:17">
      <c r="A286" s="25">
        <f t="shared" si="4"/>
        <v>1394.07</v>
      </c>
      <c r="B286" s="7">
        <v>227</v>
      </c>
      <c r="C286" s="7">
        <v>63175</v>
      </c>
      <c r="D286" s="10">
        <v>240.2</v>
      </c>
      <c r="E286" s="10">
        <v>245.6</v>
      </c>
      <c r="F286" s="10">
        <v>288.39999999999998</v>
      </c>
      <c r="G286" s="10">
        <v>178.7</v>
      </c>
      <c r="H286" s="10">
        <v>270</v>
      </c>
      <c r="I286" s="10">
        <v>287.60000000000002</v>
      </c>
      <c r="J286" s="10">
        <v>240.9</v>
      </c>
      <c r="K286" s="10">
        <v>135.30000000000001</v>
      </c>
      <c r="L286" s="10">
        <v>262.8</v>
      </c>
      <c r="M286" s="10">
        <v>182.2</v>
      </c>
      <c r="N286" s="10">
        <v>268.8</v>
      </c>
      <c r="O286" s="10">
        <v>284.39999999999998</v>
      </c>
      <c r="P286" s="7">
        <v>243.5</v>
      </c>
      <c r="Q286" s="7">
        <v>208</v>
      </c>
    </row>
    <row r="287" spans="1:17">
      <c r="A287" s="25">
        <f t="shared" si="4"/>
        <v>1394.08</v>
      </c>
      <c r="B287" s="7">
        <v>228.7</v>
      </c>
      <c r="C287" s="7">
        <v>62889</v>
      </c>
      <c r="D287" s="10">
        <v>241.6</v>
      </c>
      <c r="E287" s="10">
        <v>244.4</v>
      </c>
      <c r="F287" s="10">
        <v>292.8</v>
      </c>
      <c r="G287" s="10">
        <v>181.2</v>
      </c>
      <c r="H287" s="10">
        <v>270.5</v>
      </c>
      <c r="I287" s="10">
        <v>289.60000000000002</v>
      </c>
      <c r="J287" s="10">
        <v>241</v>
      </c>
      <c r="K287" s="10">
        <v>135.19999999999999</v>
      </c>
      <c r="L287" s="10">
        <v>262.7</v>
      </c>
      <c r="M287" s="10">
        <v>182.9</v>
      </c>
      <c r="N287" s="10">
        <v>270.5</v>
      </c>
      <c r="O287" s="10">
        <v>287.60000000000002</v>
      </c>
      <c r="P287" s="7">
        <v>245</v>
      </c>
      <c r="Q287" s="7">
        <v>209.9</v>
      </c>
    </row>
    <row r="288" spans="1:17">
      <c r="A288" s="25">
        <f t="shared" si="4"/>
        <v>1394.09</v>
      </c>
      <c r="B288" s="7">
        <v>231.6</v>
      </c>
      <c r="C288" s="7">
        <v>61518.5</v>
      </c>
      <c r="D288" s="10">
        <v>247</v>
      </c>
      <c r="E288" s="10">
        <v>242.6</v>
      </c>
      <c r="F288" s="10">
        <v>293.89999999999998</v>
      </c>
      <c r="G288" s="10">
        <v>183.2</v>
      </c>
      <c r="H288" s="10">
        <v>271.5</v>
      </c>
      <c r="I288" s="10">
        <v>291.60000000000002</v>
      </c>
      <c r="J288" s="10">
        <v>242.3</v>
      </c>
      <c r="K288" s="10">
        <v>135.1</v>
      </c>
      <c r="L288" s="10">
        <v>273</v>
      </c>
      <c r="M288" s="10">
        <v>184.1</v>
      </c>
      <c r="N288" s="10">
        <v>272</v>
      </c>
      <c r="O288" s="10">
        <v>289.2</v>
      </c>
      <c r="P288" s="7">
        <v>248.9</v>
      </c>
      <c r="Q288" s="7">
        <v>212</v>
      </c>
    </row>
    <row r="289" spans="1:17">
      <c r="A289" s="25">
        <f t="shared" si="4"/>
        <v>1394.1</v>
      </c>
      <c r="B289" s="7">
        <v>232.6</v>
      </c>
      <c r="C289" s="7">
        <v>66562.5</v>
      </c>
      <c r="D289" s="10">
        <v>248</v>
      </c>
      <c r="E289" s="10">
        <v>243.2</v>
      </c>
      <c r="F289" s="10">
        <v>294.8</v>
      </c>
      <c r="G289" s="10">
        <v>184.1</v>
      </c>
      <c r="H289" s="10">
        <v>272.60000000000002</v>
      </c>
      <c r="I289" s="10">
        <v>292.7</v>
      </c>
      <c r="J289" s="10">
        <v>243.1</v>
      </c>
      <c r="K289" s="10">
        <v>135.1</v>
      </c>
      <c r="L289" s="10">
        <v>274.60000000000002</v>
      </c>
      <c r="M289" s="10">
        <v>184.3</v>
      </c>
      <c r="N289" s="10">
        <v>273.7</v>
      </c>
      <c r="O289" s="10">
        <v>292</v>
      </c>
      <c r="P289" s="7">
        <v>249.7</v>
      </c>
      <c r="Q289" s="7">
        <v>213</v>
      </c>
    </row>
    <row r="290" spans="1:17">
      <c r="A290" s="25">
        <f t="shared" si="4"/>
        <v>1394.11</v>
      </c>
      <c r="B290" s="7">
        <v>233.1</v>
      </c>
      <c r="C290" s="7">
        <v>77888</v>
      </c>
      <c r="D290" s="10">
        <v>247.8</v>
      </c>
      <c r="E290" s="10">
        <v>243</v>
      </c>
      <c r="F290" s="10">
        <v>295.60000000000002</v>
      </c>
      <c r="G290" s="10">
        <v>184.8</v>
      </c>
      <c r="H290" s="10">
        <v>273.5</v>
      </c>
      <c r="I290" s="10">
        <v>294.2</v>
      </c>
      <c r="J290" s="10">
        <v>243.2</v>
      </c>
      <c r="K290" s="10">
        <v>134.9</v>
      </c>
      <c r="L290" s="10">
        <v>277.3</v>
      </c>
      <c r="M290" s="10">
        <v>184.5</v>
      </c>
      <c r="N290" s="10">
        <v>274.89999999999998</v>
      </c>
      <c r="O290" s="10">
        <v>293.60000000000002</v>
      </c>
      <c r="P290" s="7">
        <v>249.8</v>
      </c>
      <c r="Q290" s="7">
        <v>214.1</v>
      </c>
    </row>
    <row r="291" spans="1:17">
      <c r="A291" s="25">
        <f t="shared" si="4"/>
        <v>1394.12</v>
      </c>
      <c r="B291" s="7">
        <v>234.8</v>
      </c>
      <c r="C291" s="7">
        <v>80219.399999999994</v>
      </c>
      <c r="D291" s="10">
        <v>249.3</v>
      </c>
      <c r="E291" s="10">
        <v>242.5</v>
      </c>
      <c r="F291" s="10">
        <v>296.7</v>
      </c>
      <c r="G291" s="10">
        <v>185.6</v>
      </c>
      <c r="H291" s="10">
        <v>275.2</v>
      </c>
      <c r="I291" s="10">
        <v>296.7</v>
      </c>
      <c r="J291" s="10">
        <v>244.8</v>
      </c>
      <c r="K291" s="10">
        <v>134.4</v>
      </c>
      <c r="L291" s="10">
        <v>288.8</v>
      </c>
      <c r="M291" s="10">
        <v>185.3</v>
      </c>
      <c r="N291" s="10">
        <v>276.89999999999998</v>
      </c>
      <c r="O291" s="10">
        <v>296.5</v>
      </c>
      <c r="P291" s="7">
        <v>251</v>
      </c>
      <c r="Q291" s="7">
        <v>216.2</v>
      </c>
    </row>
    <row r="292" spans="1:17">
      <c r="A292" s="25">
        <f t="shared" si="4"/>
        <v>1395.01</v>
      </c>
      <c r="B292" s="7">
        <v>235.9</v>
      </c>
      <c r="C292" s="7">
        <v>78430.899999999994</v>
      </c>
      <c r="D292" s="10">
        <v>252.2</v>
      </c>
      <c r="E292" s="10">
        <v>243.3</v>
      </c>
      <c r="F292" s="10">
        <v>297.5</v>
      </c>
      <c r="G292" s="10">
        <v>186.6</v>
      </c>
      <c r="H292" s="10">
        <v>276</v>
      </c>
      <c r="I292" s="10">
        <v>297.60000000000002</v>
      </c>
      <c r="J292" s="10">
        <v>245.1</v>
      </c>
      <c r="K292" s="10">
        <v>134.4</v>
      </c>
      <c r="L292" s="10">
        <v>280.10000000000002</v>
      </c>
      <c r="M292" s="10">
        <v>185.4</v>
      </c>
      <c r="N292" s="10">
        <v>280</v>
      </c>
      <c r="O292" s="10">
        <v>299.2</v>
      </c>
      <c r="P292" s="7">
        <v>252.6</v>
      </c>
      <c r="Q292" s="7">
        <v>216.8</v>
      </c>
    </row>
    <row r="293" spans="1:17">
      <c r="A293" s="25">
        <f t="shared" si="4"/>
        <v>1395.02</v>
      </c>
      <c r="B293" s="7">
        <v>238.1</v>
      </c>
      <c r="C293" s="40">
        <v>76413.3</v>
      </c>
      <c r="D293" s="7">
        <v>255.7</v>
      </c>
      <c r="E293" s="7">
        <v>269.8</v>
      </c>
      <c r="F293" s="7">
        <v>298.5</v>
      </c>
      <c r="G293" s="7">
        <v>187.6</v>
      </c>
      <c r="H293" s="7">
        <v>277.3</v>
      </c>
      <c r="I293" s="7">
        <v>300.2</v>
      </c>
      <c r="J293" s="7">
        <v>248.4</v>
      </c>
      <c r="K293" s="7">
        <v>134.4</v>
      </c>
      <c r="L293" s="7">
        <v>279.3</v>
      </c>
      <c r="M293" s="7">
        <v>186.2</v>
      </c>
      <c r="N293" s="7">
        <v>283.2</v>
      </c>
      <c r="O293" s="7">
        <v>301.2</v>
      </c>
      <c r="P293" s="7">
        <v>255.3</v>
      </c>
      <c r="Q293" s="7">
        <v>218.5</v>
      </c>
    </row>
    <row r="294" spans="1:17">
      <c r="A294" s="25">
        <f t="shared" si="4"/>
        <v>1395.03</v>
      </c>
      <c r="B294" s="40">
        <v>240.9</v>
      </c>
      <c r="C294" s="40">
        <v>72615</v>
      </c>
      <c r="D294" s="7">
        <v>262</v>
      </c>
      <c r="E294" s="7">
        <v>271.7</v>
      </c>
      <c r="F294" s="7">
        <v>299.8</v>
      </c>
      <c r="G294" s="7">
        <v>188.7</v>
      </c>
      <c r="H294" s="7">
        <v>278.7</v>
      </c>
      <c r="I294" s="7">
        <v>304.89999999999998</v>
      </c>
      <c r="J294" s="7">
        <v>250.2</v>
      </c>
      <c r="K294" s="7">
        <v>134</v>
      </c>
      <c r="L294" s="7">
        <v>278.7</v>
      </c>
      <c r="M294" s="7">
        <v>186.5</v>
      </c>
      <c r="N294" s="7">
        <v>284.10000000000002</v>
      </c>
      <c r="O294" s="7">
        <v>303.60000000000002</v>
      </c>
      <c r="P294" s="7">
        <v>259.10000000000002</v>
      </c>
      <c r="Q294" s="7">
        <v>220.1</v>
      </c>
    </row>
    <row r="295" spans="1:17">
      <c r="A295" s="41">
        <f t="shared" si="4"/>
        <v>1395.04</v>
      </c>
      <c r="B295" s="40">
        <v>242.8</v>
      </c>
      <c r="C295" s="40">
        <v>74514.100000000006</v>
      </c>
      <c r="D295" s="5">
        <v>261.60000000000002</v>
      </c>
      <c r="E295" s="7">
        <v>271.39999999999998</v>
      </c>
      <c r="F295" s="7">
        <v>300.60000000000002</v>
      </c>
      <c r="G295" s="7">
        <v>189.6</v>
      </c>
      <c r="H295" s="7">
        <v>279.10000000000002</v>
      </c>
      <c r="I295" s="7">
        <v>320.60000000000002</v>
      </c>
      <c r="J295" s="7">
        <v>252.5</v>
      </c>
      <c r="K295" s="7">
        <v>134.30000000000001</v>
      </c>
      <c r="L295" s="7">
        <v>280.89999999999998</v>
      </c>
      <c r="M295" s="7">
        <v>187.2</v>
      </c>
      <c r="N295" s="7">
        <v>286.39999999999998</v>
      </c>
      <c r="O295" s="7">
        <v>306.89999999999998</v>
      </c>
      <c r="P295" s="7">
        <v>259.5</v>
      </c>
      <c r="Q295" s="7">
        <v>223.6</v>
      </c>
    </row>
    <row r="296" spans="1:17">
      <c r="A296" s="41">
        <f t="shared" si="4"/>
        <v>1395.05</v>
      </c>
      <c r="B296" s="40">
        <v>245.5</v>
      </c>
      <c r="C296" s="40">
        <v>78086.399999999994</v>
      </c>
      <c r="D296" s="5">
        <v>264.60000000000002</v>
      </c>
      <c r="E296" s="7">
        <v>271.10000000000002</v>
      </c>
      <c r="F296" s="7">
        <v>302.2</v>
      </c>
      <c r="G296" s="7">
        <v>191.6</v>
      </c>
      <c r="H296" s="7">
        <v>280.2</v>
      </c>
      <c r="I296" s="7">
        <v>330.1</v>
      </c>
      <c r="J296" s="7">
        <v>255.1</v>
      </c>
      <c r="K296" s="7">
        <v>134.6</v>
      </c>
      <c r="L296" s="7">
        <v>282.60000000000002</v>
      </c>
      <c r="M296" s="7">
        <v>187.4</v>
      </c>
      <c r="N296" s="7">
        <v>289</v>
      </c>
      <c r="O296" s="7">
        <v>309.39999999999998</v>
      </c>
      <c r="P296" s="7">
        <v>261.7</v>
      </c>
      <c r="Q296" s="7">
        <v>226.9</v>
      </c>
    </row>
    <row r="297" spans="1:17">
      <c r="A297" s="41">
        <f t="shared" si="4"/>
        <v>1395.06</v>
      </c>
      <c r="B297" s="40">
        <v>247.1</v>
      </c>
      <c r="C297" s="40">
        <v>76450.899999999994</v>
      </c>
      <c r="D297" s="5">
        <v>264</v>
      </c>
      <c r="E297" s="7">
        <v>271</v>
      </c>
      <c r="F297" s="7">
        <v>303.60000000000002</v>
      </c>
      <c r="G297" s="7">
        <v>193.7</v>
      </c>
      <c r="H297" s="7">
        <v>281.5</v>
      </c>
      <c r="I297" s="7">
        <v>335.8</v>
      </c>
      <c r="J297" s="7">
        <v>257.39999999999998</v>
      </c>
      <c r="K297" s="7">
        <v>134.9</v>
      </c>
      <c r="L297" s="7">
        <v>291.8</v>
      </c>
      <c r="M297" s="7">
        <v>188.2</v>
      </c>
      <c r="N297" s="7">
        <v>290.5</v>
      </c>
      <c r="O297" s="7">
        <v>311.60000000000002</v>
      </c>
      <c r="P297" s="7">
        <v>262.3</v>
      </c>
      <c r="Q297" s="7">
        <v>229.7</v>
      </c>
    </row>
    <row r="298" spans="1:17">
      <c r="A298" s="41">
        <f t="shared" si="4"/>
        <v>1395.07</v>
      </c>
      <c r="B298" s="40">
        <v>248</v>
      </c>
      <c r="C298" s="40">
        <v>78091.5</v>
      </c>
      <c r="D298" s="5">
        <v>263</v>
      </c>
      <c r="E298" s="7">
        <v>270.60000000000002</v>
      </c>
      <c r="F298" s="7">
        <v>306.60000000000002</v>
      </c>
      <c r="G298" s="7">
        <v>194.7</v>
      </c>
      <c r="H298" s="7">
        <v>283.2</v>
      </c>
      <c r="I298" s="7">
        <v>337.9</v>
      </c>
      <c r="J298" s="7">
        <v>258.8</v>
      </c>
      <c r="K298" s="7">
        <v>134.9</v>
      </c>
      <c r="L298" s="7">
        <v>290.10000000000002</v>
      </c>
      <c r="M298" s="7">
        <v>202.8</v>
      </c>
      <c r="N298" s="7">
        <v>292.89999999999998</v>
      </c>
      <c r="O298" s="7">
        <v>312.60000000000002</v>
      </c>
      <c r="P298" s="7">
        <v>262.5</v>
      </c>
      <c r="Q298" s="7">
        <v>231.5</v>
      </c>
    </row>
    <row r="299" spans="1:17">
      <c r="A299" s="41">
        <f t="shared" si="4"/>
        <v>1395.08</v>
      </c>
      <c r="B299" s="40">
        <v>249.5</v>
      </c>
      <c r="C299" s="40">
        <v>79278.600000000006</v>
      </c>
      <c r="D299" s="5">
        <v>263</v>
      </c>
      <c r="E299" s="7">
        <v>269.39999999999998</v>
      </c>
      <c r="F299" s="7">
        <v>310.7</v>
      </c>
      <c r="G299" s="7">
        <v>197.2</v>
      </c>
      <c r="H299" s="7">
        <v>284.5</v>
      </c>
      <c r="I299" s="7">
        <v>339.5</v>
      </c>
      <c r="J299" s="7">
        <v>259.60000000000002</v>
      </c>
      <c r="K299" s="7">
        <v>135.30000000000001</v>
      </c>
      <c r="L299" s="7">
        <v>291.8</v>
      </c>
      <c r="M299" s="7">
        <v>203.8</v>
      </c>
      <c r="N299" s="7">
        <v>294.10000000000002</v>
      </c>
      <c r="O299" s="7">
        <v>314.3</v>
      </c>
      <c r="P299" s="7">
        <v>263.3</v>
      </c>
      <c r="Q299" s="7">
        <v>233.7</v>
      </c>
    </row>
    <row r="300" spans="1:17">
      <c r="A300" s="41">
        <f t="shared" si="4"/>
        <v>1395.09</v>
      </c>
      <c r="B300" s="40">
        <v>252.9</v>
      </c>
      <c r="C300" s="40">
        <v>80122.7</v>
      </c>
      <c r="D300" s="5">
        <v>269.3</v>
      </c>
      <c r="E300" s="7">
        <v>269.3</v>
      </c>
      <c r="F300" s="7">
        <v>312.89999999999998</v>
      </c>
      <c r="G300" s="7">
        <v>200.2</v>
      </c>
      <c r="H300" s="7">
        <v>286.60000000000002</v>
      </c>
      <c r="I300" s="7">
        <v>341.4</v>
      </c>
      <c r="J300" s="7">
        <v>260.7</v>
      </c>
      <c r="K300" s="7">
        <v>135.6</v>
      </c>
      <c r="L300" s="7">
        <v>296.10000000000002</v>
      </c>
      <c r="M300" s="7">
        <v>204.5</v>
      </c>
      <c r="N300" s="7">
        <v>296</v>
      </c>
      <c r="O300" s="7">
        <v>316.5</v>
      </c>
      <c r="P300" s="7">
        <v>267.5</v>
      </c>
      <c r="Q300" s="7">
        <v>236.2</v>
      </c>
    </row>
    <row r="301" spans="1:17">
      <c r="A301" s="41">
        <f t="shared" si="4"/>
        <v>1395.1</v>
      </c>
      <c r="B301" s="40">
        <v>254.9</v>
      </c>
      <c r="C301" s="40">
        <v>79382.2</v>
      </c>
      <c r="D301" s="5">
        <v>272.2</v>
      </c>
      <c r="E301" s="7">
        <v>269.3</v>
      </c>
      <c r="F301" s="7">
        <v>313.8</v>
      </c>
      <c r="G301" s="7">
        <v>201</v>
      </c>
      <c r="H301" s="7">
        <v>289.8</v>
      </c>
      <c r="I301" s="7">
        <v>343.1</v>
      </c>
      <c r="J301" s="7">
        <v>262</v>
      </c>
      <c r="K301" s="7">
        <v>143.4</v>
      </c>
      <c r="L301" s="7">
        <v>297.60000000000002</v>
      </c>
      <c r="M301" s="7">
        <v>205.2</v>
      </c>
      <c r="N301" s="7">
        <v>299.2</v>
      </c>
      <c r="O301" s="7">
        <v>320</v>
      </c>
      <c r="P301" s="7">
        <v>269.8</v>
      </c>
      <c r="Q301" s="7">
        <v>237.7</v>
      </c>
    </row>
    <row r="302" spans="1:17">
      <c r="A302" s="41">
        <f t="shared" si="4"/>
        <v>1395.11</v>
      </c>
      <c r="B302" s="40">
        <v>257.7</v>
      </c>
      <c r="C302" s="40">
        <v>77599.100000000006</v>
      </c>
      <c r="D302" s="5">
        <v>279.8</v>
      </c>
      <c r="E302" s="7">
        <v>268.89999999999998</v>
      </c>
      <c r="F302" s="7">
        <v>313.39999999999998</v>
      </c>
      <c r="G302" s="7">
        <v>201.8</v>
      </c>
      <c r="H302" s="7">
        <v>292</v>
      </c>
      <c r="I302" s="7">
        <v>344.4</v>
      </c>
      <c r="J302" s="7">
        <v>263.3</v>
      </c>
      <c r="K302" s="7">
        <v>143.4</v>
      </c>
      <c r="L302" s="7">
        <v>300</v>
      </c>
      <c r="M302" s="7">
        <v>205.2</v>
      </c>
      <c r="N302" s="7">
        <v>301.5</v>
      </c>
      <c r="O302" s="7">
        <v>322.10000000000002</v>
      </c>
      <c r="P302" s="7">
        <v>274.3</v>
      </c>
      <c r="Q302" s="7">
        <v>238.7</v>
      </c>
    </row>
    <row r="303" spans="1:17">
      <c r="A303" s="41">
        <f t="shared" si="4"/>
        <v>1395.12</v>
      </c>
      <c r="B303" s="40">
        <v>262.8</v>
      </c>
      <c r="C303" s="7">
        <v>77230</v>
      </c>
      <c r="D303" s="7">
        <v>293.60000000000002</v>
      </c>
      <c r="E303" s="7">
        <v>268.89999999999998</v>
      </c>
      <c r="F303" s="7">
        <v>314.89999999999998</v>
      </c>
      <c r="G303" s="7">
        <v>202.6</v>
      </c>
      <c r="H303" s="7">
        <v>294.8</v>
      </c>
      <c r="I303" s="7">
        <v>346.8</v>
      </c>
      <c r="J303" s="7">
        <v>264.3</v>
      </c>
      <c r="K303" s="7">
        <v>143.19999999999999</v>
      </c>
      <c r="L303" s="7">
        <v>311.7</v>
      </c>
      <c r="M303" s="7">
        <v>205.4</v>
      </c>
      <c r="N303" s="7">
        <v>305.39999999999998</v>
      </c>
      <c r="O303" s="7">
        <v>324.60000000000002</v>
      </c>
      <c r="P303" s="7">
        <v>282.10000000000002</v>
      </c>
      <c r="Q303" s="7">
        <v>240.7</v>
      </c>
    </row>
    <row r="304" spans="1:17">
      <c r="A304" s="41">
        <f t="shared" si="4"/>
        <v>1396.01</v>
      </c>
      <c r="B304" s="7">
        <v>265.60000000000002</v>
      </c>
      <c r="C304" s="7">
        <v>78651.399999999994</v>
      </c>
      <c r="D304" s="7">
        <v>302.2</v>
      </c>
      <c r="E304" s="7">
        <v>269.5</v>
      </c>
      <c r="F304" s="7">
        <v>316.7</v>
      </c>
      <c r="G304" s="7">
        <v>203.2</v>
      </c>
      <c r="H304" s="7">
        <v>295.39999999999998</v>
      </c>
      <c r="I304" s="7">
        <v>347.9</v>
      </c>
      <c r="J304" s="7">
        <v>265.3</v>
      </c>
      <c r="K304" s="7">
        <v>143.6</v>
      </c>
      <c r="L304" s="7">
        <v>301.39999999999998</v>
      </c>
      <c r="M304" s="7">
        <v>205.5</v>
      </c>
      <c r="N304" s="7">
        <v>309.3</v>
      </c>
      <c r="O304" s="7">
        <v>326.60000000000002</v>
      </c>
      <c r="P304" s="7">
        <v>287.10000000000002</v>
      </c>
      <c r="Q304" s="7">
        <v>240.9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zoomScale="85" zoomScaleNormal="85" workbookViewId="0">
      <pane ySplit="1" topLeftCell="A288" activePane="bottomLeft" state="frozen"/>
      <selection pane="bottomLeft" activeCell="B26" sqref="B26:C320"/>
    </sheetView>
  </sheetViews>
  <sheetFormatPr defaultRowHeight="15"/>
  <cols>
    <col min="1" max="1" width="9" style="7"/>
  </cols>
  <sheetData>
    <row r="1" spans="1:3">
      <c r="A1" s="7" t="s">
        <v>0</v>
      </c>
      <c r="B1" s="16" t="s">
        <v>24</v>
      </c>
      <c r="C1" s="17" t="s">
        <v>25</v>
      </c>
    </row>
    <row r="2" spans="1:3">
      <c r="A2" s="13">
        <v>1369</v>
      </c>
      <c r="B2" s="10">
        <v>3.1</v>
      </c>
      <c r="C2" s="10">
        <v>1.2</v>
      </c>
    </row>
    <row r="3" spans="1:3">
      <c r="A3" s="13">
        <v>2</v>
      </c>
      <c r="B3" s="10">
        <v>3</v>
      </c>
      <c r="C3" s="10">
        <v>1.2</v>
      </c>
    </row>
    <row r="4" spans="1:3">
      <c r="A4" s="13">
        <v>3</v>
      </c>
      <c r="B4" s="10">
        <v>3</v>
      </c>
      <c r="C4" s="10">
        <v>1.2</v>
      </c>
    </row>
    <row r="5" spans="1:3">
      <c r="A5" s="13">
        <v>4</v>
      </c>
      <c r="B5" s="10">
        <v>2.9</v>
      </c>
      <c r="C5" s="10">
        <v>1.3</v>
      </c>
    </row>
    <row r="6" spans="1:3">
      <c r="A6" s="13">
        <v>5</v>
      </c>
      <c r="B6" s="10">
        <v>2.9</v>
      </c>
      <c r="C6" s="10">
        <v>1.3</v>
      </c>
    </row>
    <row r="7" spans="1:3">
      <c r="A7" s="13">
        <v>6</v>
      </c>
      <c r="B7" s="10">
        <v>2.9</v>
      </c>
      <c r="C7" s="10">
        <v>1.3</v>
      </c>
    </row>
    <row r="8" spans="1:3">
      <c r="A8" s="13">
        <v>7</v>
      </c>
      <c r="B8" s="10">
        <v>2.9</v>
      </c>
      <c r="C8" s="10">
        <v>1.3</v>
      </c>
    </row>
    <row r="9" spans="1:3">
      <c r="A9" s="13">
        <v>8</v>
      </c>
      <c r="B9" s="10">
        <v>3</v>
      </c>
      <c r="C9" s="10">
        <v>1.3</v>
      </c>
    </row>
    <row r="10" spans="1:3">
      <c r="A10" s="13">
        <v>9</v>
      </c>
      <c r="B10" s="10">
        <v>3</v>
      </c>
      <c r="C10" s="10">
        <v>1.3</v>
      </c>
    </row>
    <row r="11" spans="1:3">
      <c r="A11" s="13">
        <v>10</v>
      </c>
      <c r="B11" s="10">
        <v>3.1</v>
      </c>
      <c r="C11" s="10">
        <v>1.4</v>
      </c>
    </row>
    <row r="12" spans="1:3">
      <c r="A12" s="13">
        <v>11</v>
      </c>
      <c r="B12" s="10">
        <v>3.2</v>
      </c>
      <c r="C12" s="10">
        <v>1.4</v>
      </c>
    </row>
    <row r="13" spans="1:3">
      <c r="A13" s="13">
        <v>12</v>
      </c>
      <c r="B13" s="10">
        <v>3.3</v>
      </c>
      <c r="C13" s="10">
        <v>1.5</v>
      </c>
    </row>
    <row r="14" spans="1:3">
      <c r="A14" s="14">
        <v>1370</v>
      </c>
      <c r="B14" s="10">
        <v>3.3</v>
      </c>
      <c r="C14" s="10">
        <v>1.5</v>
      </c>
    </row>
    <row r="15" spans="1:3">
      <c r="A15" s="14">
        <v>2</v>
      </c>
      <c r="B15" s="10">
        <v>3.4</v>
      </c>
      <c r="C15" s="10">
        <v>1.6</v>
      </c>
    </row>
    <row r="16" spans="1:3">
      <c r="A16" s="14">
        <v>3</v>
      </c>
      <c r="B16" s="10">
        <v>3.3</v>
      </c>
      <c r="C16" s="10">
        <v>1.7</v>
      </c>
    </row>
    <row r="17" spans="1:3">
      <c r="A17" s="14">
        <v>4</v>
      </c>
      <c r="B17" s="10">
        <v>3.4</v>
      </c>
      <c r="C17" s="10">
        <v>1.7</v>
      </c>
    </row>
    <row r="18" spans="1:3">
      <c r="A18" s="14">
        <v>5</v>
      </c>
      <c r="B18" s="10">
        <v>3.5</v>
      </c>
      <c r="C18" s="10">
        <v>1.8</v>
      </c>
    </row>
    <row r="19" spans="1:3">
      <c r="A19" s="14">
        <v>6</v>
      </c>
      <c r="B19" s="10">
        <v>3.5</v>
      </c>
      <c r="C19" s="10">
        <v>1.8</v>
      </c>
    </row>
    <row r="20" spans="1:3">
      <c r="A20" s="14">
        <v>7</v>
      </c>
      <c r="B20" s="10">
        <v>3.5</v>
      </c>
      <c r="C20" s="10">
        <v>1.9</v>
      </c>
    </row>
    <row r="21" spans="1:3">
      <c r="A21" s="14">
        <v>8</v>
      </c>
      <c r="B21" s="10">
        <v>3.5</v>
      </c>
      <c r="C21" s="10">
        <v>1.9</v>
      </c>
    </row>
    <row r="22" spans="1:3">
      <c r="A22" s="14">
        <v>9</v>
      </c>
      <c r="B22" s="10">
        <v>3.6</v>
      </c>
      <c r="C22" s="10">
        <v>2</v>
      </c>
    </row>
    <row r="23" spans="1:3">
      <c r="A23" s="14">
        <v>10</v>
      </c>
      <c r="B23" s="10">
        <v>3.7</v>
      </c>
      <c r="C23" s="10">
        <v>2</v>
      </c>
    </row>
    <row r="24" spans="1:3">
      <c r="A24" s="14">
        <v>11</v>
      </c>
      <c r="B24" s="10">
        <v>3.9</v>
      </c>
      <c r="C24" s="10">
        <v>2.1</v>
      </c>
    </row>
    <row r="25" spans="1:3">
      <c r="A25" s="15">
        <v>12</v>
      </c>
      <c r="B25" s="10">
        <v>4.0999999999999996</v>
      </c>
      <c r="C25" s="10">
        <v>2.2000000000000002</v>
      </c>
    </row>
    <row r="26" spans="1:3">
      <c r="A26" s="13">
        <v>1371</v>
      </c>
      <c r="B26" s="10">
        <v>4.3</v>
      </c>
      <c r="C26" s="10">
        <v>2.2000000000000002</v>
      </c>
    </row>
    <row r="27" spans="1:3">
      <c r="A27" s="13">
        <v>2</v>
      </c>
      <c r="B27" s="10">
        <v>4.2</v>
      </c>
      <c r="C27" s="10">
        <v>2.2000000000000002</v>
      </c>
    </row>
    <row r="28" spans="1:3">
      <c r="A28" s="13">
        <v>3</v>
      </c>
      <c r="B28" s="10">
        <v>4.3</v>
      </c>
      <c r="C28" s="10">
        <v>2.2999999999999998</v>
      </c>
    </row>
    <row r="29" spans="1:3">
      <c r="A29" s="13">
        <v>4</v>
      </c>
      <c r="B29" s="10">
        <v>4.3</v>
      </c>
      <c r="C29" s="10">
        <v>2.4</v>
      </c>
    </row>
    <row r="30" spans="1:3">
      <c r="A30" s="13">
        <v>5</v>
      </c>
      <c r="B30" s="10">
        <v>4.3</v>
      </c>
      <c r="C30" s="10">
        <v>2.4</v>
      </c>
    </row>
    <row r="31" spans="1:3">
      <c r="A31" s="13">
        <v>6</v>
      </c>
      <c r="B31" s="10">
        <v>4.3</v>
      </c>
      <c r="C31" s="10">
        <v>2.4</v>
      </c>
    </row>
    <row r="32" spans="1:3">
      <c r="A32" s="13">
        <v>7</v>
      </c>
      <c r="B32" s="10">
        <v>4.3</v>
      </c>
      <c r="C32" s="10">
        <v>2.5</v>
      </c>
    </row>
    <row r="33" spans="1:3">
      <c r="A33" s="13">
        <v>8</v>
      </c>
      <c r="B33" s="10">
        <v>4.3</v>
      </c>
      <c r="C33" s="10">
        <v>2.6</v>
      </c>
    </row>
    <row r="34" spans="1:3">
      <c r="A34" s="13">
        <v>9</v>
      </c>
      <c r="B34" s="10">
        <v>4.3</v>
      </c>
      <c r="C34" s="10">
        <v>2.6</v>
      </c>
    </row>
    <row r="35" spans="1:3">
      <c r="A35" s="13">
        <v>10</v>
      </c>
      <c r="B35" s="10">
        <v>4.4000000000000004</v>
      </c>
      <c r="C35" s="10">
        <v>2.6</v>
      </c>
    </row>
    <row r="36" spans="1:3">
      <c r="A36" s="13">
        <v>11</v>
      </c>
      <c r="B36" s="10">
        <v>4.7</v>
      </c>
      <c r="C36" s="10">
        <v>2.7</v>
      </c>
    </row>
    <row r="37" spans="1:3">
      <c r="A37" s="13">
        <v>12</v>
      </c>
      <c r="B37" s="10">
        <v>4.9000000000000004</v>
      </c>
      <c r="C37" s="10">
        <v>2.7</v>
      </c>
    </row>
    <row r="38" spans="1:3">
      <c r="A38" s="14">
        <v>1372</v>
      </c>
      <c r="B38" s="10">
        <v>5</v>
      </c>
      <c r="C38" s="10">
        <v>2.9</v>
      </c>
    </row>
    <row r="39" spans="1:3">
      <c r="A39" s="14">
        <v>2</v>
      </c>
      <c r="B39" s="10">
        <v>5</v>
      </c>
      <c r="C39" s="10">
        <v>3</v>
      </c>
    </row>
    <row r="40" spans="1:3">
      <c r="A40" s="14">
        <v>3</v>
      </c>
      <c r="B40" s="10">
        <v>5</v>
      </c>
      <c r="C40" s="10">
        <v>3</v>
      </c>
    </row>
    <row r="41" spans="1:3">
      <c r="A41" s="14">
        <v>4</v>
      </c>
      <c r="B41" s="10">
        <v>5</v>
      </c>
      <c r="C41" s="10">
        <v>3.1</v>
      </c>
    </row>
    <row r="42" spans="1:3">
      <c r="A42" s="14">
        <v>5</v>
      </c>
      <c r="B42" s="10">
        <v>5.0999999999999996</v>
      </c>
      <c r="C42" s="10">
        <v>3.2</v>
      </c>
    </row>
    <row r="43" spans="1:3">
      <c r="A43" s="14">
        <v>6</v>
      </c>
      <c r="B43" s="10">
        <v>5.2</v>
      </c>
      <c r="C43" s="10">
        <v>3.2</v>
      </c>
    </row>
    <row r="44" spans="1:3">
      <c r="A44" s="14">
        <v>7</v>
      </c>
      <c r="B44" s="10">
        <v>5.3</v>
      </c>
      <c r="C44" s="10">
        <v>3.3</v>
      </c>
    </row>
    <row r="45" spans="1:3">
      <c r="A45" s="14">
        <v>8</v>
      </c>
      <c r="B45" s="10">
        <v>5.3</v>
      </c>
      <c r="C45" s="10">
        <v>3.3</v>
      </c>
    </row>
    <row r="46" spans="1:3">
      <c r="A46" s="14">
        <v>9</v>
      </c>
      <c r="B46" s="10">
        <v>5.5</v>
      </c>
      <c r="C46" s="10">
        <v>3.4</v>
      </c>
    </row>
    <row r="47" spans="1:3">
      <c r="A47" s="14">
        <v>10</v>
      </c>
      <c r="B47" s="10">
        <v>5.7</v>
      </c>
      <c r="C47" s="10">
        <v>3.5</v>
      </c>
    </row>
    <row r="48" spans="1:3">
      <c r="A48" s="14">
        <v>11</v>
      </c>
      <c r="B48" s="10">
        <v>6</v>
      </c>
      <c r="C48" s="10">
        <v>3.5</v>
      </c>
    </row>
    <row r="49" spans="1:3">
      <c r="A49" s="15">
        <v>12</v>
      </c>
      <c r="B49" s="10">
        <v>6.3</v>
      </c>
      <c r="C49" s="10">
        <v>3.7</v>
      </c>
    </row>
    <row r="50" spans="1:3">
      <c r="A50" s="13">
        <v>1373</v>
      </c>
      <c r="B50" s="10">
        <v>6.5</v>
      </c>
      <c r="C50" s="10">
        <v>3.8</v>
      </c>
    </row>
    <row r="51" spans="1:3">
      <c r="A51" s="13">
        <v>2</v>
      </c>
      <c r="B51" s="10">
        <v>6.6</v>
      </c>
      <c r="C51" s="10">
        <v>3.9</v>
      </c>
    </row>
    <row r="52" spans="1:3">
      <c r="A52" s="13">
        <v>3</v>
      </c>
      <c r="B52" s="10">
        <v>6.7</v>
      </c>
      <c r="C52" s="10">
        <v>4.0999999999999996</v>
      </c>
    </row>
    <row r="53" spans="1:3">
      <c r="A53" s="13">
        <v>4</v>
      </c>
      <c r="B53" s="10">
        <v>6.8</v>
      </c>
      <c r="C53" s="10">
        <v>4.2</v>
      </c>
    </row>
    <row r="54" spans="1:3">
      <c r="A54" s="13">
        <v>5</v>
      </c>
      <c r="B54" s="10">
        <v>6.9</v>
      </c>
      <c r="C54" s="10">
        <v>4.2</v>
      </c>
    </row>
    <row r="55" spans="1:3">
      <c r="A55" s="13">
        <v>6</v>
      </c>
      <c r="B55" s="10">
        <v>7.2</v>
      </c>
      <c r="C55" s="10">
        <v>4.3</v>
      </c>
    </row>
    <row r="56" spans="1:3">
      <c r="A56" s="13">
        <v>7</v>
      </c>
      <c r="B56" s="10">
        <v>7.7</v>
      </c>
      <c r="C56" s="10">
        <v>4.4000000000000004</v>
      </c>
    </row>
    <row r="57" spans="1:3">
      <c r="A57" s="13">
        <v>8</v>
      </c>
      <c r="B57" s="10">
        <v>7.7</v>
      </c>
      <c r="C57" s="10">
        <v>4.5</v>
      </c>
    </row>
    <row r="58" spans="1:3">
      <c r="A58" s="13">
        <v>9</v>
      </c>
      <c r="B58" s="10">
        <v>7.7</v>
      </c>
      <c r="C58" s="10">
        <v>4.5</v>
      </c>
    </row>
    <row r="59" spans="1:3">
      <c r="A59" s="13">
        <v>10</v>
      </c>
      <c r="B59" s="10">
        <v>8.1999999999999993</v>
      </c>
      <c r="C59" s="10">
        <v>4.5999999999999996</v>
      </c>
    </row>
    <row r="60" spans="1:3">
      <c r="A60" s="13">
        <v>11</v>
      </c>
      <c r="B60" s="10">
        <v>9.1</v>
      </c>
      <c r="C60" s="10">
        <v>4.5999999999999996</v>
      </c>
    </row>
    <row r="61" spans="1:3">
      <c r="A61" s="13">
        <v>12</v>
      </c>
      <c r="B61" s="10">
        <v>9.8000000000000007</v>
      </c>
      <c r="C61" s="10">
        <v>4.9000000000000004</v>
      </c>
    </row>
    <row r="62" spans="1:3">
      <c r="A62" s="14">
        <v>1374</v>
      </c>
      <c r="B62" s="10">
        <v>10.5</v>
      </c>
      <c r="C62" s="10">
        <v>5.3</v>
      </c>
    </row>
    <row r="63" spans="1:3">
      <c r="A63" s="14">
        <v>2</v>
      </c>
      <c r="B63" s="10">
        <v>11.4</v>
      </c>
      <c r="C63" s="10">
        <v>5.5</v>
      </c>
    </row>
    <row r="64" spans="1:3">
      <c r="A64" s="14">
        <v>3</v>
      </c>
      <c r="B64" s="10">
        <v>11.4</v>
      </c>
      <c r="C64" s="10">
        <v>5.7</v>
      </c>
    </row>
    <row r="65" spans="1:3">
      <c r="A65" s="14">
        <v>4</v>
      </c>
      <c r="B65" s="10">
        <v>11.2</v>
      </c>
      <c r="C65" s="10">
        <v>5.8</v>
      </c>
    </row>
    <row r="66" spans="1:3">
      <c r="A66" s="14">
        <v>5</v>
      </c>
      <c r="B66" s="10">
        <v>11.3</v>
      </c>
      <c r="C66" s="10">
        <v>5.9</v>
      </c>
    </row>
    <row r="67" spans="1:3">
      <c r="A67" s="14">
        <v>6</v>
      </c>
      <c r="B67" s="10">
        <v>11.5</v>
      </c>
      <c r="C67" s="10">
        <v>6</v>
      </c>
    </row>
    <row r="68" spans="1:3">
      <c r="A68" s="14">
        <v>7</v>
      </c>
      <c r="B68" s="10">
        <v>11.8</v>
      </c>
      <c r="C68" s="10">
        <v>6.2</v>
      </c>
    </row>
    <row r="69" spans="1:3">
      <c r="A69" s="14">
        <v>8</v>
      </c>
      <c r="B69" s="10">
        <v>12.1</v>
      </c>
      <c r="C69" s="10">
        <v>6.3</v>
      </c>
    </row>
    <row r="70" spans="1:3">
      <c r="A70" s="14">
        <v>9</v>
      </c>
      <c r="B70" s="10">
        <v>12.5</v>
      </c>
      <c r="C70" s="10">
        <v>6.5</v>
      </c>
    </row>
    <row r="71" spans="1:3">
      <c r="A71" s="14">
        <v>10</v>
      </c>
      <c r="B71" s="10">
        <v>12.9</v>
      </c>
      <c r="C71" s="10">
        <v>6.5</v>
      </c>
    </row>
    <row r="72" spans="1:3">
      <c r="A72" s="14">
        <v>11</v>
      </c>
      <c r="B72" s="10">
        <v>13.3</v>
      </c>
      <c r="C72" s="10">
        <v>6.6</v>
      </c>
    </row>
    <row r="73" spans="1:3">
      <c r="A73" s="15">
        <v>12</v>
      </c>
      <c r="B73" s="10">
        <v>13.5</v>
      </c>
      <c r="C73" s="10">
        <v>6.9</v>
      </c>
    </row>
    <row r="74" spans="1:3">
      <c r="A74" s="13">
        <v>1375</v>
      </c>
      <c r="B74" s="10">
        <v>14.3</v>
      </c>
      <c r="C74" s="10">
        <v>7.7</v>
      </c>
    </row>
    <row r="75" spans="1:3">
      <c r="A75" s="13">
        <v>2</v>
      </c>
      <c r="B75" s="10">
        <v>14</v>
      </c>
      <c r="C75" s="10">
        <v>7.9</v>
      </c>
    </row>
    <row r="76" spans="1:3">
      <c r="A76" s="13">
        <v>3</v>
      </c>
      <c r="B76" s="10">
        <v>13.8</v>
      </c>
      <c r="C76" s="10">
        <v>8.1</v>
      </c>
    </row>
    <row r="77" spans="1:3">
      <c r="A77" s="13">
        <v>4</v>
      </c>
      <c r="B77" s="10">
        <v>13.6</v>
      </c>
      <c r="C77" s="10">
        <v>8.3000000000000007</v>
      </c>
    </row>
    <row r="78" spans="1:3">
      <c r="A78" s="13">
        <v>5</v>
      </c>
      <c r="B78" s="10">
        <v>13.6</v>
      </c>
      <c r="C78" s="10">
        <v>8.4</v>
      </c>
    </row>
    <row r="79" spans="1:3">
      <c r="A79" s="13">
        <v>6</v>
      </c>
      <c r="B79" s="10">
        <v>13.6</v>
      </c>
      <c r="C79" s="10">
        <v>8.5</v>
      </c>
    </row>
    <row r="80" spans="1:3">
      <c r="A80" s="13">
        <v>7</v>
      </c>
      <c r="B80" s="10">
        <v>13.7</v>
      </c>
      <c r="C80" s="10">
        <v>8.6</v>
      </c>
    </row>
    <row r="81" spans="1:3">
      <c r="A81" s="13">
        <v>8</v>
      </c>
      <c r="B81" s="10">
        <v>13.8</v>
      </c>
      <c r="C81" s="10">
        <v>8.6999999999999993</v>
      </c>
    </row>
    <row r="82" spans="1:3">
      <c r="A82" s="13">
        <v>9</v>
      </c>
      <c r="B82" s="10">
        <v>14.1</v>
      </c>
      <c r="C82" s="10">
        <v>8.8000000000000007</v>
      </c>
    </row>
    <row r="83" spans="1:3">
      <c r="A83" s="13">
        <v>10</v>
      </c>
      <c r="B83" s="10">
        <v>14.2</v>
      </c>
      <c r="C83" s="10">
        <v>8.9</v>
      </c>
    </row>
    <row r="84" spans="1:3">
      <c r="A84" s="13">
        <v>11</v>
      </c>
      <c r="B84" s="10">
        <v>14.5</v>
      </c>
      <c r="C84" s="10">
        <v>9</v>
      </c>
    </row>
    <row r="85" spans="1:3">
      <c r="A85" s="13">
        <v>12</v>
      </c>
      <c r="B85" s="10">
        <v>14.7</v>
      </c>
      <c r="C85" s="10">
        <v>9.4</v>
      </c>
    </row>
    <row r="86" spans="1:3">
      <c r="A86" s="14">
        <v>1376</v>
      </c>
      <c r="B86" s="10">
        <v>15.2</v>
      </c>
      <c r="C86" s="10">
        <v>9.8000000000000007</v>
      </c>
    </row>
    <row r="87" spans="1:3">
      <c r="A87" s="14">
        <v>2</v>
      </c>
      <c r="B87" s="10">
        <v>15.5</v>
      </c>
      <c r="C87" s="10">
        <v>10</v>
      </c>
    </row>
    <row r="88" spans="1:3">
      <c r="A88" s="14">
        <v>3</v>
      </c>
      <c r="B88" s="10">
        <v>15.5</v>
      </c>
      <c r="C88" s="10">
        <v>10.1</v>
      </c>
    </row>
    <row r="89" spans="1:3">
      <c r="A89" s="14">
        <v>4</v>
      </c>
      <c r="B89" s="10">
        <v>15.2</v>
      </c>
      <c r="C89" s="10">
        <v>10.199999999999999</v>
      </c>
    </row>
    <row r="90" spans="1:3">
      <c r="A90" s="14">
        <v>5</v>
      </c>
      <c r="B90" s="10">
        <v>15.3</v>
      </c>
      <c r="C90" s="10">
        <v>10.4</v>
      </c>
    </row>
    <row r="91" spans="1:3">
      <c r="A91" s="14">
        <v>6</v>
      </c>
      <c r="B91" s="10">
        <v>15.4</v>
      </c>
      <c r="C91" s="10">
        <v>10.4</v>
      </c>
    </row>
    <row r="92" spans="1:3">
      <c r="A92" s="14">
        <v>7</v>
      </c>
      <c r="B92" s="10">
        <v>15.4</v>
      </c>
      <c r="C92" s="10">
        <v>10.4</v>
      </c>
    </row>
    <row r="93" spans="1:3">
      <c r="A93" s="14">
        <v>8</v>
      </c>
      <c r="B93" s="10">
        <v>15.4</v>
      </c>
      <c r="C93" s="10">
        <v>10.4</v>
      </c>
    </row>
    <row r="94" spans="1:3">
      <c r="A94" s="14">
        <v>9</v>
      </c>
      <c r="B94" s="10">
        <v>15.6</v>
      </c>
      <c r="C94" s="10">
        <v>10.5</v>
      </c>
    </row>
    <row r="95" spans="1:3">
      <c r="A95" s="14">
        <v>10</v>
      </c>
      <c r="B95" s="10">
        <v>16.100000000000001</v>
      </c>
      <c r="C95" s="10">
        <v>10.6</v>
      </c>
    </row>
    <row r="96" spans="1:3">
      <c r="A96" s="14">
        <v>11</v>
      </c>
      <c r="B96" s="10">
        <v>16.7</v>
      </c>
      <c r="C96" s="10">
        <v>10.7</v>
      </c>
    </row>
    <row r="97" spans="1:3">
      <c r="A97" s="15">
        <v>12</v>
      </c>
      <c r="B97" s="10">
        <v>17</v>
      </c>
      <c r="C97" s="10">
        <v>11</v>
      </c>
    </row>
    <row r="98" spans="1:3">
      <c r="A98" s="13">
        <v>1377</v>
      </c>
      <c r="B98" s="10">
        <v>17.7</v>
      </c>
      <c r="C98" s="10">
        <v>11.6</v>
      </c>
    </row>
    <row r="99" spans="1:3">
      <c r="A99" s="13">
        <v>2</v>
      </c>
      <c r="B99" s="10">
        <v>17.600000000000001</v>
      </c>
      <c r="C99" s="10">
        <v>11.8</v>
      </c>
    </row>
    <row r="100" spans="1:3">
      <c r="A100" s="13">
        <v>3</v>
      </c>
      <c r="B100" s="10">
        <v>17.5</v>
      </c>
      <c r="C100" s="10">
        <v>11.9</v>
      </c>
    </row>
    <row r="101" spans="1:3">
      <c r="A101" s="13">
        <v>4</v>
      </c>
      <c r="B101" s="10">
        <v>17.7</v>
      </c>
      <c r="C101" s="10">
        <v>12</v>
      </c>
    </row>
    <row r="102" spans="1:3">
      <c r="A102" s="13">
        <v>5</v>
      </c>
      <c r="B102" s="10">
        <v>17.8</v>
      </c>
      <c r="C102" s="10">
        <v>12.1</v>
      </c>
    </row>
    <row r="103" spans="1:3">
      <c r="A103" s="13">
        <v>6</v>
      </c>
      <c r="B103" s="10">
        <v>17.8</v>
      </c>
      <c r="C103" s="10">
        <v>12.2</v>
      </c>
    </row>
    <row r="104" spans="1:3">
      <c r="A104" s="13">
        <v>7</v>
      </c>
      <c r="B104" s="10">
        <v>17.899999999999999</v>
      </c>
      <c r="C104" s="10">
        <v>12.5</v>
      </c>
    </row>
    <row r="105" spans="1:3">
      <c r="A105" s="13">
        <v>8</v>
      </c>
      <c r="B105" s="10">
        <v>18.3</v>
      </c>
      <c r="C105" s="10">
        <v>12.6</v>
      </c>
    </row>
    <row r="106" spans="1:3">
      <c r="A106" s="13">
        <v>9</v>
      </c>
      <c r="B106" s="10">
        <v>18.8</v>
      </c>
      <c r="C106" s="10">
        <v>12.6</v>
      </c>
    </row>
    <row r="107" spans="1:3">
      <c r="A107" s="13">
        <v>10</v>
      </c>
      <c r="B107" s="10">
        <v>19.100000000000001</v>
      </c>
      <c r="C107" s="10">
        <v>12.7</v>
      </c>
    </row>
    <row r="108" spans="1:3">
      <c r="A108" s="13">
        <v>11</v>
      </c>
      <c r="B108" s="10">
        <v>19.5</v>
      </c>
      <c r="C108" s="10">
        <v>12.7</v>
      </c>
    </row>
    <row r="109" spans="1:3">
      <c r="A109" s="13">
        <v>12</v>
      </c>
      <c r="B109" s="10">
        <v>20.100000000000001</v>
      </c>
      <c r="C109" s="10">
        <v>13.1</v>
      </c>
    </row>
    <row r="110" spans="1:3">
      <c r="A110" s="14">
        <v>1378</v>
      </c>
      <c r="B110" s="10">
        <v>21.5</v>
      </c>
      <c r="C110" s="10">
        <v>14.1</v>
      </c>
    </row>
    <row r="111" spans="1:3">
      <c r="A111" s="14">
        <v>2</v>
      </c>
      <c r="B111" s="10">
        <v>21.5</v>
      </c>
      <c r="C111" s="10">
        <v>14.4</v>
      </c>
    </row>
    <row r="112" spans="1:3">
      <c r="A112" s="14">
        <v>3</v>
      </c>
      <c r="B112" s="10">
        <v>21.6</v>
      </c>
      <c r="C112" s="10">
        <v>14.6</v>
      </c>
    </row>
    <row r="113" spans="1:3">
      <c r="A113" s="14">
        <v>4</v>
      </c>
      <c r="B113" s="10">
        <v>21.1</v>
      </c>
      <c r="C113" s="10">
        <v>14.8</v>
      </c>
    </row>
    <row r="114" spans="1:3">
      <c r="A114" s="14">
        <v>5</v>
      </c>
      <c r="B114" s="10">
        <v>21.2</v>
      </c>
      <c r="C114" s="10">
        <v>14.9</v>
      </c>
    </row>
    <row r="115" spans="1:3">
      <c r="A115" s="14">
        <v>6</v>
      </c>
      <c r="B115" s="10">
        <v>21.4</v>
      </c>
      <c r="C115" s="10">
        <v>15.1</v>
      </c>
    </row>
    <row r="116" spans="1:3">
      <c r="A116" s="14">
        <v>7</v>
      </c>
      <c r="B116" s="10">
        <v>21.7</v>
      </c>
      <c r="C116" s="10">
        <v>15.5</v>
      </c>
    </row>
    <row r="117" spans="1:3">
      <c r="A117" s="14">
        <v>8</v>
      </c>
      <c r="B117" s="10">
        <v>21.8</v>
      </c>
      <c r="C117" s="10">
        <v>15.5</v>
      </c>
    </row>
    <row r="118" spans="1:3">
      <c r="A118" s="14">
        <v>9</v>
      </c>
      <c r="B118" s="10">
        <v>22.3</v>
      </c>
      <c r="C118" s="10">
        <v>15.5</v>
      </c>
    </row>
    <row r="119" spans="1:3">
      <c r="A119" s="14">
        <v>10</v>
      </c>
      <c r="B119" s="10">
        <v>23</v>
      </c>
      <c r="C119" s="10">
        <v>15.6</v>
      </c>
    </row>
    <row r="120" spans="1:3">
      <c r="A120" s="14">
        <v>11</v>
      </c>
      <c r="B120" s="10">
        <v>23.4</v>
      </c>
      <c r="C120" s="10">
        <v>15.7</v>
      </c>
    </row>
    <row r="121" spans="1:3">
      <c r="A121" s="15">
        <v>12</v>
      </c>
      <c r="B121" s="10">
        <v>23.8</v>
      </c>
      <c r="C121" s="10">
        <v>15.9</v>
      </c>
    </row>
    <row r="122" spans="1:3">
      <c r="A122" s="13">
        <v>1379</v>
      </c>
      <c r="B122" s="10">
        <v>23.9</v>
      </c>
      <c r="C122" s="10">
        <v>16.5</v>
      </c>
    </row>
    <row r="123" spans="1:3">
      <c r="A123" s="13">
        <v>2</v>
      </c>
      <c r="B123" s="10">
        <v>23.8</v>
      </c>
      <c r="C123" s="10">
        <v>16.7</v>
      </c>
    </row>
    <row r="124" spans="1:3">
      <c r="A124" s="13">
        <v>3</v>
      </c>
      <c r="B124" s="10">
        <v>24</v>
      </c>
      <c r="C124" s="10">
        <v>17</v>
      </c>
    </row>
    <row r="125" spans="1:3">
      <c r="A125" s="13">
        <v>4</v>
      </c>
      <c r="B125" s="10">
        <v>23.5</v>
      </c>
      <c r="C125" s="10">
        <v>17.2</v>
      </c>
    </row>
    <row r="126" spans="1:3">
      <c r="A126" s="13">
        <v>5</v>
      </c>
      <c r="B126" s="10">
        <v>23.7</v>
      </c>
      <c r="C126" s="10">
        <v>17.3</v>
      </c>
    </row>
    <row r="127" spans="1:3">
      <c r="A127" s="13">
        <v>6</v>
      </c>
      <c r="B127" s="10">
        <v>23.9</v>
      </c>
      <c r="C127" s="10">
        <v>17.600000000000001</v>
      </c>
    </row>
    <row r="128" spans="1:3">
      <c r="A128" s="13">
        <v>7</v>
      </c>
      <c r="B128" s="10">
        <v>23.6</v>
      </c>
      <c r="C128" s="10">
        <v>18</v>
      </c>
    </row>
    <row r="129" spans="1:3">
      <c r="A129" s="13">
        <v>8</v>
      </c>
      <c r="B129" s="10">
        <v>23.7</v>
      </c>
      <c r="C129" s="10">
        <v>18.2</v>
      </c>
    </row>
    <row r="130" spans="1:3">
      <c r="A130" s="13">
        <v>9</v>
      </c>
      <c r="B130" s="10">
        <v>24.1</v>
      </c>
      <c r="C130" s="10">
        <v>18.399999999999999</v>
      </c>
    </row>
    <row r="131" spans="1:3">
      <c r="A131" s="13">
        <v>10</v>
      </c>
      <c r="B131" s="10">
        <v>24.3</v>
      </c>
      <c r="C131" s="10">
        <v>18.399999999999999</v>
      </c>
    </row>
    <row r="132" spans="1:3">
      <c r="A132" s="13">
        <v>11</v>
      </c>
      <c r="B132" s="10">
        <v>24.5</v>
      </c>
      <c r="C132" s="10">
        <v>18.5</v>
      </c>
    </row>
    <row r="133" spans="1:3">
      <c r="A133" s="13">
        <v>12</v>
      </c>
      <c r="B133" s="10">
        <v>25</v>
      </c>
      <c r="C133" s="10">
        <v>18.7</v>
      </c>
    </row>
    <row r="134" spans="1:3">
      <c r="A134" s="14">
        <v>1380</v>
      </c>
      <c r="B134" s="10">
        <v>25.5</v>
      </c>
      <c r="C134" s="10">
        <v>19</v>
      </c>
    </row>
    <row r="135" spans="1:3">
      <c r="A135" s="14">
        <v>2</v>
      </c>
      <c r="B135" s="10">
        <v>25.1</v>
      </c>
      <c r="C135" s="10">
        <v>19.899999999999999</v>
      </c>
    </row>
    <row r="136" spans="1:3">
      <c r="A136" s="14">
        <v>3</v>
      </c>
      <c r="B136" s="10">
        <v>24.9</v>
      </c>
      <c r="C136" s="10">
        <v>20.3</v>
      </c>
    </row>
    <row r="137" spans="1:3">
      <c r="A137" s="14">
        <v>4</v>
      </c>
      <c r="B137" s="10">
        <v>25</v>
      </c>
      <c r="C137" s="10">
        <v>20.6</v>
      </c>
    </row>
    <row r="138" spans="1:3">
      <c r="A138" s="14">
        <v>5</v>
      </c>
      <c r="B138" s="10">
        <v>25</v>
      </c>
      <c r="C138" s="10">
        <v>21</v>
      </c>
    </row>
    <row r="139" spans="1:3">
      <c r="A139" s="14">
        <v>6</v>
      </c>
      <c r="B139" s="10">
        <v>25</v>
      </c>
      <c r="C139" s="10">
        <v>21.2</v>
      </c>
    </row>
    <row r="140" spans="1:3">
      <c r="A140" s="14">
        <v>7</v>
      </c>
      <c r="B140" s="10">
        <v>24.9</v>
      </c>
      <c r="C140" s="10">
        <v>22.2</v>
      </c>
    </row>
    <row r="141" spans="1:3">
      <c r="A141" s="14">
        <v>8</v>
      </c>
      <c r="B141" s="10">
        <v>25</v>
      </c>
      <c r="C141" s="10">
        <v>22.1</v>
      </c>
    </row>
    <row r="142" spans="1:3">
      <c r="A142" s="14">
        <v>9</v>
      </c>
      <c r="B142" s="10">
        <v>25.4</v>
      </c>
      <c r="C142" s="10">
        <v>22.2</v>
      </c>
    </row>
    <row r="143" spans="1:3">
      <c r="A143" s="14">
        <v>10</v>
      </c>
      <c r="B143" s="10">
        <v>26</v>
      </c>
      <c r="C143" s="10">
        <v>22.2</v>
      </c>
    </row>
    <row r="144" spans="1:3">
      <c r="A144" s="14">
        <v>11</v>
      </c>
      <c r="B144" s="10">
        <v>26.2</v>
      </c>
      <c r="C144" s="10">
        <v>22.3</v>
      </c>
    </row>
    <row r="145" spans="1:3">
      <c r="A145" s="15">
        <v>12</v>
      </c>
      <c r="B145" s="10">
        <v>26.9</v>
      </c>
      <c r="C145" s="10">
        <v>22.7</v>
      </c>
    </row>
    <row r="146" spans="1:3">
      <c r="A146" s="13">
        <v>1381</v>
      </c>
      <c r="B146" s="10">
        <v>27.4</v>
      </c>
      <c r="C146" s="10">
        <v>23.1</v>
      </c>
    </row>
    <row r="147" spans="1:3">
      <c r="A147" s="13">
        <v>2</v>
      </c>
      <c r="B147" s="10">
        <v>28.3</v>
      </c>
      <c r="C147" s="10">
        <v>23.4</v>
      </c>
    </row>
    <row r="148" spans="1:3">
      <c r="A148" s="13">
        <v>3</v>
      </c>
      <c r="B148" s="10">
        <v>28.6</v>
      </c>
      <c r="C148" s="10">
        <v>23.8</v>
      </c>
    </row>
    <row r="149" spans="1:3">
      <c r="A149" s="13">
        <v>4</v>
      </c>
      <c r="B149" s="10">
        <v>28.5</v>
      </c>
      <c r="C149" s="10">
        <v>24.2</v>
      </c>
    </row>
    <row r="150" spans="1:3">
      <c r="A150" s="13">
        <v>5</v>
      </c>
      <c r="B150" s="10">
        <v>28.4</v>
      </c>
      <c r="C150" s="10">
        <v>24.3</v>
      </c>
    </row>
    <row r="151" spans="1:3">
      <c r="A151" s="13">
        <v>6</v>
      </c>
      <c r="B151" s="10">
        <v>28.3</v>
      </c>
      <c r="C151" s="10">
        <v>24.6</v>
      </c>
    </row>
    <row r="152" spans="1:3">
      <c r="A152" s="13">
        <v>7</v>
      </c>
      <c r="B152" s="10">
        <v>28</v>
      </c>
      <c r="C152" s="10">
        <v>24.8</v>
      </c>
    </row>
    <row r="153" spans="1:3">
      <c r="A153" s="13">
        <v>8</v>
      </c>
      <c r="B153" s="10">
        <v>28.3</v>
      </c>
      <c r="C153" s="10">
        <v>25.5</v>
      </c>
    </row>
    <row r="154" spans="1:3">
      <c r="A154" s="13">
        <v>9</v>
      </c>
      <c r="B154" s="10">
        <v>29.1</v>
      </c>
      <c r="C154" s="10">
        <v>25.5</v>
      </c>
    </row>
    <row r="155" spans="1:3">
      <c r="A155" s="13">
        <v>10</v>
      </c>
      <c r="B155" s="10">
        <v>29.8</v>
      </c>
      <c r="C155" s="10">
        <v>25.8</v>
      </c>
    </row>
    <row r="156" spans="1:3">
      <c r="A156" s="13">
        <v>11</v>
      </c>
      <c r="B156" s="10">
        <v>30.5</v>
      </c>
      <c r="C156" s="10">
        <v>26</v>
      </c>
    </row>
    <row r="157" spans="1:3">
      <c r="A157" s="13">
        <v>12</v>
      </c>
      <c r="B157" s="10">
        <v>30.8</v>
      </c>
      <c r="C157" s="10">
        <v>26.7</v>
      </c>
    </row>
    <row r="158" spans="1:3">
      <c r="A158" s="14">
        <v>1382</v>
      </c>
      <c r="B158" s="10">
        <v>31.6</v>
      </c>
      <c r="C158" s="10">
        <v>27.4</v>
      </c>
    </row>
    <row r="159" spans="1:3">
      <c r="A159" s="14">
        <v>2</v>
      </c>
      <c r="B159" s="10">
        <v>31.8</v>
      </c>
      <c r="C159" s="10">
        <v>27.9</v>
      </c>
    </row>
    <row r="160" spans="1:3">
      <c r="A160" s="14">
        <v>3</v>
      </c>
      <c r="B160" s="10">
        <v>32.200000000000003</v>
      </c>
      <c r="C160" s="10">
        <v>28.5</v>
      </c>
    </row>
    <row r="161" spans="1:3">
      <c r="A161" s="14">
        <v>4</v>
      </c>
      <c r="B161" s="10">
        <v>32.299999999999997</v>
      </c>
      <c r="C161" s="10">
        <v>28.9</v>
      </c>
    </row>
    <row r="162" spans="1:3">
      <c r="A162" s="14">
        <v>5</v>
      </c>
      <c r="B162" s="10">
        <v>32.1</v>
      </c>
      <c r="C162" s="10">
        <v>29.4</v>
      </c>
    </row>
    <row r="163" spans="1:3">
      <c r="A163" s="14">
        <v>6</v>
      </c>
      <c r="B163" s="10">
        <v>31.7</v>
      </c>
      <c r="C163" s="10">
        <v>29.9</v>
      </c>
    </row>
    <row r="164" spans="1:3">
      <c r="A164" s="14">
        <v>7</v>
      </c>
      <c r="B164" s="10">
        <v>31.8</v>
      </c>
      <c r="C164" s="10">
        <v>30.2</v>
      </c>
    </row>
    <row r="165" spans="1:3">
      <c r="A165" s="14">
        <v>8</v>
      </c>
      <c r="B165" s="10">
        <v>32.200000000000003</v>
      </c>
      <c r="C165" s="10">
        <v>30.6</v>
      </c>
    </row>
    <row r="166" spans="1:3">
      <c r="A166" s="14">
        <v>9</v>
      </c>
      <c r="B166" s="10">
        <v>33.200000000000003</v>
      </c>
      <c r="C166" s="10">
        <v>31</v>
      </c>
    </row>
    <row r="167" spans="1:3">
      <c r="A167" s="14">
        <v>10</v>
      </c>
      <c r="B167" s="10">
        <v>33.6</v>
      </c>
      <c r="C167" s="10">
        <v>31.3</v>
      </c>
    </row>
    <row r="168" spans="1:3">
      <c r="A168" s="14">
        <v>11</v>
      </c>
      <c r="B168" s="10">
        <v>33.6</v>
      </c>
      <c r="C168" s="10">
        <v>31.4</v>
      </c>
    </row>
    <row r="169" spans="1:3">
      <c r="A169" s="15">
        <v>12</v>
      </c>
      <c r="B169" s="10">
        <v>33.9</v>
      </c>
      <c r="C169" s="10">
        <v>32.200000000000003</v>
      </c>
    </row>
    <row r="170" spans="1:3">
      <c r="A170" s="13">
        <v>1383</v>
      </c>
      <c r="B170" s="10">
        <v>34.700000000000003</v>
      </c>
      <c r="C170" s="10">
        <v>33.299999999999997</v>
      </c>
    </row>
    <row r="171" spans="1:3">
      <c r="A171" s="13">
        <v>2</v>
      </c>
      <c r="B171" s="10">
        <v>35.1</v>
      </c>
      <c r="C171" s="10">
        <v>33.799999999999997</v>
      </c>
    </row>
    <row r="172" spans="1:3">
      <c r="A172" s="13">
        <v>3</v>
      </c>
      <c r="B172" s="10">
        <v>35.5</v>
      </c>
      <c r="C172" s="10">
        <v>34.299999999999997</v>
      </c>
    </row>
    <row r="173" spans="1:3">
      <c r="A173" s="13">
        <v>4</v>
      </c>
      <c r="B173" s="10">
        <v>35.9</v>
      </c>
      <c r="C173" s="10">
        <v>34.700000000000003</v>
      </c>
    </row>
    <row r="174" spans="1:3">
      <c r="A174" s="13">
        <v>5</v>
      </c>
      <c r="B174" s="10">
        <v>36.1</v>
      </c>
      <c r="C174" s="10">
        <v>35</v>
      </c>
    </row>
    <row r="175" spans="1:3">
      <c r="A175" s="13">
        <v>6</v>
      </c>
      <c r="B175" s="10">
        <v>36</v>
      </c>
      <c r="C175" s="10">
        <v>35.200000000000003</v>
      </c>
    </row>
    <row r="176" spans="1:3">
      <c r="A176" s="13">
        <v>7</v>
      </c>
      <c r="B176" s="10">
        <v>36.299999999999997</v>
      </c>
      <c r="C176" s="10">
        <v>35.799999999999997</v>
      </c>
    </row>
    <row r="177" spans="1:3">
      <c r="A177" s="13">
        <v>8</v>
      </c>
      <c r="B177" s="10">
        <v>36.6</v>
      </c>
      <c r="C177" s="10">
        <v>36.1</v>
      </c>
    </row>
    <row r="178" spans="1:3">
      <c r="A178" s="13">
        <v>9</v>
      </c>
      <c r="B178" s="10">
        <v>37.1</v>
      </c>
      <c r="C178" s="10">
        <v>36.4</v>
      </c>
    </row>
    <row r="179" spans="1:3">
      <c r="A179" s="13">
        <v>10</v>
      </c>
      <c r="B179" s="10">
        <v>37.700000000000003</v>
      </c>
      <c r="C179" s="10">
        <v>36.700000000000003</v>
      </c>
    </row>
    <row r="180" spans="1:3">
      <c r="A180" s="13">
        <v>11</v>
      </c>
      <c r="B180" s="10">
        <v>38.299999999999997</v>
      </c>
      <c r="C180" s="10">
        <v>36.9</v>
      </c>
    </row>
    <row r="181" spans="1:3">
      <c r="A181" s="13">
        <v>12</v>
      </c>
      <c r="B181" s="10">
        <v>39.200000000000003</v>
      </c>
      <c r="C181" s="10">
        <v>37.299999999999997</v>
      </c>
    </row>
    <row r="182" spans="1:3">
      <c r="A182" s="14">
        <v>1384</v>
      </c>
      <c r="B182" s="10">
        <v>41.3</v>
      </c>
      <c r="C182" s="10">
        <v>37.6</v>
      </c>
    </row>
    <row r="183" spans="1:3">
      <c r="A183" s="14">
        <v>2</v>
      </c>
      <c r="B183" s="10">
        <v>40.4</v>
      </c>
      <c r="C183" s="10">
        <v>38</v>
      </c>
    </row>
    <row r="184" spans="1:3">
      <c r="A184" s="14">
        <v>3</v>
      </c>
      <c r="B184" s="10">
        <v>39.799999999999997</v>
      </c>
      <c r="C184" s="10">
        <v>38.6</v>
      </c>
    </row>
    <row r="185" spans="1:3">
      <c r="A185" s="14">
        <v>4</v>
      </c>
      <c r="B185" s="10">
        <v>39</v>
      </c>
      <c r="C185" s="10">
        <v>39</v>
      </c>
    </row>
    <row r="186" spans="1:3">
      <c r="A186" s="14">
        <v>5</v>
      </c>
      <c r="B186" s="10">
        <v>38.6</v>
      </c>
      <c r="C186" s="10">
        <v>39.4</v>
      </c>
    </row>
    <row r="187" spans="1:3">
      <c r="A187" s="14">
        <v>6</v>
      </c>
      <c r="B187" s="10">
        <v>38.6</v>
      </c>
      <c r="C187" s="10">
        <v>39.700000000000003</v>
      </c>
    </row>
    <row r="188" spans="1:3">
      <c r="A188" s="14">
        <v>7</v>
      </c>
      <c r="B188" s="10">
        <v>38.799999999999997</v>
      </c>
      <c r="C188" s="10">
        <v>40.1</v>
      </c>
    </row>
    <row r="189" spans="1:3">
      <c r="A189" s="14">
        <v>8</v>
      </c>
      <c r="B189" s="10">
        <v>39.1</v>
      </c>
      <c r="C189" s="10">
        <v>40.700000000000003</v>
      </c>
    </row>
    <row r="190" spans="1:3">
      <c r="A190" s="14">
        <v>9</v>
      </c>
      <c r="B190" s="10">
        <v>39.5</v>
      </c>
      <c r="C190" s="10">
        <v>41.1</v>
      </c>
    </row>
    <row r="191" spans="1:3">
      <c r="A191" s="14">
        <v>10</v>
      </c>
      <c r="B191" s="10">
        <v>39.799999999999997</v>
      </c>
      <c r="C191" s="10">
        <v>41.5</v>
      </c>
    </row>
    <row r="192" spans="1:3">
      <c r="A192" s="14">
        <v>11</v>
      </c>
      <c r="B192" s="10">
        <v>40.200000000000003</v>
      </c>
      <c r="C192" s="10">
        <v>41.7</v>
      </c>
    </row>
    <row r="193" spans="1:3">
      <c r="A193" s="15">
        <v>12</v>
      </c>
      <c r="B193" s="10">
        <v>41</v>
      </c>
      <c r="C193" s="10">
        <v>42.2</v>
      </c>
    </row>
    <row r="194" spans="1:3">
      <c r="A194" s="13">
        <v>1385</v>
      </c>
      <c r="B194" s="10">
        <v>41.2</v>
      </c>
      <c r="C194" s="10">
        <v>42.5</v>
      </c>
    </row>
    <row r="195" spans="1:3">
      <c r="A195" s="13">
        <v>2</v>
      </c>
      <c r="B195" s="10">
        <v>41.6</v>
      </c>
      <c r="C195" s="10">
        <v>42.9</v>
      </c>
    </row>
    <row r="196" spans="1:3">
      <c r="A196" s="13">
        <v>3</v>
      </c>
      <c r="B196" s="10">
        <v>42.5</v>
      </c>
      <c r="C196" s="10">
        <v>43.4</v>
      </c>
    </row>
    <row r="197" spans="1:3">
      <c r="A197" s="13">
        <v>4</v>
      </c>
      <c r="B197" s="10">
        <v>42</v>
      </c>
      <c r="C197" s="10">
        <v>44</v>
      </c>
    </row>
    <row r="198" spans="1:3">
      <c r="A198" s="13">
        <v>5</v>
      </c>
      <c r="B198" s="10">
        <v>42</v>
      </c>
      <c r="C198" s="10">
        <v>44.5</v>
      </c>
    </row>
    <row r="199" spans="1:3">
      <c r="A199" s="13">
        <v>6</v>
      </c>
      <c r="B199" s="10">
        <v>42.9</v>
      </c>
      <c r="C199" s="10">
        <v>45.2</v>
      </c>
    </row>
    <row r="200" spans="1:3">
      <c r="A200" s="13">
        <v>7</v>
      </c>
      <c r="B200" s="10">
        <v>43.2</v>
      </c>
      <c r="C200" s="10">
        <v>46.1</v>
      </c>
    </row>
    <row r="201" spans="1:3">
      <c r="A201" s="13">
        <v>8</v>
      </c>
      <c r="B201" s="10">
        <v>43.3</v>
      </c>
      <c r="C201" s="10">
        <v>46.8</v>
      </c>
    </row>
    <row r="202" spans="1:3">
      <c r="A202" s="13">
        <v>9</v>
      </c>
      <c r="B202" s="10">
        <v>44.7</v>
      </c>
      <c r="C202" s="10">
        <v>47.6</v>
      </c>
    </row>
    <row r="203" spans="1:3">
      <c r="A203" s="13">
        <v>10</v>
      </c>
      <c r="B203" s="10">
        <v>45.9</v>
      </c>
      <c r="C203" s="10">
        <v>48.1</v>
      </c>
    </row>
    <row r="204" spans="1:3">
      <c r="A204" s="13">
        <v>11</v>
      </c>
      <c r="B204" s="10">
        <v>46.6</v>
      </c>
      <c r="C204" s="10">
        <v>48.6</v>
      </c>
    </row>
    <row r="205" spans="1:3">
      <c r="A205" s="13">
        <v>12</v>
      </c>
      <c r="B205" s="10">
        <v>47.2</v>
      </c>
      <c r="C205" s="10">
        <v>49</v>
      </c>
    </row>
    <row r="206" spans="1:3">
      <c r="A206" s="14">
        <v>1386</v>
      </c>
      <c r="B206" s="10">
        <v>48.4</v>
      </c>
      <c r="C206" s="10">
        <v>49</v>
      </c>
    </row>
    <row r="207" spans="1:3">
      <c r="A207" s="14">
        <v>2</v>
      </c>
      <c r="B207" s="10">
        <v>48.6</v>
      </c>
      <c r="C207" s="10">
        <v>49.5</v>
      </c>
    </row>
    <row r="208" spans="1:3">
      <c r="A208" s="14">
        <v>3</v>
      </c>
      <c r="B208" s="10">
        <v>49.3</v>
      </c>
      <c r="C208" s="10">
        <v>50.1</v>
      </c>
    </row>
    <row r="209" spans="1:3">
      <c r="A209" s="14">
        <v>4</v>
      </c>
      <c r="B209" s="10">
        <v>49.3</v>
      </c>
      <c r="C209" s="10">
        <v>51</v>
      </c>
    </row>
    <row r="210" spans="1:3">
      <c r="A210" s="14">
        <v>5</v>
      </c>
      <c r="B210" s="10">
        <v>49.2</v>
      </c>
      <c r="C210" s="10">
        <v>51.8</v>
      </c>
    </row>
    <row r="211" spans="1:3">
      <c r="A211" s="14">
        <v>6</v>
      </c>
      <c r="B211" s="10">
        <v>50</v>
      </c>
      <c r="C211" s="10">
        <v>53.6</v>
      </c>
    </row>
    <row r="212" spans="1:3">
      <c r="A212" s="14">
        <v>7</v>
      </c>
      <c r="B212" s="10">
        <v>50.6</v>
      </c>
      <c r="C212" s="10">
        <v>54.6</v>
      </c>
    </row>
    <row r="213" spans="1:3">
      <c r="A213" s="14">
        <v>8</v>
      </c>
      <c r="B213" s="10">
        <v>51.4</v>
      </c>
      <c r="C213" s="10">
        <v>55.7</v>
      </c>
    </row>
    <row r="214" spans="1:3">
      <c r="A214" s="14">
        <v>9</v>
      </c>
      <c r="B214" s="10">
        <v>52.8</v>
      </c>
      <c r="C214" s="10">
        <v>57.3</v>
      </c>
    </row>
    <row r="215" spans="1:3">
      <c r="A215" s="14">
        <v>10</v>
      </c>
      <c r="B215" s="10">
        <v>53.7</v>
      </c>
      <c r="C215" s="10">
        <v>58.1</v>
      </c>
    </row>
    <row r="216" spans="1:3">
      <c r="A216" s="14">
        <v>11</v>
      </c>
      <c r="B216" s="10">
        <v>55.3</v>
      </c>
      <c r="C216" s="10">
        <v>58.9</v>
      </c>
    </row>
    <row r="217" spans="1:3">
      <c r="A217" s="15">
        <v>12</v>
      </c>
      <c r="B217" s="10">
        <v>57.4</v>
      </c>
      <c r="C217" s="10">
        <v>60.1</v>
      </c>
    </row>
    <row r="218" spans="1:3">
      <c r="A218" s="13">
        <v>1387</v>
      </c>
      <c r="B218" s="10">
        <v>59.8</v>
      </c>
      <c r="C218" s="10">
        <v>61.1</v>
      </c>
    </row>
    <row r="219" spans="1:3">
      <c r="A219" s="13">
        <v>2</v>
      </c>
      <c r="B219" s="10">
        <v>60.7</v>
      </c>
      <c r="C219" s="10">
        <v>62.3</v>
      </c>
    </row>
    <row r="220" spans="1:3">
      <c r="A220" s="13">
        <v>3</v>
      </c>
      <c r="B220" s="10">
        <v>62.4</v>
      </c>
      <c r="C220" s="10">
        <v>63.2</v>
      </c>
    </row>
    <row r="221" spans="1:3">
      <c r="A221" s="13">
        <v>4</v>
      </c>
      <c r="B221" s="10">
        <v>61.9</v>
      </c>
      <c r="C221" s="10">
        <v>64.5</v>
      </c>
    </row>
    <row r="222" spans="1:3">
      <c r="A222" s="13">
        <v>5</v>
      </c>
      <c r="B222" s="10">
        <v>63.2</v>
      </c>
      <c r="C222" s="10">
        <v>65.599999999999994</v>
      </c>
    </row>
    <row r="223" spans="1:3">
      <c r="A223" s="13">
        <v>6</v>
      </c>
      <c r="B223" s="10">
        <v>65.7</v>
      </c>
      <c r="C223" s="10">
        <v>68.099999999999994</v>
      </c>
    </row>
    <row r="224" spans="1:3">
      <c r="A224" s="13">
        <v>7</v>
      </c>
      <c r="B224" s="10">
        <v>66.3</v>
      </c>
      <c r="C224" s="10">
        <v>69.8</v>
      </c>
    </row>
    <row r="225" spans="1:3">
      <c r="A225" s="13">
        <v>8</v>
      </c>
      <c r="B225" s="10">
        <v>66.5</v>
      </c>
      <c r="C225" s="10">
        <v>70.7</v>
      </c>
    </row>
    <row r="226" spans="1:3">
      <c r="A226" s="13">
        <v>9</v>
      </c>
      <c r="B226" s="10">
        <v>66.900000000000006</v>
      </c>
      <c r="C226" s="10">
        <v>72.3</v>
      </c>
    </row>
    <row r="227" spans="1:3">
      <c r="A227" s="13">
        <v>10</v>
      </c>
      <c r="B227" s="10">
        <v>65.900000000000006</v>
      </c>
      <c r="C227" s="10">
        <v>72.8</v>
      </c>
    </row>
    <row r="228" spans="1:3">
      <c r="A228" s="13">
        <v>11</v>
      </c>
      <c r="B228" s="10">
        <v>65.099999999999994</v>
      </c>
      <c r="C228" s="10">
        <v>73.3</v>
      </c>
    </row>
    <row r="229" spans="1:3">
      <c r="A229" s="13">
        <v>12</v>
      </c>
      <c r="B229" s="10">
        <v>65</v>
      </c>
      <c r="C229" s="10">
        <v>74</v>
      </c>
    </row>
    <row r="230" spans="1:3">
      <c r="A230" s="14">
        <v>1388</v>
      </c>
      <c r="B230" s="10">
        <v>66.099999999999994</v>
      </c>
      <c r="C230" s="10">
        <v>74.400000000000006</v>
      </c>
    </row>
    <row r="231" spans="1:3">
      <c r="A231" s="14">
        <v>2</v>
      </c>
      <c r="B231" s="10">
        <v>67.400000000000006</v>
      </c>
      <c r="C231" s="10">
        <v>74.599999999999994</v>
      </c>
    </row>
    <row r="232" spans="1:3">
      <c r="A232" s="14">
        <v>3</v>
      </c>
      <c r="B232" s="10">
        <v>69.2</v>
      </c>
      <c r="C232" s="10">
        <v>75.2</v>
      </c>
    </row>
    <row r="233" spans="1:3">
      <c r="A233" s="14">
        <v>4</v>
      </c>
      <c r="B233" s="10">
        <v>68.900000000000006</v>
      </c>
      <c r="C233" s="10">
        <v>75.7</v>
      </c>
    </row>
    <row r="234" spans="1:3">
      <c r="A234" s="14">
        <v>5</v>
      </c>
      <c r="B234" s="10">
        <v>69.2</v>
      </c>
      <c r="C234" s="10">
        <v>76.900000000000006</v>
      </c>
    </row>
    <row r="235" spans="1:3">
      <c r="A235" s="14">
        <v>6</v>
      </c>
      <c r="B235" s="10">
        <v>69.099999999999994</v>
      </c>
      <c r="C235" s="10">
        <v>77.8</v>
      </c>
    </row>
    <row r="236" spans="1:3">
      <c r="A236" s="14">
        <v>7</v>
      </c>
      <c r="B236" s="10">
        <v>68.599999999999994</v>
      </c>
      <c r="C236" s="10">
        <v>78.599999999999994</v>
      </c>
    </row>
    <row r="237" spans="1:3">
      <c r="A237" s="14">
        <v>8</v>
      </c>
      <c r="B237" s="10">
        <v>68.7</v>
      </c>
      <c r="C237" s="10">
        <v>79.400000000000006</v>
      </c>
    </row>
    <row r="238" spans="1:3">
      <c r="A238" s="14">
        <v>9</v>
      </c>
      <c r="B238" s="10">
        <v>69.8</v>
      </c>
      <c r="C238" s="10">
        <v>80</v>
      </c>
    </row>
    <row r="239" spans="1:3">
      <c r="A239" s="14">
        <v>10</v>
      </c>
      <c r="B239" s="10">
        <v>69.599999999999994</v>
      </c>
      <c r="C239" s="10">
        <v>80.3</v>
      </c>
    </row>
    <row r="240" spans="1:3">
      <c r="A240" s="14">
        <v>11</v>
      </c>
      <c r="B240" s="10">
        <v>70.2</v>
      </c>
      <c r="C240" s="10">
        <v>80.599999999999994</v>
      </c>
    </row>
    <row r="241" spans="1:3">
      <c r="A241" s="15">
        <v>12</v>
      </c>
      <c r="B241" s="10">
        <v>72.099999999999994</v>
      </c>
      <c r="C241" s="10">
        <v>81.3</v>
      </c>
    </row>
    <row r="242" spans="1:3">
      <c r="A242" s="13">
        <v>1389</v>
      </c>
      <c r="B242" s="10">
        <v>73.099999999999994</v>
      </c>
      <c r="C242" s="10">
        <v>81.8</v>
      </c>
    </row>
    <row r="243" spans="1:3">
      <c r="A243" s="13">
        <v>2</v>
      </c>
      <c r="B243" s="10">
        <v>73.099999999999994</v>
      </c>
      <c r="C243" s="10">
        <v>82.4</v>
      </c>
    </row>
    <row r="244" spans="1:3">
      <c r="A244" s="13">
        <v>3</v>
      </c>
      <c r="B244" s="10">
        <v>73.5</v>
      </c>
      <c r="C244" s="10">
        <v>83.2</v>
      </c>
    </row>
    <row r="245" spans="1:3">
      <c r="A245" s="13">
        <v>4</v>
      </c>
      <c r="B245" s="10">
        <v>74.5</v>
      </c>
      <c r="C245" s="10">
        <v>83.9</v>
      </c>
    </row>
    <row r="246" spans="1:3">
      <c r="A246" s="13">
        <v>5</v>
      </c>
      <c r="B246" s="10">
        <v>75.7</v>
      </c>
      <c r="C246" s="10">
        <v>84.6</v>
      </c>
    </row>
    <row r="247" spans="1:3">
      <c r="A247" s="13">
        <v>6</v>
      </c>
      <c r="B247" s="10">
        <v>76.2</v>
      </c>
      <c r="C247" s="10">
        <v>85.4</v>
      </c>
    </row>
    <row r="248" spans="1:3">
      <c r="A248" s="13">
        <v>7</v>
      </c>
      <c r="B248" s="10">
        <v>78.099999999999994</v>
      </c>
      <c r="C248" s="10">
        <v>86.1</v>
      </c>
    </row>
    <row r="249" spans="1:3">
      <c r="A249" s="13">
        <v>8</v>
      </c>
      <c r="B249" s="10">
        <v>78.900000000000006</v>
      </c>
      <c r="C249" s="10">
        <v>87.2</v>
      </c>
    </row>
    <row r="250" spans="1:3">
      <c r="A250" s="13">
        <v>9</v>
      </c>
      <c r="B250" s="10">
        <v>80.3</v>
      </c>
      <c r="C250" s="10">
        <v>88.3</v>
      </c>
    </row>
    <row r="251" spans="1:3">
      <c r="A251" s="13">
        <v>10</v>
      </c>
      <c r="B251" s="10">
        <v>83.6</v>
      </c>
      <c r="C251" s="10">
        <v>89.3</v>
      </c>
    </row>
    <row r="252" spans="1:3">
      <c r="A252" s="13">
        <v>11</v>
      </c>
      <c r="B252" s="10">
        <v>86.8</v>
      </c>
      <c r="C252" s="10">
        <v>90.2</v>
      </c>
    </row>
    <row r="253" spans="1:3">
      <c r="A253" s="13">
        <v>12</v>
      </c>
      <c r="B253" s="10">
        <v>91.3</v>
      </c>
      <c r="C253" s="10">
        <v>91.2</v>
      </c>
    </row>
    <row r="254" spans="1:3">
      <c r="A254" s="14">
        <v>1390.1</v>
      </c>
      <c r="B254" s="10">
        <v>92.4</v>
      </c>
      <c r="C254" s="10">
        <v>91.6</v>
      </c>
    </row>
    <row r="255" spans="1:3">
      <c r="A255" s="14">
        <v>2</v>
      </c>
      <c r="B255" s="10">
        <v>94.7</v>
      </c>
      <c r="C255" s="10">
        <v>92.2</v>
      </c>
    </row>
    <row r="256" spans="1:3">
      <c r="A256" s="14">
        <v>3</v>
      </c>
      <c r="B256" s="10">
        <v>96.7</v>
      </c>
      <c r="C256" s="10">
        <v>93.3</v>
      </c>
    </row>
    <row r="257" spans="1:3">
      <c r="A257" s="14">
        <v>4</v>
      </c>
      <c r="B257" s="10">
        <v>95.6</v>
      </c>
      <c r="C257" s="10">
        <v>94.9</v>
      </c>
    </row>
    <row r="258" spans="1:3">
      <c r="A258" s="14">
        <v>5</v>
      </c>
      <c r="B258" s="10">
        <v>96</v>
      </c>
      <c r="C258" s="10">
        <v>96.4</v>
      </c>
    </row>
    <row r="259" spans="1:3">
      <c r="A259" s="14">
        <v>6</v>
      </c>
      <c r="B259" s="10">
        <v>97.9</v>
      </c>
      <c r="C259" s="10">
        <v>98</v>
      </c>
    </row>
    <row r="260" spans="1:3">
      <c r="A260" s="14">
        <v>7</v>
      </c>
      <c r="B260" s="10">
        <v>99.3</v>
      </c>
      <c r="C260" s="10">
        <v>99.4</v>
      </c>
    </row>
    <row r="261" spans="1:3">
      <c r="A261" s="14">
        <v>8</v>
      </c>
      <c r="B261" s="10">
        <v>100.7</v>
      </c>
      <c r="C261" s="10">
        <v>101.2</v>
      </c>
    </row>
    <row r="262" spans="1:3">
      <c r="A262" s="14">
        <v>9</v>
      </c>
      <c r="B262" s="10">
        <v>102.6</v>
      </c>
      <c r="C262" s="10">
        <v>102.7</v>
      </c>
    </row>
    <row r="263" spans="1:3">
      <c r="A263" s="14">
        <v>10</v>
      </c>
      <c r="B263" s="10">
        <v>104.5</v>
      </c>
      <c r="C263" s="10">
        <v>103.7</v>
      </c>
    </row>
    <row r="264" spans="1:3">
      <c r="A264" s="14">
        <v>11</v>
      </c>
      <c r="B264" s="10">
        <v>108.8</v>
      </c>
      <c r="C264" s="10">
        <v>104.6</v>
      </c>
    </row>
    <row r="265" spans="1:3">
      <c r="A265" s="15">
        <v>12</v>
      </c>
      <c r="B265" s="10">
        <v>114</v>
      </c>
      <c r="C265" s="10">
        <v>106.2</v>
      </c>
    </row>
    <row r="266" spans="1:3">
      <c r="A266" s="13">
        <v>1391.1</v>
      </c>
      <c r="B266" s="10">
        <v>118</v>
      </c>
      <c r="C266" s="10">
        <v>107</v>
      </c>
    </row>
    <row r="267" spans="1:3">
      <c r="A267" s="13">
        <v>2</v>
      </c>
      <c r="B267" s="10">
        <v>122</v>
      </c>
      <c r="C267" s="10">
        <v>108</v>
      </c>
    </row>
    <row r="268" spans="1:3">
      <c r="A268" s="13">
        <v>3</v>
      </c>
      <c r="B268" s="10">
        <v>123.4</v>
      </c>
      <c r="C268" s="10">
        <v>109.1</v>
      </c>
    </row>
    <row r="269" spans="1:3">
      <c r="A269" s="13">
        <v>4</v>
      </c>
      <c r="B269" s="10">
        <v>126.2</v>
      </c>
      <c r="C269" s="10">
        <v>111.1</v>
      </c>
    </row>
    <row r="270" spans="1:3">
      <c r="A270" s="13">
        <v>5</v>
      </c>
      <c r="B270" s="10">
        <v>128.4</v>
      </c>
      <c r="C270" s="10">
        <v>113.3</v>
      </c>
    </row>
    <row r="271" spans="1:3">
      <c r="A271" s="13">
        <v>6</v>
      </c>
      <c r="B271" s="10">
        <v>132.19999999999999</v>
      </c>
      <c r="C271" s="10">
        <v>116</v>
      </c>
    </row>
    <row r="272" spans="1:3">
      <c r="A272" s="13">
        <v>7</v>
      </c>
      <c r="B272" s="10">
        <v>141.19999999999999</v>
      </c>
      <c r="C272" s="10">
        <v>118.8</v>
      </c>
    </row>
    <row r="273" spans="1:3">
      <c r="A273" s="13">
        <v>8</v>
      </c>
      <c r="B273" s="10">
        <v>150.1</v>
      </c>
      <c r="C273" s="10">
        <v>121.6</v>
      </c>
    </row>
    <row r="274" spans="1:3">
      <c r="A274" s="13">
        <v>9</v>
      </c>
      <c r="B274" s="10">
        <v>153.9</v>
      </c>
      <c r="C274" s="10">
        <v>124</v>
      </c>
    </row>
    <row r="275" spans="1:3">
      <c r="A275" s="13">
        <v>10</v>
      </c>
      <c r="B275" s="10">
        <v>157.4</v>
      </c>
      <c r="C275" s="10">
        <v>125.5</v>
      </c>
    </row>
    <row r="276" spans="1:3">
      <c r="A276" s="13">
        <v>11</v>
      </c>
      <c r="B276" s="10">
        <v>170</v>
      </c>
      <c r="C276" s="10">
        <v>127.2</v>
      </c>
    </row>
    <row r="277" spans="1:3">
      <c r="A277" s="13">
        <v>12</v>
      </c>
      <c r="B277" s="10">
        <v>178.9</v>
      </c>
      <c r="C277" s="10">
        <v>129.69999999999999</v>
      </c>
    </row>
    <row r="278" spans="1:3">
      <c r="A278" s="14">
        <v>1392.1</v>
      </c>
      <c r="B278" s="10">
        <v>186.4</v>
      </c>
      <c r="C278" s="10">
        <v>131</v>
      </c>
    </row>
    <row r="279" spans="1:3">
      <c r="A279" s="14">
        <v>2</v>
      </c>
      <c r="B279" s="10">
        <v>189.1</v>
      </c>
      <c r="C279" s="10">
        <v>134.69999999999999</v>
      </c>
    </row>
    <row r="280" spans="1:3">
      <c r="A280" s="14">
        <v>3</v>
      </c>
      <c r="B280" s="10">
        <v>195.8</v>
      </c>
      <c r="C280" s="10">
        <v>138.9</v>
      </c>
    </row>
    <row r="281" spans="1:3">
      <c r="A281" s="14">
        <v>4</v>
      </c>
      <c r="B281" s="10">
        <v>197.2</v>
      </c>
      <c r="C281" s="10">
        <v>142.6</v>
      </c>
    </row>
    <row r="282" spans="1:3">
      <c r="A282" s="14">
        <v>5</v>
      </c>
      <c r="B282" s="10">
        <v>198.8</v>
      </c>
      <c r="C282" s="10">
        <v>145</v>
      </c>
    </row>
    <row r="283" spans="1:3">
      <c r="A283" s="14">
        <v>6</v>
      </c>
      <c r="B283" s="10">
        <v>202.4</v>
      </c>
      <c r="C283" s="10">
        <v>147.1</v>
      </c>
    </row>
    <row r="284" spans="1:3">
      <c r="A284" s="14">
        <v>7</v>
      </c>
      <c r="B284" s="10">
        <v>204.6</v>
      </c>
      <c r="C284" s="10">
        <v>149.19999999999999</v>
      </c>
    </row>
    <row r="285" spans="1:3">
      <c r="A285" s="14">
        <v>8</v>
      </c>
      <c r="B285" s="10">
        <v>205.9</v>
      </c>
      <c r="C285" s="10">
        <v>151.5</v>
      </c>
    </row>
    <row r="286" spans="1:3">
      <c r="A286" s="14">
        <v>9</v>
      </c>
      <c r="B286" s="10">
        <v>205.6</v>
      </c>
      <c r="C286" s="10">
        <v>153.9</v>
      </c>
    </row>
    <row r="287" spans="1:3">
      <c r="A287" s="14">
        <v>10</v>
      </c>
      <c r="B287" s="10">
        <v>208.5</v>
      </c>
      <c r="C287" s="10">
        <v>154.9</v>
      </c>
    </row>
    <row r="288" spans="1:3">
      <c r="A288" s="14">
        <v>11</v>
      </c>
      <c r="B288" s="10">
        <v>209</v>
      </c>
      <c r="C288" s="10">
        <v>156</v>
      </c>
    </row>
    <row r="289" spans="1:3">
      <c r="A289" s="15">
        <v>12</v>
      </c>
      <c r="B289" s="10">
        <v>211.6</v>
      </c>
      <c r="C289" s="10">
        <v>158.1</v>
      </c>
    </row>
    <row r="290" spans="1:3">
      <c r="A290" s="13">
        <v>1393.1</v>
      </c>
      <c r="B290" s="10">
        <v>214</v>
      </c>
      <c r="C290" s="10">
        <v>159.30000000000001</v>
      </c>
    </row>
    <row r="291" spans="1:3">
      <c r="A291" s="13">
        <v>2</v>
      </c>
      <c r="B291" s="10">
        <v>215.1</v>
      </c>
      <c r="C291" s="10">
        <v>163</v>
      </c>
    </row>
    <row r="292" spans="1:3">
      <c r="A292" s="13">
        <v>3</v>
      </c>
      <c r="B292" s="10">
        <v>217.6</v>
      </c>
      <c r="C292" s="10">
        <v>167.1</v>
      </c>
    </row>
    <row r="293" spans="1:3">
      <c r="A293" s="13">
        <v>4</v>
      </c>
      <c r="B293" s="10">
        <v>219.5</v>
      </c>
      <c r="C293" s="10">
        <v>170.9</v>
      </c>
    </row>
    <row r="294" spans="1:3">
      <c r="A294" s="13">
        <v>5</v>
      </c>
      <c r="B294" s="10">
        <v>221.1</v>
      </c>
      <c r="C294" s="10">
        <v>174.4</v>
      </c>
    </row>
    <row r="295" spans="1:3">
      <c r="A295" s="13">
        <v>6</v>
      </c>
      <c r="B295" s="10">
        <v>223.5</v>
      </c>
      <c r="C295" s="10">
        <v>177.4</v>
      </c>
    </row>
    <row r="296" spans="1:3">
      <c r="A296" s="13">
        <v>7</v>
      </c>
      <c r="B296" s="10">
        <v>226.8</v>
      </c>
      <c r="C296" s="10">
        <v>179.6</v>
      </c>
    </row>
    <row r="297" spans="1:3">
      <c r="A297" s="13">
        <v>8</v>
      </c>
      <c r="B297" s="10">
        <v>230.2</v>
      </c>
      <c r="C297" s="10">
        <v>182.3</v>
      </c>
    </row>
    <row r="298" spans="1:3">
      <c r="A298" s="13">
        <v>9</v>
      </c>
      <c r="B298" s="10">
        <v>234.7</v>
      </c>
      <c r="C298" s="10">
        <v>185.3</v>
      </c>
    </row>
    <row r="299" spans="1:3">
      <c r="A299" s="13">
        <v>10</v>
      </c>
      <c r="B299" s="10">
        <v>234.8</v>
      </c>
      <c r="C299" s="10">
        <v>186.7</v>
      </c>
    </row>
    <row r="300" spans="1:3">
      <c r="A300" s="13">
        <v>11</v>
      </c>
      <c r="B300" s="10">
        <v>237</v>
      </c>
      <c r="C300" s="10">
        <v>188</v>
      </c>
    </row>
    <row r="301" spans="1:3">
      <c r="A301" s="13">
        <v>12</v>
      </c>
      <c r="B301" s="10">
        <v>240</v>
      </c>
      <c r="C301" s="10">
        <v>190.4</v>
      </c>
    </row>
    <row r="302" spans="1:3">
      <c r="A302" s="14">
        <v>1394.1</v>
      </c>
      <c r="B302" s="10">
        <v>243.9</v>
      </c>
      <c r="C302" s="10">
        <v>191.8</v>
      </c>
    </row>
    <row r="303" spans="1:3">
      <c r="A303" s="14">
        <v>2</v>
      </c>
      <c r="B303" s="10">
        <v>246.3</v>
      </c>
      <c r="C303" s="10">
        <v>193.8</v>
      </c>
    </row>
    <row r="304" spans="1:3">
      <c r="A304" s="14">
        <v>3</v>
      </c>
      <c r="B304" s="10">
        <v>250.4</v>
      </c>
      <c r="C304" s="10">
        <v>197.1</v>
      </c>
    </row>
    <row r="305" spans="1:4">
      <c r="A305" s="14">
        <v>4</v>
      </c>
      <c r="B305" s="10">
        <v>247</v>
      </c>
      <c r="C305" s="10">
        <v>199.3</v>
      </c>
    </row>
    <row r="306" spans="1:4">
      <c r="A306" s="14">
        <v>5</v>
      </c>
      <c r="B306" s="10">
        <v>243.5</v>
      </c>
      <c r="C306" s="10">
        <v>202.7</v>
      </c>
    </row>
    <row r="307" spans="1:4">
      <c r="A307" s="14">
        <v>6</v>
      </c>
      <c r="B307" s="10">
        <v>243.5</v>
      </c>
      <c r="C307" s="10">
        <v>205.3</v>
      </c>
    </row>
    <row r="308" spans="1:4">
      <c r="A308" s="14">
        <v>7</v>
      </c>
      <c r="B308" s="10">
        <v>243.5</v>
      </c>
      <c r="C308" s="10">
        <v>208</v>
      </c>
    </row>
    <row r="309" spans="1:4">
      <c r="A309" s="14">
        <v>8</v>
      </c>
      <c r="B309" s="10">
        <v>245</v>
      </c>
      <c r="C309" s="10">
        <v>209.9</v>
      </c>
    </row>
    <row r="310" spans="1:4">
      <c r="A310" s="14">
        <v>9</v>
      </c>
      <c r="B310" s="10">
        <v>248.9</v>
      </c>
      <c r="C310" s="10">
        <v>212</v>
      </c>
    </row>
    <row r="311" spans="1:4">
      <c r="A311" s="14">
        <v>10</v>
      </c>
      <c r="B311" s="10">
        <v>249.7</v>
      </c>
      <c r="C311" s="10">
        <v>213</v>
      </c>
    </row>
    <row r="312" spans="1:4">
      <c r="A312" s="14">
        <v>11</v>
      </c>
      <c r="B312" s="10">
        <v>249.8</v>
      </c>
      <c r="C312" s="10">
        <v>214.1</v>
      </c>
    </row>
    <row r="313" spans="1:4">
      <c r="A313" s="15">
        <v>12</v>
      </c>
      <c r="B313" s="10">
        <v>251</v>
      </c>
      <c r="C313" s="10">
        <v>216.2</v>
      </c>
    </row>
    <row r="314" spans="1:4">
      <c r="A314" s="13">
        <v>1395.1</v>
      </c>
      <c r="B314" s="10">
        <v>252.6</v>
      </c>
      <c r="C314" s="10">
        <v>216.8</v>
      </c>
      <c r="D314" s="7"/>
    </row>
    <row r="315" spans="1:4">
      <c r="A315" s="13">
        <v>2</v>
      </c>
      <c r="B315" s="10">
        <f>B314*(1+1.1/100)</f>
        <v>255.37859999999998</v>
      </c>
      <c r="C315" s="10">
        <f>C314*(1+0.8/100)</f>
        <v>218.53440000000001</v>
      </c>
    </row>
    <row r="316" spans="1:4">
      <c r="A316" s="13">
        <v>3</v>
      </c>
      <c r="B316" s="10">
        <f>(1+3.5/100)*B304</f>
        <v>259.16399999999999</v>
      </c>
      <c r="C316" s="10">
        <f>(1+11.7/100)*C304</f>
        <v>220.16069999999999</v>
      </c>
    </row>
    <row r="317" spans="1:4">
      <c r="A317" s="13">
        <v>4</v>
      </c>
      <c r="B317" s="10">
        <v>259.5</v>
      </c>
      <c r="C317" s="10">
        <v>223.6</v>
      </c>
    </row>
    <row r="318" spans="1:4">
      <c r="A318" s="13">
        <v>5</v>
      </c>
      <c r="B318" s="10">
        <v>261.7</v>
      </c>
      <c r="C318" s="10">
        <v>226.9</v>
      </c>
    </row>
    <row r="319" spans="1:4">
      <c r="A319" s="13">
        <v>6</v>
      </c>
      <c r="B319" s="10">
        <v>262.3</v>
      </c>
      <c r="C319" s="10">
        <v>229.7</v>
      </c>
    </row>
    <row r="320" spans="1:4">
      <c r="A320" s="13">
        <v>7</v>
      </c>
      <c r="B320" s="7">
        <v>262.5</v>
      </c>
      <c r="C320" s="7">
        <v>231.5</v>
      </c>
    </row>
    <row r="321" spans="1:3">
      <c r="A321" s="13">
        <v>8</v>
      </c>
      <c r="B321" s="10"/>
      <c r="C321" s="10"/>
    </row>
    <row r="322" spans="1:3">
      <c r="A322" s="13">
        <v>9</v>
      </c>
      <c r="B322" s="10"/>
      <c r="C322" s="10"/>
    </row>
    <row r="323" spans="1:3">
      <c r="A323" s="13">
        <v>10</v>
      </c>
      <c r="B323" s="10"/>
      <c r="C323" s="10"/>
    </row>
    <row r="324" spans="1:3">
      <c r="A324" s="13">
        <v>11</v>
      </c>
      <c r="B324" s="10"/>
      <c r="C324" s="10"/>
    </row>
    <row r="325" spans="1:3">
      <c r="A325" s="13">
        <v>12</v>
      </c>
      <c r="B325" s="10"/>
      <c r="C325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WEdn</vt:lpstr>
      <vt:lpstr>Data</vt:lpstr>
      <vt:lpstr>mainGroup</vt:lpstr>
      <vt:lpstr>گروه‌های اختصاصی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2017-06-11T04:42:34Z</dcterms:modified>
</cp:coreProperties>
</file>