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atel\P7\M109 - Estatística P6\Trabalho\"/>
    </mc:Choice>
  </mc:AlternateContent>
  <xr:revisionPtr revIDLastSave="0" documentId="13_ncr:1_{CA189E47-0B2A-4322-85B8-DDEA486BC902}" xr6:coauthVersionLast="47" xr6:coauthVersionMax="47" xr10:uidLastSave="{00000000-0000-0000-0000-000000000000}"/>
  <bookViews>
    <workbookView xWindow="28680" yWindow="-120" windowWidth="29040" windowHeight="16440" activeTab="1" xr2:uid="{D62ABBE0-7807-42A2-98C0-7889536F2184}"/>
  </bookViews>
  <sheets>
    <sheet name="Questão 1" sheetId="1" r:id="rId1"/>
    <sheet name="Questão 2" sheetId="2" r:id="rId2"/>
  </sheets>
  <definedNames>
    <definedName name="_xlchart.v1.0" hidden="1">'Questão 2'!$L$6:$L$25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11" i="2"/>
  <c r="C9" i="2"/>
  <c r="C8" i="2"/>
  <c r="C7" i="2"/>
  <c r="C6" i="2"/>
  <c r="D4" i="1"/>
</calcChain>
</file>

<file path=xl/sharedStrings.xml><?xml version="1.0" encoding="utf-8"?>
<sst xmlns="http://schemas.openxmlformats.org/spreadsheetml/2006/main" count="19" uniqueCount="15">
  <si>
    <t>A)</t>
  </si>
  <si>
    <t xml:space="preserve">Quartis </t>
  </si>
  <si>
    <t>1°</t>
  </si>
  <si>
    <t>2°</t>
  </si>
  <si>
    <t>3°</t>
  </si>
  <si>
    <t>4°</t>
  </si>
  <si>
    <t>Decis</t>
  </si>
  <si>
    <t>5°</t>
  </si>
  <si>
    <t>7°</t>
  </si>
  <si>
    <t>8°</t>
  </si>
  <si>
    <t>9°</t>
  </si>
  <si>
    <t>10°</t>
  </si>
  <si>
    <t>6°</t>
  </si>
  <si>
    <t>B)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</si>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</sst>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Excel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Excel</a:t>
          </a:r>
        </a:p>
      </cx:txPr>
    </cx:title>
    <cx:plotArea>
      <cx:plotAreaRegion>
        <cx:series layoutId="boxWhisker" uniqueId="{D57C6697-95CE-44D0-A5CD-A2AE6D63FA3D}">
          <cx:spPr>
            <a:noFill/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7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336626</xdr:colOff>
      <xdr:row>4</xdr:row>
      <xdr:rowOff>166295</xdr:rowOff>
    </xdr:from>
    <xdr:to>
      <xdr:col>19</xdr:col>
      <xdr:colOff>356796</xdr:colOff>
      <xdr:row>19</xdr:row>
      <xdr:rowOff>166295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78A9C9C-6E92-5FFD-D912-1A8414B482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2008" y="928295"/>
              <a:ext cx="4536141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79CD-90A7-4C54-846D-AD24EC68E4E3}">
  <dimension ref="A1:D33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>
        <v>4</v>
      </c>
    </row>
    <row r="2" spans="1:4" x14ac:dyDescent="0.25">
      <c r="A2" s="3">
        <v>6.5</v>
      </c>
    </row>
    <row r="3" spans="1:4" x14ac:dyDescent="0.25">
      <c r="A3" s="3">
        <v>9</v>
      </c>
    </row>
    <row r="4" spans="1:4" x14ac:dyDescent="0.25">
      <c r="A4" s="2">
        <v>4.5</v>
      </c>
      <c r="D4">
        <f>_xlfn.STDEV.S(A1:A33)</f>
        <v>2.5372228912730548</v>
      </c>
    </row>
    <row r="5" spans="1:4" x14ac:dyDescent="0.25">
      <c r="A5" s="4">
        <v>7</v>
      </c>
    </row>
    <row r="6" spans="1:4" x14ac:dyDescent="0.25">
      <c r="A6" s="4">
        <v>9.5</v>
      </c>
    </row>
    <row r="7" spans="1:4" x14ac:dyDescent="0.25">
      <c r="A7" s="2">
        <v>5</v>
      </c>
    </row>
    <row r="8" spans="1:4" x14ac:dyDescent="0.25">
      <c r="A8" s="4">
        <v>7</v>
      </c>
    </row>
    <row r="9" spans="1:4" x14ac:dyDescent="0.25">
      <c r="A9" s="4">
        <v>10</v>
      </c>
    </row>
    <row r="10" spans="1:4" x14ac:dyDescent="0.25">
      <c r="A10" s="2">
        <v>5</v>
      </c>
    </row>
    <row r="11" spans="1:4" x14ac:dyDescent="0.25">
      <c r="A11" s="4">
        <v>7</v>
      </c>
    </row>
    <row r="12" spans="1:4" x14ac:dyDescent="0.25">
      <c r="A12" s="4">
        <v>10</v>
      </c>
    </row>
    <row r="13" spans="1:4" x14ac:dyDescent="0.25">
      <c r="A13" s="2">
        <v>5</v>
      </c>
    </row>
    <row r="14" spans="1:4" x14ac:dyDescent="0.25">
      <c r="A14" s="4">
        <v>7</v>
      </c>
    </row>
    <row r="15" spans="1:4" x14ac:dyDescent="0.25">
      <c r="A15" s="4">
        <v>10.5</v>
      </c>
    </row>
    <row r="16" spans="1:4" x14ac:dyDescent="0.25">
      <c r="A16" s="2">
        <v>5.5</v>
      </c>
    </row>
    <row r="17" spans="1:1" x14ac:dyDescent="0.25">
      <c r="A17" s="4">
        <v>7</v>
      </c>
    </row>
    <row r="18" spans="1:1" x14ac:dyDescent="0.25">
      <c r="A18" s="4">
        <v>10.5</v>
      </c>
    </row>
    <row r="19" spans="1:1" x14ac:dyDescent="0.25">
      <c r="A19" s="2">
        <v>6</v>
      </c>
    </row>
    <row r="20" spans="1:1" x14ac:dyDescent="0.25">
      <c r="A20" s="4">
        <v>7</v>
      </c>
    </row>
    <row r="21" spans="1:1" x14ac:dyDescent="0.25">
      <c r="A21" s="4">
        <v>11</v>
      </c>
    </row>
    <row r="22" spans="1:1" x14ac:dyDescent="0.25">
      <c r="A22" s="2">
        <v>6</v>
      </c>
    </row>
    <row r="23" spans="1:1" x14ac:dyDescent="0.25">
      <c r="A23" s="4">
        <v>7.5</v>
      </c>
    </row>
    <row r="24" spans="1:1" x14ac:dyDescent="0.25">
      <c r="A24" s="4">
        <v>12</v>
      </c>
    </row>
    <row r="25" spans="1:1" x14ac:dyDescent="0.25">
      <c r="A25" s="2">
        <v>6.5</v>
      </c>
    </row>
    <row r="26" spans="1:1" x14ac:dyDescent="0.25">
      <c r="A26" s="4">
        <v>8.5</v>
      </c>
    </row>
    <row r="27" spans="1:1" x14ac:dyDescent="0.25">
      <c r="A27" s="4">
        <v>12.5</v>
      </c>
    </row>
    <row r="28" spans="1:1" x14ac:dyDescent="0.25">
      <c r="A28" s="2">
        <v>6.5</v>
      </c>
    </row>
    <row r="29" spans="1:1" x14ac:dyDescent="0.25">
      <c r="A29" s="4">
        <v>9</v>
      </c>
    </row>
    <row r="30" spans="1:1" x14ac:dyDescent="0.25">
      <c r="A30" s="4">
        <v>13</v>
      </c>
    </row>
    <row r="31" spans="1:1" x14ac:dyDescent="0.25">
      <c r="A31" s="2">
        <v>6.5</v>
      </c>
    </row>
    <row r="32" spans="1:1" x14ac:dyDescent="0.25">
      <c r="A32" s="4">
        <v>9</v>
      </c>
    </row>
    <row r="33" spans="1:1" x14ac:dyDescent="0.25">
      <c r="A33" s="4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FAE6-7EF6-41CD-B9E0-555B9B4F3CC2}">
  <dimension ref="A1:N25"/>
  <sheetViews>
    <sheetView tabSelected="1" zoomScale="85" zoomScaleNormal="85" workbookViewId="0">
      <selection sqref="A1:XFD1048576"/>
    </sheetView>
  </sheetViews>
  <sheetFormatPr defaultRowHeight="15" x14ac:dyDescent="0.25"/>
  <cols>
    <col min="3" max="3" width="8.28515625" customWidth="1"/>
    <col min="13" max="13" width="13.28515625" bestFit="1" customWidth="1"/>
  </cols>
  <sheetData>
    <row r="1" spans="1:14" x14ac:dyDescent="0.25">
      <c r="A1" s="1">
        <v>82.1</v>
      </c>
      <c r="B1" s="2">
        <v>74.900000000000006</v>
      </c>
      <c r="C1" s="2">
        <v>80.400000000000006</v>
      </c>
      <c r="D1" s="2">
        <v>85.3</v>
      </c>
      <c r="E1" s="2">
        <v>90.5</v>
      </c>
      <c r="F1" s="2">
        <v>82.4</v>
      </c>
      <c r="G1" s="2">
        <v>85.1</v>
      </c>
      <c r="H1" s="2">
        <v>82.7</v>
      </c>
      <c r="I1" s="2">
        <v>75.400000000000006</v>
      </c>
      <c r="J1" s="2">
        <v>80.7</v>
      </c>
    </row>
    <row r="2" spans="1:14" x14ac:dyDescent="0.25">
      <c r="A2" s="3">
        <v>80.8</v>
      </c>
      <c r="B2" s="4">
        <v>82.7</v>
      </c>
      <c r="C2" s="4">
        <v>89.1</v>
      </c>
      <c r="D2" s="4">
        <v>87.2</v>
      </c>
      <c r="E2" s="4">
        <v>82.1</v>
      </c>
      <c r="F2" s="4">
        <v>81.599999999999994</v>
      </c>
      <c r="G2" s="4">
        <v>86.8</v>
      </c>
      <c r="H2" s="4">
        <v>86.1</v>
      </c>
      <c r="I2" s="4">
        <v>79.2</v>
      </c>
      <c r="J2" s="4">
        <v>79.099999999999994</v>
      </c>
    </row>
    <row r="5" spans="1:14" x14ac:dyDescent="0.25">
      <c r="A5" t="s">
        <v>0</v>
      </c>
    </row>
    <row r="6" spans="1:14" x14ac:dyDescent="0.25">
      <c r="A6" t="s">
        <v>1</v>
      </c>
      <c r="B6" t="s">
        <v>2</v>
      </c>
      <c r="C6">
        <f>_xlfn.QUARTILE.INC($A$1:$J$2,1)</f>
        <v>80.625</v>
      </c>
      <c r="K6" t="s">
        <v>13</v>
      </c>
      <c r="L6" s="5">
        <v>82.1</v>
      </c>
    </row>
    <row r="7" spans="1:14" x14ac:dyDescent="0.25">
      <c r="B7" t="s">
        <v>3</v>
      </c>
      <c r="C7">
        <f>_xlfn.QUARTILE.INC($A$1:$J$2,2)</f>
        <v>82.25</v>
      </c>
      <c r="L7" s="5">
        <v>74.900000000000006</v>
      </c>
    </row>
    <row r="8" spans="1:14" x14ac:dyDescent="0.25">
      <c r="B8" t="s">
        <v>4</v>
      </c>
      <c r="C8">
        <f>_xlfn.QUARTILE.INC($A$1:$J$2,3)</f>
        <v>85.5</v>
      </c>
      <c r="L8" s="5">
        <v>80.400000000000006</v>
      </c>
    </row>
    <row r="9" spans="1:14" x14ac:dyDescent="0.25">
      <c r="B9" t="s">
        <v>5</v>
      </c>
      <c r="C9">
        <f>_xlfn.QUARTILE.INC($A$1:$J$2,4)</f>
        <v>90.5</v>
      </c>
      <c r="L9" s="5">
        <v>85.3</v>
      </c>
    </row>
    <row r="10" spans="1:14" x14ac:dyDescent="0.25">
      <c r="L10" s="5">
        <v>90.5</v>
      </c>
    </row>
    <row r="11" spans="1:14" x14ac:dyDescent="0.25">
      <c r="A11" t="s">
        <v>6</v>
      </c>
      <c r="B11" t="s">
        <v>2</v>
      </c>
      <c r="C11">
        <f>_xlfn.PERCENTILE.INC($A$1:$J$2,D11)</f>
        <v>78.72999999999999</v>
      </c>
      <c r="D11">
        <v>0.1</v>
      </c>
      <c r="L11" s="5">
        <v>82.4</v>
      </c>
    </row>
    <row r="12" spans="1:14" x14ac:dyDescent="0.25">
      <c r="B12" t="s">
        <v>3</v>
      </c>
      <c r="C12">
        <f t="shared" ref="C12:C20" si="0">_xlfn.PERCENTILE.INC($A$1:$J$2,D12)</f>
        <v>80.160000000000011</v>
      </c>
      <c r="D12">
        <v>0.2</v>
      </c>
      <c r="L12" s="5">
        <v>85.1</v>
      </c>
    </row>
    <row r="13" spans="1:14" x14ac:dyDescent="0.25">
      <c r="B13" t="s">
        <v>4</v>
      </c>
      <c r="C13">
        <f t="shared" si="0"/>
        <v>80.77</v>
      </c>
      <c r="D13">
        <v>0.3</v>
      </c>
      <c r="L13" s="5">
        <v>82.7</v>
      </c>
    </row>
    <row r="14" spans="1:14" x14ac:dyDescent="0.25">
      <c r="B14" t="s">
        <v>5</v>
      </c>
      <c r="C14">
        <f t="shared" si="0"/>
        <v>81.899999999999991</v>
      </c>
      <c r="D14">
        <v>0.4</v>
      </c>
      <c r="L14" s="5">
        <v>75.400000000000006</v>
      </c>
    </row>
    <row r="15" spans="1:14" x14ac:dyDescent="0.25">
      <c r="B15" t="s">
        <v>7</v>
      </c>
      <c r="C15">
        <f t="shared" si="0"/>
        <v>82.25</v>
      </c>
      <c r="D15">
        <v>0.5</v>
      </c>
      <c r="L15" s="5">
        <v>80.7</v>
      </c>
    </row>
    <row r="16" spans="1:14" x14ac:dyDescent="0.25">
      <c r="B16" t="s">
        <v>12</v>
      </c>
      <c r="C16">
        <f t="shared" si="0"/>
        <v>82.7</v>
      </c>
      <c r="D16">
        <v>0.6</v>
      </c>
      <c r="L16" s="5">
        <v>80.8</v>
      </c>
      <c r="N16" t="s">
        <v>14</v>
      </c>
    </row>
    <row r="17" spans="2:12" x14ac:dyDescent="0.25">
      <c r="B17" t="s">
        <v>8</v>
      </c>
      <c r="C17">
        <f t="shared" si="0"/>
        <v>85.16</v>
      </c>
      <c r="D17">
        <v>0.7</v>
      </c>
      <c r="L17" s="5">
        <v>82.7</v>
      </c>
    </row>
    <row r="18" spans="2:12" x14ac:dyDescent="0.25">
      <c r="B18" t="s">
        <v>9</v>
      </c>
      <c r="C18">
        <f t="shared" si="0"/>
        <v>86.24</v>
      </c>
      <c r="D18">
        <v>0.8</v>
      </c>
      <c r="L18" s="5">
        <v>89.1</v>
      </c>
    </row>
    <row r="19" spans="2:12" x14ac:dyDescent="0.25">
      <c r="B19" t="s">
        <v>10</v>
      </c>
      <c r="C19">
        <f t="shared" si="0"/>
        <v>87.39</v>
      </c>
      <c r="D19">
        <v>0.9</v>
      </c>
      <c r="L19" s="5">
        <v>87.2</v>
      </c>
    </row>
    <row r="20" spans="2:12" x14ac:dyDescent="0.25">
      <c r="B20" t="s">
        <v>11</v>
      </c>
      <c r="C20">
        <f t="shared" si="0"/>
        <v>90.5</v>
      </c>
      <c r="D20">
        <v>1</v>
      </c>
      <c r="L20" s="5">
        <v>82.1</v>
      </c>
    </row>
    <row r="21" spans="2:12" x14ac:dyDescent="0.25">
      <c r="L21" s="5">
        <v>81.599999999999994</v>
      </c>
    </row>
    <row r="22" spans="2:12" x14ac:dyDescent="0.25">
      <c r="L22" s="5">
        <v>86.8</v>
      </c>
    </row>
    <row r="23" spans="2:12" x14ac:dyDescent="0.25">
      <c r="L23" s="5">
        <v>86.1</v>
      </c>
    </row>
    <row r="24" spans="2:12" x14ac:dyDescent="0.25">
      <c r="L24" s="5">
        <v>79.2</v>
      </c>
    </row>
    <row r="25" spans="2:12" x14ac:dyDescent="0.25">
      <c r="L25" s="5">
        <v>79.099999999999994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Questão 1</vt:lpstr>
      <vt:lpstr>Questão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balestra</dc:creator>
  <cp:lastModifiedBy>pedro balestra</cp:lastModifiedBy>
  <dcterms:created xsi:type="dcterms:W3CDTF">2022-06-05T21:30:26Z</dcterms:created>
  <dcterms:modified xsi:type="dcterms:W3CDTF">2022-06-15T01:02:06Z</dcterms:modified>
</cp:coreProperties>
</file>