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" sheetId="1" r:id="rId4"/>
    <sheet state="visible" name="Página 2" sheetId="2" r:id="rId5"/>
    <sheet state="visible" name="Gráfico" sheetId="3" r:id="rId6"/>
  </sheets>
  <definedNames/>
  <calcPr/>
</workbook>
</file>

<file path=xl/sharedStrings.xml><?xml version="1.0" encoding="utf-8"?>
<sst xmlns="http://schemas.openxmlformats.org/spreadsheetml/2006/main" count="21" uniqueCount="18">
  <si>
    <t>Código</t>
  </si>
  <si>
    <t>Funcionário</t>
  </si>
  <si>
    <t>Valor da Hora Trabalhada</t>
  </si>
  <si>
    <t>Quantidade de Horas</t>
  </si>
  <si>
    <t>Total a Receber</t>
  </si>
  <si>
    <t>Pedro</t>
  </si>
  <si>
    <t>Henrique</t>
  </si>
  <si>
    <t>Rafael</t>
  </si>
  <si>
    <t>Gustavo</t>
  </si>
  <si>
    <t>João</t>
  </si>
  <si>
    <t>Marcos</t>
  </si>
  <si>
    <t>Maior Valor da Hora Trabalhada</t>
  </si>
  <si>
    <t>Menor Valor da Hora Trabalhada</t>
  </si>
  <si>
    <t>Média da Coluna do Total a Receber</t>
  </si>
  <si>
    <t>Soma das Quantidades de Horas</t>
  </si>
  <si>
    <t>2º Maior Valor da Hora Trabalhada</t>
  </si>
  <si>
    <t>3º Menor Valor da Hora Trabalhada</t>
  </si>
  <si>
    <t>Soma das Quantidades de Horas Menores que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</si>
</sst>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6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2" fillId="4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Quantidade de Horas x Funcionário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 1'!$D$1</c:f>
            </c:strRef>
          </c:tx>
          <c:spPr>
            <a:solidFill>
              <a:srgbClr val="6AA84F"/>
            </a:solidFill>
            <a:ln cmpd="sng">
              <a:solidFill>
                <a:schemeClr val="dk1"/>
              </a:solidFill>
            </a:ln>
          </c:spPr>
          <c:cat>
            <c:strRef>
              <c:f>'Página 1'!$B$2:$B$7</c:f>
            </c:strRef>
          </c:cat>
          <c:val>
            <c:numRef>
              <c:f>'Página 1'!$D$2:$D$7</c:f>
              <c:numCache/>
            </c:numRef>
          </c:val>
        </c:ser>
        <c:axId val="1770975687"/>
        <c:axId val="256690311"/>
      </c:barChart>
      <c:catAx>
        <c:axId val="1770975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chemeClr val="dk1"/>
                    </a:solidFill>
                    <a:latin typeface="+mn-lt"/>
                  </a:defRPr>
                </a:pPr>
                <a:r>
                  <a:rPr b="1" sz="1600">
                    <a:solidFill>
                      <a:schemeClr val="dk1"/>
                    </a:solidFill>
                    <a:latin typeface="+mn-lt"/>
                  </a:rPr>
                  <a:t>Funcionário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256690311"/>
      </c:catAx>
      <c:valAx>
        <c:axId val="256690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chemeClr val="dk1"/>
                    </a:solidFill>
                    <a:latin typeface="+mn-lt"/>
                  </a:defRPr>
                </a:pPr>
                <a:r>
                  <a:rPr b="1" sz="1600">
                    <a:solidFill>
                      <a:schemeClr val="dk1"/>
                    </a:solidFill>
                    <a:latin typeface="+mn-lt"/>
                  </a:rPr>
                  <a:t>Quantidade de 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7709756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8.63"/>
    <col customWidth="1" min="4" max="4" width="24.25"/>
    <col customWidth="1" min="5" max="5" width="18.75"/>
    <col customWidth="1" min="7" max="7" width="50.75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>
        <v>320.0</v>
      </c>
      <c r="D2" s="2">
        <v>8.0</v>
      </c>
      <c r="E2" s="4">
        <f t="shared" ref="E2:E7" si="1">PRODUCT(C2,D2)</f>
        <v>2560</v>
      </c>
    </row>
    <row r="3">
      <c r="A3" s="2">
        <v>2.0</v>
      </c>
      <c r="B3" s="2" t="s">
        <v>6</v>
      </c>
      <c r="C3" s="3">
        <v>240.0</v>
      </c>
      <c r="D3" s="2">
        <v>6.0</v>
      </c>
      <c r="E3" s="4">
        <f t="shared" si="1"/>
        <v>1440</v>
      </c>
    </row>
    <row r="4">
      <c r="A4" s="2">
        <v>3.0</v>
      </c>
      <c r="B4" s="2" t="s">
        <v>7</v>
      </c>
      <c r="C4" s="3">
        <v>220.0</v>
      </c>
      <c r="D4" s="2">
        <v>9.0</v>
      </c>
      <c r="E4" s="4">
        <f t="shared" si="1"/>
        <v>1980</v>
      </c>
    </row>
    <row r="5">
      <c r="A5" s="2">
        <v>4.0</v>
      </c>
      <c r="B5" s="2" t="s">
        <v>8</v>
      </c>
      <c r="C5" s="3">
        <v>260.0</v>
      </c>
      <c r="D5" s="2">
        <v>7.0</v>
      </c>
      <c r="E5" s="4">
        <f t="shared" si="1"/>
        <v>1820</v>
      </c>
    </row>
    <row r="6">
      <c r="A6" s="2">
        <v>5.0</v>
      </c>
      <c r="B6" s="2" t="s">
        <v>9</v>
      </c>
      <c r="C6" s="3">
        <v>280.0</v>
      </c>
      <c r="D6" s="2">
        <v>5.0</v>
      </c>
      <c r="E6" s="4">
        <f t="shared" si="1"/>
        <v>1400</v>
      </c>
    </row>
    <row r="7">
      <c r="A7" s="2">
        <v>6.0</v>
      </c>
      <c r="B7" s="2" t="s">
        <v>10</v>
      </c>
      <c r="C7" s="3">
        <v>300.0</v>
      </c>
      <c r="D7" s="2">
        <v>4.0</v>
      </c>
      <c r="E7" s="4">
        <f t="shared" si="1"/>
        <v>1200</v>
      </c>
    </row>
    <row r="8">
      <c r="G8" s="1" t="s">
        <v>11</v>
      </c>
      <c r="H8" s="4">
        <f>MAX(C2:C7)</f>
        <v>320</v>
      </c>
    </row>
    <row r="9">
      <c r="G9" s="1" t="s">
        <v>12</v>
      </c>
      <c r="H9" s="4">
        <f>MIN(C2:C7)</f>
        <v>220</v>
      </c>
    </row>
    <row r="10">
      <c r="G10" s="1" t="s">
        <v>13</v>
      </c>
      <c r="H10" s="4">
        <f>AVERAGE(E2:E7)</f>
        <v>1733.333333</v>
      </c>
    </row>
    <row r="11">
      <c r="G11" s="1" t="s">
        <v>14</v>
      </c>
      <c r="H11" s="5">
        <f>SUM(D2:D7)</f>
        <v>39</v>
      </c>
    </row>
    <row r="12">
      <c r="G12" s="1" t="s">
        <v>15</v>
      </c>
      <c r="H12" s="4">
        <f>LARGE(C2:C7,2)</f>
        <v>300</v>
      </c>
    </row>
    <row r="13">
      <c r="G13" s="1" t="s">
        <v>16</v>
      </c>
      <c r="H13" s="4">
        <f>SMALL(C2:C7,3)</f>
        <v>260</v>
      </c>
    </row>
    <row r="14">
      <c r="G14" s="1" t="s">
        <v>17</v>
      </c>
      <c r="H14" s="5">
        <f>SUMIF(D2:D7,"&lt;10")</f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8.13"/>
    <col customWidth="1" min="3" max="3" width="21.13"/>
  </cols>
  <sheetData>
    <row r="1">
      <c r="A1" s="1" t="s">
        <v>0</v>
      </c>
      <c r="B1" s="1" t="s">
        <v>1</v>
      </c>
      <c r="C1" s="1" t="s">
        <v>4</v>
      </c>
    </row>
    <row r="2">
      <c r="A2" s="2">
        <v>5.0</v>
      </c>
      <c r="B2" s="2" t="str">
        <f>IFERROR(VLOOKUP(A2,'Página 1'!A2:E7,2,0),"")</f>
        <v>João</v>
      </c>
      <c r="C2" s="6">
        <f>IFERROR(VLOOKUP(A2,'Página 1'!A2:E7,5,0),"")</f>
        <v>1400</v>
      </c>
    </row>
    <row r="3">
      <c r="A3" s="7" t="str">
        <f>IF(A2="","Digite seu Código",IF(OR(A2&gt;6,A2&lt;1),"Digite um Código Válido","Pesquisa Realizada"))</f>
        <v>Pesquisa Realizada</v>
      </c>
      <c r="B3" s="8"/>
      <c r="C3" s="9"/>
    </row>
  </sheetData>
  <mergeCells count="1">
    <mergeCell ref="A3:C3"/>
  </mergeCells>
  <drawing r:id="rId1"/>
</worksheet>
</file>